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\Desktop\FinancieR\inst\"/>
    </mc:Choice>
  </mc:AlternateContent>
  <xr:revisionPtr revIDLastSave="0" documentId="13_ncr:1_{515C2463-7C84-4DF8-8210-FEC0C66220E0}" xr6:coauthVersionLast="45" xr6:coauthVersionMax="45" xr10:uidLastSave="{00000000-0000-0000-0000-000000000000}"/>
  <bookViews>
    <workbookView xWindow="1755" yWindow="0" windowWidth="33090" windowHeight="15120" xr2:uid="{00000000-000D-0000-FFFF-FFFF00000000}"/>
  </bookViews>
  <sheets>
    <sheet name="1) Raw Prices" sheetId="8" r:id="rId1"/>
    <sheet name="2) Port. Optimization" sheetId="10" r:id="rId2"/>
    <sheet name="3) Port. Opt. with Shorts" sheetId="15" r:id="rId3"/>
  </sheets>
  <definedNames>
    <definedName name="solver_adj" localSheetId="1" hidden="1">'2) Port. Optimization'!$T$5:$AD$5</definedName>
    <definedName name="solver_adj" localSheetId="2" hidden="1">'3) Port. Opt. with Shorts'!$AE$5:$AZ$5</definedName>
    <definedName name="solver_cvg" localSheetId="1" hidden="1">0.0001</definedName>
    <definedName name="solver_cvg" localSheetId="2" hidden="1">0.0001</definedName>
    <definedName name="solver_drv" localSheetId="1" hidden="1">1</definedName>
    <definedName name="solver_drv" localSheetId="2" hidden="1">1</definedName>
    <definedName name="solver_eng" localSheetId="1" hidden="1">1</definedName>
    <definedName name="solver_eng" localSheetId="2" hidden="1">1</definedName>
    <definedName name="solver_est" localSheetId="1" hidden="1">1</definedName>
    <definedName name="solver_est" localSheetId="2" hidden="1">1</definedName>
    <definedName name="solver_itr" localSheetId="1" hidden="1">2147483647</definedName>
    <definedName name="solver_itr" localSheetId="2" hidden="1">2147483647</definedName>
    <definedName name="solver_lhs1" localSheetId="1" hidden="1">'2) Port. Optimization'!$AE$5</definedName>
    <definedName name="solver_lhs1" localSheetId="2" hidden="1">'3) Port. Opt. with Shorts'!$AE$5:$AZ$5</definedName>
    <definedName name="solver_lhs10" localSheetId="1" hidden="1">'2) Port. Optimization'!$Z$5</definedName>
    <definedName name="solver_lhs10" localSheetId="2" hidden="1">'3) Port. Opt. with Shorts'!$AX$5</definedName>
    <definedName name="solver_lhs11" localSheetId="1" hidden="1">'2) Port. Optimization'!$Z$5</definedName>
    <definedName name="solver_lhs11" localSheetId="2" hidden="1">'3) Port. Opt. with Shorts'!$AX$5</definedName>
    <definedName name="solver_lhs12" localSheetId="1" hidden="1">'2) Port. Optimization'!$Z$5</definedName>
    <definedName name="solver_lhs12" localSheetId="2" hidden="1">'3) Port. Opt. with Shorts'!$AX$5</definedName>
    <definedName name="solver_lhs13" localSheetId="1" hidden="1">'2) Port. Optimization'!$Z$5</definedName>
    <definedName name="solver_lhs13" localSheetId="2" hidden="1">'3) Port. Opt. with Shorts'!$AX$5</definedName>
    <definedName name="solver_lhs14" localSheetId="1" hidden="1">'2) Port. Optimization'!$Z$5</definedName>
    <definedName name="solver_lhs14" localSheetId="2" hidden="1">'3) Port. Opt. with Shorts'!$AX$5</definedName>
    <definedName name="solver_lhs15" localSheetId="1" hidden="1">'2) Port. Optimization'!$Z$5</definedName>
    <definedName name="solver_lhs15" localSheetId="2" hidden="1">'3) Port. Opt. with Shorts'!$AX$5</definedName>
    <definedName name="solver_lhs16" localSheetId="1" hidden="1">'2) Port. Optimization'!$Z$5</definedName>
    <definedName name="solver_lhs16" localSheetId="2" hidden="1">'3) Port. Opt. with Shorts'!$AX$5</definedName>
    <definedName name="solver_lhs17" localSheetId="1" hidden="1">'2) Port. Optimization'!$Z$5</definedName>
    <definedName name="solver_lhs17" localSheetId="2" hidden="1">'3) Port. Opt. with Shorts'!$AX$5</definedName>
    <definedName name="solver_lhs18" localSheetId="1" hidden="1">'2) Port. Optimization'!$Z$5</definedName>
    <definedName name="solver_lhs18" localSheetId="2" hidden="1">'3) Port. Opt. with Shorts'!$AX$5</definedName>
    <definedName name="solver_lhs19" localSheetId="1" hidden="1">'2) Port. Optimization'!$Z$5</definedName>
    <definedName name="solver_lhs19" localSheetId="2" hidden="1">'3) Port. Opt. with Shorts'!$AX$5</definedName>
    <definedName name="solver_lhs2" localSheetId="1" hidden="1">'2) Port. Optimization'!$T$5:$AD$5</definedName>
    <definedName name="solver_lhs2" localSheetId="2" hidden="1">'3) Port. Opt. with Shorts'!$BA$5</definedName>
    <definedName name="solver_lhs20" localSheetId="1" hidden="1">'2) Port. Optimization'!$Z$5</definedName>
    <definedName name="solver_lhs20" localSheetId="2" hidden="1">'3) Port. Opt. with Shorts'!$AX$5</definedName>
    <definedName name="solver_lhs21" localSheetId="1" hidden="1">'2) Port. Optimization'!$Z$5</definedName>
    <definedName name="solver_lhs21" localSheetId="2" hidden="1">'3) Port. Opt. with Shorts'!$AX$5</definedName>
    <definedName name="solver_lhs22" localSheetId="2" hidden="1">'3) Port. Opt. with Shorts'!$AX$5</definedName>
    <definedName name="solver_lhs23" localSheetId="2" hidden="1">'3) Port. Opt. with Shorts'!$AX$5</definedName>
    <definedName name="solver_lhs24" localSheetId="2" hidden="1">'3) Port. Opt. with Shorts'!$AX$5</definedName>
    <definedName name="solver_lhs25" localSheetId="2" hidden="1">'3) Port. Opt. with Shorts'!$AX$5</definedName>
    <definedName name="solver_lhs26" localSheetId="2" hidden="1">'3) Port. Opt. with Shorts'!$AX$5</definedName>
    <definedName name="solver_lhs27" localSheetId="2" hidden="1">'3) Port. Opt. with Shorts'!$AX$5</definedName>
    <definedName name="solver_lhs28" localSheetId="2" hidden="1">'3) Port. Opt. with Shorts'!$AX$5</definedName>
    <definedName name="solver_lhs29" localSheetId="2" hidden="1">'3) Port. Opt. with Shorts'!$AX$5</definedName>
    <definedName name="solver_lhs3" localSheetId="1" hidden="1">'2) Port. Optimization'!$T$5:$AD$5</definedName>
    <definedName name="solver_lhs3" localSheetId="2" hidden="1">'3) Port. Opt. with Shorts'!$BA$5</definedName>
    <definedName name="solver_lhs30" localSheetId="2" hidden="1">'3) Port. Opt. with Shorts'!$AX$5</definedName>
    <definedName name="solver_lhs31" localSheetId="2" hidden="1">'3) Port. Opt. with Shorts'!$BA$5</definedName>
    <definedName name="solver_lhs32" localSheetId="2" hidden="1">'3) Port. Opt. with Shorts'!$BA$5</definedName>
    <definedName name="solver_lhs4" localSheetId="1" hidden="1">'2) Port. Optimization'!$Z$5</definedName>
    <definedName name="solver_lhs4" localSheetId="2" hidden="1">'3) Port. Opt. with Shorts'!$AX$5</definedName>
    <definedName name="solver_lhs5" localSheetId="1" hidden="1">'2) Port. Optimization'!$Z$5</definedName>
    <definedName name="solver_lhs5" localSheetId="2" hidden="1">'3) Port. Opt. with Shorts'!$AX$5</definedName>
    <definedName name="solver_lhs6" localSheetId="1" hidden="1">'2) Port. Optimization'!$Z$5</definedName>
    <definedName name="solver_lhs6" localSheetId="2" hidden="1">'3) Port. Opt. with Shorts'!$AX$5</definedName>
    <definedName name="solver_lhs7" localSheetId="1" hidden="1">'2) Port. Optimization'!$Z$5</definedName>
    <definedName name="solver_lhs7" localSheetId="2" hidden="1">'3) Port. Opt. with Shorts'!$AX$5</definedName>
    <definedName name="solver_lhs8" localSheetId="1" hidden="1">'2) Port. Optimization'!$Z$5</definedName>
    <definedName name="solver_lhs8" localSheetId="2" hidden="1">'3) Port. Opt. with Shorts'!$AX$5</definedName>
    <definedName name="solver_lhs9" localSheetId="1" hidden="1">'2) Port. Optimization'!$Z$5</definedName>
    <definedName name="solver_lhs9" localSheetId="2" hidden="1">'3) Port. Opt. with Shorts'!$AX$5</definedName>
    <definedName name="solver_mip" localSheetId="1" hidden="1">2147483647</definedName>
    <definedName name="solver_mip" localSheetId="2" hidden="1">2147483647</definedName>
    <definedName name="solver_mni" localSheetId="1" hidden="1">30</definedName>
    <definedName name="solver_mni" localSheetId="2" hidden="1">30</definedName>
    <definedName name="solver_mrt" localSheetId="1" hidden="1">0.075</definedName>
    <definedName name="solver_mrt" localSheetId="2" hidden="1">0.075</definedName>
    <definedName name="solver_msl" localSheetId="1" hidden="1">2</definedName>
    <definedName name="solver_msl" localSheetId="2" hidden="1">2</definedName>
    <definedName name="solver_neg" localSheetId="1" hidden="1">1</definedName>
    <definedName name="solver_neg" localSheetId="2" hidden="1">1</definedName>
    <definedName name="solver_nod" localSheetId="1" hidden="1">2147483647</definedName>
    <definedName name="solver_nod" localSheetId="2" hidden="1">2147483647</definedName>
    <definedName name="solver_num" localSheetId="1" hidden="1">2</definedName>
    <definedName name="solver_num" localSheetId="2" hidden="1">2</definedName>
    <definedName name="solver_nwt" localSheetId="1" hidden="1">1</definedName>
    <definedName name="solver_nwt" localSheetId="2" hidden="1">1</definedName>
    <definedName name="solver_opt" localSheetId="1" hidden="1">'2) Port. Optimization'!$Q$27</definedName>
    <definedName name="solver_opt" localSheetId="2" hidden="1">'3) Port. Opt. with Shorts'!$AB$27</definedName>
    <definedName name="solver_pre" localSheetId="1" hidden="1">0.000001</definedName>
    <definedName name="solver_pre" localSheetId="2" hidden="1">0.000001</definedName>
    <definedName name="solver_rbv" localSheetId="1" hidden="1">1</definedName>
    <definedName name="solver_rbv" localSheetId="2" hidden="1">1</definedName>
    <definedName name="solver_rel1" localSheetId="1" hidden="1">2</definedName>
    <definedName name="solver_rel1" localSheetId="2" hidden="1">1</definedName>
    <definedName name="solver_rel10" localSheetId="1" hidden="1">3</definedName>
    <definedName name="solver_rel10" localSheetId="2" hidden="1">1</definedName>
    <definedName name="solver_rel11" localSheetId="1" hidden="1">3</definedName>
    <definedName name="solver_rel11" localSheetId="2" hidden="1">1</definedName>
    <definedName name="solver_rel12" localSheetId="1" hidden="1">3</definedName>
    <definedName name="solver_rel12" localSheetId="2" hidden="1">1</definedName>
    <definedName name="solver_rel13" localSheetId="1" hidden="1">3</definedName>
    <definedName name="solver_rel13" localSheetId="2" hidden="1">1</definedName>
    <definedName name="solver_rel14" localSheetId="1" hidden="1">3</definedName>
    <definedName name="solver_rel14" localSheetId="2" hidden="1">1</definedName>
    <definedName name="solver_rel15" localSheetId="1" hidden="1">3</definedName>
    <definedName name="solver_rel15" localSheetId="2" hidden="1">1</definedName>
    <definedName name="solver_rel16" localSheetId="1" hidden="1">3</definedName>
    <definedName name="solver_rel16" localSheetId="2" hidden="1">1</definedName>
    <definedName name="solver_rel17" localSheetId="1" hidden="1">3</definedName>
    <definedName name="solver_rel17" localSheetId="2" hidden="1">1</definedName>
    <definedName name="solver_rel18" localSheetId="1" hidden="1">3</definedName>
    <definedName name="solver_rel18" localSheetId="2" hidden="1">1</definedName>
    <definedName name="solver_rel19" localSheetId="1" hidden="1">3</definedName>
    <definedName name="solver_rel19" localSheetId="2" hidden="1">1</definedName>
    <definedName name="solver_rel2" localSheetId="1" hidden="1">1</definedName>
    <definedName name="solver_rel2" localSheetId="2" hidden="1">2</definedName>
    <definedName name="solver_rel20" localSheetId="1" hidden="1">3</definedName>
    <definedName name="solver_rel20" localSheetId="2" hidden="1">1</definedName>
    <definedName name="solver_rel21" localSheetId="1" hidden="1">3</definedName>
    <definedName name="solver_rel21" localSheetId="2" hidden="1">1</definedName>
    <definedName name="solver_rel22" localSheetId="2" hidden="1">1</definedName>
    <definedName name="solver_rel23" localSheetId="2" hidden="1">1</definedName>
    <definedName name="solver_rel24" localSheetId="2" hidden="1">1</definedName>
    <definedName name="solver_rel25" localSheetId="2" hidden="1">1</definedName>
    <definedName name="solver_rel26" localSheetId="2" hidden="1">1</definedName>
    <definedName name="solver_rel27" localSheetId="2" hidden="1">1</definedName>
    <definedName name="solver_rel28" localSheetId="2" hidden="1">1</definedName>
    <definedName name="solver_rel29" localSheetId="2" hidden="1">1</definedName>
    <definedName name="solver_rel3" localSheetId="1" hidden="1">3</definedName>
    <definedName name="solver_rel3" localSheetId="2" hidden="1">2</definedName>
    <definedName name="solver_rel30" localSheetId="2" hidden="1">1</definedName>
    <definedName name="solver_rel31" localSheetId="2" hidden="1">2</definedName>
    <definedName name="solver_rel32" localSheetId="2" hidden="1">2</definedName>
    <definedName name="solver_rel4" localSheetId="1" hidden="1">3</definedName>
    <definedName name="solver_rel4" localSheetId="2" hidden="1">1</definedName>
    <definedName name="solver_rel5" localSheetId="1" hidden="1">3</definedName>
    <definedName name="solver_rel5" localSheetId="2" hidden="1">1</definedName>
    <definedName name="solver_rel6" localSheetId="1" hidden="1">3</definedName>
    <definedName name="solver_rel6" localSheetId="2" hidden="1">1</definedName>
    <definedName name="solver_rel7" localSheetId="1" hidden="1">3</definedName>
    <definedName name="solver_rel7" localSheetId="2" hidden="1">1</definedName>
    <definedName name="solver_rel8" localSheetId="1" hidden="1">3</definedName>
    <definedName name="solver_rel8" localSheetId="2" hidden="1">1</definedName>
    <definedName name="solver_rel9" localSheetId="1" hidden="1">3</definedName>
    <definedName name="solver_rel9" localSheetId="2" hidden="1">1</definedName>
    <definedName name="solver_rhs1" localSheetId="1" hidden="1">1</definedName>
    <definedName name="solver_rhs1" localSheetId="2" hidden="1">1</definedName>
    <definedName name="solver_rhs10" localSheetId="1" hidden="1">0</definedName>
    <definedName name="solver_rhs10" localSheetId="2" hidden="1">1</definedName>
    <definedName name="solver_rhs11" localSheetId="1" hidden="1">0</definedName>
    <definedName name="solver_rhs11" localSheetId="2" hidden="1">1</definedName>
    <definedName name="solver_rhs12" localSheetId="1" hidden="1">0</definedName>
    <definedName name="solver_rhs12" localSheetId="2" hidden="1">1</definedName>
    <definedName name="solver_rhs13" localSheetId="1" hidden="1">0</definedName>
    <definedName name="solver_rhs13" localSheetId="2" hidden="1">1</definedName>
    <definedName name="solver_rhs14" localSheetId="1" hidden="1">0</definedName>
    <definedName name="solver_rhs14" localSheetId="2" hidden="1">1</definedName>
    <definedName name="solver_rhs15" localSheetId="1" hidden="1">0</definedName>
    <definedName name="solver_rhs15" localSheetId="2" hidden="1">1</definedName>
    <definedName name="solver_rhs16" localSheetId="1" hidden="1">0</definedName>
    <definedName name="solver_rhs16" localSheetId="2" hidden="1">1</definedName>
    <definedName name="solver_rhs17" localSheetId="1" hidden="1">0</definedName>
    <definedName name="solver_rhs17" localSheetId="2" hidden="1">1</definedName>
    <definedName name="solver_rhs18" localSheetId="1" hidden="1">0</definedName>
    <definedName name="solver_rhs18" localSheetId="2" hidden="1">1</definedName>
    <definedName name="solver_rhs19" localSheetId="1" hidden="1">0</definedName>
    <definedName name="solver_rhs19" localSheetId="2" hidden="1">1</definedName>
    <definedName name="solver_rhs2" localSheetId="1" hidden="1">1</definedName>
    <definedName name="solver_rhs2" localSheetId="2" hidden="1">1</definedName>
    <definedName name="solver_rhs20" localSheetId="1" hidden="1">0</definedName>
    <definedName name="solver_rhs20" localSheetId="2" hidden="1">1</definedName>
    <definedName name="solver_rhs21" localSheetId="1" hidden="1">0</definedName>
    <definedName name="solver_rhs21" localSheetId="2" hidden="1">1</definedName>
    <definedName name="solver_rhs22" localSheetId="2" hidden="1">1</definedName>
    <definedName name="solver_rhs23" localSheetId="2" hidden="1">1</definedName>
    <definedName name="solver_rhs24" localSheetId="2" hidden="1">1</definedName>
    <definedName name="solver_rhs25" localSheetId="2" hidden="1">1</definedName>
    <definedName name="solver_rhs26" localSheetId="2" hidden="1">1</definedName>
    <definedName name="solver_rhs27" localSheetId="2" hidden="1">1</definedName>
    <definedName name="solver_rhs28" localSheetId="2" hidden="1">1</definedName>
    <definedName name="solver_rhs29" localSheetId="2" hidden="1">1</definedName>
    <definedName name="solver_rhs3" localSheetId="1" hidden="1">0</definedName>
    <definedName name="solver_rhs3" localSheetId="2" hidden="1">1</definedName>
    <definedName name="solver_rhs30" localSheetId="2" hidden="1">1</definedName>
    <definedName name="solver_rhs31" localSheetId="2" hidden="1">1</definedName>
    <definedName name="solver_rhs32" localSheetId="2" hidden="1">1</definedName>
    <definedName name="solver_rhs4" localSheetId="1" hidden="1">0</definedName>
    <definedName name="solver_rhs4" localSheetId="2" hidden="1">1</definedName>
    <definedName name="solver_rhs5" localSheetId="1" hidden="1">0</definedName>
    <definedName name="solver_rhs5" localSheetId="2" hidden="1">1</definedName>
    <definedName name="solver_rhs6" localSheetId="1" hidden="1">0</definedName>
    <definedName name="solver_rhs6" localSheetId="2" hidden="1">1</definedName>
    <definedName name="solver_rhs7" localSheetId="1" hidden="1">0</definedName>
    <definedName name="solver_rhs7" localSheetId="2" hidden="1">1</definedName>
    <definedName name="solver_rhs8" localSheetId="1" hidden="1">0</definedName>
    <definedName name="solver_rhs8" localSheetId="2" hidden="1">1</definedName>
    <definedName name="solver_rhs9" localSheetId="1" hidden="1">0</definedName>
    <definedName name="solver_rhs9" localSheetId="2" hidden="1">1</definedName>
    <definedName name="solver_rlx" localSheetId="1" hidden="1">2</definedName>
    <definedName name="solver_rlx" localSheetId="2" hidden="1">2</definedName>
    <definedName name="solver_rsd" localSheetId="1" hidden="1">0</definedName>
    <definedName name="solver_rsd" localSheetId="2" hidden="1">0</definedName>
    <definedName name="solver_scl" localSheetId="1" hidden="1">1</definedName>
    <definedName name="solver_scl" localSheetId="2" hidden="1">1</definedName>
    <definedName name="solver_sho" localSheetId="1" hidden="1">2</definedName>
    <definedName name="solver_sho" localSheetId="2" hidden="1">2</definedName>
    <definedName name="solver_ssz" localSheetId="1" hidden="1">100</definedName>
    <definedName name="solver_ssz" localSheetId="2" hidden="1">100</definedName>
    <definedName name="solver_tim" localSheetId="1" hidden="1">2147483647</definedName>
    <definedName name="solver_tim" localSheetId="2" hidden="1">2147483647</definedName>
    <definedName name="solver_tol" localSheetId="1" hidden="1">0.01</definedName>
    <definedName name="solver_tol" localSheetId="2" hidden="1">0.01</definedName>
    <definedName name="solver_typ" localSheetId="1" hidden="1">1</definedName>
    <definedName name="solver_typ" localSheetId="2" hidden="1">1</definedName>
    <definedName name="solver_val" localSheetId="1" hidden="1">0</definedName>
    <definedName name="solver_val" localSheetId="2" hidden="1">0</definedName>
    <definedName name="solver_ver" localSheetId="1" hidden="1">3</definedName>
    <definedName name="solver_ver" localSheetId="2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43" i="15" l="1" a="1"/>
  <c r="AG43" i="15" s="1"/>
  <c r="AH43" i="15" a="1"/>
  <c r="AH43" i="15"/>
  <c r="AI43" i="15" a="1"/>
  <c r="AI43" i="15"/>
  <c r="AJ43" i="15" a="1"/>
  <c r="AJ43" i="15"/>
  <c r="AK43" i="15" a="1"/>
  <c r="AK43" i="15" s="1"/>
  <c r="AL43" i="15" a="1"/>
  <c r="AL43" i="15" s="1"/>
  <c r="AM43" i="15" a="1"/>
  <c r="AM43" i="15"/>
  <c r="AN43" i="15" a="1"/>
  <c r="AN43" i="15" s="1"/>
  <c r="AO43" i="15" a="1"/>
  <c r="AO43" i="15" s="1"/>
  <c r="AP43" i="15" a="1"/>
  <c r="AP43" i="15" s="1"/>
  <c r="AQ43" i="15" a="1"/>
  <c r="AQ43" i="15"/>
  <c r="AR43" i="15" a="1"/>
  <c r="AR43" i="15"/>
  <c r="AS43" i="15" a="1"/>
  <c r="AS43" i="15" s="1"/>
  <c r="AT43" i="15" a="1"/>
  <c r="AT43" i="15"/>
  <c r="AU43" i="15" a="1"/>
  <c r="AU43" i="15" s="1"/>
  <c r="AV43" i="15" a="1"/>
  <c r="AV43" i="15"/>
  <c r="AW43" i="15" a="1"/>
  <c r="AW43" i="15" s="1"/>
  <c r="AX43" i="15" a="1"/>
  <c r="AX43" i="15"/>
  <c r="AY43" i="15" a="1"/>
  <c r="AY43" i="15" s="1"/>
  <c r="AZ43" i="15" a="1"/>
  <c r="AZ43" i="15"/>
  <c r="BA43" i="15" a="1"/>
  <c r="BA43" i="15" s="1"/>
  <c r="AG44" i="15" a="1"/>
  <c r="AG44" i="15" s="1"/>
  <c r="AH44" i="15" a="1"/>
  <c r="AH44" i="15"/>
  <c r="AI44" i="15" a="1"/>
  <c r="AI44" i="15" s="1"/>
  <c r="AJ44" i="15" a="1"/>
  <c r="AJ44" i="15" s="1"/>
  <c r="AK44" i="15" a="1"/>
  <c r="AK44" i="15"/>
  <c r="AL44" i="15" a="1"/>
  <c r="AL44" i="15"/>
  <c r="AM44" i="15" a="1"/>
  <c r="AM44" i="15" s="1"/>
  <c r="AN44" i="15" a="1"/>
  <c r="AN44" i="15" s="1"/>
  <c r="AO44" i="15" a="1"/>
  <c r="AO44" i="15"/>
  <c r="AP44" i="15" a="1"/>
  <c r="AP44" i="15" s="1"/>
  <c r="AQ44" i="15" a="1"/>
  <c r="AQ44" i="15"/>
  <c r="AR44" i="15" a="1"/>
  <c r="AR44" i="15" s="1"/>
  <c r="AS44" i="15" a="1"/>
  <c r="AS44" i="15"/>
  <c r="AT44" i="15" a="1"/>
  <c r="AT44" i="15"/>
  <c r="AU44" i="15" a="1"/>
  <c r="AU44" i="15"/>
  <c r="AV44" i="15" a="1"/>
  <c r="AV44" i="15" s="1"/>
  <c r="AW44" i="15" a="1"/>
  <c r="AW44" i="15" s="1"/>
  <c r="AX44" i="15" a="1"/>
  <c r="AX44" i="15"/>
  <c r="AY44" i="15" a="1"/>
  <c r="AY44" i="15" s="1"/>
  <c r="AZ44" i="15" a="1"/>
  <c r="AZ44" i="15" s="1"/>
  <c r="BA44" i="15" a="1"/>
  <c r="BA44" i="15" s="1"/>
  <c r="AG45" i="15" a="1"/>
  <c r="AG45" i="15"/>
  <c r="AH45" i="15" a="1"/>
  <c r="AH45" i="15"/>
  <c r="AI45" i="15" a="1"/>
  <c r="AI45" i="15" s="1"/>
  <c r="AJ45" i="15" a="1"/>
  <c r="AJ45" i="15"/>
  <c r="AK45" i="15" a="1"/>
  <c r="AK45" i="15" s="1"/>
  <c r="AL45" i="15" a="1"/>
  <c r="AL45" i="15"/>
  <c r="AM45" i="15" a="1"/>
  <c r="AM45" i="15" s="1"/>
  <c r="AN45" i="15" a="1"/>
  <c r="AN45" i="15"/>
  <c r="AO45" i="15" a="1"/>
  <c r="AO45" i="15" s="1"/>
  <c r="AP45" i="15" a="1"/>
  <c r="AP45" i="15"/>
  <c r="AQ45" i="15" a="1"/>
  <c r="AQ45" i="15" s="1"/>
  <c r="AR45" i="15" a="1"/>
  <c r="AR45" i="15" s="1"/>
  <c r="AS45" i="15" a="1"/>
  <c r="AS45" i="15"/>
  <c r="AT45" i="15" a="1"/>
  <c r="AT45" i="15" s="1"/>
  <c r="AU45" i="15" a="1"/>
  <c r="AU45" i="15" s="1"/>
  <c r="AV45" i="15" a="1"/>
  <c r="AV45" i="15" s="1"/>
  <c r="AW45" i="15" a="1"/>
  <c r="AW45" i="15"/>
  <c r="AX45" i="15" a="1"/>
  <c r="AX45" i="15" s="1"/>
  <c r="AY45" i="15" a="1"/>
  <c r="AY45" i="15" s="1"/>
  <c r="AZ45" i="15" a="1"/>
  <c r="AZ45" i="15"/>
  <c r="BA45" i="15" a="1"/>
  <c r="BA45" i="15" s="1"/>
  <c r="AG46" i="15" a="1"/>
  <c r="AG46" i="15"/>
  <c r="AH46" i="15" a="1"/>
  <c r="AH46" i="15" s="1"/>
  <c r="AI46" i="15" a="1"/>
  <c r="AI46" i="15"/>
  <c r="AJ46" i="15" a="1"/>
  <c r="AJ46" i="15"/>
  <c r="AK46" i="15" a="1"/>
  <c r="AK46" i="15"/>
  <c r="AL46" i="15" a="1"/>
  <c r="AL46" i="15" s="1"/>
  <c r="AM46" i="15" a="1"/>
  <c r="AM46" i="15" s="1"/>
  <c r="AN46" i="15" a="1"/>
  <c r="AN46" i="15"/>
  <c r="AO46" i="15" a="1"/>
  <c r="AO46" i="15" s="1"/>
  <c r="AP46" i="15" a="1"/>
  <c r="AP46" i="15" s="1"/>
  <c r="AQ46" i="15" a="1"/>
  <c r="AQ46" i="15" s="1"/>
  <c r="AR46" i="15" a="1"/>
  <c r="AR46" i="15"/>
  <c r="AS46" i="15" a="1"/>
  <c r="AS46" i="15"/>
  <c r="AT46" i="15" a="1"/>
  <c r="AT46" i="15" s="1"/>
  <c r="AU46" i="15" a="1"/>
  <c r="AU46" i="15"/>
  <c r="AV46" i="15" a="1"/>
  <c r="AV46" i="15" s="1"/>
  <c r="AW46" i="15" a="1"/>
  <c r="AW46" i="15"/>
  <c r="AX46" i="15" a="1"/>
  <c r="AX46" i="15" s="1"/>
  <c r="AY46" i="15" a="1"/>
  <c r="AY46" i="15"/>
  <c r="AZ46" i="15" a="1"/>
  <c r="AZ46" i="15" s="1"/>
  <c r="BA46" i="15" a="1"/>
  <c r="BA46" i="15"/>
  <c r="AG47" i="15" a="1"/>
  <c r="AG47" i="15" s="1"/>
  <c r="AH47" i="15" a="1"/>
  <c r="AH47" i="15" s="1"/>
  <c r="AI47" i="15" a="1"/>
  <c r="AI47" i="15"/>
  <c r="AJ47" i="15" a="1"/>
  <c r="AJ47" i="15" s="1"/>
  <c r="AK47" i="15" a="1"/>
  <c r="AK47" i="15" s="1"/>
  <c r="AL47" i="15" a="1"/>
  <c r="AL47" i="15"/>
  <c r="AM47" i="15" a="1"/>
  <c r="AM47" i="15"/>
  <c r="AN47" i="15" a="1"/>
  <c r="AN47" i="15" s="1"/>
  <c r="AO47" i="15" a="1"/>
  <c r="AO47" i="15" s="1"/>
  <c r="AP47" i="15" a="1"/>
  <c r="AP47" i="15"/>
  <c r="AQ47" i="15" a="1"/>
  <c r="AQ47" i="15" s="1"/>
  <c r="AR47" i="15" a="1"/>
  <c r="AR47" i="15"/>
  <c r="AS47" i="15" a="1"/>
  <c r="AS47" i="15" s="1"/>
  <c r="AT47" i="15" a="1"/>
  <c r="AT47" i="15"/>
  <c r="AU47" i="15" a="1"/>
  <c r="AU47" i="15"/>
  <c r="AV47" i="15" a="1"/>
  <c r="AV47" i="15"/>
  <c r="AW47" i="15" a="1"/>
  <c r="AW47" i="15" s="1"/>
  <c r="AX47" i="15" a="1"/>
  <c r="AX47" i="15" s="1"/>
  <c r="AY47" i="15" a="1"/>
  <c r="AY47" i="15"/>
  <c r="AZ47" i="15" a="1"/>
  <c r="AZ47" i="15" s="1"/>
  <c r="BA47" i="15" a="1"/>
  <c r="BA47" i="15" s="1"/>
  <c r="AG48" i="15" a="1"/>
  <c r="AG48" i="15" s="1"/>
  <c r="AH48" i="15" a="1"/>
  <c r="AH48" i="15"/>
  <c r="AI48" i="15" a="1"/>
  <c r="AI48" i="15"/>
  <c r="AJ48" i="15" a="1"/>
  <c r="AJ48" i="15" s="1"/>
  <c r="AK48" i="15" a="1"/>
  <c r="AK48" i="15"/>
  <c r="AL48" i="15" a="1"/>
  <c r="AL48" i="15" s="1"/>
  <c r="AM48" i="15" a="1"/>
  <c r="AM48" i="15"/>
  <c r="AN48" i="15" a="1"/>
  <c r="AN48" i="15" s="1"/>
  <c r="AO48" i="15" a="1"/>
  <c r="AO48" i="15"/>
  <c r="AP48" i="15" a="1"/>
  <c r="AP48" i="15" s="1"/>
  <c r="AQ48" i="15" a="1"/>
  <c r="AQ48" i="15"/>
  <c r="AR48" i="15" a="1"/>
  <c r="AR48" i="15" s="1"/>
  <c r="AS48" i="15" a="1"/>
  <c r="AS48" i="15" s="1"/>
  <c r="AT48" i="15" a="1"/>
  <c r="AT48" i="15"/>
  <c r="AU48" i="15" a="1"/>
  <c r="AU48" i="15" s="1"/>
  <c r="AV48" i="15" a="1"/>
  <c r="AV48" i="15" s="1"/>
  <c r="AW48" i="15" a="1"/>
  <c r="AW48" i="15"/>
  <c r="AX48" i="15" a="1"/>
  <c r="AX48" i="15"/>
  <c r="AY48" i="15" a="1"/>
  <c r="AY48" i="15" s="1"/>
  <c r="AZ48" i="15" a="1"/>
  <c r="AZ48" i="15" s="1"/>
  <c r="BA48" i="15" a="1"/>
  <c r="BA48" i="15"/>
  <c r="AG49" i="15" a="1"/>
  <c r="AG49" i="15" s="1"/>
  <c r="AH49" i="15" a="1"/>
  <c r="AH49" i="15"/>
  <c r="AI49" i="15" a="1"/>
  <c r="AI49" i="15" s="1"/>
  <c r="AJ49" i="15" a="1"/>
  <c r="AJ49" i="15"/>
  <c r="AK49" i="15" a="1"/>
  <c r="AK49" i="15"/>
  <c r="AL49" i="15" a="1"/>
  <c r="AL49" i="15"/>
  <c r="AM49" i="15" a="1"/>
  <c r="AM49" i="15" s="1"/>
  <c r="AN49" i="15" a="1"/>
  <c r="AN49" i="15" s="1"/>
  <c r="AO49" i="15" a="1"/>
  <c r="AO49" i="15"/>
  <c r="AP49" i="15" a="1"/>
  <c r="AP49" i="15" s="1"/>
  <c r="AQ49" i="15" a="1"/>
  <c r="AQ49" i="15" s="1"/>
  <c r="AR49" i="15" a="1"/>
  <c r="AR49" i="15" s="1"/>
  <c r="AS49" i="15" a="1"/>
  <c r="AS49" i="15"/>
  <c r="AT49" i="15" a="1"/>
  <c r="AT49" i="15"/>
  <c r="AU49" i="15" a="1"/>
  <c r="AU49" i="15" s="1"/>
  <c r="AV49" i="15" a="1"/>
  <c r="AV49" i="15"/>
  <c r="AW49" i="15" a="1"/>
  <c r="AW49" i="15" s="1"/>
  <c r="AX49" i="15" a="1"/>
  <c r="AX49" i="15"/>
  <c r="AY49" i="15" a="1"/>
  <c r="AY49" i="15" s="1"/>
  <c r="AZ49" i="15" a="1"/>
  <c r="AZ49" i="15"/>
  <c r="BA49" i="15" a="1"/>
  <c r="BA49" i="15" s="1"/>
  <c r="AG50" i="15" a="1"/>
  <c r="AG50" i="15"/>
  <c r="AH50" i="15" a="1"/>
  <c r="AH50" i="15" s="1"/>
  <c r="AI50" i="15" a="1"/>
  <c r="AI50" i="15" s="1"/>
  <c r="AJ50" i="15" a="1"/>
  <c r="AJ50" i="15"/>
  <c r="AK50" i="15" a="1"/>
  <c r="AK50" i="15" s="1"/>
  <c r="AL50" i="15" a="1"/>
  <c r="AL50" i="15" s="1"/>
  <c r="AM50" i="15" a="1"/>
  <c r="AM50" i="15"/>
  <c r="AN50" i="15" a="1"/>
  <c r="AN50" i="15"/>
  <c r="AO50" i="15" a="1"/>
  <c r="AO50" i="15" s="1"/>
  <c r="AP50" i="15" a="1"/>
  <c r="AP50" i="15" s="1"/>
  <c r="AQ50" i="15" a="1"/>
  <c r="AQ50" i="15"/>
  <c r="AR50" i="15" a="1"/>
  <c r="AR50" i="15" s="1"/>
  <c r="AS50" i="15" a="1"/>
  <c r="AS50" i="15"/>
  <c r="AT50" i="15" a="1"/>
  <c r="AT50" i="15" s="1"/>
  <c r="AU50" i="15" a="1"/>
  <c r="AU50" i="15"/>
  <c r="AV50" i="15" a="1"/>
  <c r="AV50" i="15"/>
  <c r="AW50" i="15" a="1"/>
  <c r="AW50" i="15"/>
  <c r="AX50" i="15" a="1"/>
  <c r="AX50" i="15" s="1"/>
  <c r="AY50" i="15" a="1"/>
  <c r="AY50" i="15" s="1"/>
  <c r="AZ50" i="15" a="1"/>
  <c r="AZ50" i="15"/>
  <c r="BA50" i="15" a="1"/>
  <c r="BA50" i="15" s="1"/>
  <c r="AG51" i="15" a="1"/>
  <c r="AG51" i="15" s="1"/>
  <c r="AH51" i="15" a="1"/>
  <c r="AH51" i="15" s="1"/>
  <c r="AI51" i="15" a="1"/>
  <c r="AI51" i="15"/>
  <c r="AJ51" i="15" a="1"/>
  <c r="AJ51" i="15"/>
  <c r="AK51" i="15" a="1"/>
  <c r="AK51" i="15" s="1"/>
  <c r="AL51" i="15" a="1"/>
  <c r="AL51" i="15"/>
  <c r="AM51" i="15" a="1"/>
  <c r="AM51" i="15" s="1"/>
  <c r="AN51" i="15" a="1"/>
  <c r="AN51" i="15"/>
  <c r="AO51" i="15" a="1"/>
  <c r="AO51" i="15" s="1"/>
  <c r="AP51" i="15" a="1"/>
  <c r="AP51" i="15"/>
  <c r="AQ51" i="15" a="1"/>
  <c r="AQ51" i="15" s="1"/>
  <c r="AR51" i="15" a="1"/>
  <c r="AR51" i="15"/>
  <c r="AS51" i="15" a="1"/>
  <c r="AS51" i="15" s="1"/>
  <c r="AT51" i="15" a="1"/>
  <c r="AT51" i="15" s="1"/>
  <c r="AU51" i="15" a="1"/>
  <c r="AU51" i="15"/>
  <c r="AV51" i="15" a="1"/>
  <c r="AV51" i="15" s="1"/>
  <c r="AW51" i="15" a="1"/>
  <c r="AW51" i="15" s="1"/>
  <c r="AX51" i="15" a="1"/>
  <c r="AX51" i="15"/>
  <c r="AY51" i="15" a="1"/>
  <c r="AY51" i="15"/>
  <c r="AZ51" i="15" a="1"/>
  <c r="AZ51" i="15" s="1"/>
  <c r="BA51" i="15" a="1"/>
  <c r="BA51" i="15" s="1"/>
  <c r="AG52" i="15" a="1"/>
  <c r="AG52" i="15"/>
  <c r="AH52" i="15" a="1"/>
  <c r="AH52" i="15" s="1"/>
  <c r="AI52" i="15" a="1"/>
  <c r="AI52" i="15"/>
  <c r="AJ52" i="15" a="1"/>
  <c r="AJ52" i="15" s="1"/>
  <c r="AK52" i="15" a="1"/>
  <c r="AK52" i="15"/>
  <c r="AL52" i="15" a="1"/>
  <c r="AL52" i="15"/>
  <c r="AM52" i="15" a="1"/>
  <c r="AM52" i="15"/>
  <c r="AN52" i="15" a="1"/>
  <c r="AN52" i="15" s="1"/>
  <c r="AO52" i="15" a="1"/>
  <c r="AO52" i="15" s="1"/>
  <c r="AP52" i="15" a="1"/>
  <c r="AP52" i="15"/>
  <c r="AQ52" i="15" a="1"/>
  <c r="AQ52" i="15" s="1"/>
  <c r="AR52" i="15" a="1"/>
  <c r="AR52" i="15" s="1"/>
  <c r="AS52" i="15" a="1"/>
  <c r="AS52" i="15" s="1"/>
  <c r="AT52" i="15" a="1"/>
  <c r="AT52" i="15"/>
  <c r="AU52" i="15" a="1"/>
  <c r="AU52" i="15"/>
  <c r="AV52" i="15" a="1"/>
  <c r="AV52" i="15" s="1"/>
  <c r="AW52" i="15" a="1"/>
  <c r="AW52" i="15"/>
  <c r="AX52" i="15" a="1"/>
  <c r="AX52" i="15" s="1"/>
  <c r="AY52" i="15" a="1"/>
  <c r="AY52" i="15"/>
  <c r="AZ52" i="15" a="1"/>
  <c r="AZ52" i="15" s="1"/>
  <c r="BA52" i="15" a="1"/>
  <c r="BA52" i="15"/>
  <c r="AG53" i="15" a="1"/>
  <c r="AG53" i="15" s="1"/>
  <c r="AH53" i="15" a="1"/>
  <c r="AH53" i="15"/>
  <c r="AI53" i="15" a="1"/>
  <c r="AI53" i="15" s="1"/>
  <c r="AJ53" i="15" a="1"/>
  <c r="AJ53" i="15" s="1"/>
  <c r="AK53" i="15" a="1"/>
  <c r="AK53" i="15"/>
  <c r="AL53" i="15" a="1"/>
  <c r="AL53" i="15" s="1"/>
  <c r="AM53" i="15" a="1"/>
  <c r="AM53" i="15" s="1"/>
  <c r="AN53" i="15" a="1"/>
  <c r="AN53" i="15"/>
  <c r="AO53" i="15" a="1"/>
  <c r="AO53" i="15"/>
  <c r="AP53" i="15" a="1"/>
  <c r="AP53" i="15" s="1"/>
  <c r="AQ53" i="15" a="1"/>
  <c r="AQ53" i="15" s="1"/>
  <c r="AR53" i="15" a="1"/>
  <c r="AR53" i="15"/>
  <c r="AS53" i="15" a="1"/>
  <c r="AS53" i="15" s="1"/>
  <c r="AT53" i="15" a="1"/>
  <c r="AT53" i="15"/>
  <c r="AU53" i="15" a="1"/>
  <c r="AU53" i="15" s="1"/>
  <c r="AV53" i="15" a="1"/>
  <c r="AV53" i="15" s="1"/>
  <c r="AW53" i="15" a="1"/>
  <c r="AW53" i="15"/>
  <c r="AX53" i="15" a="1"/>
  <c r="AX53" i="15"/>
  <c r="AY53" i="15" a="1"/>
  <c r="AY53" i="15" s="1"/>
  <c r="AZ53" i="15" a="1"/>
  <c r="AZ53" i="15" s="1"/>
  <c r="BA53" i="15" a="1"/>
  <c r="BA53" i="15"/>
  <c r="AG54" i="15" a="1"/>
  <c r="AG54" i="15" s="1"/>
  <c r="AH54" i="15" a="1"/>
  <c r="AH54" i="15" s="1"/>
  <c r="AI54" i="15" a="1"/>
  <c r="AI54" i="15" s="1"/>
  <c r="AJ54" i="15" a="1"/>
  <c r="AJ54" i="15" s="1"/>
  <c r="AK54" i="15" a="1"/>
  <c r="AK54" i="15"/>
  <c r="AL54" i="15" a="1"/>
  <c r="AL54" i="15" s="1"/>
  <c r="AM54" i="15" a="1"/>
  <c r="AM54" i="15"/>
  <c r="AN54" i="15" a="1"/>
  <c r="AN54" i="15" s="1"/>
  <c r="AO54" i="15" a="1"/>
  <c r="AO54" i="15"/>
  <c r="AP54" i="15" a="1"/>
  <c r="AP54" i="15" s="1"/>
  <c r="AQ54" i="15" a="1"/>
  <c r="AQ54" i="15"/>
  <c r="AR54" i="15" a="1"/>
  <c r="AR54" i="15" s="1"/>
  <c r="AS54" i="15" a="1"/>
  <c r="AS54" i="15" s="1"/>
  <c r="AT54" i="15" a="1"/>
  <c r="AT54" i="15" s="1"/>
  <c r="AU54" i="15" a="1"/>
  <c r="AU54" i="15" s="1"/>
  <c r="AV54" i="15" a="1"/>
  <c r="AV54" i="15"/>
  <c r="AW54" i="15" a="1"/>
  <c r="AW54" i="15"/>
  <c r="AX54" i="15" a="1"/>
  <c r="AX54" i="15" s="1"/>
  <c r="AY54" i="15" a="1"/>
  <c r="AY54" i="15"/>
  <c r="AZ54" i="15" a="1"/>
  <c r="AZ54" i="15"/>
  <c r="BA54" i="15" a="1"/>
  <c r="BA54" i="15" s="1"/>
  <c r="AG55" i="15" a="1"/>
  <c r="AG55" i="15" s="1"/>
  <c r="AH55" i="15" a="1"/>
  <c r="AH55" i="15"/>
  <c r="AI55" i="15" a="1"/>
  <c r="AI55" i="15" s="1"/>
  <c r="AJ55" i="15" a="1"/>
  <c r="AJ55" i="15"/>
  <c r="AK55" i="15" a="1"/>
  <c r="AK55" i="15" s="1"/>
  <c r="AL55" i="15" a="1"/>
  <c r="AL55" i="15" s="1"/>
  <c r="AM55" i="15" a="1"/>
  <c r="AM55" i="15"/>
  <c r="AN55" i="15" a="1"/>
  <c r="AN55" i="15"/>
  <c r="AO55" i="15" a="1"/>
  <c r="AO55" i="15" s="1"/>
  <c r="AP55" i="15" a="1"/>
  <c r="AP55" i="15"/>
  <c r="AQ55" i="15" a="1"/>
  <c r="AQ55" i="15"/>
  <c r="AR55" i="15" a="1"/>
  <c r="AR55" i="15" s="1"/>
  <c r="AS55" i="15" a="1"/>
  <c r="AS55" i="15" s="1"/>
  <c r="AT55" i="15" a="1"/>
  <c r="AT55" i="15" s="1"/>
  <c r="AU55" i="15" a="1"/>
  <c r="AU55" i="15" s="1"/>
  <c r="AV55" i="15" a="1"/>
  <c r="AV55" i="15"/>
  <c r="AW55" i="15" a="1"/>
  <c r="AW55" i="15" s="1"/>
  <c r="AX55" i="15" a="1"/>
  <c r="AX55" i="15"/>
  <c r="AY55" i="15" a="1"/>
  <c r="AY55" i="15"/>
  <c r="AZ55" i="15" a="1"/>
  <c r="AZ55" i="15"/>
  <c r="BA55" i="15" a="1"/>
  <c r="BA55" i="15" s="1"/>
  <c r="AG56" i="15" a="1"/>
  <c r="AG56" i="15"/>
  <c r="AH56" i="15" a="1"/>
  <c r="AH56" i="15" s="1"/>
  <c r="AI56" i="15" a="1"/>
  <c r="AI56" i="15" s="1"/>
  <c r="AJ56" i="15" a="1"/>
  <c r="AJ56" i="15" s="1"/>
  <c r="AK56" i="15" a="1"/>
  <c r="AK56" i="15" s="1"/>
  <c r="AL56" i="15" a="1"/>
  <c r="AL56" i="15"/>
  <c r="AM56" i="15" a="1"/>
  <c r="AM56" i="15"/>
  <c r="AN56" i="15" a="1"/>
  <c r="AN56" i="15" s="1"/>
  <c r="AO56" i="15" a="1"/>
  <c r="AO56" i="15"/>
  <c r="AP56" i="15" a="1"/>
  <c r="AP56" i="15"/>
  <c r="AQ56" i="15" a="1"/>
  <c r="AQ56" i="15" s="1"/>
  <c r="AR56" i="15" a="1"/>
  <c r="AR56" i="15" s="1"/>
  <c r="AS56" i="15" a="1"/>
  <c r="AS56" i="15"/>
  <c r="AT56" i="15" a="1"/>
  <c r="AT56" i="15" s="1"/>
  <c r="AU56" i="15" a="1"/>
  <c r="AU56" i="15"/>
  <c r="AV56" i="15" a="1"/>
  <c r="AV56" i="15" s="1"/>
  <c r="AW56" i="15" a="1"/>
  <c r="AW56" i="15" s="1"/>
  <c r="AX56" i="15" a="1"/>
  <c r="AX56" i="15"/>
  <c r="AY56" i="15" a="1"/>
  <c r="AY56" i="15"/>
  <c r="AZ56" i="15" a="1"/>
  <c r="AZ56" i="15" s="1"/>
  <c r="BA56" i="15" a="1"/>
  <c r="BA56" i="15"/>
  <c r="AG57" i="15" a="1"/>
  <c r="AG57" i="15"/>
  <c r="AH57" i="15" a="1"/>
  <c r="AH57" i="15" s="1"/>
  <c r="AI57" i="15" a="1"/>
  <c r="AI57" i="15" s="1"/>
  <c r="AJ57" i="15" a="1"/>
  <c r="AJ57" i="15" s="1"/>
  <c r="AK57" i="15" a="1"/>
  <c r="AK57" i="15" s="1"/>
  <c r="AL57" i="15" a="1"/>
  <c r="AL57" i="15"/>
  <c r="AM57" i="15" a="1"/>
  <c r="AM57" i="15" s="1"/>
  <c r="AN57" i="15" a="1"/>
  <c r="AN57" i="15"/>
  <c r="AO57" i="15" a="1"/>
  <c r="AO57" i="15"/>
  <c r="AP57" i="15" a="1"/>
  <c r="AP57" i="15"/>
  <c r="AQ57" i="15" a="1"/>
  <c r="AQ57" i="15" s="1"/>
  <c r="AR57" i="15" a="1"/>
  <c r="AR57" i="15"/>
  <c r="AS57" i="15" a="1"/>
  <c r="AS57" i="15" s="1"/>
  <c r="AT57" i="15" a="1"/>
  <c r="AT57" i="15" s="1"/>
  <c r="AU57" i="15" a="1"/>
  <c r="AU57" i="15" s="1"/>
  <c r="AV57" i="15" a="1"/>
  <c r="AV57" i="15" s="1"/>
  <c r="AW57" i="15" a="1"/>
  <c r="AW57" i="15"/>
  <c r="AX57" i="15" a="1"/>
  <c r="AX57" i="15"/>
  <c r="AY57" i="15" a="1"/>
  <c r="AY57" i="15" s="1"/>
  <c r="AZ57" i="15" a="1"/>
  <c r="AZ57" i="15"/>
  <c r="BA57" i="15" a="1"/>
  <c r="BA57" i="15"/>
  <c r="AG58" i="15" a="1"/>
  <c r="AG58" i="15" s="1"/>
  <c r="AH58" i="15" a="1"/>
  <c r="AH58" i="15" s="1"/>
  <c r="AI58" i="15" a="1"/>
  <c r="AI58" i="15"/>
  <c r="AJ58" i="15" a="1"/>
  <c r="AJ58" i="15" s="1"/>
  <c r="AK58" i="15" a="1"/>
  <c r="AK58" i="15"/>
  <c r="AL58" i="15" a="1"/>
  <c r="AL58" i="15" s="1"/>
  <c r="AM58" i="15" a="1"/>
  <c r="AM58" i="15" s="1"/>
  <c r="AN58" i="15" a="1"/>
  <c r="AN58" i="15"/>
  <c r="AO58" i="15" a="1"/>
  <c r="AO58" i="15"/>
  <c r="AP58" i="15" a="1"/>
  <c r="AP58" i="15" s="1"/>
  <c r="AQ58" i="15" a="1"/>
  <c r="AQ58" i="15"/>
  <c r="AR58" i="15" a="1"/>
  <c r="AR58" i="15"/>
  <c r="AS58" i="15" a="1"/>
  <c r="AS58" i="15" s="1"/>
  <c r="AT58" i="15" a="1"/>
  <c r="AT58" i="15" s="1"/>
  <c r="AU58" i="15" a="1"/>
  <c r="AU58" i="15" s="1"/>
  <c r="AV58" i="15" a="1"/>
  <c r="AV58" i="15" s="1"/>
  <c r="AW58" i="15" a="1"/>
  <c r="AW58" i="15"/>
  <c r="AX58" i="15" a="1"/>
  <c r="AX58" i="15" s="1"/>
  <c r="AY58" i="15" a="1"/>
  <c r="AY58" i="15"/>
  <c r="AZ58" i="15" a="1"/>
  <c r="AZ58" i="15"/>
  <c r="BA58" i="15" a="1"/>
  <c r="BA58" i="15"/>
  <c r="AG59" i="15" a="1"/>
  <c r="AG59" i="15" s="1"/>
  <c r="AH59" i="15" a="1"/>
  <c r="AH59" i="15"/>
  <c r="AI59" i="15" a="1"/>
  <c r="AI59" i="15" s="1"/>
  <c r="AJ59" i="15" a="1"/>
  <c r="AJ59" i="15" s="1"/>
  <c r="AK59" i="15" a="1"/>
  <c r="AK59" i="15"/>
  <c r="AL59" i="15" a="1"/>
  <c r="AL59" i="15"/>
  <c r="AM59" i="15" a="1"/>
  <c r="AM59" i="15" s="1"/>
  <c r="AN59" i="15" a="1"/>
  <c r="AN59" i="15" s="1"/>
  <c r="AO59" i="15" a="1"/>
  <c r="AO59" i="15"/>
  <c r="AP59" i="15" a="1"/>
  <c r="AP59" i="15"/>
  <c r="AQ59" i="15" a="1"/>
  <c r="AQ59" i="15" s="1"/>
  <c r="AR59" i="15" a="1"/>
  <c r="AR59" i="15" s="1"/>
  <c r="AS59" i="15" a="1"/>
  <c r="AS59" i="15"/>
  <c r="AT59" i="15" a="1"/>
  <c r="AT59" i="15"/>
  <c r="AU59" i="15" a="1"/>
  <c r="AU59" i="15" s="1"/>
  <c r="AV59" i="15" a="1"/>
  <c r="AV59" i="15" s="1"/>
  <c r="AW59" i="15" a="1"/>
  <c r="AW59" i="15"/>
  <c r="AX59" i="15" a="1"/>
  <c r="AX59" i="15"/>
  <c r="AY59" i="15" a="1"/>
  <c r="AY59" i="15" s="1"/>
  <c r="AZ59" i="15" a="1"/>
  <c r="AZ59" i="15" s="1"/>
  <c r="BA59" i="15" a="1"/>
  <c r="BA59" i="15"/>
  <c r="AG60" i="15" a="1"/>
  <c r="AG60" i="15"/>
  <c r="AH60" i="15" a="1"/>
  <c r="AH60" i="15" s="1"/>
  <c r="AI60" i="15" a="1"/>
  <c r="AI60" i="15" s="1"/>
  <c r="AJ60" i="15" a="1"/>
  <c r="AJ60" i="15"/>
  <c r="AK60" i="15" a="1"/>
  <c r="AK60" i="15"/>
  <c r="AL60" i="15" a="1"/>
  <c r="AL60" i="15" s="1"/>
  <c r="AM60" i="15" a="1"/>
  <c r="AM60" i="15" s="1"/>
  <c r="AN60" i="15" a="1"/>
  <c r="AN60" i="15"/>
  <c r="AO60" i="15" a="1"/>
  <c r="AO60" i="15" s="1"/>
  <c r="AP60" i="15" a="1"/>
  <c r="AP60" i="15" s="1"/>
  <c r="AQ60" i="15" a="1"/>
  <c r="AQ60" i="15" s="1"/>
  <c r="AR60" i="15" a="1"/>
  <c r="AR60" i="15"/>
  <c r="AS60" i="15" a="1"/>
  <c r="AS60" i="15" s="1"/>
  <c r="AT60" i="15" a="1"/>
  <c r="AT60" i="15" s="1"/>
  <c r="AU60" i="15" a="1"/>
  <c r="AU60" i="15" s="1"/>
  <c r="AV60" i="15" a="1"/>
  <c r="AV60" i="15"/>
  <c r="AW60" i="15" a="1"/>
  <c r="AW60" i="15" s="1"/>
  <c r="AX60" i="15" a="1"/>
  <c r="AX60" i="15" s="1"/>
  <c r="AY60" i="15" a="1"/>
  <c r="AY60" i="15" s="1"/>
  <c r="AZ60" i="15" a="1"/>
  <c r="AZ60" i="15"/>
  <c r="BA60" i="15" a="1"/>
  <c r="BA60" i="15" s="1"/>
  <c r="AG61" i="15" a="1"/>
  <c r="AG61" i="15" s="1"/>
  <c r="AH61" i="15" a="1"/>
  <c r="AH61" i="15" s="1"/>
  <c r="AI61" i="15" a="1"/>
  <c r="AI61" i="15"/>
  <c r="AJ61" i="15" a="1"/>
  <c r="AJ61" i="15" s="1"/>
  <c r="AK61" i="15" a="1"/>
  <c r="AK61" i="15" s="1"/>
  <c r="AL61" i="15" a="1"/>
  <c r="AL61" i="15" s="1"/>
  <c r="AM61" i="15" a="1"/>
  <c r="AM61" i="15"/>
  <c r="AN61" i="15" a="1"/>
  <c r="AN61" i="15" s="1"/>
  <c r="AO61" i="15" a="1"/>
  <c r="AO61" i="15" s="1"/>
  <c r="AP61" i="15" a="1"/>
  <c r="AP61" i="15" s="1"/>
  <c r="AQ61" i="15" a="1"/>
  <c r="AQ61" i="15"/>
  <c r="AR61" i="15" a="1"/>
  <c r="AR61" i="15" s="1"/>
  <c r="AS61" i="15" a="1"/>
  <c r="AS61" i="15" s="1"/>
  <c r="AT61" i="15" a="1"/>
  <c r="AT61" i="15" s="1"/>
  <c r="AU61" i="15" a="1"/>
  <c r="AU61" i="15"/>
  <c r="AV61" i="15" a="1"/>
  <c r="AV61" i="15" s="1"/>
  <c r="AW61" i="15" a="1"/>
  <c r="AW61" i="15" s="1"/>
  <c r="AX61" i="15" a="1"/>
  <c r="AX61" i="15" s="1"/>
  <c r="AY61" i="15" a="1"/>
  <c r="AY61" i="15"/>
  <c r="AZ61" i="15" a="1"/>
  <c r="AZ61" i="15" s="1"/>
  <c r="BA61" i="15" a="1"/>
  <c r="BA61" i="15" s="1"/>
  <c r="AG62" i="15" a="1"/>
  <c r="AG62" i="15" s="1"/>
  <c r="AH62" i="15" a="1"/>
  <c r="AH62" i="15"/>
  <c r="AI62" i="15" a="1"/>
  <c r="AI62" i="15" s="1"/>
  <c r="AJ62" i="15" a="1"/>
  <c r="AJ62" i="15" s="1"/>
  <c r="AK62" i="15" a="1"/>
  <c r="AK62" i="15" s="1"/>
  <c r="AL62" i="15" a="1"/>
  <c r="AL62" i="15"/>
  <c r="AM62" i="15" a="1"/>
  <c r="AM62" i="15" s="1"/>
  <c r="AN62" i="15" a="1"/>
  <c r="AN62" i="15" s="1"/>
  <c r="AO62" i="15" a="1"/>
  <c r="AO62" i="15" s="1"/>
  <c r="AP62" i="15" a="1"/>
  <c r="AP62" i="15"/>
  <c r="AQ62" i="15" a="1"/>
  <c r="AQ62" i="15" s="1"/>
  <c r="AR62" i="15" a="1"/>
  <c r="AR62" i="15" s="1"/>
  <c r="AS62" i="15" a="1"/>
  <c r="AS62" i="15" s="1"/>
  <c r="AT62" i="15" a="1"/>
  <c r="AT62" i="15"/>
  <c r="AU62" i="15" a="1"/>
  <c r="AU62" i="15" s="1"/>
  <c r="AV62" i="15" a="1"/>
  <c r="AV62" i="15" s="1"/>
  <c r="AW62" i="15" a="1"/>
  <c r="AW62" i="15" s="1"/>
  <c r="AX62" i="15" a="1"/>
  <c r="AX62" i="15"/>
  <c r="AY62" i="15" a="1"/>
  <c r="AY62" i="15" s="1"/>
  <c r="AZ62" i="15" a="1"/>
  <c r="AZ62" i="15" s="1"/>
  <c r="BA62" i="15" a="1"/>
  <c r="BA62" i="15" s="1"/>
  <c r="AG63" i="15" a="1"/>
  <c r="AG63" i="15"/>
  <c r="AH63" i="15" a="1"/>
  <c r="AH63" i="15" s="1"/>
  <c r="AI63" i="15" a="1"/>
  <c r="AI63" i="15" s="1"/>
  <c r="AJ63" i="15" a="1"/>
  <c r="AJ63" i="15" s="1"/>
  <c r="AK63" i="15" a="1"/>
  <c r="AK63" i="15"/>
  <c r="AL63" i="15" a="1"/>
  <c r="AL63" i="15" s="1"/>
  <c r="AM63" i="15" a="1"/>
  <c r="AM63" i="15" s="1"/>
  <c r="AN63" i="15" a="1"/>
  <c r="AN63" i="15" s="1"/>
  <c r="AO63" i="15" a="1"/>
  <c r="AO63" i="15"/>
  <c r="AP63" i="15" a="1"/>
  <c r="AP63" i="15" s="1"/>
  <c r="AQ63" i="15" a="1"/>
  <c r="AQ63" i="15" s="1"/>
  <c r="AR63" i="15" a="1"/>
  <c r="AR63" i="15" s="1"/>
  <c r="AS63" i="15" a="1"/>
  <c r="AS63" i="15"/>
  <c r="AT63" i="15" a="1"/>
  <c r="AT63" i="15" s="1"/>
  <c r="AU63" i="15" a="1"/>
  <c r="AU63" i="15" s="1"/>
  <c r="AV63" i="15" a="1"/>
  <c r="AV63" i="15" s="1"/>
  <c r="AW63" i="15" a="1"/>
  <c r="AW63" i="15"/>
  <c r="AX63" i="15" a="1"/>
  <c r="AX63" i="15" s="1"/>
  <c r="AY63" i="15" a="1"/>
  <c r="AY63" i="15" s="1"/>
  <c r="AZ63" i="15" a="1"/>
  <c r="AZ63" i="15" s="1"/>
  <c r="BA63" i="15" a="1"/>
  <c r="BA63" i="15"/>
  <c r="AG64" i="15" a="1"/>
  <c r="AG64" i="15" s="1"/>
  <c r="AH64" i="15" a="1"/>
  <c r="AH64" i="15" s="1"/>
  <c r="AI64" i="15" a="1"/>
  <c r="AI64" i="15" s="1"/>
  <c r="AJ64" i="15" a="1"/>
  <c r="AJ64" i="15"/>
  <c r="AK64" i="15" a="1"/>
  <c r="AK64" i="15" s="1"/>
  <c r="AL64" i="15" a="1"/>
  <c r="AL64" i="15" s="1"/>
  <c r="AM64" i="15" a="1"/>
  <c r="AM64" i="15" s="1"/>
  <c r="AN64" i="15" a="1"/>
  <c r="AN64" i="15"/>
  <c r="AO64" i="15" a="1"/>
  <c r="AO64" i="15" s="1"/>
  <c r="AP64" i="15" a="1"/>
  <c r="AP64" i="15" s="1"/>
  <c r="AQ64" i="15" a="1"/>
  <c r="AQ64" i="15" s="1"/>
  <c r="AR64" i="15" a="1"/>
  <c r="AR64" i="15"/>
  <c r="AS64" i="15" a="1"/>
  <c r="AS64" i="15" s="1"/>
  <c r="AT64" i="15" a="1"/>
  <c r="AT64" i="15" s="1"/>
  <c r="AU64" i="15" a="1"/>
  <c r="AU64" i="15" s="1"/>
  <c r="AV64" i="15" a="1"/>
  <c r="AV64" i="15"/>
  <c r="AW64" i="15" a="1"/>
  <c r="AW64" i="15" s="1"/>
  <c r="AX64" i="15" a="1"/>
  <c r="AX64" i="15" s="1"/>
  <c r="AY64" i="15" a="1"/>
  <c r="AY64" i="15" s="1"/>
  <c r="AZ64" i="15" a="1"/>
  <c r="AZ64" i="15"/>
  <c r="BA64" i="15" a="1"/>
  <c r="BA64" i="15" s="1"/>
  <c r="AF44" i="15" a="1"/>
  <c r="AF44" i="15" s="1"/>
  <c r="AF45" i="15" a="1"/>
  <c r="AF45" i="15" s="1"/>
  <c r="AF46" i="15" a="1"/>
  <c r="AF46" i="15" s="1"/>
  <c r="AF47" i="15" a="1"/>
  <c r="AF47" i="15"/>
  <c r="AF48" i="15" a="1"/>
  <c r="AF48" i="15" s="1"/>
  <c r="AF49" i="15" a="1"/>
  <c r="AF49" i="15" s="1"/>
  <c r="AF50" i="15" a="1"/>
  <c r="AF50" i="15" s="1"/>
  <c r="AF51" i="15" a="1"/>
  <c r="AF51" i="15"/>
  <c r="AF52" i="15" a="1"/>
  <c r="AF52" i="15" s="1"/>
  <c r="AF53" i="15" a="1"/>
  <c r="AF53" i="15" s="1"/>
  <c r="AF54" i="15" a="1"/>
  <c r="AF54" i="15" s="1"/>
  <c r="AF55" i="15" a="1"/>
  <c r="AF55" i="15"/>
  <c r="AF56" i="15" a="1"/>
  <c r="AF56" i="15" s="1"/>
  <c r="AF57" i="15" a="1"/>
  <c r="AF57" i="15" s="1"/>
  <c r="AF58" i="15" a="1"/>
  <c r="AF58" i="15" s="1"/>
  <c r="AF59" i="15" a="1"/>
  <c r="AF59" i="15"/>
  <c r="AF60" i="15" a="1"/>
  <c r="AF60" i="15" s="1"/>
  <c r="AF61" i="15" a="1"/>
  <c r="AF61" i="15" s="1"/>
  <c r="AF62" i="15" a="1"/>
  <c r="AF62" i="15" s="1"/>
  <c r="AF63" i="15" a="1"/>
  <c r="AF63" i="15" s="1"/>
  <c r="AF64" i="15" a="1"/>
  <c r="AF64" i="15" s="1"/>
  <c r="AF43" i="15" a="1"/>
  <c r="AF43" i="15" s="1"/>
  <c r="V32" i="10" a="1"/>
  <c r="V32" i="10" s="1"/>
  <c r="W32" i="10" a="1"/>
  <c r="W32" i="10"/>
  <c r="X32" i="10" a="1"/>
  <c r="X32" i="10"/>
  <c r="Y32" i="10" a="1"/>
  <c r="Y32" i="10"/>
  <c r="Z32" i="10" a="1"/>
  <c r="Z32" i="10" s="1"/>
  <c r="AA32" i="10" a="1"/>
  <c r="AA32" i="10"/>
  <c r="AB32" i="10" a="1"/>
  <c r="AB32" i="10"/>
  <c r="AC32" i="10" a="1"/>
  <c r="AC32" i="10"/>
  <c r="AD32" i="10" a="1"/>
  <c r="AD32" i="10" s="1"/>
  <c r="AE32" i="10" a="1"/>
  <c r="AE32" i="10" s="1"/>
  <c r="V33" i="10" a="1"/>
  <c r="V33" i="10"/>
  <c r="W33" i="10" a="1"/>
  <c r="W33" i="10"/>
  <c r="X33" i="10" a="1"/>
  <c r="X33" i="10" s="1"/>
  <c r="Y33" i="10" a="1"/>
  <c r="Y33" i="10" s="1"/>
  <c r="Z33" i="10" a="1"/>
  <c r="Z33" i="10"/>
  <c r="AA33" i="10" a="1"/>
  <c r="AA33" i="10"/>
  <c r="AB33" i="10" a="1"/>
  <c r="AB33" i="10" s="1"/>
  <c r="AC33" i="10" a="1"/>
  <c r="AC33" i="10" s="1"/>
  <c r="AD33" i="10" a="1"/>
  <c r="AD33" i="10"/>
  <c r="AE33" i="10" a="1"/>
  <c r="AE33" i="10"/>
  <c r="V34" i="10" a="1"/>
  <c r="V34" i="10" s="1"/>
  <c r="W34" i="10" a="1"/>
  <c r="W34" i="10" s="1"/>
  <c r="X34" i="10" a="1"/>
  <c r="X34" i="10"/>
  <c r="Y34" i="10" a="1"/>
  <c r="Y34" i="10"/>
  <c r="Z34" i="10" a="1"/>
  <c r="Z34" i="10" s="1"/>
  <c r="AA34" i="10" a="1"/>
  <c r="AA34" i="10" s="1"/>
  <c r="AB34" i="10" a="1"/>
  <c r="AB34" i="10"/>
  <c r="AC34" i="10" a="1"/>
  <c r="AC34" i="10"/>
  <c r="AD34" i="10" a="1"/>
  <c r="AD34" i="10" s="1"/>
  <c r="AE34" i="10" a="1"/>
  <c r="AE34" i="10" s="1"/>
  <c r="V35" i="10" a="1"/>
  <c r="V35" i="10"/>
  <c r="W35" i="10" a="1"/>
  <c r="W35" i="10"/>
  <c r="X35" i="10" a="1"/>
  <c r="X35" i="10" s="1"/>
  <c r="Y35" i="10" a="1"/>
  <c r="Y35" i="10" s="1"/>
  <c r="Z35" i="10" a="1"/>
  <c r="Z35" i="10"/>
  <c r="AA35" i="10" a="1"/>
  <c r="AA35" i="10"/>
  <c r="AB35" i="10" a="1"/>
  <c r="AB35" i="10" s="1"/>
  <c r="AC35" i="10" a="1"/>
  <c r="AC35" i="10" s="1"/>
  <c r="AD35" i="10" a="1"/>
  <c r="AD35" i="10"/>
  <c r="AE35" i="10" a="1"/>
  <c r="AE35" i="10"/>
  <c r="V36" i="10" a="1"/>
  <c r="V36" i="10" s="1"/>
  <c r="W36" i="10" a="1"/>
  <c r="W36" i="10" s="1"/>
  <c r="X36" i="10" a="1"/>
  <c r="X36" i="10"/>
  <c r="Y36" i="10" a="1"/>
  <c r="Y36" i="10"/>
  <c r="Z36" i="10" a="1"/>
  <c r="Z36" i="10" s="1"/>
  <c r="AA36" i="10" a="1"/>
  <c r="AA36" i="10" s="1"/>
  <c r="AB36" i="10" a="1"/>
  <c r="AB36" i="10"/>
  <c r="AC36" i="10" a="1"/>
  <c r="AC36" i="10"/>
  <c r="AD36" i="10" a="1"/>
  <c r="AD36" i="10" s="1"/>
  <c r="AE36" i="10" a="1"/>
  <c r="AE36" i="10" s="1"/>
  <c r="V37" i="10" a="1"/>
  <c r="V37" i="10"/>
  <c r="W37" i="10" a="1"/>
  <c r="W37" i="10"/>
  <c r="X37" i="10" a="1"/>
  <c r="X37" i="10" s="1"/>
  <c r="Y37" i="10" a="1"/>
  <c r="Y37" i="10" s="1"/>
  <c r="Z37" i="10" a="1"/>
  <c r="Z37" i="10"/>
  <c r="AA37" i="10" a="1"/>
  <c r="AA37" i="10"/>
  <c r="AB37" i="10" a="1"/>
  <c r="AB37" i="10" s="1"/>
  <c r="AC37" i="10" a="1"/>
  <c r="AC37" i="10" s="1"/>
  <c r="AD37" i="10" a="1"/>
  <c r="AD37" i="10"/>
  <c r="AE37" i="10" a="1"/>
  <c r="AE37" i="10"/>
  <c r="V38" i="10" a="1"/>
  <c r="V38" i="10" s="1"/>
  <c r="W38" i="10" a="1"/>
  <c r="W38" i="10" s="1"/>
  <c r="X38" i="10" a="1"/>
  <c r="X38" i="10"/>
  <c r="Y38" i="10" a="1"/>
  <c r="Y38" i="10"/>
  <c r="Z38" i="10" a="1"/>
  <c r="Z38" i="10" s="1"/>
  <c r="AA38" i="10" a="1"/>
  <c r="AA38" i="10" s="1"/>
  <c r="AB38" i="10" a="1"/>
  <c r="AB38" i="10"/>
  <c r="AC38" i="10" a="1"/>
  <c r="AC38" i="10"/>
  <c r="AD38" i="10" a="1"/>
  <c r="AD38" i="10" s="1"/>
  <c r="AE38" i="10" a="1"/>
  <c r="AE38" i="10" s="1"/>
  <c r="V39" i="10" a="1"/>
  <c r="V39" i="10"/>
  <c r="W39" i="10" a="1"/>
  <c r="W39" i="10"/>
  <c r="X39" i="10" a="1"/>
  <c r="X39" i="10" s="1"/>
  <c r="Y39" i="10" a="1"/>
  <c r="Y39" i="10" s="1"/>
  <c r="Z39" i="10" a="1"/>
  <c r="Z39" i="10"/>
  <c r="AA39" i="10" a="1"/>
  <c r="AA39" i="10"/>
  <c r="AB39" i="10" a="1"/>
  <c r="AB39" i="10" s="1"/>
  <c r="AC39" i="10" a="1"/>
  <c r="AC39" i="10" s="1"/>
  <c r="AD39" i="10" a="1"/>
  <c r="AD39" i="10"/>
  <c r="AE39" i="10" a="1"/>
  <c r="AE39" i="10"/>
  <c r="V40" i="10" a="1"/>
  <c r="V40" i="10" s="1"/>
  <c r="W40" i="10" a="1"/>
  <c r="W40" i="10" s="1"/>
  <c r="X40" i="10" a="1"/>
  <c r="X40" i="10"/>
  <c r="Y40" i="10" a="1"/>
  <c r="Y40" i="10"/>
  <c r="Z40" i="10" a="1"/>
  <c r="Z40" i="10" s="1"/>
  <c r="AA40" i="10" a="1"/>
  <c r="AA40" i="10" s="1"/>
  <c r="AB40" i="10" a="1"/>
  <c r="AB40" i="10"/>
  <c r="AC40" i="10" a="1"/>
  <c r="AC40" i="10"/>
  <c r="AD40" i="10" a="1"/>
  <c r="AD40" i="10" s="1"/>
  <c r="AE40" i="10" a="1"/>
  <c r="AE40" i="10" s="1"/>
  <c r="V41" i="10" a="1"/>
  <c r="V41" i="10"/>
  <c r="W41" i="10" a="1"/>
  <c r="W41" i="10"/>
  <c r="X41" i="10" a="1"/>
  <c r="X41" i="10" s="1"/>
  <c r="Y41" i="10" a="1"/>
  <c r="Y41" i="10" s="1"/>
  <c r="Z41" i="10" a="1"/>
  <c r="Z41" i="10"/>
  <c r="AA41" i="10" a="1"/>
  <c r="AA41" i="10"/>
  <c r="AB41" i="10" a="1"/>
  <c r="AB41" i="10" s="1"/>
  <c r="AC41" i="10" a="1"/>
  <c r="AC41" i="10" s="1"/>
  <c r="AD41" i="10" a="1"/>
  <c r="AD41" i="10"/>
  <c r="AE41" i="10" a="1"/>
  <c r="AE41" i="10"/>
  <c r="V42" i="10" a="1"/>
  <c r="V42" i="10" s="1"/>
  <c r="W42" i="10" a="1"/>
  <c r="W42" i="10" s="1"/>
  <c r="X42" i="10" a="1"/>
  <c r="X42" i="10" s="1"/>
  <c r="Y42" i="10" a="1"/>
  <c r="Y42" i="10"/>
  <c r="Z42" i="10" a="1"/>
  <c r="Z42" i="10" s="1"/>
  <c r="AA42" i="10" a="1"/>
  <c r="AA42" i="10" s="1"/>
  <c r="AB42" i="10" a="1"/>
  <c r="AB42" i="10" s="1"/>
  <c r="AC42" i="10" a="1"/>
  <c r="AC42" i="10"/>
  <c r="AD42" i="10" a="1"/>
  <c r="AD42" i="10" s="1"/>
  <c r="AE42" i="10" a="1"/>
  <c r="AE42" i="10" s="1"/>
  <c r="U33" i="10" a="1"/>
  <c r="U33" i="10" s="1"/>
  <c r="U34" i="10" a="1"/>
  <c r="U34" i="10" s="1"/>
  <c r="U35" i="10" a="1"/>
  <c r="U35" i="10"/>
  <c r="U36" i="10" a="1"/>
  <c r="U36" i="10" s="1"/>
  <c r="U37" i="10" a="1"/>
  <c r="U37" i="10" s="1"/>
  <c r="U38" i="10" a="1"/>
  <c r="U38" i="10" s="1"/>
  <c r="U39" i="10" a="1"/>
  <c r="U39" i="10" s="1"/>
  <c r="U40" i="10" a="1"/>
  <c r="U40" i="10" s="1"/>
  <c r="U41" i="10" a="1"/>
  <c r="U41" i="10" s="1"/>
  <c r="U42" i="10" a="1"/>
  <c r="U42" i="10" s="1"/>
  <c r="U32" i="10" a="1"/>
  <c r="U32" i="10" s="1"/>
  <c r="N34" i="10" a="1"/>
  <c r="N34" i="10" s="1"/>
  <c r="T9" i="10" a="1"/>
  <c r="T9" i="10" s="1"/>
  <c r="U9" i="10" a="1"/>
  <c r="U9" i="10" s="1"/>
  <c r="V9" i="10" a="1"/>
  <c r="V9" i="10" s="1"/>
  <c r="W9" i="10" a="1"/>
  <c r="W9" i="10"/>
  <c r="X9" i="10" a="1"/>
  <c r="X9" i="10" s="1"/>
  <c r="Y9" i="10" a="1"/>
  <c r="Y9" i="10" s="1"/>
  <c r="Z9" i="10" a="1"/>
  <c r="Z9" i="10" s="1"/>
  <c r="AA9" i="10" a="1"/>
  <c r="AA9" i="10"/>
  <c r="AB9" i="10" a="1"/>
  <c r="AB9" i="10" s="1"/>
  <c r="AC9" i="10" a="1"/>
  <c r="AC9" i="10" s="1"/>
  <c r="AD9" i="10" a="1"/>
  <c r="AD9" i="10" s="1"/>
  <c r="T10" i="10" a="1"/>
  <c r="T10" i="10" s="1"/>
  <c r="C4" i="10"/>
  <c r="D4" i="10"/>
  <c r="E4" i="10"/>
  <c r="E4" i="15" s="1"/>
  <c r="F4" i="10"/>
  <c r="G4" i="10"/>
  <c r="H4" i="10"/>
  <c r="I4" i="10"/>
  <c r="J4" i="10"/>
  <c r="J4" i="15" s="1"/>
  <c r="K4" i="10"/>
  <c r="L4" i="10"/>
  <c r="C5" i="10"/>
  <c r="D5" i="10"/>
  <c r="E5" i="10"/>
  <c r="F5" i="10"/>
  <c r="G5" i="10"/>
  <c r="H5" i="10"/>
  <c r="I5" i="10"/>
  <c r="J5" i="10"/>
  <c r="K5" i="10"/>
  <c r="L5" i="10"/>
  <c r="C6" i="10"/>
  <c r="D6" i="10"/>
  <c r="E6" i="10"/>
  <c r="E6" i="15" s="1"/>
  <c r="F6" i="10"/>
  <c r="F6" i="15" s="1"/>
  <c r="G6" i="10"/>
  <c r="H6" i="10"/>
  <c r="I6" i="10"/>
  <c r="J6" i="10"/>
  <c r="K6" i="10"/>
  <c r="L6" i="10"/>
  <c r="C7" i="10"/>
  <c r="C7" i="15" s="1"/>
  <c r="D7" i="10"/>
  <c r="D7" i="15" s="1"/>
  <c r="E7" i="10"/>
  <c r="F7" i="10"/>
  <c r="G7" i="10"/>
  <c r="H7" i="10"/>
  <c r="I7" i="10"/>
  <c r="I7" i="15" s="1"/>
  <c r="J7" i="10"/>
  <c r="J7" i="15" s="1"/>
  <c r="K7" i="10"/>
  <c r="K7" i="15" s="1"/>
  <c r="L7" i="10"/>
  <c r="L7" i="15" s="1"/>
  <c r="C8" i="10"/>
  <c r="D8" i="10"/>
  <c r="E8" i="10"/>
  <c r="E8" i="15" s="1"/>
  <c r="F8" i="10"/>
  <c r="F8" i="15" s="1"/>
  <c r="G8" i="10"/>
  <c r="G8" i="15" s="1"/>
  <c r="H8" i="10"/>
  <c r="H8" i="15" s="1"/>
  <c r="I8" i="10"/>
  <c r="I8" i="15" s="1"/>
  <c r="J8" i="10"/>
  <c r="J8" i="15" s="1"/>
  <c r="K8" i="10"/>
  <c r="L8" i="10"/>
  <c r="L8" i="15" s="1"/>
  <c r="C9" i="10"/>
  <c r="C9" i="15" s="1"/>
  <c r="D9" i="10"/>
  <c r="D9" i="15" s="1"/>
  <c r="E9" i="10"/>
  <c r="E9" i="15" s="1"/>
  <c r="F9" i="10"/>
  <c r="F9" i="15" s="1"/>
  <c r="G9" i="10"/>
  <c r="G9" i="15" s="1"/>
  <c r="H9" i="10"/>
  <c r="H9" i="15" s="1"/>
  <c r="I9" i="10"/>
  <c r="J9" i="10"/>
  <c r="J9" i="15" s="1"/>
  <c r="K9" i="10"/>
  <c r="K9" i="15" s="1"/>
  <c r="L9" i="10"/>
  <c r="C10" i="10"/>
  <c r="C10" i="15" s="1"/>
  <c r="D10" i="10"/>
  <c r="D10" i="15" s="1"/>
  <c r="E10" i="10"/>
  <c r="E10" i="15" s="1"/>
  <c r="F10" i="10"/>
  <c r="F10" i="15" s="1"/>
  <c r="G10" i="10"/>
  <c r="H10" i="10"/>
  <c r="H10" i="15" s="1"/>
  <c r="I10" i="10"/>
  <c r="I10" i="15" s="1"/>
  <c r="J10" i="10"/>
  <c r="J10" i="15" s="1"/>
  <c r="K10" i="10"/>
  <c r="K10" i="15" s="1"/>
  <c r="L10" i="10"/>
  <c r="L10" i="15" s="1"/>
  <c r="C11" i="10"/>
  <c r="C11" i="15" s="1"/>
  <c r="D11" i="10"/>
  <c r="D11" i="15" s="1"/>
  <c r="E11" i="10"/>
  <c r="F11" i="10"/>
  <c r="G11" i="10"/>
  <c r="G11" i="15" s="1"/>
  <c r="H11" i="10"/>
  <c r="I11" i="10"/>
  <c r="I11" i="15" s="1"/>
  <c r="J11" i="10"/>
  <c r="K11" i="10"/>
  <c r="K11" i="15" s="1"/>
  <c r="L11" i="10"/>
  <c r="L11" i="15" s="1"/>
  <c r="C12" i="10"/>
  <c r="D12" i="10"/>
  <c r="E12" i="10"/>
  <c r="F12" i="10"/>
  <c r="F12" i="15" s="1"/>
  <c r="G12" i="10"/>
  <c r="G12" i="15" s="1"/>
  <c r="H12" i="10"/>
  <c r="H12" i="15" s="1"/>
  <c r="I12" i="10"/>
  <c r="I12" i="15" s="1"/>
  <c r="J12" i="10"/>
  <c r="J12" i="15" s="1"/>
  <c r="K12" i="10"/>
  <c r="L12" i="10"/>
  <c r="C13" i="10"/>
  <c r="C13" i="15" s="1"/>
  <c r="D13" i="10"/>
  <c r="D13" i="15" s="1"/>
  <c r="E13" i="10"/>
  <c r="E13" i="15" s="1"/>
  <c r="F13" i="10"/>
  <c r="F13" i="15" s="1"/>
  <c r="G13" i="10"/>
  <c r="G13" i="15" s="1"/>
  <c r="H13" i="10"/>
  <c r="H13" i="15" s="1"/>
  <c r="I13" i="10"/>
  <c r="J13" i="10"/>
  <c r="J13" i="15" s="1"/>
  <c r="K13" i="10"/>
  <c r="L13" i="10"/>
  <c r="L13" i="15" s="1"/>
  <c r="C14" i="10"/>
  <c r="C14" i="15" s="1"/>
  <c r="D14" i="10"/>
  <c r="D14" i="15" s="1"/>
  <c r="E14" i="10"/>
  <c r="E14" i="15" s="1"/>
  <c r="F14" i="10"/>
  <c r="F14" i="15" s="1"/>
  <c r="G14" i="10"/>
  <c r="H14" i="10"/>
  <c r="H14" i="15" s="1"/>
  <c r="I14" i="10"/>
  <c r="I14" i="15" s="1"/>
  <c r="J14" i="10"/>
  <c r="J14" i="15" s="1"/>
  <c r="K14" i="10"/>
  <c r="K14" i="15" s="1"/>
  <c r="L14" i="10"/>
  <c r="L14" i="15" s="1"/>
  <c r="C15" i="10"/>
  <c r="C15" i="15" s="1"/>
  <c r="D15" i="10"/>
  <c r="D15" i="15" s="1"/>
  <c r="E15" i="10"/>
  <c r="F15" i="10"/>
  <c r="F15" i="15" s="1"/>
  <c r="G15" i="10"/>
  <c r="G15" i="15" s="1"/>
  <c r="H15" i="10"/>
  <c r="H15" i="15" s="1"/>
  <c r="I15" i="10"/>
  <c r="I15" i="15" s="1"/>
  <c r="J15" i="10"/>
  <c r="J15" i="15" s="1"/>
  <c r="K15" i="10"/>
  <c r="K15" i="15" s="1"/>
  <c r="L15" i="10"/>
  <c r="L15" i="15" s="1"/>
  <c r="C16" i="10"/>
  <c r="D16" i="10"/>
  <c r="E16" i="10"/>
  <c r="E16" i="15" s="1"/>
  <c r="F16" i="10"/>
  <c r="F16" i="15" s="1"/>
  <c r="G16" i="10"/>
  <c r="G16" i="15" s="1"/>
  <c r="H16" i="10"/>
  <c r="H16" i="15" s="1"/>
  <c r="I16" i="10"/>
  <c r="J16" i="10"/>
  <c r="J16" i="15" s="1"/>
  <c r="K16" i="10"/>
  <c r="L16" i="10"/>
  <c r="C17" i="10"/>
  <c r="C17" i="15" s="1"/>
  <c r="D17" i="10"/>
  <c r="D17" i="15" s="1"/>
  <c r="E17" i="10"/>
  <c r="E17" i="15" s="1"/>
  <c r="F17" i="10"/>
  <c r="F17" i="15" s="1"/>
  <c r="G17" i="10"/>
  <c r="G17" i="15" s="1"/>
  <c r="H17" i="10"/>
  <c r="H17" i="15" s="1"/>
  <c r="I17" i="10"/>
  <c r="J17" i="10"/>
  <c r="K17" i="10"/>
  <c r="L17" i="10"/>
  <c r="C18" i="10"/>
  <c r="C18" i="15" s="1"/>
  <c r="D18" i="10"/>
  <c r="D18" i="15" s="1"/>
  <c r="E18" i="10"/>
  <c r="E18" i="15" s="1"/>
  <c r="F18" i="10"/>
  <c r="F18" i="15" s="1"/>
  <c r="G18" i="10"/>
  <c r="H18" i="10"/>
  <c r="H18" i="15" s="1"/>
  <c r="I18" i="10"/>
  <c r="I18" i="15" s="1"/>
  <c r="J18" i="10"/>
  <c r="J18" i="15" s="1"/>
  <c r="K18" i="10"/>
  <c r="K18" i="15" s="1"/>
  <c r="L18" i="10"/>
  <c r="L18" i="15" s="1"/>
  <c r="C19" i="10"/>
  <c r="C19" i="15" s="1"/>
  <c r="D19" i="10"/>
  <c r="D19" i="15" s="1"/>
  <c r="E19" i="10"/>
  <c r="F19" i="10"/>
  <c r="F19" i="15" s="1"/>
  <c r="G19" i="10"/>
  <c r="G19" i="15" s="1"/>
  <c r="H19" i="10"/>
  <c r="I19" i="10"/>
  <c r="I19" i="15" s="1"/>
  <c r="J19" i="10"/>
  <c r="J19" i="15" s="1"/>
  <c r="K19" i="10"/>
  <c r="K19" i="15" s="1"/>
  <c r="L19" i="10"/>
  <c r="L19" i="15" s="1"/>
  <c r="C20" i="10"/>
  <c r="D20" i="10"/>
  <c r="D20" i="15" s="1"/>
  <c r="E20" i="10"/>
  <c r="E20" i="15" s="1"/>
  <c r="F20" i="10"/>
  <c r="F20" i="15" s="1"/>
  <c r="G20" i="10"/>
  <c r="G20" i="15" s="1"/>
  <c r="H20" i="10"/>
  <c r="H20" i="15" s="1"/>
  <c r="I20" i="10"/>
  <c r="I20" i="15" s="1"/>
  <c r="J20" i="10"/>
  <c r="J20" i="15" s="1"/>
  <c r="K20" i="10"/>
  <c r="L20" i="10"/>
  <c r="C21" i="10"/>
  <c r="C21" i="15" s="1"/>
  <c r="D21" i="10"/>
  <c r="D21" i="15" s="1"/>
  <c r="E21" i="10"/>
  <c r="E21" i="15" s="1"/>
  <c r="F21" i="10"/>
  <c r="F21" i="15" s="1"/>
  <c r="G21" i="10"/>
  <c r="G21" i="15" s="1"/>
  <c r="H21" i="10"/>
  <c r="H21" i="15" s="1"/>
  <c r="I21" i="10"/>
  <c r="J21" i="10"/>
  <c r="K21" i="10"/>
  <c r="L21" i="10"/>
  <c r="L21" i="15" s="1"/>
  <c r="C22" i="10"/>
  <c r="C22" i="15" s="1"/>
  <c r="D22" i="10"/>
  <c r="D22" i="15" s="1"/>
  <c r="E22" i="10"/>
  <c r="E22" i="15" s="1"/>
  <c r="F22" i="10"/>
  <c r="F22" i="15" s="1"/>
  <c r="G22" i="10"/>
  <c r="H22" i="10"/>
  <c r="I22" i="10"/>
  <c r="I22" i="15" s="1"/>
  <c r="J22" i="10"/>
  <c r="J22" i="15" s="1"/>
  <c r="K22" i="10"/>
  <c r="K22" i="15" s="1"/>
  <c r="L22" i="10"/>
  <c r="L22" i="15" s="1"/>
  <c r="C23" i="10"/>
  <c r="C23" i="15" s="1"/>
  <c r="D23" i="10"/>
  <c r="D23" i="15" s="1"/>
  <c r="E23" i="10"/>
  <c r="F23" i="10"/>
  <c r="G23" i="10"/>
  <c r="G23" i="15" s="1"/>
  <c r="H23" i="10"/>
  <c r="H23" i="15" s="1"/>
  <c r="I23" i="10"/>
  <c r="J23" i="10"/>
  <c r="K23" i="10"/>
  <c r="K23" i="15" s="1"/>
  <c r="L23" i="10"/>
  <c r="L23" i="15" s="1"/>
  <c r="C24" i="10"/>
  <c r="D24" i="10"/>
  <c r="D24" i="15" s="1"/>
  <c r="E24" i="10"/>
  <c r="E24" i="15" s="1"/>
  <c r="F24" i="10"/>
  <c r="F24" i="15" s="1"/>
  <c r="G24" i="10"/>
  <c r="G24" i="15" s="1"/>
  <c r="H24" i="10"/>
  <c r="H24" i="15" s="1"/>
  <c r="I24" i="10"/>
  <c r="I24" i="15" s="1"/>
  <c r="J24" i="10"/>
  <c r="J24" i="15" s="1"/>
  <c r="K24" i="10"/>
  <c r="L24" i="10"/>
  <c r="L24" i="15" s="1"/>
  <c r="C25" i="10"/>
  <c r="D25" i="10"/>
  <c r="E25" i="10"/>
  <c r="E25" i="15" s="1"/>
  <c r="F25" i="10"/>
  <c r="F25" i="15" s="1"/>
  <c r="G25" i="10"/>
  <c r="G25" i="15" s="1"/>
  <c r="H25" i="10"/>
  <c r="H25" i="15" s="1"/>
  <c r="I25" i="10"/>
  <c r="J25" i="10"/>
  <c r="J25" i="15" s="1"/>
  <c r="K25" i="10"/>
  <c r="K25" i="15" s="1"/>
  <c r="L25" i="10"/>
  <c r="L25" i="15" s="1"/>
  <c r="C26" i="10"/>
  <c r="C26" i="15" s="1"/>
  <c r="D26" i="10"/>
  <c r="D26" i="15" s="1"/>
  <c r="E26" i="10"/>
  <c r="E26" i="15" s="1"/>
  <c r="F26" i="10"/>
  <c r="F26" i="15" s="1"/>
  <c r="G26" i="10"/>
  <c r="H26" i="10"/>
  <c r="H26" i="15" s="1"/>
  <c r="I26" i="10"/>
  <c r="I26" i="15" s="1"/>
  <c r="J26" i="10"/>
  <c r="K26" i="10"/>
  <c r="K26" i="15" s="1"/>
  <c r="L26" i="10"/>
  <c r="L26" i="15" s="1"/>
  <c r="C27" i="10"/>
  <c r="C27" i="15" s="1"/>
  <c r="D27" i="10"/>
  <c r="D27" i="15" s="1"/>
  <c r="E27" i="10"/>
  <c r="F27" i="10"/>
  <c r="F27" i="15" s="1"/>
  <c r="G27" i="10"/>
  <c r="G27" i="15" s="1"/>
  <c r="H27" i="10"/>
  <c r="H27" i="15" s="1"/>
  <c r="I27" i="10"/>
  <c r="I27" i="15" s="1"/>
  <c r="J27" i="10"/>
  <c r="J27" i="15" s="1"/>
  <c r="K27" i="10"/>
  <c r="K27" i="15" s="1"/>
  <c r="L27" i="10"/>
  <c r="L27" i="15" s="1"/>
  <c r="C28" i="10"/>
  <c r="D28" i="10"/>
  <c r="D28" i="15" s="1"/>
  <c r="E28" i="10"/>
  <c r="F28" i="10"/>
  <c r="G28" i="10"/>
  <c r="G28" i="15" s="1"/>
  <c r="H28" i="10"/>
  <c r="H28" i="15" s="1"/>
  <c r="I28" i="10"/>
  <c r="I28" i="15" s="1"/>
  <c r="J28" i="10"/>
  <c r="J28" i="15" s="1"/>
  <c r="K28" i="10"/>
  <c r="L28" i="10"/>
  <c r="L28" i="15" s="1"/>
  <c r="C29" i="10"/>
  <c r="D29" i="10"/>
  <c r="D29" i="15" s="1"/>
  <c r="E29" i="10"/>
  <c r="E29" i="15" s="1"/>
  <c r="F29" i="10"/>
  <c r="F29" i="15" s="1"/>
  <c r="G29" i="10"/>
  <c r="G29" i="15" s="1"/>
  <c r="H29" i="10"/>
  <c r="H29" i="15" s="1"/>
  <c r="I29" i="10"/>
  <c r="J29" i="10"/>
  <c r="K29" i="10"/>
  <c r="K29" i="15" s="1"/>
  <c r="L29" i="10"/>
  <c r="L29" i="15" s="1"/>
  <c r="C30" i="10"/>
  <c r="C30" i="15" s="1"/>
  <c r="D30" i="10"/>
  <c r="E30" i="10"/>
  <c r="E30" i="15" s="1"/>
  <c r="F30" i="10"/>
  <c r="F30" i="15" s="1"/>
  <c r="G30" i="10"/>
  <c r="H30" i="10"/>
  <c r="I30" i="10"/>
  <c r="I30" i="15" s="1"/>
  <c r="J30" i="10"/>
  <c r="J30" i="15" s="1"/>
  <c r="K30" i="10"/>
  <c r="K30" i="15" s="1"/>
  <c r="L30" i="10"/>
  <c r="L30" i="15" s="1"/>
  <c r="C31" i="10"/>
  <c r="C31" i="15" s="1"/>
  <c r="D31" i="10"/>
  <c r="D31" i="15" s="1"/>
  <c r="E31" i="10"/>
  <c r="F31" i="10"/>
  <c r="G31" i="10"/>
  <c r="H31" i="10"/>
  <c r="I31" i="10"/>
  <c r="I31" i="15" s="1"/>
  <c r="J31" i="10"/>
  <c r="J31" i="15" s="1"/>
  <c r="K31" i="10"/>
  <c r="K31" i="15" s="1"/>
  <c r="L31" i="10"/>
  <c r="L31" i="15" s="1"/>
  <c r="C32" i="10"/>
  <c r="D32" i="10"/>
  <c r="D32" i="15" s="1"/>
  <c r="E32" i="10"/>
  <c r="F32" i="10"/>
  <c r="F32" i="15" s="1"/>
  <c r="G32" i="10"/>
  <c r="G32" i="15" s="1"/>
  <c r="H32" i="10"/>
  <c r="H32" i="15" s="1"/>
  <c r="I32" i="10"/>
  <c r="I32" i="15" s="1"/>
  <c r="J32" i="10"/>
  <c r="J32" i="15" s="1"/>
  <c r="K32" i="10"/>
  <c r="L32" i="10"/>
  <c r="C33" i="10"/>
  <c r="C33" i="15" s="1"/>
  <c r="D33" i="10"/>
  <c r="D33" i="15" s="1"/>
  <c r="E33" i="10"/>
  <c r="E33" i="15" s="1"/>
  <c r="F33" i="10"/>
  <c r="F33" i="15" s="1"/>
  <c r="G33" i="10"/>
  <c r="G33" i="15" s="1"/>
  <c r="H33" i="10"/>
  <c r="H33" i="15" s="1"/>
  <c r="I33" i="10"/>
  <c r="J33" i="10"/>
  <c r="K33" i="10"/>
  <c r="L33" i="10"/>
  <c r="L33" i="15" s="1"/>
  <c r="C34" i="10"/>
  <c r="C34" i="15" s="1"/>
  <c r="D34" i="10"/>
  <c r="D34" i="15" s="1"/>
  <c r="E34" i="10"/>
  <c r="E34" i="15" s="1"/>
  <c r="F34" i="10"/>
  <c r="F34" i="15" s="1"/>
  <c r="G34" i="10"/>
  <c r="H34" i="10"/>
  <c r="H34" i="15" s="1"/>
  <c r="I34" i="10"/>
  <c r="J34" i="10"/>
  <c r="J34" i="15" s="1"/>
  <c r="K34" i="10"/>
  <c r="K34" i="15" s="1"/>
  <c r="L34" i="10"/>
  <c r="L34" i="15" s="1"/>
  <c r="C35" i="10"/>
  <c r="C35" i="15" s="1"/>
  <c r="D35" i="10"/>
  <c r="D35" i="15" s="1"/>
  <c r="E35" i="10"/>
  <c r="F35" i="10"/>
  <c r="F35" i="15" s="1"/>
  <c r="G35" i="10"/>
  <c r="G35" i="15" s="1"/>
  <c r="H35" i="10"/>
  <c r="H35" i="15" s="1"/>
  <c r="I35" i="10"/>
  <c r="I35" i="15" s="1"/>
  <c r="J35" i="10"/>
  <c r="J35" i="15" s="1"/>
  <c r="K35" i="10"/>
  <c r="L35" i="10"/>
  <c r="C36" i="10"/>
  <c r="D36" i="10"/>
  <c r="E36" i="10"/>
  <c r="E36" i="15" s="1"/>
  <c r="F36" i="10"/>
  <c r="F36" i="15" s="1"/>
  <c r="G36" i="10"/>
  <c r="G36" i="15" s="1"/>
  <c r="H36" i="10"/>
  <c r="H36" i="15" s="1"/>
  <c r="I36" i="10"/>
  <c r="I36" i="15" s="1"/>
  <c r="J36" i="10"/>
  <c r="J36" i="15" s="1"/>
  <c r="K36" i="10"/>
  <c r="L36" i="10"/>
  <c r="C37" i="10"/>
  <c r="C37" i="15" s="1"/>
  <c r="D37" i="10"/>
  <c r="E37" i="10"/>
  <c r="F37" i="10"/>
  <c r="F37" i="15" s="1"/>
  <c r="G37" i="10"/>
  <c r="G37" i="15" s="1"/>
  <c r="H37" i="10"/>
  <c r="H37" i="15" s="1"/>
  <c r="I37" i="10"/>
  <c r="J37" i="10"/>
  <c r="J37" i="15" s="1"/>
  <c r="K37" i="10"/>
  <c r="K37" i="15" s="1"/>
  <c r="L37" i="10"/>
  <c r="L37" i="15" s="1"/>
  <c r="C38" i="10"/>
  <c r="C38" i="15" s="1"/>
  <c r="D38" i="10"/>
  <c r="D38" i="15" s="1"/>
  <c r="E38" i="10"/>
  <c r="E38" i="15" s="1"/>
  <c r="F38" i="10"/>
  <c r="F38" i="15" s="1"/>
  <c r="G38" i="10"/>
  <c r="H38" i="10"/>
  <c r="I38" i="10"/>
  <c r="I38" i="15" s="1"/>
  <c r="J38" i="10"/>
  <c r="J38" i="15" s="1"/>
  <c r="K38" i="10"/>
  <c r="K38" i="15" s="1"/>
  <c r="L38" i="10"/>
  <c r="L38" i="15" s="1"/>
  <c r="C39" i="10"/>
  <c r="C39" i="15" s="1"/>
  <c r="D39" i="10"/>
  <c r="D39" i="15" s="1"/>
  <c r="E39" i="10"/>
  <c r="F39" i="10"/>
  <c r="F39" i="15" s="1"/>
  <c r="G39" i="10"/>
  <c r="H39" i="10"/>
  <c r="H39" i="15" s="1"/>
  <c r="I39" i="10"/>
  <c r="I39" i="15" s="1"/>
  <c r="J39" i="10"/>
  <c r="J39" i="15" s="1"/>
  <c r="K39" i="10"/>
  <c r="K39" i="15" s="1"/>
  <c r="L39" i="10"/>
  <c r="L39" i="15" s="1"/>
  <c r="C40" i="10"/>
  <c r="D40" i="10"/>
  <c r="D40" i="15" s="1"/>
  <c r="E40" i="10"/>
  <c r="E40" i="15" s="1"/>
  <c r="F40" i="10"/>
  <c r="F40" i="15" s="1"/>
  <c r="G40" i="10"/>
  <c r="G40" i="15" s="1"/>
  <c r="H40" i="10"/>
  <c r="H40" i="15" s="1"/>
  <c r="I40" i="10"/>
  <c r="I40" i="15" s="1"/>
  <c r="J40" i="10"/>
  <c r="J40" i="15" s="1"/>
  <c r="K40" i="10"/>
  <c r="L40" i="10"/>
  <c r="L40" i="15" s="1"/>
  <c r="C41" i="10"/>
  <c r="D41" i="10"/>
  <c r="E41" i="10"/>
  <c r="E41" i="15" s="1"/>
  <c r="F41" i="10"/>
  <c r="F41" i="15" s="1"/>
  <c r="G41" i="10"/>
  <c r="G41" i="15" s="1"/>
  <c r="H41" i="10"/>
  <c r="H41" i="15" s="1"/>
  <c r="I41" i="10"/>
  <c r="J41" i="10"/>
  <c r="K41" i="10"/>
  <c r="K41" i="15" s="1"/>
  <c r="L41" i="10"/>
  <c r="L41" i="15" s="1"/>
  <c r="C42" i="10"/>
  <c r="C42" i="15" s="1"/>
  <c r="D42" i="10"/>
  <c r="D42" i="15" s="1"/>
  <c r="E42" i="10"/>
  <c r="E42" i="15" s="1"/>
  <c r="F42" i="10"/>
  <c r="F42" i="15" s="1"/>
  <c r="G42" i="10"/>
  <c r="H42" i="10"/>
  <c r="H42" i="15" s="1"/>
  <c r="I42" i="10"/>
  <c r="J42" i="10"/>
  <c r="J42" i="15" s="1"/>
  <c r="K42" i="10"/>
  <c r="K42" i="15" s="1"/>
  <c r="L42" i="10"/>
  <c r="L42" i="15" s="1"/>
  <c r="C43" i="10"/>
  <c r="C43" i="15" s="1"/>
  <c r="D43" i="10"/>
  <c r="D43" i="15" s="1"/>
  <c r="E43" i="10"/>
  <c r="F43" i="10"/>
  <c r="G43" i="10"/>
  <c r="G43" i="15" s="1"/>
  <c r="H43" i="10"/>
  <c r="H43" i="15" s="1"/>
  <c r="I43" i="10"/>
  <c r="I43" i="15" s="1"/>
  <c r="J43" i="10"/>
  <c r="J43" i="15" s="1"/>
  <c r="K43" i="10"/>
  <c r="K43" i="15" s="1"/>
  <c r="L43" i="10"/>
  <c r="L43" i="15" s="1"/>
  <c r="C44" i="10"/>
  <c r="D44" i="10"/>
  <c r="E44" i="10"/>
  <c r="E44" i="15" s="1"/>
  <c r="F44" i="10"/>
  <c r="F44" i="15" s="1"/>
  <c r="G44" i="10"/>
  <c r="G44" i="15" s="1"/>
  <c r="H44" i="10"/>
  <c r="H44" i="15" s="1"/>
  <c r="I44" i="10"/>
  <c r="I44" i="15" s="1"/>
  <c r="J44" i="10"/>
  <c r="J44" i="15" s="1"/>
  <c r="K44" i="10"/>
  <c r="L44" i="10"/>
  <c r="C45" i="10"/>
  <c r="D45" i="10"/>
  <c r="D45" i="15" s="1"/>
  <c r="E45" i="10"/>
  <c r="E45" i="15" s="1"/>
  <c r="F45" i="10"/>
  <c r="F45" i="15" s="1"/>
  <c r="G45" i="10"/>
  <c r="G45" i="15" s="1"/>
  <c r="H45" i="10"/>
  <c r="H45" i="15" s="1"/>
  <c r="I45" i="10"/>
  <c r="J45" i="10"/>
  <c r="J45" i="15" s="1"/>
  <c r="K45" i="10"/>
  <c r="L45" i="10"/>
  <c r="C46" i="10"/>
  <c r="C46" i="15" s="1"/>
  <c r="D46" i="10"/>
  <c r="D46" i="15" s="1"/>
  <c r="E46" i="10"/>
  <c r="E46" i="15" s="1"/>
  <c r="F46" i="10"/>
  <c r="F46" i="15" s="1"/>
  <c r="G46" i="10"/>
  <c r="H46" i="10"/>
  <c r="I46" i="10"/>
  <c r="J46" i="10"/>
  <c r="J46" i="15" s="1"/>
  <c r="K46" i="10"/>
  <c r="L46" i="10"/>
  <c r="L46" i="15" s="1"/>
  <c r="C47" i="10"/>
  <c r="C47" i="15" s="1"/>
  <c r="D47" i="10"/>
  <c r="D47" i="15" s="1"/>
  <c r="E47" i="10"/>
  <c r="F47" i="10"/>
  <c r="G47" i="10"/>
  <c r="G47" i="15" s="1"/>
  <c r="H47" i="10"/>
  <c r="H47" i="15" s="1"/>
  <c r="I47" i="10"/>
  <c r="I47" i="15" s="1"/>
  <c r="J47" i="10"/>
  <c r="J47" i="15" s="1"/>
  <c r="K47" i="10"/>
  <c r="K47" i="15" s="1"/>
  <c r="L47" i="10"/>
  <c r="L47" i="15" s="1"/>
  <c r="C48" i="10"/>
  <c r="D48" i="10"/>
  <c r="E48" i="10"/>
  <c r="E48" i="15" s="1"/>
  <c r="F48" i="10"/>
  <c r="F48" i="15" s="1"/>
  <c r="G48" i="10"/>
  <c r="G48" i="15" s="1"/>
  <c r="H48" i="10"/>
  <c r="H48" i="15" s="1"/>
  <c r="I48" i="10"/>
  <c r="I48" i="15" s="1"/>
  <c r="J48" i="10"/>
  <c r="J48" i="15" s="1"/>
  <c r="K48" i="10"/>
  <c r="L48" i="10"/>
  <c r="L48" i="15" s="1"/>
  <c r="C49" i="10"/>
  <c r="C49" i="15" s="1"/>
  <c r="D49" i="10"/>
  <c r="D49" i="15" s="1"/>
  <c r="E49" i="10"/>
  <c r="E49" i="15" s="1"/>
  <c r="F49" i="10"/>
  <c r="F49" i="15" s="1"/>
  <c r="G49" i="10"/>
  <c r="G49" i="15" s="1"/>
  <c r="H49" i="10"/>
  <c r="H49" i="15" s="1"/>
  <c r="I49" i="10"/>
  <c r="J49" i="10"/>
  <c r="K49" i="10"/>
  <c r="K49" i="15" s="1"/>
  <c r="L49" i="10"/>
  <c r="L49" i="15" s="1"/>
  <c r="C50" i="10"/>
  <c r="C50" i="15" s="1"/>
  <c r="D50" i="10"/>
  <c r="D50" i="15" s="1"/>
  <c r="E50" i="10"/>
  <c r="E50" i="15" s="1"/>
  <c r="F50" i="10"/>
  <c r="F50" i="15" s="1"/>
  <c r="G50" i="10"/>
  <c r="H50" i="10"/>
  <c r="H50" i="15" s="1"/>
  <c r="I50" i="10"/>
  <c r="I50" i="15" s="1"/>
  <c r="J50" i="10"/>
  <c r="K50" i="10"/>
  <c r="K50" i="15" s="1"/>
  <c r="L50" i="10"/>
  <c r="L50" i="15" s="1"/>
  <c r="C51" i="10"/>
  <c r="C51" i="15" s="1"/>
  <c r="D51" i="10"/>
  <c r="D51" i="15" s="1"/>
  <c r="E51" i="10"/>
  <c r="F51" i="10"/>
  <c r="F51" i="15" s="1"/>
  <c r="G51" i="10"/>
  <c r="G51" i="15" s="1"/>
  <c r="H51" i="10"/>
  <c r="H51" i="15" s="1"/>
  <c r="I51" i="10"/>
  <c r="I51" i="15" s="1"/>
  <c r="J51" i="10"/>
  <c r="J51" i="15" s="1"/>
  <c r="K51" i="10"/>
  <c r="K51" i="15" s="1"/>
  <c r="L51" i="10"/>
  <c r="L51" i="15" s="1"/>
  <c r="C52" i="10"/>
  <c r="D52" i="10"/>
  <c r="D52" i="15" s="1"/>
  <c r="E52" i="10"/>
  <c r="E52" i="15" s="1"/>
  <c r="F52" i="10"/>
  <c r="G52" i="10"/>
  <c r="H52" i="10"/>
  <c r="H52" i="15" s="1"/>
  <c r="I52" i="10"/>
  <c r="I52" i="15" s="1"/>
  <c r="J52" i="10"/>
  <c r="J52" i="15" s="1"/>
  <c r="K52" i="10"/>
  <c r="L52" i="10"/>
  <c r="L52" i="15" s="1"/>
  <c r="C53" i="10"/>
  <c r="D53" i="10"/>
  <c r="E53" i="10"/>
  <c r="F53" i="10"/>
  <c r="F53" i="15" s="1"/>
  <c r="G53" i="10"/>
  <c r="G53" i="15" s="1"/>
  <c r="H53" i="10"/>
  <c r="H53" i="15" s="1"/>
  <c r="I53" i="10"/>
  <c r="J53" i="10"/>
  <c r="K53" i="10"/>
  <c r="K53" i="15" s="1"/>
  <c r="L53" i="10"/>
  <c r="C54" i="10"/>
  <c r="C54" i="15" s="1"/>
  <c r="D54" i="10"/>
  <c r="D54" i="15" s="1"/>
  <c r="E54" i="10"/>
  <c r="E54" i="15" s="1"/>
  <c r="F54" i="10"/>
  <c r="F54" i="15" s="1"/>
  <c r="G54" i="10"/>
  <c r="H54" i="10"/>
  <c r="H54" i="15" s="1"/>
  <c r="I54" i="10"/>
  <c r="I54" i="15" s="1"/>
  <c r="J54" i="10"/>
  <c r="J54" i="15" s="1"/>
  <c r="K54" i="10"/>
  <c r="K54" i="15" s="1"/>
  <c r="L54" i="10"/>
  <c r="L54" i="15" s="1"/>
  <c r="C55" i="10"/>
  <c r="C55" i="15" s="1"/>
  <c r="D55" i="10"/>
  <c r="D55" i="15" s="1"/>
  <c r="E55" i="10"/>
  <c r="F55" i="10"/>
  <c r="G55" i="10"/>
  <c r="H55" i="10"/>
  <c r="I55" i="10"/>
  <c r="I55" i="15" s="1"/>
  <c r="J55" i="10"/>
  <c r="J55" i="15" s="1"/>
  <c r="K55" i="10"/>
  <c r="K55" i="15" s="1"/>
  <c r="L55" i="10"/>
  <c r="L55" i="15" s="1"/>
  <c r="C56" i="10"/>
  <c r="D56" i="10"/>
  <c r="E56" i="10"/>
  <c r="F56" i="10"/>
  <c r="F56" i="15" s="1"/>
  <c r="G56" i="10"/>
  <c r="H56" i="10"/>
  <c r="H56" i="15" s="1"/>
  <c r="I56" i="10"/>
  <c r="I56" i="15" s="1"/>
  <c r="J56" i="10"/>
  <c r="J56" i="15" s="1"/>
  <c r="K56" i="10"/>
  <c r="L56" i="10"/>
  <c r="L56" i="15" s="1"/>
  <c r="C57" i="10"/>
  <c r="C57" i="15" s="1"/>
  <c r="D57" i="10"/>
  <c r="D57" i="15" s="1"/>
  <c r="E57" i="10"/>
  <c r="E57" i="15" s="1"/>
  <c r="F57" i="10"/>
  <c r="F57" i="15" s="1"/>
  <c r="G57" i="10"/>
  <c r="G57" i="15" s="1"/>
  <c r="H57" i="10"/>
  <c r="H57" i="15" s="1"/>
  <c r="I57" i="10"/>
  <c r="J57" i="10"/>
  <c r="K57" i="10"/>
  <c r="K57" i="15" s="1"/>
  <c r="L57" i="10"/>
  <c r="L57" i="15" s="1"/>
  <c r="C58" i="10"/>
  <c r="D58" i="10"/>
  <c r="D58" i="15" s="1"/>
  <c r="E58" i="10"/>
  <c r="E58" i="15" s="1"/>
  <c r="F58" i="10"/>
  <c r="F58" i="15" s="1"/>
  <c r="G58" i="10"/>
  <c r="H58" i="10"/>
  <c r="H58" i="15" s="1"/>
  <c r="I58" i="10"/>
  <c r="I58" i="15" s="1"/>
  <c r="J58" i="10"/>
  <c r="J58" i="15" s="1"/>
  <c r="K58" i="10"/>
  <c r="K58" i="15" s="1"/>
  <c r="L58" i="10"/>
  <c r="L58" i="15" s="1"/>
  <c r="C59" i="10"/>
  <c r="C59" i="15" s="1"/>
  <c r="D59" i="10"/>
  <c r="D59" i="15" s="1"/>
  <c r="E59" i="10"/>
  <c r="F59" i="10"/>
  <c r="G59" i="10"/>
  <c r="G59" i="15" s="1"/>
  <c r="H59" i="10"/>
  <c r="H59" i="15" s="1"/>
  <c r="I59" i="10"/>
  <c r="I59" i="15" s="1"/>
  <c r="J59" i="10"/>
  <c r="J59" i="15" s="1"/>
  <c r="K59" i="10"/>
  <c r="K59" i="15" s="1"/>
  <c r="L59" i="10"/>
  <c r="L59" i="15" s="1"/>
  <c r="C60" i="10"/>
  <c r="D60" i="10"/>
  <c r="D60" i="15" s="1"/>
  <c r="E60" i="10"/>
  <c r="E60" i="15" s="1"/>
  <c r="F60" i="10"/>
  <c r="F60" i="15" s="1"/>
  <c r="G60" i="10"/>
  <c r="G60" i="15" s="1"/>
  <c r="H60" i="10"/>
  <c r="H60" i="15" s="1"/>
  <c r="I60" i="10"/>
  <c r="I60" i="15" s="1"/>
  <c r="J60" i="10"/>
  <c r="J60" i="15" s="1"/>
  <c r="K60" i="10"/>
  <c r="L60" i="10"/>
  <c r="C61" i="10"/>
  <c r="C61" i="15" s="1"/>
  <c r="D61" i="10"/>
  <c r="E61" i="10"/>
  <c r="E61" i="15" s="1"/>
  <c r="F61" i="10"/>
  <c r="F61" i="15" s="1"/>
  <c r="G61" i="10"/>
  <c r="G61" i="15" s="1"/>
  <c r="H61" i="10"/>
  <c r="H61" i="15" s="1"/>
  <c r="I61" i="10"/>
  <c r="J61" i="10"/>
  <c r="J61" i="15" s="1"/>
  <c r="K61" i="10"/>
  <c r="L61" i="10"/>
  <c r="L61" i="15" s="1"/>
  <c r="C62" i="10"/>
  <c r="C62" i="15" s="1"/>
  <c r="D62" i="10"/>
  <c r="D62" i="15" s="1"/>
  <c r="E62" i="10"/>
  <c r="E62" i="15" s="1"/>
  <c r="F62" i="10"/>
  <c r="F62" i="15" s="1"/>
  <c r="G62" i="10"/>
  <c r="H62" i="10"/>
  <c r="I62" i="10"/>
  <c r="I62" i="15" s="1"/>
  <c r="J62" i="10"/>
  <c r="J62" i="15" s="1"/>
  <c r="K62" i="10"/>
  <c r="K62" i="15" s="1"/>
  <c r="L62" i="10"/>
  <c r="L62" i="15" s="1"/>
  <c r="C63" i="10"/>
  <c r="C63" i="15" s="1"/>
  <c r="D63" i="10"/>
  <c r="D63" i="15" s="1"/>
  <c r="E63" i="10"/>
  <c r="F63" i="10"/>
  <c r="F63" i="15" s="1"/>
  <c r="G63" i="10"/>
  <c r="H63" i="10"/>
  <c r="H63" i="15" s="1"/>
  <c r="I63" i="10"/>
  <c r="I63" i="15" s="1"/>
  <c r="J63" i="10"/>
  <c r="J63" i="15" s="1"/>
  <c r="K63" i="10"/>
  <c r="K63" i="15" s="1"/>
  <c r="L63" i="10"/>
  <c r="L63" i="15" s="1"/>
  <c r="C64" i="10"/>
  <c r="D64" i="10"/>
  <c r="D64" i="15" s="1"/>
  <c r="E64" i="10"/>
  <c r="E64" i="15" s="1"/>
  <c r="F64" i="10"/>
  <c r="F64" i="15" s="1"/>
  <c r="G64" i="10"/>
  <c r="G64" i="15" s="1"/>
  <c r="H64" i="10"/>
  <c r="H64" i="15" s="1"/>
  <c r="I64" i="10"/>
  <c r="I64" i="15" s="1"/>
  <c r="J64" i="10"/>
  <c r="J64" i="15" s="1"/>
  <c r="K64" i="10"/>
  <c r="L64" i="10"/>
  <c r="C65" i="10"/>
  <c r="D65" i="10"/>
  <c r="E65" i="10"/>
  <c r="E65" i="15" s="1"/>
  <c r="F65" i="10"/>
  <c r="F65" i="15" s="1"/>
  <c r="G65" i="10"/>
  <c r="G65" i="15" s="1"/>
  <c r="H65" i="10"/>
  <c r="H65" i="15" s="1"/>
  <c r="I65" i="10"/>
  <c r="J65" i="10"/>
  <c r="K65" i="10"/>
  <c r="L65" i="10"/>
  <c r="C66" i="10"/>
  <c r="C66" i="15" s="1"/>
  <c r="D66" i="10"/>
  <c r="D66" i="15" s="1"/>
  <c r="E66" i="10"/>
  <c r="E66" i="15" s="1"/>
  <c r="F66" i="10"/>
  <c r="F66" i="15" s="1"/>
  <c r="G66" i="10"/>
  <c r="H66" i="10"/>
  <c r="H66" i="15" s="1"/>
  <c r="I66" i="10"/>
  <c r="I66" i="15" s="1"/>
  <c r="J66" i="10"/>
  <c r="J66" i="15" s="1"/>
  <c r="K66" i="10"/>
  <c r="K66" i="15" s="1"/>
  <c r="L66" i="10"/>
  <c r="L66" i="15" s="1"/>
  <c r="C67" i="10"/>
  <c r="C67" i="15" s="1"/>
  <c r="D67" i="10"/>
  <c r="D67" i="15" s="1"/>
  <c r="E67" i="10"/>
  <c r="F67" i="10"/>
  <c r="G67" i="10"/>
  <c r="H67" i="10"/>
  <c r="H67" i="15" s="1"/>
  <c r="I67" i="10"/>
  <c r="I67" i="15" s="1"/>
  <c r="J67" i="10"/>
  <c r="K67" i="10"/>
  <c r="K67" i="15" s="1"/>
  <c r="L67" i="10"/>
  <c r="L67" i="15" s="1"/>
  <c r="C68" i="10"/>
  <c r="D68" i="10"/>
  <c r="E68" i="10"/>
  <c r="E68" i="15" s="1"/>
  <c r="F68" i="10"/>
  <c r="F68" i="15" s="1"/>
  <c r="G68" i="10"/>
  <c r="G68" i="15" s="1"/>
  <c r="H68" i="10"/>
  <c r="H68" i="15" s="1"/>
  <c r="I68" i="10"/>
  <c r="I68" i="15" s="1"/>
  <c r="J68" i="10"/>
  <c r="J68" i="15" s="1"/>
  <c r="K68" i="10"/>
  <c r="L68" i="10"/>
  <c r="L68" i="15" s="1"/>
  <c r="C69" i="10"/>
  <c r="C69" i="15" s="1"/>
  <c r="D69" i="10"/>
  <c r="D69" i="15" s="1"/>
  <c r="E69" i="10"/>
  <c r="F69" i="10"/>
  <c r="F69" i="15" s="1"/>
  <c r="G69" i="10"/>
  <c r="G69" i="15" s="1"/>
  <c r="H69" i="10"/>
  <c r="H69" i="15" s="1"/>
  <c r="I69" i="10"/>
  <c r="J69" i="10"/>
  <c r="K69" i="10"/>
  <c r="K69" i="15" s="1"/>
  <c r="L69" i="10"/>
  <c r="L69" i="15" s="1"/>
  <c r="C70" i="10"/>
  <c r="C70" i="15" s="1"/>
  <c r="D70" i="10"/>
  <c r="D70" i="15" s="1"/>
  <c r="E70" i="10"/>
  <c r="E70" i="15" s="1"/>
  <c r="F70" i="10"/>
  <c r="F70" i="15" s="1"/>
  <c r="G70" i="10"/>
  <c r="H70" i="10"/>
  <c r="H70" i="15" s="1"/>
  <c r="I70" i="10"/>
  <c r="J70" i="10"/>
  <c r="K70" i="10"/>
  <c r="K70" i="15" s="1"/>
  <c r="L70" i="10"/>
  <c r="L70" i="15" s="1"/>
  <c r="C71" i="10"/>
  <c r="C71" i="15" s="1"/>
  <c r="D71" i="10"/>
  <c r="D71" i="15" s="1"/>
  <c r="E71" i="10"/>
  <c r="F71" i="10"/>
  <c r="F71" i="15" s="1"/>
  <c r="G71" i="10"/>
  <c r="G71" i="15" s="1"/>
  <c r="H71" i="10"/>
  <c r="I71" i="10"/>
  <c r="I71" i="15" s="1"/>
  <c r="J71" i="10"/>
  <c r="J71" i="15" s="1"/>
  <c r="K71" i="10"/>
  <c r="K71" i="15" s="1"/>
  <c r="L71" i="10"/>
  <c r="L71" i="15" s="1"/>
  <c r="C72" i="10"/>
  <c r="D72" i="10"/>
  <c r="D72" i="15" s="1"/>
  <c r="E72" i="10"/>
  <c r="E72" i="15" s="1"/>
  <c r="F72" i="10"/>
  <c r="F72" i="15" s="1"/>
  <c r="G72" i="10"/>
  <c r="G72" i="15" s="1"/>
  <c r="H72" i="10"/>
  <c r="H72" i="15" s="1"/>
  <c r="I72" i="10"/>
  <c r="I72" i="15" s="1"/>
  <c r="J72" i="10"/>
  <c r="J72" i="15" s="1"/>
  <c r="K72" i="10"/>
  <c r="L72" i="10"/>
  <c r="L72" i="15" s="1"/>
  <c r="C73" i="10"/>
  <c r="D73" i="10"/>
  <c r="E73" i="10"/>
  <c r="E73" i="15" s="1"/>
  <c r="F73" i="10"/>
  <c r="F73" i="15" s="1"/>
  <c r="G73" i="10"/>
  <c r="G73" i="15" s="1"/>
  <c r="H73" i="10"/>
  <c r="H73" i="15" s="1"/>
  <c r="I73" i="10"/>
  <c r="J73" i="10"/>
  <c r="K73" i="10"/>
  <c r="K73" i="15" s="1"/>
  <c r="L73" i="10"/>
  <c r="L73" i="15" s="1"/>
  <c r="C74" i="10"/>
  <c r="C74" i="15" s="1"/>
  <c r="D74" i="10"/>
  <c r="D74" i="15" s="1"/>
  <c r="E74" i="10"/>
  <c r="E74" i="15" s="1"/>
  <c r="F74" i="10"/>
  <c r="F74" i="15" s="1"/>
  <c r="G74" i="10"/>
  <c r="H74" i="10"/>
  <c r="I74" i="10"/>
  <c r="I74" i="15" s="1"/>
  <c r="J74" i="10"/>
  <c r="J74" i="15" s="1"/>
  <c r="K74" i="10"/>
  <c r="K74" i="15" s="1"/>
  <c r="L74" i="10"/>
  <c r="L74" i="15" s="1"/>
  <c r="C75" i="10"/>
  <c r="C75" i="15" s="1"/>
  <c r="D75" i="10"/>
  <c r="D75" i="15" s="1"/>
  <c r="E75" i="10"/>
  <c r="F75" i="10"/>
  <c r="F75" i="15" s="1"/>
  <c r="G75" i="10"/>
  <c r="H75" i="10"/>
  <c r="I75" i="10"/>
  <c r="I75" i="15" s="1"/>
  <c r="J75" i="10"/>
  <c r="J75" i="15" s="1"/>
  <c r="K75" i="10"/>
  <c r="K75" i="15" s="1"/>
  <c r="L75" i="10"/>
  <c r="L75" i="15" s="1"/>
  <c r="C76" i="10"/>
  <c r="D76" i="10"/>
  <c r="E76" i="10"/>
  <c r="E76" i="15" s="1"/>
  <c r="F76" i="10"/>
  <c r="F76" i="15" s="1"/>
  <c r="G76" i="10"/>
  <c r="G76" i="15" s="1"/>
  <c r="H76" i="10"/>
  <c r="H76" i="15" s="1"/>
  <c r="I76" i="10"/>
  <c r="I76" i="15" s="1"/>
  <c r="J76" i="10"/>
  <c r="J76" i="15" s="1"/>
  <c r="K76" i="10"/>
  <c r="L76" i="10"/>
  <c r="L76" i="15" s="1"/>
  <c r="C77" i="10"/>
  <c r="C77" i="15" s="1"/>
  <c r="D77" i="10"/>
  <c r="E77" i="10"/>
  <c r="E77" i="15" s="1"/>
  <c r="F77" i="10"/>
  <c r="F77" i="15" s="1"/>
  <c r="G77" i="10"/>
  <c r="G77" i="15" s="1"/>
  <c r="H77" i="10"/>
  <c r="H77" i="15" s="1"/>
  <c r="I77" i="10"/>
  <c r="J77" i="10"/>
  <c r="J77" i="15" s="1"/>
  <c r="K77" i="10"/>
  <c r="K77" i="15" s="1"/>
  <c r="L77" i="10"/>
  <c r="L77" i="15" s="1"/>
  <c r="C78" i="10"/>
  <c r="C78" i="15" s="1"/>
  <c r="D78" i="10"/>
  <c r="D78" i="15" s="1"/>
  <c r="E78" i="10"/>
  <c r="E78" i="15" s="1"/>
  <c r="F78" i="10"/>
  <c r="F78" i="15" s="1"/>
  <c r="G78" i="10"/>
  <c r="H78" i="10"/>
  <c r="H78" i="15" s="1"/>
  <c r="I78" i="10"/>
  <c r="I78" i="15" s="1"/>
  <c r="J78" i="10"/>
  <c r="J78" i="15" s="1"/>
  <c r="K78" i="10"/>
  <c r="K78" i="15" s="1"/>
  <c r="L78" i="10"/>
  <c r="L78" i="15" s="1"/>
  <c r="C79" i="10"/>
  <c r="C79" i="15" s="1"/>
  <c r="D79" i="10"/>
  <c r="D79" i="15" s="1"/>
  <c r="E79" i="10"/>
  <c r="F79" i="10"/>
  <c r="G79" i="10"/>
  <c r="G79" i="15" s="1"/>
  <c r="H79" i="10"/>
  <c r="H79" i="15" s="1"/>
  <c r="I79" i="10"/>
  <c r="I79" i="15" s="1"/>
  <c r="J79" i="10"/>
  <c r="J79" i="15" s="1"/>
  <c r="K79" i="10"/>
  <c r="K79" i="15" s="1"/>
  <c r="L79" i="10"/>
  <c r="L79" i="15" s="1"/>
  <c r="C80" i="10"/>
  <c r="D80" i="10"/>
  <c r="E80" i="10"/>
  <c r="E80" i="15" s="1"/>
  <c r="F80" i="10"/>
  <c r="F80" i="15" s="1"/>
  <c r="G80" i="10"/>
  <c r="G80" i="15" s="1"/>
  <c r="H80" i="10"/>
  <c r="H80" i="15" s="1"/>
  <c r="I80" i="10"/>
  <c r="I80" i="15" s="1"/>
  <c r="J80" i="10"/>
  <c r="J80" i="15" s="1"/>
  <c r="K80" i="10"/>
  <c r="L80" i="10"/>
  <c r="L80" i="15" s="1"/>
  <c r="C81" i="10"/>
  <c r="C81" i="15" s="1"/>
  <c r="D81" i="10"/>
  <c r="E81" i="10"/>
  <c r="E81" i="15" s="1"/>
  <c r="F81" i="10"/>
  <c r="F81" i="15" s="1"/>
  <c r="G81" i="10"/>
  <c r="G81" i="15" s="1"/>
  <c r="H81" i="10"/>
  <c r="H81" i="15" s="1"/>
  <c r="I81" i="10"/>
  <c r="J81" i="10"/>
  <c r="J81" i="15" s="1"/>
  <c r="K81" i="10"/>
  <c r="K81" i="15" s="1"/>
  <c r="L81" i="10"/>
  <c r="L81" i="15" s="1"/>
  <c r="C82" i="10"/>
  <c r="C82" i="15" s="1"/>
  <c r="D82" i="10"/>
  <c r="D82" i="15" s="1"/>
  <c r="E82" i="10"/>
  <c r="E82" i="15" s="1"/>
  <c r="F82" i="10"/>
  <c r="F82" i="15" s="1"/>
  <c r="G82" i="10"/>
  <c r="H82" i="10"/>
  <c r="H82" i="15" s="1"/>
  <c r="I82" i="10"/>
  <c r="I82" i="15" s="1"/>
  <c r="J82" i="10"/>
  <c r="K82" i="10"/>
  <c r="L82" i="10"/>
  <c r="C83" i="10"/>
  <c r="C83" i="15" s="1"/>
  <c r="D83" i="10"/>
  <c r="D83" i="15" s="1"/>
  <c r="E83" i="10"/>
  <c r="F83" i="10"/>
  <c r="F83" i="15" s="1"/>
  <c r="G83" i="10"/>
  <c r="G83" i="15" s="1"/>
  <c r="H83" i="10"/>
  <c r="H83" i="15" s="1"/>
  <c r="I83" i="10"/>
  <c r="I83" i="15" s="1"/>
  <c r="J83" i="10"/>
  <c r="J83" i="15" s="1"/>
  <c r="K83" i="10"/>
  <c r="K83" i="15" s="1"/>
  <c r="L83" i="10"/>
  <c r="L83" i="15" s="1"/>
  <c r="C84" i="10"/>
  <c r="D84" i="10"/>
  <c r="D84" i="15" s="1"/>
  <c r="E84" i="10"/>
  <c r="E84" i="15" s="1"/>
  <c r="F84" i="10"/>
  <c r="F84" i="15" s="1"/>
  <c r="G84" i="10"/>
  <c r="G84" i="15" s="1"/>
  <c r="H84" i="10"/>
  <c r="H84" i="15" s="1"/>
  <c r="I84" i="10"/>
  <c r="I84" i="15" s="1"/>
  <c r="J84" i="10"/>
  <c r="J84" i="15" s="1"/>
  <c r="K84" i="10"/>
  <c r="L84" i="10"/>
  <c r="L84" i="15" s="1"/>
  <c r="C85" i="10"/>
  <c r="D85" i="10"/>
  <c r="D85" i="15" s="1"/>
  <c r="E85" i="10"/>
  <c r="E85" i="15" s="1"/>
  <c r="F85" i="10"/>
  <c r="F85" i="15" s="1"/>
  <c r="G85" i="10"/>
  <c r="G85" i="15" s="1"/>
  <c r="H85" i="10"/>
  <c r="H85" i="15" s="1"/>
  <c r="I85" i="10"/>
  <c r="J85" i="10"/>
  <c r="K85" i="10"/>
  <c r="L85" i="10"/>
  <c r="L85" i="15" s="1"/>
  <c r="C86" i="10"/>
  <c r="C86" i="15" s="1"/>
  <c r="D86" i="10"/>
  <c r="D86" i="15" s="1"/>
  <c r="E86" i="10"/>
  <c r="E86" i="15" s="1"/>
  <c r="F86" i="10"/>
  <c r="F86" i="15" s="1"/>
  <c r="G86" i="10"/>
  <c r="H86" i="10"/>
  <c r="I86" i="10"/>
  <c r="J86" i="10"/>
  <c r="K86" i="10"/>
  <c r="K86" i="15" s="1"/>
  <c r="L86" i="10"/>
  <c r="L86" i="15" s="1"/>
  <c r="C87" i="10"/>
  <c r="C87" i="15" s="1"/>
  <c r="D87" i="10"/>
  <c r="D87" i="15" s="1"/>
  <c r="E87" i="10"/>
  <c r="F87" i="10"/>
  <c r="G87" i="10"/>
  <c r="G87" i="15" s="1"/>
  <c r="H87" i="10"/>
  <c r="I87" i="10"/>
  <c r="I87" i="15" s="1"/>
  <c r="J87" i="10"/>
  <c r="J87" i="15" s="1"/>
  <c r="K87" i="10"/>
  <c r="K87" i="15" s="1"/>
  <c r="L87" i="10"/>
  <c r="L87" i="15" s="1"/>
  <c r="C88" i="10"/>
  <c r="D88" i="10"/>
  <c r="E88" i="10"/>
  <c r="E88" i="15" s="1"/>
  <c r="F88" i="10"/>
  <c r="F88" i="15" s="1"/>
  <c r="G88" i="10"/>
  <c r="G88" i="15" s="1"/>
  <c r="H88" i="10"/>
  <c r="H88" i="15" s="1"/>
  <c r="I88" i="10"/>
  <c r="I88" i="15" s="1"/>
  <c r="J88" i="10"/>
  <c r="J88" i="15" s="1"/>
  <c r="K88" i="10"/>
  <c r="L88" i="10"/>
  <c r="C89" i="10"/>
  <c r="D89" i="10"/>
  <c r="D89" i="15" s="1"/>
  <c r="E89" i="10"/>
  <c r="E89" i="15" s="1"/>
  <c r="F89" i="10"/>
  <c r="F89" i="15" s="1"/>
  <c r="G89" i="10"/>
  <c r="G89" i="15" s="1"/>
  <c r="H89" i="10"/>
  <c r="H89" i="15" s="1"/>
  <c r="I89" i="10"/>
  <c r="J89" i="10"/>
  <c r="J89" i="15" s="1"/>
  <c r="K89" i="10"/>
  <c r="L89" i="10"/>
  <c r="L89" i="15" s="1"/>
  <c r="C90" i="10"/>
  <c r="C90" i="15" s="1"/>
  <c r="D90" i="10"/>
  <c r="D90" i="15" s="1"/>
  <c r="E90" i="10"/>
  <c r="E90" i="15" s="1"/>
  <c r="F90" i="10"/>
  <c r="F90" i="15" s="1"/>
  <c r="G90" i="10"/>
  <c r="H90" i="10"/>
  <c r="I90" i="10"/>
  <c r="I90" i="15" s="1"/>
  <c r="J90" i="10"/>
  <c r="J90" i="15" s="1"/>
  <c r="K90" i="10"/>
  <c r="K90" i="15" s="1"/>
  <c r="L90" i="10"/>
  <c r="L90" i="15" s="1"/>
  <c r="C91" i="10"/>
  <c r="C91" i="15" s="1"/>
  <c r="D91" i="10"/>
  <c r="D91" i="15" s="1"/>
  <c r="E91" i="10"/>
  <c r="F91" i="10"/>
  <c r="G91" i="10"/>
  <c r="H91" i="10"/>
  <c r="H91" i="15" s="1"/>
  <c r="I91" i="10"/>
  <c r="I91" i="15" s="1"/>
  <c r="J91" i="10"/>
  <c r="J91" i="15" s="1"/>
  <c r="K91" i="10"/>
  <c r="K91" i="15" s="1"/>
  <c r="L91" i="10"/>
  <c r="L91" i="15" s="1"/>
  <c r="C92" i="10"/>
  <c r="D92" i="10"/>
  <c r="E92" i="10"/>
  <c r="E92" i="15" s="1"/>
  <c r="F92" i="10"/>
  <c r="F92" i="15" s="1"/>
  <c r="G92" i="10"/>
  <c r="G92" i="15" s="1"/>
  <c r="H92" i="10"/>
  <c r="H92" i="15" s="1"/>
  <c r="I92" i="10"/>
  <c r="I92" i="15" s="1"/>
  <c r="J92" i="10"/>
  <c r="J92" i="15" s="1"/>
  <c r="K92" i="10"/>
  <c r="L92" i="10"/>
  <c r="C93" i="10"/>
  <c r="C93" i="15" s="1"/>
  <c r="D93" i="10"/>
  <c r="D93" i="15" s="1"/>
  <c r="E93" i="10"/>
  <c r="E93" i="15" s="1"/>
  <c r="F93" i="10"/>
  <c r="F93" i="15" s="1"/>
  <c r="G93" i="10"/>
  <c r="G93" i="15" s="1"/>
  <c r="H93" i="10"/>
  <c r="H93" i="15" s="1"/>
  <c r="I93" i="10"/>
  <c r="J93" i="10"/>
  <c r="J93" i="15" s="1"/>
  <c r="K93" i="10"/>
  <c r="L93" i="10"/>
  <c r="C94" i="10"/>
  <c r="D94" i="10"/>
  <c r="D94" i="15" s="1"/>
  <c r="E94" i="10"/>
  <c r="E94" i="15" s="1"/>
  <c r="F94" i="10"/>
  <c r="F94" i="15" s="1"/>
  <c r="G94" i="10"/>
  <c r="H94" i="10"/>
  <c r="I94" i="10"/>
  <c r="J94" i="10"/>
  <c r="K94" i="10"/>
  <c r="K94" i="15" s="1"/>
  <c r="L94" i="10"/>
  <c r="L94" i="15" s="1"/>
  <c r="C95" i="10"/>
  <c r="C95" i="15" s="1"/>
  <c r="D95" i="10"/>
  <c r="D95" i="15" s="1"/>
  <c r="E95" i="10"/>
  <c r="F95" i="10"/>
  <c r="G95" i="10"/>
  <c r="H95" i="10"/>
  <c r="I95" i="10"/>
  <c r="I95" i="15" s="1"/>
  <c r="J95" i="10"/>
  <c r="J95" i="15" s="1"/>
  <c r="K95" i="10"/>
  <c r="K95" i="15" s="1"/>
  <c r="L95" i="10"/>
  <c r="L95" i="15" s="1"/>
  <c r="C96" i="10"/>
  <c r="D96" i="10"/>
  <c r="D96" i="15" s="1"/>
  <c r="E96" i="10"/>
  <c r="E96" i="15" s="1"/>
  <c r="F96" i="10"/>
  <c r="F96" i="15" s="1"/>
  <c r="G96" i="10"/>
  <c r="G96" i="15" s="1"/>
  <c r="H96" i="10"/>
  <c r="H96" i="15" s="1"/>
  <c r="I96" i="10"/>
  <c r="I96" i="15" s="1"/>
  <c r="J96" i="10"/>
  <c r="J96" i="15" s="1"/>
  <c r="K96" i="10"/>
  <c r="L96" i="10"/>
  <c r="C97" i="10"/>
  <c r="C97" i="15" s="1"/>
  <c r="D97" i="10"/>
  <c r="D97" i="15" s="1"/>
  <c r="E97" i="10"/>
  <c r="E97" i="15" s="1"/>
  <c r="F97" i="10"/>
  <c r="F97" i="15" s="1"/>
  <c r="G97" i="10"/>
  <c r="G97" i="15" s="1"/>
  <c r="H97" i="10"/>
  <c r="H97" i="15" s="1"/>
  <c r="I97" i="10"/>
  <c r="J97" i="10"/>
  <c r="K97" i="10"/>
  <c r="L97" i="10"/>
  <c r="L97" i="15" s="1"/>
  <c r="C98" i="10"/>
  <c r="C98" i="15" s="1"/>
  <c r="D98" i="10"/>
  <c r="D98" i="15" s="1"/>
  <c r="E98" i="10"/>
  <c r="E98" i="15" s="1"/>
  <c r="F98" i="10"/>
  <c r="F98" i="15" s="1"/>
  <c r="G98" i="10"/>
  <c r="H98" i="10"/>
  <c r="I98" i="10"/>
  <c r="I98" i="15" s="1"/>
  <c r="J98" i="10"/>
  <c r="J98" i="15" s="1"/>
  <c r="K98" i="10"/>
  <c r="K98" i="15" s="1"/>
  <c r="L98" i="10"/>
  <c r="L98" i="15" s="1"/>
  <c r="C99" i="10"/>
  <c r="C99" i="15" s="1"/>
  <c r="D99" i="10"/>
  <c r="D99" i="15" s="1"/>
  <c r="E99" i="10"/>
  <c r="F99" i="10"/>
  <c r="G99" i="10"/>
  <c r="H99" i="10"/>
  <c r="H99" i="15" s="1"/>
  <c r="I99" i="10"/>
  <c r="I99" i="15" s="1"/>
  <c r="J99" i="10"/>
  <c r="J99" i="15" s="1"/>
  <c r="K99" i="10"/>
  <c r="K99" i="15" s="1"/>
  <c r="L99" i="10"/>
  <c r="L99" i="15" s="1"/>
  <c r="C100" i="10"/>
  <c r="D100" i="10"/>
  <c r="E100" i="10"/>
  <c r="E100" i="15" s="1"/>
  <c r="F100" i="10"/>
  <c r="F100" i="15" s="1"/>
  <c r="G100" i="10"/>
  <c r="G100" i="15" s="1"/>
  <c r="H100" i="10"/>
  <c r="I100" i="10"/>
  <c r="I100" i="15" s="1"/>
  <c r="J100" i="10"/>
  <c r="J100" i="15" s="1"/>
  <c r="K100" i="10"/>
  <c r="L100" i="10"/>
  <c r="C101" i="10"/>
  <c r="C101" i="15" s="1"/>
  <c r="D101" i="10"/>
  <c r="D101" i="15" s="1"/>
  <c r="E101" i="10"/>
  <c r="E101" i="15" s="1"/>
  <c r="F101" i="10"/>
  <c r="F101" i="15" s="1"/>
  <c r="G101" i="10"/>
  <c r="G101" i="15" s="1"/>
  <c r="H101" i="10"/>
  <c r="H101" i="15" s="1"/>
  <c r="I101" i="10"/>
  <c r="J101" i="10"/>
  <c r="K101" i="10"/>
  <c r="L101" i="10"/>
  <c r="C102" i="10"/>
  <c r="C102" i="15" s="1"/>
  <c r="D102" i="10"/>
  <c r="D102" i="15" s="1"/>
  <c r="E102" i="10"/>
  <c r="E102" i="15" s="1"/>
  <c r="F102" i="10"/>
  <c r="F102" i="15" s="1"/>
  <c r="G102" i="10"/>
  <c r="H102" i="10"/>
  <c r="I102" i="10"/>
  <c r="J102" i="10"/>
  <c r="K102" i="10"/>
  <c r="L102" i="10"/>
  <c r="L102" i="15" s="1"/>
  <c r="C103" i="10"/>
  <c r="C103" i="15" s="1"/>
  <c r="D103" i="10"/>
  <c r="D103" i="15" s="1"/>
  <c r="E103" i="10"/>
  <c r="F103" i="10"/>
  <c r="G103" i="10"/>
  <c r="H103" i="10"/>
  <c r="H103" i="15" s="1"/>
  <c r="I103" i="10"/>
  <c r="J103" i="10"/>
  <c r="J103" i="15" s="1"/>
  <c r="K103" i="10"/>
  <c r="K103" i="15" s="1"/>
  <c r="L103" i="10"/>
  <c r="L103" i="15" s="1"/>
  <c r="C104" i="10"/>
  <c r="D104" i="10"/>
  <c r="E104" i="10"/>
  <c r="E104" i="15" s="1"/>
  <c r="F104" i="10"/>
  <c r="F104" i="15" s="1"/>
  <c r="G104" i="10"/>
  <c r="G104" i="15" s="1"/>
  <c r="H104" i="10"/>
  <c r="H104" i="15" s="1"/>
  <c r="I104" i="10"/>
  <c r="I104" i="15" s="1"/>
  <c r="J104" i="10"/>
  <c r="J104" i="15" s="1"/>
  <c r="K104" i="10"/>
  <c r="L104" i="10"/>
  <c r="L104" i="15" s="1"/>
  <c r="C105" i="10"/>
  <c r="D105" i="10"/>
  <c r="D105" i="15" s="1"/>
  <c r="E105" i="10"/>
  <c r="E105" i="15" s="1"/>
  <c r="F105" i="10"/>
  <c r="F105" i="15" s="1"/>
  <c r="G105" i="10"/>
  <c r="G105" i="15" s="1"/>
  <c r="H105" i="10"/>
  <c r="H105" i="15" s="1"/>
  <c r="I105" i="10"/>
  <c r="J105" i="10"/>
  <c r="K105" i="10"/>
  <c r="K105" i="15" s="1"/>
  <c r="L105" i="10"/>
  <c r="L105" i="15" s="1"/>
  <c r="C106" i="10"/>
  <c r="C106" i="15" s="1"/>
  <c r="D106" i="10"/>
  <c r="D106" i="15" s="1"/>
  <c r="E106" i="10"/>
  <c r="E106" i="15" s="1"/>
  <c r="F106" i="10"/>
  <c r="F106" i="15" s="1"/>
  <c r="G106" i="10"/>
  <c r="H106" i="10"/>
  <c r="I106" i="10"/>
  <c r="I106" i="15" s="1"/>
  <c r="J106" i="10"/>
  <c r="K106" i="10"/>
  <c r="K106" i="15" s="1"/>
  <c r="L106" i="10"/>
  <c r="L106" i="15" s="1"/>
  <c r="C107" i="10"/>
  <c r="C107" i="15" s="1"/>
  <c r="D107" i="10"/>
  <c r="D107" i="15" s="1"/>
  <c r="E107" i="10"/>
  <c r="F107" i="10"/>
  <c r="G107" i="10"/>
  <c r="G107" i="15" s="1"/>
  <c r="H107" i="10"/>
  <c r="I107" i="10"/>
  <c r="I107" i="15" s="1"/>
  <c r="J107" i="10"/>
  <c r="J107" i="15" s="1"/>
  <c r="K107" i="10"/>
  <c r="K107" i="15" s="1"/>
  <c r="L107" i="10"/>
  <c r="L107" i="15" s="1"/>
  <c r="C108" i="10"/>
  <c r="D108" i="10"/>
  <c r="E108" i="10"/>
  <c r="E108" i="15" s="1"/>
  <c r="F108" i="10"/>
  <c r="G108" i="10"/>
  <c r="H108" i="10"/>
  <c r="I108" i="10"/>
  <c r="J108" i="10"/>
  <c r="J108" i="15" s="1"/>
  <c r="K108" i="10"/>
  <c r="L108" i="10"/>
  <c r="C109" i="10"/>
  <c r="D109" i="10"/>
  <c r="E109" i="10"/>
  <c r="F109" i="10"/>
  <c r="F109" i="15" s="1"/>
  <c r="G109" i="10"/>
  <c r="H109" i="10"/>
  <c r="H109" i="15" s="1"/>
  <c r="I109" i="10"/>
  <c r="J109" i="10"/>
  <c r="J109" i="15" s="1"/>
  <c r="K109" i="10"/>
  <c r="K109" i="15" s="1"/>
  <c r="L109" i="10"/>
  <c r="L109" i="15" s="1"/>
  <c r="C110" i="10"/>
  <c r="C110" i="15" s="1"/>
  <c r="D110" i="10"/>
  <c r="D110" i="15" s="1"/>
  <c r="E110" i="10"/>
  <c r="E110" i="15" s="1"/>
  <c r="F110" i="10"/>
  <c r="F110" i="15" s="1"/>
  <c r="G110" i="10"/>
  <c r="H110" i="10"/>
  <c r="H110" i="15" s="1"/>
  <c r="I110" i="10"/>
  <c r="I110" i="15" s="1"/>
  <c r="J110" i="10"/>
  <c r="J110" i="15" s="1"/>
  <c r="K110" i="10"/>
  <c r="K110" i="15" s="1"/>
  <c r="L110" i="10"/>
  <c r="L110" i="15" s="1"/>
  <c r="C111" i="10"/>
  <c r="C111" i="15" s="1"/>
  <c r="D111" i="10"/>
  <c r="D111" i="15" s="1"/>
  <c r="E111" i="10"/>
  <c r="F111" i="10"/>
  <c r="F111" i="15" s="1"/>
  <c r="G111" i="10"/>
  <c r="G111" i="15" s="1"/>
  <c r="H111" i="10"/>
  <c r="H111" i="15" s="1"/>
  <c r="I111" i="10"/>
  <c r="I111" i="15" s="1"/>
  <c r="J111" i="10"/>
  <c r="J111" i="15" s="1"/>
  <c r="K111" i="10"/>
  <c r="K111" i="15" s="1"/>
  <c r="L111" i="10"/>
  <c r="L111" i="15" s="1"/>
  <c r="C112" i="10"/>
  <c r="D112" i="10"/>
  <c r="D112" i="15" s="1"/>
  <c r="E112" i="10"/>
  <c r="E112" i="15" s="1"/>
  <c r="F112" i="10"/>
  <c r="F112" i="15" s="1"/>
  <c r="G112" i="10"/>
  <c r="G112" i="15" s="1"/>
  <c r="H112" i="10"/>
  <c r="H112" i="15" s="1"/>
  <c r="I112" i="10"/>
  <c r="I112" i="15" s="1"/>
  <c r="J112" i="10"/>
  <c r="J112" i="15" s="1"/>
  <c r="K112" i="10"/>
  <c r="L112" i="10"/>
  <c r="L112" i="15" s="1"/>
  <c r="C113" i="10"/>
  <c r="C113" i="15" s="1"/>
  <c r="D113" i="10"/>
  <c r="D113" i="15" s="1"/>
  <c r="E113" i="10"/>
  <c r="E113" i="15" s="1"/>
  <c r="F113" i="10"/>
  <c r="F113" i="15" s="1"/>
  <c r="G113" i="10"/>
  <c r="G113" i="15" s="1"/>
  <c r="H113" i="10"/>
  <c r="H113" i="15" s="1"/>
  <c r="I113" i="10"/>
  <c r="J113" i="10"/>
  <c r="K113" i="10"/>
  <c r="K113" i="15" s="1"/>
  <c r="L113" i="10"/>
  <c r="C114" i="10"/>
  <c r="C114" i="15" s="1"/>
  <c r="D114" i="10"/>
  <c r="D114" i="15" s="1"/>
  <c r="E114" i="10"/>
  <c r="F114" i="10"/>
  <c r="F114" i="15" s="1"/>
  <c r="G114" i="10"/>
  <c r="H114" i="10"/>
  <c r="H114" i="15" s="1"/>
  <c r="I114" i="10"/>
  <c r="I114" i="15" s="1"/>
  <c r="J114" i="10"/>
  <c r="J114" i="15" s="1"/>
  <c r="K114" i="10"/>
  <c r="K114" i="15" s="1"/>
  <c r="L114" i="10"/>
  <c r="L114" i="15" s="1"/>
  <c r="C115" i="10"/>
  <c r="C115" i="15" s="1"/>
  <c r="D115" i="10"/>
  <c r="D115" i="15" s="1"/>
  <c r="E115" i="10"/>
  <c r="F115" i="10"/>
  <c r="G115" i="10"/>
  <c r="G115" i="15" s="1"/>
  <c r="H115" i="10"/>
  <c r="I115" i="10"/>
  <c r="J115" i="10"/>
  <c r="J115" i="15" s="1"/>
  <c r="K115" i="10"/>
  <c r="K115" i="15" s="1"/>
  <c r="L115" i="10"/>
  <c r="L115" i="15" s="1"/>
  <c r="C116" i="10"/>
  <c r="D116" i="10"/>
  <c r="D116" i="15" s="1"/>
  <c r="E116" i="10"/>
  <c r="E116" i="15" s="1"/>
  <c r="F116" i="10"/>
  <c r="G116" i="10"/>
  <c r="G116" i="15" s="1"/>
  <c r="H116" i="10"/>
  <c r="H116" i="15" s="1"/>
  <c r="I116" i="10"/>
  <c r="I116" i="15" s="1"/>
  <c r="J116" i="10"/>
  <c r="J116" i="15" s="1"/>
  <c r="K116" i="10"/>
  <c r="L116" i="10"/>
  <c r="L116" i="15" s="1"/>
  <c r="C117" i="10"/>
  <c r="D117" i="10"/>
  <c r="E117" i="10"/>
  <c r="E117" i="15" s="1"/>
  <c r="F117" i="10"/>
  <c r="F117" i="15" s="1"/>
  <c r="G117" i="10"/>
  <c r="G117" i="15" s="1"/>
  <c r="H117" i="10"/>
  <c r="H117" i="15" s="1"/>
  <c r="I117" i="10"/>
  <c r="J117" i="10"/>
  <c r="K117" i="10"/>
  <c r="K117" i="15" s="1"/>
  <c r="L117" i="10"/>
  <c r="C118" i="10"/>
  <c r="C118" i="15" s="1"/>
  <c r="D118" i="10"/>
  <c r="D118" i="15" s="1"/>
  <c r="E118" i="10"/>
  <c r="E118" i="15" s="1"/>
  <c r="F118" i="10"/>
  <c r="F118" i="15" s="1"/>
  <c r="G118" i="10"/>
  <c r="H118" i="10"/>
  <c r="H118" i="15" s="1"/>
  <c r="I118" i="10"/>
  <c r="I118" i="15" s="1"/>
  <c r="J118" i="10"/>
  <c r="K118" i="10"/>
  <c r="K118" i="15" s="1"/>
  <c r="L118" i="10"/>
  <c r="L118" i="15" s="1"/>
  <c r="C119" i="10"/>
  <c r="C119" i="15" s="1"/>
  <c r="D119" i="10"/>
  <c r="D119" i="15" s="1"/>
  <c r="E119" i="10"/>
  <c r="F119" i="10"/>
  <c r="G119" i="10"/>
  <c r="G119" i="15" s="1"/>
  <c r="H119" i="10"/>
  <c r="I119" i="10"/>
  <c r="I119" i="15" s="1"/>
  <c r="J119" i="10"/>
  <c r="J119" i="15" s="1"/>
  <c r="K119" i="10"/>
  <c r="K119" i="15" s="1"/>
  <c r="L119" i="10"/>
  <c r="L119" i="15" s="1"/>
  <c r="C120" i="10"/>
  <c r="D120" i="10"/>
  <c r="D120" i="15" s="1"/>
  <c r="E120" i="10"/>
  <c r="E120" i="15" s="1"/>
  <c r="F120" i="10"/>
  <c r="F120" i="15" s="1"/>
  <c r="G120" i="10"/>
  <c r="G120" i="15" s="1"/>
  <c r="H120" i="10"/>
  <c r="H120" i="15" s="1"/>
  <c r="I120" i="10"/>
  <c r="I120" i="15" s="1"/>
  <c r="J120" i="10"/>
  <c r="J120" i="15" s="1"/>
  <c r="K120" i="10"/>
  <c r="L120" i="10"/>
  <c r="C121" i="10"/>
  <c r="D121" i="10"/>
  <c r="D121" i="15" s="1"/>
  <c r="E121" i="10"/>
  <c r="E121" i="15" s="1"/>
  <c r="F121" i="10"/>
  <c r="F121" i="15" s="1"/>
  <c r="G121" i="10"/>
  <c r="G121" i="15" s="1"/>
  <c r="H121" i="10"/>
  <c r="H121" i="15" s="1"/>
  <c r="I121" i="10"/>
  <c r="J121" i="10"/>
  <c r="K121" i="10"/>
  <c r="L121" i="10"/>
  <c r="L121" i="15" s="1"/>
  <c r="C122" i="10"/>
  <c r="C122" i="15" s="1"/>
  <c r="D122" i="10"/>
  <c r="D122" i="15" s="1"/>
  <c r="E122" i="10"/>
  <c r="F122" i="10"/>
  <c r="F122" i="15" s="1"/>
  <c r="G122" i="10"/>
  <c r="H122" i="10"/>
  <c r="I122" i="10"/>
  <c r="I122" i="15" s="1"/>
  <c r="J122" i="10"/>
  <c r="J122" i="15" s="1"/>
  <c r="K122" i="10"/>
  <c r="K122" i="15" s="1"/>
  <c r="L122" i="10"/>
  <c r="L122" i="15" s="1"/>
  <c r="C123" i="10"/>
  <c r="C123" i="15" s="1"/>
  <c r="D123" i="10"/>
  <c r="D123" i="15" s="1"/>
  <c r="E123" i="10"/>
  <c r="F123" i="10"/>
  <c r="F123" i="15" s="1"/>
  <c r="G123" i="10"/>
  <c r="H123" i="10"/>
  <c r="H123" i="15" s="1"/>
  <c r="I123" i="10"/>
  <c r="I123" i="15" s="1"/>
  <c r="J123" i="10"/>
  <c r="J123" i="15" s="1"/>
  <c r="K123" i="10"/>
  <c r="K123" i="15" s="1"/>
  <c r="L123" i="10"/>
  <c r="L123" i="15" s="1"/>
  <c r="C124" i="10"/>
  <c r="D124" i="10"/>
  <c r="E124" i="10"/>
  <c r="F124" i="10"/>
  <c r="F124" i="15" s="1"/>
  <c r="G124" i="10"/>
  <c r="G124" i="15" s="1"/>
  <c r="H124" i="10"/>
  <c r="H124" i="15" s="1"/>
  <c r="I124" i="10"/>
  <c r="I124" i="15" s="1"/>
  <c r="J124" i="10"/>
  <c r="J124" i="15" s="1"/>
  <c r="K124" i="10"/>
  <c r="L124" i="10"/>
  <c r="L124" i="15" s="1"/>
  <c r="C125" i="10"/>
  <c r="C125" i="15" s="1"/>
  <c r="D125" i="10"/>
  <c r="E125" i="10"/>
  <c r="F125" i="10"/>
  <c r="F125" i="15" s="1"/>
  <c r="G125" i="10"/>
  <c r="G125" i="15" s="1"/>
  <c r="H125" i="10"/>
  <c r="H125" i="15" s="1"/>
  <c r="I125" i="10"/>
  <c r="J125" i="10"/>
  <c r="J125" i="15" s="1"/>
  <c r="K125" i="10"/>
  <c r="K125" i="15" s="1"/>
  <c r="L125" i="10"/>
  <c r="L125" i="15" s="1"/>
  <c r="C126" i="10"/>
  <c r="D126" i="10"/>
  <c r="D126" i="15" s="1"/>
  <c r="E126" i="10"/>
  <c r="E126" i="15" s="1"/>
  <c r="F126" i="10"/>
  <c r="F126" i="15" s="1"/>
  <c r="G126" i="10"/>
  <c r="H126" i="10"/>
  <c r="I126" i="10"/>
  <c r="I126" i="15" s="1"/>
  <c r="J126" i="10"/>
  <c r="J126" i="15" s="1"/>
  <c r="K126" i="10"/>
  <c r="K126" i="15" s="1"/>
  <c r="L126" i="10"/>
  <c r="L126" i="15" s="1"/>
  <c r="C127" i="10"/>
  <c r="C127" i="15" s="1"/>
  <c r="D127" i="10"/>
  <c r="D127" i="15" s="1"/>
  <c r="E127" i="10"/>
  <c r="F127" i="10"/>
  <c r="G127" i="10"/>
  <c r="G127" i="15" s="1"/>
  <c r="H127" i="10"/>
  <c r="H127" i="15" s="1"/>
  <c r="I127" i="10"/>
  <c r="I127" i="15" s="1"/>
  <c r="J127" i="10"/>
  <c r="J127" i="15" s="1"/>
  <c r="K127" i="10"/>
  <c r="K127" i="15" s="1"/>
  <c r="L127" i="10"/>
  <c r="L127" i="15" s="1"/>
  <c r="C128" i="10"/>
  <c r="D128" i="10"/>
  <c r="E128" i="10"/>
  <c r="F128" i="10"/>
  <c r="G128" i="10"/>
  <c r="G128" i="15" s="1"/>
  <c r="H128" i="10"/>
  <c r="H128" i="15" s="1"/>
  <c r="I128" i="10"/>
  <c r="I128" i="15" s="1"/>
  <c r="J128" i="10"/>
  <c r="J128" i="15" s="1"/>
  <c r="K128" i="10"/>
  <c r="L128" i="10"/>
  <c r="C129" i="10"/>
  <c r="C129" i="15" s="1"/>
  <c r="D129" i="10"/>
  <c r="D129" i="15" s="1"/>
  <c r="E129" i="10"/>
  <c r="E129" i="15" s="1"/>
  <c r="F129" i="10"/>
  <c r="F129" i="15" s="1"/>
  <c r="G129" i="10"/>
  <c r="G129" i="15" s="1"/>
  <c r="H129" i="10"/>
  <c r="H129" i="15" s="1"/>
  <c r="I129" i="10"/>
  <c r="J129" i="10"/>
  <c r="J129" i="15" s="1"/>
  <c r="K129" i="10"/>
  <c r="K129" i="15" s="1"/>
  <c r="L129" i="10"/>
  <c r="C130" i="10"/>
  <c r="C130" i="15" s="1"/>
  <c r="D130" i="10"/>
  <c r="D130" i="15" s="1"/>
  <c r="E130" i="10"/>
  <c r="E130" i="15" s="1"/>
  <c r="F130" i="10"/>
  <c r="F130" i="15" s="1"/>
  <c r="G130" i="10"/>
  <c r="H130" i="10"/>
  <c r="H130" i="15" s="1"/>
  <c r="I130" i="10"/>
  <c r="I130" i="15" s="1"/>
  <c r="J130" i="10"/>
  <c r="J130" i="15" s="1"/>
  <c r="K130" i="10"/>
  <c r="K130" i="15" s="1"/>
  <c r="L130" i="10"/>
  <c r="L130" i="15" s="1"/>
  <c r="C131" i="10"/>
  <c r="C131" i="15" s="1"/>
  <c r="D131" i="10"/>
  <c r="D131" i="15" s="1"/>
  <c r="E131" i="10"/>
  <c r="F131" i="10"/>
  <c r="G131" i="10"/>
  <c r="G131" i="15" s="1"/>
  <c r="H131" i="10"/>
  <c r="I131" i="10"/>
  <c r="I131" i="15" s="1"/>
  <c r="J131" i="10"/>
  <c r="J131" i="15" s="1"/>
  <c r="K131" i="10"/>
  <c r="K131" i="15" s="1"/>
  <c r="L131" i="10"/>
  <c r="L131" i="15" s="1"/>
  <c r="C132" i="10"/>
  <c r="D132" i="10"/>
  <c r="D132" i="15" s="1"/>
  <c r="E132" i="10"/>
  <c r="E132" i="15" s="1"/>
  <c r="F132" i="10"/>
  <c r="F132" i="15" s="1"/>
  <c r="G132" i="10"/>
  <c r="G132" i="15" s="1"/>
  <c r="H132" i="10"/>
  <c r="H132" i="15" s="1"/>
  <c r="I132" i="10"/>
  <c r="I132" i="15" s="1"/>
  <c r="J132" i="10"/>
  <c r="J132" i="15" s="1"/>
  <c r="K132" i="10"/>
  <c r="L132" i="10"/>
  <c r="C133" i="10"/>
  <c r="C133" i="15" s="1"/>
  <c r="D133" i="10"/>
  <c r="D133" i="15" s="1"/>
  <c r="E133" i="10"/>
  <c r="E133" i="15" s="1"/>
  <c r="F133" i="10"/>
  <c r="F133" i="15" s="1"/>
  <c r="G133" i="10"/>
  <c r="G133" i="15" s="1"/>
  <c r="H133" i="10"/>
  <c r="H133" i="15" s="1"/>
  <c r="I133" i="10"/>
  <c r="J133" i="10"/>
  <c r="J133" i="15" s="1"/>
  <c r="K133" i="10"/>
  <c r="K133" i="15" s="1"/>
  <c r="L133" i="10"/>
  <c r="C134" i="10"/>
  <c r="C134" i="15" s="1"/>
  <c r="D134" i="10"/>
  <c r="D134" i="15" s="1"/>
  <c r="E134" i="10"/>
  <c r="E134" i="15" s="1"/>
  <c r="F134" i="10"/>
  <c r="F134" i="15" s="1"/>
  <c r="G134" i="10"/>
  <c r="H134" i="10"/>
  <c r="I134" i="10"/>
  <c r="J134" i="10"/>
  <c r="J134" i="15" s="1"/>
  <c r="K134" i="10"/>
  <c r="K134" i="15" s="1"/>
  <c r="L134" i="10"/>
  <c r="L134" i="15" s="1"/>
  <c r="C135" i="10"/>
  <c r="C135" i="15" s="1"/>
  <c r="D135" i="10"/>
  <c r="D135" i="15" s="1"/>
  <c r="E135" i="10"/>
  <c r="F135" i="10"/>
  <c r="G135" i="10"/>
  <c r="H135" i="10"/>
  <c r="I135" i="10"/>
  <c r="I135" i="15" s="1"/>
  <c r="J135" i="10"/>
  <c r="J135" i="15" s="1"/>
  <c r="K135" i="10"/>
  <c r="K135" i="15" s="1"/>
  <c r="L135" i="10"/>
  <c r="L135" i="15" s="1"/>
  <c r="C136" i="10"/>
  <c r="D136" i="10"/>
  <c r="E136" i="10"/>
  <c r="E136" i="15" s="1"/>
  <c r="F136" i="10"/>
  <c r="F136" i="15" s="1"/>
  <c r="G136" i="10"/>
  <c r="G136" i="15" s="1"/>
  <c r="H136" i="10"/>
  <c r="H136" i="15" s="1"/>
  <c r="I136" i="10"/>
  <c r="I136" i="15" s="1"/>
  <c r="J136" i="10"/>
  <c r="J136" i="15" s="1"/>
  <c r="K136" i="10"/>
  <c r="L136" i="10"/>
  <c r="C137" i="10"/>
  <c r="D137" i="10"/>
  <c r="E137" i="10"/>
  <c r="E137" i="15" s="1"/>
  <c r="F137" i="10"/>
  <c r="F137" i="15" s="1"/>
  <c r="G137" i="10"/>
  <c r="G137" i="15" s="1"/>
  <c r="H137" i="10"/>
  <c r="H137" i="15" s="1"/>
  <c r="I137" i="10"/>
  <c r="J137" i="10"/>
  <c r="J137" i="15" s="1"/>
  <c r="K137" i="10"/>
  <c r="K137" i="15" s="1"/>
  <c r="L137" i="10"/>
  <c r="L137" i="15" s="1"/>
  <c r="C138" i="10"/>
  <c r="C138" i="15" s="1"/>
  <c r="D138" i="10"/>
  <c r="D138" i="15" s="1"/>
  <c r="E138" i="10"/>
  <c r="E138" i="15" s="1"/>
  <c r="F138" i="10"/>
  <c r="F138" i="15" s="1"/>
  <c r="G138" i="10"/>
  <c r="H138" i="10"/>
  <c r="H138" i="15" s="1"/>
  <c r="I138" i="10"/>
  <c r="J138" i="10"/>
  <c r="K138" i="10"/>
  <c r="K138" i="15" s="1"/>
  <c r="L138" i="10"/>
  <c r="L138" i="15" s="1"/>
  <c r="C139" i="10"/>
  <c r="C139" i="15" s="1"/>
  <c r="D139" i="10"/>
  <c r="D139" i="15" s="1"/>
  <c r="E139" i="10"/>
  <c r="F139" i="10"/>
  <c r="F139" i="15" s="1"/>
  <c r="G139" i="10"/>
  <c r="G139" i="15" s="1"/>
  <c r="H139" i="10"/>
  <c r="H139" i="15" s="1"/>
  <c r="I139" i="10"/>
  <c r="I139" i="15" s="1"/>
  <c r="J139" i="10"/>
  <c r="J139" i="15" s="1"/>
  <c r="K139" i="10"/>
  <c r="L139" i="10"/>
  <c r="L139" i="15" s="1"/>
  <c r="C140" i="10"/>
  <c r="D140" i="10"/>
  <c r="E140" i="10"/>
  <c r="E140" i="15" s="1"/>
  <c r="F140" i="10"/>
  <c r="F140" i="15" s="1"/>
  <c r="G140" i="10"/>
  <c r="G140" i="15" s="1"/>
  <c r="H140" i="10"/>
  <c r="H140" i="15" s="1"/>
  <c r="I140" i="10"/>
  <c r="I140" i="15" s="1"/>
  <c r="J140" i="10"/>
  <c r="J140" i="15" s="1"/>
  <c r="K140" i="10"/>
  <c r="L140" i="10"/>
  <c r="C141" i="10"/>
  <c r="C141" i="15" s="1"/>
  <c r="D141" i="10"/>
  <c r="D141" i="15" s="1"/>
  <c r="E141" i="10"/>
  <c r="E141" i="15" s="1"/>
  <c r="F141" i="10"/>
  <c r="F141" i="15" s="1"/>
  <c r="G141" i="10"/>
  <c r="H141" i="10"/>
  <c r="H141" i="15" s="1"/>
  <c r="I141" i="10"/>
  <c r="J141" i="10"/>
  <c r="K141" i="10"/>
  <c r="K141" i="15" s="1"/>
  <c r="L141" i="10"/>
  <c r="C142" i="10"/>
  <c r="C142" i="15" s="1"/>
  <c r="D142" i="10"/>
  <c r="D142" i="15" s="1"/>
  <c r="E142" i="10"/>
  <c r="E142" i="15" s="1"/>
  <c r="F142" i="10"/>
  <c r="F142" i="15" s="1"/>
  <c r="G142" i="10"/>
  <c r="H142" i="10"/>
  <c r="H142" i="15" s="1"/>
  <c r="I142" i="10"/>
  <c r="J142" i="10"/>
  <c r="J142" i="15" s="1"/>
  <c r="K142" i="10"/>
  <c r="K142" i="15" s="1"/>
  <c r="L142" i="10"/>
  <c r="L142" i="15" s="1"/>
  <c r="C143" i="10"/>
  <c r="C143" i="15" s="1"/>
  <c r="D143" i="10"/>
  <c r="D143" i="15" s="1"/>
  <c r="E143" i="10"/>
  <c r="F143" i="10"/>
  <c r="G143" i="10"/>
  <c r="H143" i="10"/>
  <c r="H143" i="15" s="1"/>
  <c r="I143" i="10"/>
  <c r="J143" i="10"/>
  <c r="J143" i="15" s="1"/>
  <c r="K143" i="10"/>
  <c r="K143" i="15" s="1"/>
  <c r="L143" i="10"/>
  <c r="L143" i="15" s="1"/>
  <c r="C144" i="10"/>
  <c r="D144" i="10"/>
  <c r="E144" i="10"/>
  <c r="E144" i="15" s="1"/>
  <c r="F144" i="10"/>
  <c r="G144" i="10"/>
  <c r="G144" i="15" s="1"/>
  <c r="H144" i="10"/>
  <c r="H144" i="15" s="1"/>
  <c r="I144" i="10"/>
  <c r="I144" i="15" s="1"/>
  <c r="J144" i="10"/>
  <c r="J144" i="15" s="1"/>
  <c r="K144" i="10"/>
  <c r="L144" i="10"/>
  <c r="C145" i="10"/>
  <c r="C145" i="15" s="1"/>
  <c r="D145" i="10"/>
  <c r="E145" i="10"/>
  <c r="E145" i="15" s="1"/>
  <c r="F145" i="10"/>
  <c r="G145" i="10"/>
  <c r="G145" i="15" s="1"/>
  <c r="H145" i="10"/>
  <c r="H145" i="15" s="1"/>
  <c r="I145" i="10"/>
  <c r="J145" i="10"/>
  <c r="J145" i="15" s="1"/>
  <c r="K145" i="10"/>
  <c r="K145" i="15" s="1"/>
  <c r="L145" i="10"/>
  <c r="L145" i="15" s="1"/>
  <c r="C146" i="10"/>
  <c r="C146" i="15" s="1"/>
  <c r="D146" i="10"/>
  <c r="D146" i="15" s="1"/>
  <c r="E146" i="10"/>
  <c r="E146" i="15" s="1"/>
  <c r="F146" i="10"/>
  <c r="F146" i="15" s="1"/>
  <c r="G146" i="10"/>
  <c r="H146" i="10"/>
  <c r="H146" i="15" s="1"/>
  <c r="I146" i="10"/>
  <c r="I146" i="15" s="1"/>
  <c r="J146" i="10"/>
  <c r="J146" i="15" s="1"/>
  <c r="K146" i="10"/>
  <c r="K146" i="15" s="1"/>
  <c r="L146" i="10"/>
  <c r="L146" i="15" s="1"/>
  <c r="C147" i="10"/>
  <c r="C147" i="15" s="1"/>
  <c r="D147" i="10"/>
  <c r="D147" i="15" s="1"/>
  <c r="E147" i="10"/>
  <c r="F147" i="10"/>
  <c r="G147" i="10"/>
  <c r="G147" i="15" s="1"/>
  <c r="H147" i="10"/>
  <c r="H147" i="15" s="1"/>
  <c r="I147" i="10"/>
  <c r="I147" i="15" s="1"/>
  <c r="J147" i="10"/>
  <c r="J147" i="15" s="1"/>
  <c r="K147" i="10"/>
  <c r="K147" i="15" s="1"/>
  <c r="L147" i="10"/>
  <c r="L147" i="15" s="1"/>
  <c r="C148" i="10"/>
  <c r="D148" i="10"/>
  <c r="E148" i="10"/>
  <c r="E148" i="15" s="1"/>
  <c r="F148" i="10"/>
  <c r="F148" i="15" s="1"/>
  <c r="G148" i="10"/>
  <c r="G148" i="15" s="1"/>
  <c r="H148" i="10"/>
  <c r="H148" i="15" s="1"/>
  <c r="I148" i="10"/>
  <c r="I148" i="15" s="1"/>
  <c r="J148" i="10"/>
  <c r="J148" i="15" s="1"/>
  <c r="K148" i="10"/>
  <c r="L148" i="10"/>
  <c r="C149" i="10"/>
  <c r="C149" i="15" s="1"/>
  <c r="D149" i="10"/>
  <c r="D149" i="15" s="1"/>
  <c r="E149" i="10"/>
  <c r="E149" i="15" s="1"/>
  <c r="F149" i="10"/>
  <c r="F149" i="15" s="1"/>
  <c r="G149" i="10"/>
  <c r="G149" i="15" s="1"/>
  <c r="H149" i="10"/>
  <c r="H149" i="15" s="1"/>
  <c r="I149" i="10"/>
  <c r="J149" i="10"/>
  <c r="K149" i="10"/>
  <c r="K149" i="15" s="1"/>
  <c r="L149" i="10"/>
  <c r="L149" i="15" s="1"/>
  <c r="C150" i="10"/>
  <c r="C150" i="15" s="1"/>
  <c r="D150" i="10"/>
  <c r="D150" i="15" s="1"/>
  <c r="E150" i="10"/>
  <c r="E150" i="15" s="1"/>
  <c r="F150" i="10"/>
  <c r="F150" i="15" s="1"/>
  <c r="G150" i="10"/>
  <c r="H150" i="10"/>
  <c r="I150" i="10"/>
  <c r="I150" i="15" s="1"/>
  <c r="J150" i="10"/>
  <c r="K150" i="10"/>
  <c r="K150" i="15" s="1"/>
  <c r="L150" i="10"/>
  <c r="L150" i="15" s="1"/>
  <c r="C151" i="10"/>
  <c r="C151" i="15" s="1"/>
  <c r="D151" i="10"/>
  <c r="D151" i="15" s="1"/>
  <c r="E151" i="10"/>
  <c r="F151" i="10"/>
  <c r="G151" i="10"/>
  <c r="H151" i="10"/>
  <c r="H151" i="15" s="1"/>
  <c r="I151" i="10"/>
  <c r="I151" i="15" s="1"/>
  <c r="J151" i="10"/>
  <c r="J151" i="15" s="1"/>
  <c r="K151" i="10"/>
  <c r="K151" i="15" s="1"/>
  <c r="L151" i="10"/>
  <c r="L151" i="15" s="1"/>
  <c r="C152" i="10"/>
  <c r="D152" i="10"/>
  <c r="E152" i="10"/>
  <c r="E152" i="15" s="1"/>
  <c r="F152" i="10"/>
  <c r="F152" i="15" s="1"/>
  <c r="G152" i="10"/>
  <c r="G152" i="15" s="1"/>
  <c r="H152" i="10"/>
  <c r="H152" i="15" s="1"/>
  <c r="I152" i="10"/>
  <c r="I152" i="15" s="1"/>
  <c r="J152" i="10"/>
  <c r="J152" i="15" s="1"/>
  <c r="K152" i="10"/>
  <c r="L152" i="10"/>
  <c r="L152" i="15" s="1"/>
  <c r="C153" i="10"/>
  <c r="D153" i="10"/>
  <c r="E153" i="10"/>
  <c r="E153" i="15" s="1"/>
  <c r="F153" i="10"/>
  <c r="G153" i="10"/>
  <c r="G153" i="15" s="1"/>
  <c r="H153" i="10"/>
  <c r="H153" i="15" s="1"/>
  <c r="I153" i="10"/>
  <c r="J153" i="10"/>
  <c r="K153" i="10"/>
  <c r="K153" i="15" s="1"/>
  <c r="L153" i="10"/>
  <c r="C154" i="10"/>
  <c r="C154" i="15" s="1"/>
  <c r="D154" i="10"/>
  <c r="D154" i="15" s="1"/>
  <c r="E154" i="10"/>
  <c r="E154" i="15" s="1"/>
  <c r="F154" i="10"/>
  <c r="F154" i="15" s="1"/>
  <c r="G154" i="10"/>
  <c r="H154" i="10"/>
  <c r="I154" i="10"/>
  <c r="I154" i="15" s="1"/>
  <c r="J154" i="10"/>
  <c r="J154" i="15" s="1"/>
  <c r="K154" i="10"/>
  <c r="K154" i="15" s="1"/>
  <c r="L154" i="10"/>
  <c r="L154" i="15" s="1"/>
  <c r="C155" i="10"/>
  <c r="C155" i="15" s="1"/>
  <c r="D155" i="10"/>
  <c r="D155" i="15" s="1"/>
  <c r="E155" i="10"/>
  <c r="F155" i="10"/>
  <c r="G155" i="10"/>
  <c r="H155" i="10"/>
  <c r="I155" i="10"/>
  <c r="I155" i="15" s="1"/>
  <c r="J155" i="10"/>
  <c r="J155" i="15" s="1"/>
  <c r="K155" i="10"/>
  <c r="K155" i="15" s="1"/>
  <c r="L155" i="10"/>
  <c r="L155" i="15" s="1"/>
  <c r="C156" i="10"/>
  <c r="D156" i="10"/>
  <c r="E156" i="10"/>
  <c r="E156" i="15" s="1"/>
  <c r="F156" i="10"/>
  <c r="F156" i="15" s="1"/>
  <c r="G156" i="10"/>
  <c r="G156" i="15" s="1"/>
  <c r="H156" i="10"/>
  <c r="H156" i="15" s="1"/>
  <c r="I156" i="10"/>
  <c r="I156" i="15" s="1"/>
  <c r="J156" i="10"/>
  <c r="J156" i="15" s="1"/>
  <c r="K156" i="10"/>
  <c r="L156" i="10"/>
  <c r="C157" i="10"/>
  <c r="C157" i="15" s="1"/>
  <c r="D157" i="10"/>
  <c r="D157" i="15" s="1"/>
  <c r="E157" i="10"/>
  <c r="E157" i="15" s="1"/>
  <c r="F157" i="10"/>
  <c r="F157" i="15" s="1"/>
  <c r="G157" i="10"/>
  <c r="G157" i="15" s="1"/>
  <c r="H157" i="10"/>
  <c r="H157" i="15" s="1"/>
  <c r="I157" i="10"/>
  <c r="J157" i="10"/>
  <c r="K157" i="10"/>
  <c r="K157" i="15" s="1"/>
  <c r="L157" i="10"/>
  <c r="L157" i="15" s="1"/>
  <c r="C158" i="10"/>
  <c r="C158" i="15" s="1"/>
  <c r="D158" i="10"/>
  <c r="D158" i="15" s="1"/>
  <c r="E158" i="10"/>
  <c r="E158" i="15" s="1"/>
  <c r="F158" i="10"/>
  <c r="F158" i="15" s="1"/>
  <c r="G158" i="10"/>
  <c r="H158" i="10"/>
  <c r="H158" i="15" s="1"/>
  <c r="I158" i="10"/>
  <c r="I158" i="15" s="1"/>
  <c r="J158" i="10"/>
  <c r="K158" i="10"/>
  <c r="K158" i="15" s="1"/>
  <c r="L158" i="10"/>
  <c r="L158" i="15" s="1"/>
  <c r="C159" i="10"/>
  <c r="C159" i="15" s="1"/>
  <c r="D159" i="10"/>
  <c r="D159" i="15" s="1"/>
  <c r="E159" i="10"/>
  <c r="F159" i="10"/>
  <c r="F159" i="15" s="1"/>
  <c r="G159" i="10"/>
  <c r="H159" i="10"/>
  <c r="I159" i="10"/>
  <c r="I159" i="15" s="1"/>
  <c r="J159" i="10"/>
  <c r="J159" i="15" s="1"/>
  <c r="K159" i="10"/>
  <c r="K159" i="15" s="1"/>
  <c r="L159" i="10"/>
  <c r="L159" i="15" s="1"/>
  <c r="C160" i="10"/>
  <c r="D160" i="10"/>
  <c r="E160" i="10"/>
  <c r="E160" i="15" s="1"/>
  <c r="F160" i="10"/>
  <c r="F160" i="15" s="1"/>
  <c r="G160" i="10"/>
  <c r="G160" i="15" s="1"/>
  <c r="H160" i="10"/>
  <c r="H160" i="15" s="1"/>
  <c r="I160" i="10"/>
  <c r="I160" i="15" s="1"/>
  <c r="J160" i="10"/>
  <c r="J160" i="15" s="1"/>
  <c r="K160" i="10"/>
  <c r="L160" i="10"/>
  <c r="L160" i="15" s="1"/>
  <c r="C161" i="10"/>
  <c r="D161" i="10"/>
  <c r="D161" i="15" s="1"/>
  <c r="E161" i="10"/>
  <c r="E161" i="15" s="1"/>
  <c r="F161" i="10"/>
  <c r="F161" i="15" s="1"/>
  <c r="G161" i="10"/>
  <c r="G161" i="15" s="1"/>
  <c r="H161" i="10"/>
  <c r="H161" i="15" s="1"/>
  <c r="I161" i="10"/>
  <c r="J161" i="10"/>
  <c r="K161" i="10"/>
  <c r="L161" i="10"/>
  <c r="L161" i="15" s="1"/>
  <c r="C162" i="10"/>
  <c r="C162" i="15" s="1"/>
  <c r="D162" i="10"/>
  <c r="D162" i="15" s="1"/>
  <c r="E162" i="10"/>
  <c r="E162" i="15" s="1"/>
  <c r="F162" i="10"/>
  <c r="F162" i="15" s="1"/>
  <c r="G162" i="10"/>
  <c r="H162" i="10"/>
  <c r="I162" i="10"/>
  <c r="J162" i="10"/>
  <c r="J162" i="15" s="1"/>
  <c r="K162" i="10"/>
  <c r="K162" i="15" s="1"/>
  <c r="L162" i="10"/>
  <c r="L162" i="15" s="1"/>
  <c r="C163" i="10"/>
  <c r="C163" i="15" s="1"/>
  <c r="D163" i="10"/>
  <c r="D163" i="15" s="1"/>
  <c r="E163" i="10"/>
  <c r="F163" i="10"/>
  <c r="G163" i="10"/>
  <c r="H163" i="10"/>
  <c r="I163" i="10"/>
  <c r="I163" i="15" s="1"/>
  <c r="J163" i="10"/>
  <c r="K163" i="10"/>
  <c r="L163" i="10"/>
  <c r="L163" i="15" s="1"/>
  <c r="C164" i="10"/>
  <c r="D164" i="10"/>
  <c r="D164" i="15" s="1"/>
  <c r="E164" i="10"/>
  <c r="E164" i="15" s="1"/>
  <c r="F164" i="10"/>
  <c r="F164" i="15" s="1"/>
  <c r="G164" i="10"/>
  <c r="G164" i="15" s="1"/>
  <c r="H164" i="10"/>
  <c r="H164" i="15" s="1"/>
  <c r="I164" i="10"/>
  <c r="I164" i="15" s="1"/>
  <c r="J164" i="10"/>
  <c r="J164" i="15" s="1"/>
  <c r="K164" i="10"/>
  <c r="L164" i="10"/>
  <c r="L164" i="15" s="1"/>
  <c r="C165" i="10"/>
  <c r="C165" i="15" s="1"/>
  <c r="D165" i="10"/>
  <c r="D165" i="15" s="1"/>
  <c r="E165" i="10"/>
  <c r="E165" i="15" s="1"/>
  <c r="F165" i="10"/>
  <c r="F165" i="15" s="1"/>
  <c r="G165" i="10"/>
  <c r="G165" i="15" s="1"/>
  <c r="H165" i="10"/>
  <c r="H165" i="15" s="1"/>
  <c r="I165" i="10"/>
  <c r="J165" i="10"/>
  <c r="K165" i="10"/>
  <c r="K165" i="15" s="1"/>
  <c r="L165" i="10"/>
  <c r="L165" i="15" s="1"/>
  <c r="C166" i="10"/>
  <c r="C166" i="15" s="1"/>
  <c r="D166" i="10"/>
  <c r="D166" i="15" s="1"/>
  <c r="E166" i="10"/>
  <c r="E166" i="15" s="1"/>
  <c r="F166" i="10"/>
  <c r="F166" i="15" s="1"/>
  <c r="G166" i="10"/>
  <c r="H166" i="10"/>
  <c r="H166" i="15" s="1"/>
  <c r="I166" i="10"/>
  <c r="J166" i="10"/>
  <c r="J166" i="15" s="1"/>
  <c r="K166" i="10"/>
  <c r="L166" i="10"/>
  <c r="L166" i="15" s="1"/>
  <c r="C167" i="10"/>
  <c r="C167" i="15" s="1"/>
  <c r="D167" i="10"/>
  <c r="D167" i="15" s="1"/>
  <c r="E167" i="10"/>
  <c r="F167" i="10"/>
  <c r="G167" i="10"/>
  <c r="G167" i="15" s="1"/>
  <c r="H167" i="10"/>
  <c r="I167" i="10"/>
  <c r="I167" i="15" s="1"/>
  <c r="J167" i="10"/>
  <c r="J167" i="15" s="1"/>
  <c r="K167" i="10"/>
  <c r="K167" i="15" s="1"/>
  <c r="L167" i="10"/>
  <c r="L167" i="15" s="1"/>
  <c r="C168" i="10"/>
  <c r="D168" i="10"/>
  <c r="D168" i="15" s="1"/>
  <c r="E168" i="10"/>
  <c r="E168" i="15" s="1"/>
  <c r="F168" i="10"/>
  <c r="F168" i="15" s="1"/>
  <c r="G168" i="10"/>
  <c r="G168" i="15" s="1"/>
  <c r="H168" i="10"/>
  <c r="H168" i="15" s="1"/>
  <c r="I168" i="10"/>
  <c r="I168" i="15" s="1"/>
  <c r="J168" i="10"/>
  <c r="J168" i="15" s="1"/>
  <c r="K168" i="10"/>
  <c r="L168" i="10"/>
  <c r="C169" i="10"/>
  <c r="C169" i="15" s="1"/>
  <c r="D169" i="10"/>
  <c r="E169" i="10"/>
  <c r="E169" i="15" s="1"/>
  <c r="F169" i="10"/>
  <c r="F169" i="15" s="1"/>
  <c r="G169" i="10"/>
  <c r="G169" i="15" s="1"/>
  <c r="H169" i="10"/>
  <c r="H169" i="15" s="1"/>
  <c r="I169" i="10"/>
  <c r="J169" i="10"/>
  <c r="K169" i="10"/>
  <c r="L169" i="10"/>
  <c r="L169" i="15" s="1"/>
  <c r="C170" i="10"/>
  <c r="D170" i="10"/>
  <c r="E170" i="10"/>
  <c r="E170" i="15" s="1"/>
  <c r="F170" i="10"/>
  <c r="F170" i="15" s="1"/>
  <c r="G170" i="10"/>
  <c r="H170" i="10"/>
  <c r="I170" i="10"/>
  <c r="I170" i="15" s="1"/>
  <c r="J170" i="10"/>
  <c r="J170" i="15" s="1"/>
  <c r="K170" i="10"/>
  <c r="K170" i="15" s="1"/>
  <c r="L170" i="10"/>
  <c r="L170" i="15" s="1"/>
  <c r="C171" i="10"/>
  <c r="C171" i="15" s="1"/>
  <c r="D171" i="10"/>
  <c r="D171" i="15" s="1"/>
  <c r="E171" i="10"/>
  <c r="F171" i="10"/>
  <c r="G171" i="10"/>
  <c r="H171" i="10"/>
  <c r="I171" i="10"/>
  <c r="I171" i="15" s="1"/>
  <c r="J171" i="10"/>
  <c r="J171" i="15" s="1"/>
  <c r="K171" i="10"/>
  <c r="K171" i="15" s="1"/>
  <c r="L171" i="10"/>
  <c r="L171" i="15" s="1"/>
  <c r="C172" i="10"/>
  <c r="D172" i="10"/>
  <c r="E172" i="10"/>
  <c r="E172" i="15" s="1"/>
  <c r="F172" i="10"/>
  <c r="F172" i="15" s="1"/>
  <c r="G172" i="10"/>
  <c r="G172" i="15" s="1"/>
  <c r="H172" i="10"/>
  <c r="H172" i="15" s="1"/>
  <c r="I172" i="10"/>
  <c r="I172" i="15" s="1"/>
  <c r="J172" i="10"/>
  <c r="J172" i="15" s="1"/>
  <c r="K172" i="10"/>
  <c r="L172" i="10"/>
  <c r="C173" i="10"/>
  <c r="C173" i="15" s="1"/>
  <c r="D173" i="10"/>
  <c r="D173" i="15" s="1"/>
  <c r="E173" i="10"/>
  <c r="E173" i="15" s="1"/>
  <c r="F173" i="10"/>
  <c r="F173" i="15" s="1"/>
  <c r="G173" i="10"/>
  <c r="G173" i="15" s="1"/>
  <c r="H173" i="10"/>
  <c r="H173" i="15" s="1"/>
  <c r="I173" i="10"/>
  <c r="J173" i="10"/>
  <c r="K173" i="10"/>
  <c r="L173" i="10"/>
  <c r="L173" i="15" s="1"/>
  <c r="C174" i="10"/>
  <c r="C174" i="15" s="1"/>
  <c r="D174" i="10"/>
  <c r="D174" i="15" s="1"/>
  <c r="E174" i="10"/>
  <c r="E174" i="15" s="1"/>
  <c r="F174" i="10"/>
  <c r="F174" i="15" s="1"/>
  <c r="G174" i="10"/>
  <c r="H174" i="10"/>
  <c r="H174" i="15" s="1"/>
  <c r="I174" i="10"/>
  <c r="I174" i="15" s="1"/>
  <c r="J174" i="10"/>
  <c r="K174" i="10"/>
  <c r="K174" i="15" s="1"/>
  <c r="L174" i="10"/>
  <c r="C175" i="10"/>
  <c r="C175" i="15" s="1"/>
  <c r="D175" i="10"/>
  <c r="D175" i="15" s="1"/>
  <c r="E175" i="10"/>
  <c r="F175" i="10"/>
  <c r="G175" i="10"/>
  <c r="G175" i="15" s="1"/>
  <c r="H175" i="10"/>
  <c r="I175" i="10"/>
  <c r="I175" i="15" s="1"/>
  <c r="J175" i="10"/>
  <c r="J175" i="15" s="1"/>
  <c r="K175" i="10"/>
  <c r="K175" i="15" s="1"/>
  <c r="L175" i="10"/>
  <c r="L175" i="15" s="1"/>
  <c r="C176" i="10"/>
  <c r="D176" i="10"/>
  <c r="E176" i="10"/>
  <c r="F176" i="10"/>
  <c r="G176" i="10"/>
  <c r="G176" i="15" s="1"/>
  <c r="H176" i="10"/>
  <c r="H176" i="15" s="1"/>
  <c r="I176" i="10"/>
  <c r="I176" i="15" s="1"/>
  <c r="J176" i="10"/>
  <c r="J176" i="15" s="1"/>
  <c r="K176" i="10"/>
  <c r="L176" i="10"/>
  <c r="L176" i="15" s="1"/>
  <c r="C177" i="10"/>
  <c r="D177" i="10"/>
  <c r="D177" i="15" s="1"/>
  <c r="E177" i="10"/>
  <c r="F177" i="10"/>
  <c r="F177" i="15" s="1"/>
  <c r="G177" i="10"/>
  <c r="G177" i="15" s="1"/>
  <c r="H177" i="10"/>
  <c r="H177" i="15" s="1"/>
  <c r="I177" i="10"/>
  <c r="J177" i="10"/>
  <c r="K177" i="10"/>
  <c r="K177" i="15" s="1"/>
  <c r="L177" i="10"/>
  <c r="L177" i="15" s="1"/>
  <c r="C178" i="10"/>
  <c r="C178" i="15" s="1"/>
  <c r="D178" i="10"/>
  <c r="D178" i="15" s="1"/>
  <c r="E178" i="10"/>
  <c r="E178" i="15" s="1"/>
  <c r="F178" i="10"/>
  <c r="F178" i="15" s="1"/>
  <c r="G178" i="10"/>
  <c r="H178" i="10"/>
  <c r="I178" i="10"/>
  <c r="J178" i="10"/>
  <c r="K178" i="10"/>
  <c r="K178" i="15" s="1"/>
  <c r="L178" i="10"/>
  <c r="L178" i="15" s="1"/>
  <c r="C179" i="10"/>
  <c r="C179" i="15" s="1"/>
  <c r="D179" i="10"/>
  <c r="D179" i="15" s="1"/>
  <c r="E179" i="10"/>
  <c r="F179" i="10"/>
  <c r="G179" i="10"/>
  <c r="H179" i="10"/>
  <c r="I179" i="10"/>
  <c r="J179" i="10"/>
  <c r="K179" i="10"/>
  <c r="K179" i="15" s="1"/>
  <c r="L179" i="10"/>
  <c r="L179" i="15" s="1"/>
  <c r="C180" i="10"/>
  <c r="D180" i="10"/>
  <c r="E180" i="10"/>
  <c r="E180" i="15" s="1"/>
  <c r="F180" i="10"/>
  <c r="F180" i="15" s="1"/>
  <c r="G180" i="10"/>
  <c r="G180" i="15" s="1"/>
  <c r="H180" i="10"/>
  <c r="H180" i="15" s="1"/>
  <c r="I180" i="10"/>
  <c r="I180" i="15" s="1"/>
  <c r="J180" i="10"/>
  <c r="J180" i="15" s="1"/>
  <c r="K180" i="10"/>
  <c r="L180" i="10"/>
  <c r="L180" i="15" s="1"/>
  <c r="C181" i="10"/>
  <c r="C181" i="15" s="1"/>
  <c r="D181" i="10"/>
  <c r="D181" i="15" s="1"/>
  <c r="E181" i="10"/>
  <c r="E181" i="15" s="1"/>
  <c r="F181" i="10"/>
  <c r="F181" i="15" s="1"/>
  <c r="G181" i="10"/>
  <c r="G181" i="15" s="1"/>
  <c r="H181" i="10"/>
  <c r="H181" i="15" s="1"/>
  <c r="I181" i="10"/>
  <c r="J181" i="10"/>
  <c r="J181" i="15" s="1"/>
  <c r="K181" i="10"/>
  <c r="K181" i="15" s="1"/>
  <c r="L181" i="10"/>
  <c r="C182" i="10"/>
  <c r="C182" i="15" s="1"/>
  <c r="D182" i="10"/>
  <c r="D182" i="15" s="1"/>
  <c r="E182" i="10"/>
  <c r="E182" i="15" s="1"/>
  <c r="F182" i="10"/>
  <c r="F182" i="15" s="1"/>
  <c r="G182" i="10"/>
  <c r="H182" i="10"/>
  <c r="I182" i="10"/>
  <c r="I182" i="15" s="1"/>
  <c r="J182" i="10"/>
  <c r="K182" i="10"/>
  <c r="L182" i="10"/>
  <c r="L182" i="15" s="1"/>
  <c r="C183" i="10"/>
  <c r="C183" i="15" s="1"/>
  <c r="D183" i="10"/>
  <c r="D183" i="15" s="1"/>
  <c r="E183" i="10"/>
  <c r="F183" i="10"/>
  <c r="G183" i="10"/>
  <c r="H183" i="10"/>
  <c r="H183" i="15" s="1"/>
  <c r="I183" i="10"/>
  <c r="I183" i="15" s="1"/>
  <c r="J183" i="10"/>
  <c r="J183" i="15" s="1"/>
  <c r="K183" i="10"/>
  <c r="K183" i="15" s="1"/>
  <c r="L183" i="10"/>
  <c r="L183" i="15" s="1"/>
  <c r="C184" i="10"/>
  <c r="D184" i="10"/>
  <c r="E184" i="10"/>
  <c r="E184" i="15" s="1"/>
  <c r="F184" i="10"/>
  <c r="G184" i="10"/>
  <c r="G184" i="15" s="1"/>
  <c r="H184" i="10"/>
  <c r="H184" i="15" s="1"/>
  <c r="I184" i="10"/>
  <c r="I184" i="15" s="1"/>
  <c r="J184" i="10"/>
  <c r="J184" i="15" s="1"/>
  <c r="K184" i="10"/>
  <c r="L184" i="10"/>
  <c r="C185" i="10"/>
  <c r="C185" i="15" s="1"/>
  <c r="D185" i="10"/>
  <c r="D185" i="15" s="1"/>
  <c r="E185" i="10"/>
  <c r="F185" i="10"/>
  <c r="G185" i="10"/>
  <c r="G185" i="15" s="1"/>
  <c r="H185" i="10"/>
  <c r="I185" i="10"/>
  <c r="J185" i="10"/>
  <c r="K185" i="10"/>
  <c r="K185" i="15" s="1"/>
  <c r="L185" i="10"/>
  <c r="L185" i="15" s="1"/>
  <c r="C186" i="10"/>
  <c r="C186" i="15" s="1"/>
  <c r="D186" i="10"/>
  <c r="D186" i="15" s="1"/>
  <c r="E186" i="10"/>
  <c r="E186" i="15" s="1"/>
  <c r="F186" i="10"/>
  <c r="F186" i="15" s="1"/>
  <c r="G186" i="10"/>
  <c r="H186" i="10"/>
  <c r="I186" i="10"/>
  <c r="J186" i="10"/>
  <c r="K186" i="10"/>
  <c r="K186" i="15" s="1"/>
  <c r="L186" i="10"/>
  <c r="C187" i="10"/>
  <c r="C187" i="15" s="1"/>
  <c r="D187" i="10"/>
  <c r="D187" i="15" s="1"/>
  <c r="E187" i="10"/>
  <c r="F187" i="10"/>
  <c r="G187" i="10"/>
  <c r="H187" i="10"/>
  <c r="H187" i="15" s="1"/>
  <c r="I187" i="10"/>
  <c r="I187" i="15" s="1"/>
  <c r="J187" i="10"/>
  <c r="J187" i="15" s="1"/>
  <c r="K187" i="10"/>
  <c r="K187" i="15" s="1"/>
  <c r="L187" i="10"/>
  <c r="L187" i="15" s="1"/>
  <c r="C188" i="10"/>
  <c r="D188" i="10"/>
  <c r="E188" i="10"/>
  <c r="E188" i="15" s="1"/>
  <c r="F188" i="10"/>
  <c r="F188" i="15" s="1"/>
  <c r="G188" i="10"/>
  <c r="G188" i="15" s="1"/>
  <c r="H188" i="10"/>
  <c r="H188" i="15" s="1"/>
  <c r="I188" i="10"/>
  <c r="I188" i="15" s="1"/>
  <c r="J188" i="10"/>
  <c r="K188" i="10"/>
  <c r="L188" i="10"/>
  <c r="L188" i="15" s="1"/>
  <c r="C189" i="10"/>
  <c r="C189" i="15" s="1"/>
  <c r="D189" i="10"/>
  <c r="D189" i="15" s="1"/>
  <c r="E189" i="10"/>
  <c r="E189" i="15" s="1"/>
  <c r="F189" i="10"/>
  <c r="F189" i="15" s="1"/>
  <c r="G189" i="10"/>
  <c r="G189" i="15" s="1"/>
  <c r="H189" i="10"/>
  <c r="H189" i="15" s="1"/>
  <c r="I189" i="10"/>
  <c r="J189" i="10"/>
  <c r="J189" i="15" s="1"/>
  <c r="K189" i="10"/>
  <c r="K189" i="15" s="1"/>
  <c r="L189" i="10"/>
  <c r="L189" i="15" s="1"/>
  <c r="C190" i="10"/>
  <c r="C190" i="15" s="1"/>
  <c r="D190" i="10"/>
  <c r="E190" i="10"/>
  <c r="F190" i="10"/>
  <c r="F190" i="15" s="1"/>
  <c r="G190" i="10"/>
  <c r="H190" i="10"/>
  <c r="I190" i="10"/>
  <c r="I190" i="15" s="1"/>
  <c r="J190" i="10"/>
  <c r="J190" i="15" s="1"/>
  <c r="K190" i="10"/>
  <c r="K190" i="15" s="1"/>
  <c r="L190" i="10"/>
  <c r="L190" i="15" s="1"/>
  <c r="C191" i="10"/>
  <c r="C191" i="15" s="1"/>
  <c r="D191" i="10"/>
  <c r="D191" i="15" s="1"/>
  <c r="E191" i="10"/>
  <c r="F191" i="10"/>
  <c r="G191" i="10"/>
  <c r="G191" i="15" s="1"/>
  <c r="H191" i="10"/>
  <c r="H191" i="15" s="1"/>
  <c r="I191" i="10"/>
  <c r="I191" i="15" s="1"/>
  <c r="J191" i="10"/>
  <c r="J191" i="15" s="1"/>
  <c r="K191" i="10"/>
  <c r="K191" i="15" s="1"/>
  <c r="L191" i="10"/>
  <c r="L191" i="15" s="1"/>
  <c r="C192" i="10"/>
  <c r="D192" i="10"/>
  <c r="E192" i="10"/>
  <c r="E192" i="15" s="1"/>
  <c r="F192" i="10"/>
  <c r="F192" i="15" s="1"/>
  <c r="G192" i="10"/>
  <c r="G192" i="15" s="1"/>
  <c r="H192" i="10"/>
  <c r="H192" i="15" s="1"/>
  <c r="I192" i="10"/>
  <c r="I192" i="15" s="1"/>
  <c r="J192" i="10"/>
  <c r="J192" i="15" s="1"/>
  <c r="K192" i="10"/>
  <c r="L192" i="10"/>
  <c r="C193" i="10"/>
  <c r="D193" i="10"/>
  <c r="D193" i="15" s="1"/>
  <c r="E193" i="10"/>
  <c r="F193" i="10"/>
  <c r="F193" i="15" s="1"/>
  <c r="G193" i="10"/>
  <c r="G193" i="15" s="1"/>
  <c r="H193" i="10"/>
  <c r="H193" i="15" s="1"/>
  <c r="I193" i="10"/>
  <c r="J193" i="10"/>
  <c r="K193" i="10"/>
  <c r="L193" i="10"/>
  <c r="L193" i="15" s="1"/>
  <c r="C194" i="10"/>
  <c r="C194" i="15" s="1"/>
  <c r="D194" i="10"/>
  <c r="D194" i="15" s="1"/>
  <c r="E194" i="10"/>
  <c r="E194" i="15" s="1"/>
  <c r="F194" i="10"/>
  <c r="F194" i="15" s="1"/>
  <c r="G194" i="10"/>
  <c r="H194" i="10"/>
  <c r="I194" i="10"/>
  <c r="J194" i="10"/>
  <c r="K194" i="10"/>
  <c r="L194" i="10"/>
  <c r="L194" i="15" s="1"/>
  <c r="C195" i="10"/>
  <c r="C195" i="15" s="1"/>
  <c r="D195" i="10"/>
  <c r="D195" i="15" s="1"/>
  <c r="E195" i="10"/>
  <c r="F195" i="10"/>
  <c r="G195" i="10"/>
  <c r="G195" i="15" s="1"/>
  <c r="H195" i="10"/>
  <c r="H195" i="15" s="1"/>
  <c r="I195" i="10"/>
  <c r="I195" i="15" s="1"/>
  <c r="J195" i="10"/>
  <c r="J195" i="15" s="1"/>
  <c r="K195" i="10"/>
  <c r="K195" i="15" s="1"/>
  <c r="L195" i="10"/>
  <c r="L195" i="15" s="1"/>
  <c r="C196" i="10"/>
  <c r="D196" i="10"/>
  <c r="E196" i="10"/>
  <c r="F196" i="10"/>
  <c r="F196" i="15" s="1"/>
  <c r="G196" i="10"/>
  <c r="G196" i="15" s="1"/>
  <c r="H196" i="10"/>
  <c r="H196" i="15" s="1"/>
  <c r="I196" i="10"/>
  <c r="I196" i="15" s="1"/>
  <c r="J196" i="10"/>
  <c r="J196" i="15" s="1"/>
  <c r="K196" i="10"/>
  <c r="L196" i="10"/>
  <c r="C197" i="10"/>
  <c r="D197" i="10"/>
  <c r="D197" i="15" s="1"/>
  <c r="E197" i="10"/>
  <c r="E197" i="15" s="1"/>
  <c r="F197" i="10"/>
  <c r="F197" i="15" s="1"/>
  <c r="G197" i="10"/>
  <c r="G197" i="15" s="1"/>
  <c r="H197" i="10"/>
  <c r="H197" i="15" s="1"/>
  <c r="I197" i="10"/>
  <c r="J197" i="10"/>
  <c r="K197" i="10"/>
  <c r="L197" i="10"/>
  <c r="C198" i="10"/>
  <c r="C198" i="15" s="1"/>
  <c r="D198" i="10"/>
  <c r="D198" i="15" s="1"/>
  <c r="E198" i="10"/>
  <c r="E198" i="15" s="1"/>
  <c r="F198" i="10"/>
  <c r="F198" i="15" s="1"/>
  <c r="G198" i="10"/>
  <c r="H198" i="10"/>
  <c r="I198" i="10"/>
  <c r="J198" i="10"/>
  <c r="J198" i="15" s="1"/>
  <c r="K198" i="10"/>
  <c r="K198" i="15" s="1"/>
  <c r="L198" i="10"/>
  <c r="L198" i="15" s="1"/>
  <c r="C199" i="10"/>
  <c r="C199" i="15" s="1"/>
  <c r="D199" i="10"/>
  <c r="D199" i="15" s="1"/>
  <c r="E199" i="10"/>
  <c r="F199" i="10"/>
  <c r="G199" i="10"/>
  <c r="G199" i="15" s="1"/>
  <c r="H199" i="10"/>
  <c r="I199" i="10"/>
  <c r="I199" i="15" s="1"/>
  <c r="J199" i="10"/>
  <c r="J199" i="15" s="1"/>
  <c r="K199" i="10"/>
  <c r="K199" i="15" s="1"/>
  <c r="L199" i="10"/>
  <c r="L199" i="15" s="1"/>
  <c r="C200" i="10"/>
  <c r="D200" i="10"/>
  <c r="E200" i="10"/>
  <c r="F200" i="10"/>
  <c r="G200" i="10"/>
  <c r="G200" i="15" s="1"/>
  <c r="H200" i="10"/>
  <c r="H200" i="15" s="1"/>
  <c r="I200" i="10"/>
  <c r="I200" i="15" s="1"/>
  <c r="J200" i="10"/>
  <c r="J200" i="15" s="1"/>
  <c r="K200" i="10"/>
  <c r="L200" i="10"/>
  <c r="C201" i="10"/>
  <c r="D201" i="10"/>
  <c r="E201" i="10"/>
  <c r="E201" i="15" s="1"/>
  <c r="F201" i="10"/>
  <c r="F201" i="15" s="1"/>
  <c r="G201" i="10"/>
  <c r="G201" i="15" s="1"/>
  <c r="H201" i="10"/>
  <c r="H201" i="15" s="1"/>
  <c r="I201" i="10"/>
  <c r="J201" i="10"/>
  <c r="K201" i="10"/>
  <c r="L201" i="10"/>
  <c r="C202" i="10"/>
  <c r="C202" i="15" s="1"/>
  <c r="D202" i="10"/>
  <c r="D202" i="15" s="1"/>
  <c r="E202" i="10"/>
  <c r="E202" i="15" s="1"/>
  <c r="F202" i="10"/>
  <c r="F202" i="15" s="1"/>
  <c r="G202" i="10"/>
  <c r="H202" i="10"/>
  <c r="H202" i="15" s="1"/>
  <c r="I202" i="10"/>
  <c r="I202" i="15" s="1"/>
  <c r="J202" i="10"/>
  <c r="J202" i="15" s="1"/>
  <c r="K202" i="10"/>
  <c r="K202" i="15" s="1"/>
  <c r="L202" i="10"/>
  <c r="L202" i="15" s="1"/>
  <c r="C203" i="10"/>
  <c r="C203" i="15" s="1"/>
  <c r="D203" i="10"/>
  <c r="D203" i="15" s="1"/>
  <c r="E203" i="10"/>
  <c r="F203" i="10"/>
  <c r="G203" i="10"/>
  <c r="H203" i="10"/>
  <c r="H203" i="15" s="1"/>
  <c r="I203" i="10"/>
  <c r="I203" i="15" s="1"/>
  <c r="J203" i="10"/>
  <c r="J203" i="15" s="1"/>
  <c r="K203" i="10"/>
  <c r="K203" i="15" s="1"/>
  <c r="L203" i="10"/>
  <c r="L203" i="15" s="1"/>
  <c r="C204" i="10"/>
  <c r="D204" i="10"/>
  <c r="E204" i="10"/>
  <c r="F204" i="10"/>
  <c r="G204" i="10"/>
  <c r="H204" i="10"/>
  <c r="H204" i="15" s="1"/>
  <c r="I204" i="10"/>
  <c r="I204" i="15" s="1"/>
  <c r="J204" i="10"/>
  <c r="J204" i="15" s="1"/>
  <c r="K204" i="10"/>
  <c r="L204" i="10"/>
  <c r="C205" i="10"/>
  <c r="C205" i="15" s="1"/>
  <c r="D205" i="10"/>
  <c r="D205" i="15" s="1"/>
  <c r="E205" i="10"/>
  <c r="E205" i="15" s="1"/>
  <c r="F205" i="10"/>
  <c r="F205" i="15" s="1"/>
  <c r="G205" i="10"/>
  <c r="G205" i="15" s="1"/>
  <c r="H205" i="10"/>
  <c r="H205" i="15" s="1"/>
  <c r="I205" i="10"/>
  <c r="J205" i="10"/>
  <c r="K205" i="10"/>
  <c r="L205" i="10"/>
  <c r="C206" i="10"/>
  <c r="C206" i="15" s="1"/>
  <c r="D206" i="10"/>
  <c r="D206" i="15" s="1"/>
  <c r="E206" i="10"/>
  <c r="E206" i="15" s="1"/>
  <c r="F206" i="10"/>
  <c r="F206" i="15" s="1"/>
  <c r="G206" i="10"/>
  <c r="H206" i="10"/>
  <c r="I206" i="10"/>
  <c r="J206" i="10"/>
  <c r="K206" i="10"/>
  <c r="K206" i="15" s="1"/>
  <c r="L206" i="10"/>
  <c r="L206" i="15" s="1"/>
  <c r="C207" i="10"/>
  <c r="C207" i="15" s="1"/>
  <c r="D207" i="10"/>
  <c r="D207" i="15" s="1"/>
  <c r="E207" i="10"/>
  <c r="F207" i="10"/>
  <c r="G207" i="10"/>
  <c r="G207" i="15" s="1"/>
  <c r="H207" i="10"/>
  <c r="H207" i="15" s="1"/>
  <c r="I207" i="10"/>
  <c r="I207" i="15" s="1"/>
  <c r="J207" i="10"/>
  <c r="J207" i="15" s="1"/>
  <c r="K207" i="10"/>
  <c r="K207" i="15" s="1"/>
  <c r="L207" i="10"/>
  <c r="L207" i="15" s="1"/>
  <c r="C208" i="10"/>
  <c r="D208" i="10"/>
  <c r="E208" i="10"/>
  <c r="F208" i="10"/>
  <c r="G208" i="10"/>
  <c r="G208" i="15" s="1"/>
  <c r="H208" i="10"/>
  <c r="H208" i="15" s="1"/>
  <c r="I208" i="10"/>
  <c r="I208" i="15" s="1"/>
  <c r="J208" i="10"/>
  <c r="J208" i="15" s="1"/>
  <c r="K208" i="10"/>
  <c r="L208" i="10"/>
  <c r="C209" i="10"/>
  <c r="D209" i="10"/>
  <c r="E209" i="10"/>
  <c r="E209" i="15" s="1"/>
  <c r="F209" i="10"/>
  <c r="F209" i="15" s="1"/>
  <c r="G209" i="10"/>
  <c r="G209" i="15" s="1"/>
  <c r="H209" i="10"/>
  <c r="H209" i="15" s="1"/>
  <c r="I209" i="10"/>
  <c r="J209" i="10"/>
  <c r="J209" i="15" s="1"/>
  <c r="K209" i="10"/>
  <c r="K209" i="15" s="1"/>
  <c r="L209" i="10"/>
  <c r="C210" i="10"/>
  <c r="C210" i="15" s="1"/>
  <c r="D210" i="10"/>
  <c r="D210" i="15" s="1"/>
  <c r="E210" i="10"/>
  <c r="E210" i="15" s="1"/>
  <c r="F210" i="10"/>
  <c r="F210" i="15" s="1"/>
  <c r="G210" i="10"/>
  <c r="H210" i="10"/>
  <c r="I210" i="10"/>
  <c r="I210" i="15" s="1"/>
  <c r="J210" i="10"/>
  <c r="J210" i="15" s="1"/>
  <c r="K210" i="10"/>
  <c r="L210" i="10"/>
  <c r="L210" i="15" s="1"/>
  <c r="C211" i="10"/>
  <c r="C211" i="15" s="1"/>
  <c r="D211" i="10"/>
  <c r="D211" i="15" s="1"/>
  <c r="E211" i="10"/>
  <c r="F211" i="10"/>
  <c r="G211" i="10"/>
  <c r="G211" i="15" s="1"/>
  <c r="H211" i="10"/>
  <c r="H211" i="15" s="1"/>
  <c r="I211" i="10"/>
  <c r="I211" i="15" s="1"/>
  <c r="J211" i="10"/>
  <c r="J211" i="15" s="1"/>
  <c r="K211" i="10"/>
  <c r="K211" i="15" s="1"/>
  <c r="L211" i="10"/>
  <c r="L211" i="15" s="1"/>
  <c r="C212" i="10"/>
  <c r="D212" i="10"/>
  <c r="E212" i="10"/>
  <c r="F212" i="10"/>
  <c r="F212" i="15" s="1"/>
  <c r="G212" i="10"/>
  <c r="G212" i="15" s="1"/>
  <c r="H212" i="10"/>
  <c r="H212" i="15" s="1"/>
  <c r="I212" i="10"/>
  <c r="I212" i="15" s="1"/>
  <c r="J212" i="10"/>
  <c r="J212" i="15" s="1"/>
  <c r="K212" i="10"/>
  <c r="L212" i="10"/>
  <c r="C213" i="10"/>
  <c r="D213" i="10"/>
  <c r="D213" i="15" s="1"/>
  <c r="E213" i="10"/>
  <c r="F213" i="10"/>
  <c r="F213" i="15" s="1"/>
  <c r="G213" i="10"/>
  <c r="G213" i="15" s="1"/>
  <c r="H213" i="10"/>
  <c r="H213" i="15" s="1"/>
  <c r="I213" i="10"/>
  <c r="J213" i="10"/>
  <c r="K213" i="10"/>
  <c r="K213" i="15" s="1"/>
  <c r="L213" i="10"/>
  <c r="L213" i="15" s="1"/>
  <c r="C214" i="10"/>
  <c r="C214" i="15" s="1"/>
  <c r="D214" i="10"/>
  <c r="D214" i="15" s="1"/>
  <c r="E214" i="10"/>
  <c r="E214" i="15" s="1"/>
  <c r="F214" i="10"/>
  <c r="F214" i="15" s="1"/>
  <c r="G214" i="10"/>
  <c r="H214" i="10"/>
  <c r="H214" i="15" s="1"/>
  <c r="I214" i="10"/>
  <c r="J214" i="10"/>
  <c r="K214" i="10"/>
  <c r="K214" i="15" s="1"/>
  <c r="L214" i="10"/>
  <c r="L214" i="15" s="1"/>
  <c r="C215" i="10"/>
  <c r="C215" i="15" s="1"/>
  <c r="D215" i="10"/>
  <c r="D215" i="15" s="1"/>
  <c r="E215" i="10"/>
  <c r="F215" i="10"/>
  <c r="G215" i="10"/>
  <c r="H215" i="10"/>
  <c r="I215" i="10"/>
  <c r="I215" i="15" s="1"/>
  <c r="J215" i="10"/>
  <c r="J215" i="15" s="1"/>
  <c r="K215" i="10"/>
  <c r="K215" i="15" s="1"/>
  <c r="L215" i="10"/>
  <c r="L215" i="15" s="1"/>
  <c r="C216" i="10"/>
  <c r="D216" i="10"/>
  <c r="E216" i="10"/>
  <c r="F216" i="10"/>
  <c r="G216" i="10"/>
  <c r="G216" i="15" s="1"/>
  <c r="H216" i="10"/>
  <c r="H216" i="15" s="1"/>
  <c r="I216" i="10"/>
  <c r="I216" i="15" s="1"/>
  <c r="J216" i="10"/>
  <c r="J216" i="15" s="1"/>
  <c r="K216" i="10"/>
  <c r="L216" i="10"/>
  <c r="C217" i="10"/>
  <c r="C217" i="15" s="1"/>
  <c r="D217" i="10"/>
  <c r="D217" i="15" s="1"/>
  <c r="E217" i="10"/>
  <c r="E217" i="15" s="1"/>
  <c r="F217" i="10"/>
  <c r="F217" i="15" s="1"/>
  <c r="G217" i="10"/>
  <c r="G217" i="15" s="1"/>
  <c r="H217" i="10"/>
  <c r="H217" i="15" s="1"/>
  <c r="I217" i="10"/>
  <c r="J217" i="10"/>
  <c r="K217" i="10"/>
  <c r="L217" i="10"/>
  <c r="C218" i="10"/>
  <c r="C218" i="15" s="1"/>
  <c r="D218" i="10"/>
  <c r="D218" i="15" s="1"/>
  <c r="E218" i="10"/>
  <c r="E218" i="15" s="1"/>
  <c r="F218" i="10"/>
  <c r="F218" i="15" s="1"/>
  <c r="G218" i="10"/>
  <c r="H218" i="10"/>
  <c r="I218" i="10"/>
  <c r="J218" i="10"/>
  <c r="K218" i="10"/>
  <c r="L218" i="10"/>
  <c r="L218" i="15" s="1"/>
  <c r="C219" i="10"/>
  <c r="C219" i="15" s="1"/>
  <c r="D219" i="10"/>
  <c r="D219" i="15" s="1"/>
  <c r="E219" i="10"/>
  <c r="F219" i="10"/>
  <c r="G219" i="10"/>
  <c r="G219" i="15" s="1"/>
  <c r="H219" i="10"/>
  <c r="H219" i="15" s="1"/>
  <c r="I219" i="10"/>
  <c r="I219" i="15" s="1"/>
  <c r="J219" i="10"/>
  <c r="J219" i="15" s="1"/>
  <c r="K219" i="10"/>
  <c r="K219" i="15" s="1"/>
  <c r="L219" i="10"/>
  <c r="L219" i="15" s="1"/>
  <c r="C220" i="10"/>
  <c r="D220" i="10"/>
  <c r="E220" i="10"/>
  <c r="E220" i="15" s="1"/>
  <c r="F220" i="10"/>
  <c r="F220" i="15" s="1"/>
  <c r="G220" i="10"/>
  <c r="G220" i="15" s="1"/>
  <c r="H220" i="10"/>
  <c r="H220" i="15" s="1"/>
  <c r="I220" i="10"/>
  <c r="I220" i="15" s="1"/>
  <c r="J220" i="10"/>
  <c r="J220" i="15" s="1"/>
  <c r="K220" i="10"/>
  <c r="L220" i="10"/>
  <c r="L220" i="15" s="1"/>
  <c r="C221" i="10"/>
  <c r="C221" i="15" s="1"/>
  <c r="D221" i="10"/>
  <c r="D221" i="15" s="1"/>
  <c r="E221" i="10"/>
  <c r="E221" i="15" s="1"/>
  <c r="F221" i="10"/>
  <c r="F221" i="15" s="1"/>
  <c r="G221" i="10"/>
  <c r="G221" i="15" s="1"/>
  <c r="H221" i="10"/>
  <c r="H221" i="15" s="1"/>
  <c r="I221" i="10"/>
  <c r="J221" i="10"/>
  <c r="J221" i="15" s="1"/>
  <c r="K221" i="10"/>
  <c r="K221" i="15" s="1"/>
  <c r="L221" i="10"/>
  <c r="L221" i="15" s="1"/>
  <c r="C222" i="10"/>
  <c r="D222" i="10"/>
  <c r="D222" i="15" s="1"/>
  <c r="E222" i="10"/>
  <c r="E222" i="15" s="1"/>
  <c r="F222" i="10"/>
  <c r="F222" i="15" s="1"/>
  <c r="G222" i="10"/>
  <c r="H222" i="10"/>
  <c r="H222" i="15" s="1"/>
  <c r="I222" i="10"/>
  <c r="I222" i="15" s="1"/>
  <c r="J222" i="10"/>
  <c r="J222" i="15" s="1"/>
  <c r="K222" i="10"/>
  <c r="L222" i="10"/>
  <c r="L222" i="15" s="1"/>
  <c r="C223" i="10"/>
  <c r="C223" i="15" s="1"/>
  <c r="D223" i="10"/>
  <c r="D223" i="15" s="1"/>
  <c r="E223" i="10"/>
  <c r="F223" i="10"/>
  <c r="F223" i="15" s="1"/>
  <c r="G223" i="10"/>
  <c r="G223" i="15" s="1"/>
  <c r="H223" i="10"/>
  <c r="H223" i="15" s="1"/>
  <c r="I223" i="10"/>
  <c r="I223" i="15" s="1"/>
  <c r="J223" i="10"/>
  <c r="J223" i="15" s="1"/>
  <c r="K223" i="10"/>
  <c r="K223" i="15" s="1"/>
  <c r="L223" i="10"/>
  <c r="L223" i="15" s="1"/>
  <c r="C224" i="10"/>
  <c r="D224" i="10"/>
  <c r="D224" i="15" s="1"/>
  <c r="E224" i="10"/>
  <c r="E224" i="15" s="1"/>
  <c r="F224" i="10"/>
  <c r="F224" i="15" s="1"/>
  <c r="G224" i="10"/>
  <c r="G224" i="15" s="1"/>
  <c r="H224" i="10"/>
  <c r="H224" i="15" s="1"/>
  <c r="I224" i="10"/>
  <c r="I224" i="15" s="1"/>
  <c r="J224" i="10"/>
  <c r="J224" i="15" s="1"/>
  <c r="K224" i="10"/>
  <c r="L224" i="10"/>
  <c r="C225" i="10"/>
  <c r="C225" i="15" s="1"/>
  <c r="D225" i="10"/>
  <c r="D225" i="15" s="1"/>
  <c r="E225" i="10"/>
  <c r="E225" i="15" s="1"/>
  <c r="F225" i="10"/>
  <c r="F225" i="15" s="1"/>
  <c r="G225" i="10"/>
  <c r="G225" i="15" s="1"/>
  <c r="H225" i="10"/>
  <c r="H225" i="15" s="1"/>
  <c r="I225" i="10"/>
  <c r="J225" i="10"/>
  <c r="K225" i="10"/>
  <c r="L225" i="10"/>
  <c r="C226" i="10"/>
  <c r="C226" i="15" s="1"/>
  <c r="D226" i="10"/>
  <c r="D226" i="15" s="1"/>
  <c r="E226" i="10"/>
  <c r="E226" i="15" s="1"/>
  <c r="F226" i="10"/>
  <c r="F226" i="15" s="1"/>
  <c r="G226" i="10"/>
  <c r="H226" i="10"/>
  <c r="I226" i="10"/>
  <c r="I226" i="15" s="1"/>
  <c r="J226" i="10"/>
  <c r="J226" i="15" s="1"/>
  <c r="K226" i="10"/>
  <c r="K226" i="15" s="1"/>
  <c r="L226" i="10"/>
  <c r="L226" i="15" s="1"/>
  <c r="C227" i="10"/>
  <c r="C227" i="15" s="1"/>
  <c r="D227" i="10"/>
  <c r="D227" i="15" s="1"/>
  <c r="E227" i="10"/>
  <c r="F227" i="10"/>
  <c r="G227" i="10"/>
  <c r="H227" i="10"/>
  <c r="I227" i="10"/>
  <c r="I227" i="15" s="1"/>
  <c r="J227" i="10"/>
  <c r="J227" i="15" s="1"/>
  <c r="K227" i="10"/>
  <c r="K227" i="15" s="1"/>
  <c r="L227" i="10"/>
  <c r="L227" i="15" s="1"/>
  <c r="C228" i="10"/>
  <c r="D228" i="10"/>
  <c r="D228" i="15" s="1"/>
  <c r="E228" i="10"/>
  <c r="F228" i="10"/>
  <c r="G228" i="10"/>
  <c r="H228" i="10"/>
  <c r="H228" i="15" s="1"/>
  <c r="I228" i="10"/>
  <c r="J228" i="10"/>
  <c r="K228" i="10"/>
  <c r="L228" i="10"/>
  <c r="L228" i="15" s="1"/>
  <c r="C229" i="10"/>
  <c r="D229" i="10"/>
  <c r="D229" i="15" s="1"/>
  <c r="E229" i="10"/>
  <c r="E229" i="15" s="1"/>
  <c r="F229" i="10"/>
  <c r="F229" i="15" s="1"/>
  <c r="G229" i="10"/>
  <c r="G229" i="15" s="1"/>
  <c r="H229" i="10"/>
  <c r="H229" i="15" s="1"/>
  <c r="I229" i="10"/>
  <c r="J229" i="10"/>
  <c r="J229" i="15" s="1"/>
  <c r="K229" i="10"/>
  <c r="K229" i="15" s="1"/>
  <c r="L229" i="10"/>
  <c r="L229" i="15" s="1"/>
  <c r="C230" i="10"/>
  <c r="C230" i="15" s="1"/>
  <c r="D230" i="10"/>
  <c r="D230" i="15" s="1"/>
  <c r="E230" i="10"/>
  <c r="E230" i="15" s="1"/>
  <c r="F230" i="10"/>
  <c r="F230" i="15" s="1"/>
  <c r="G230" i="10"/>
  <c r="H230" i="10"/>
  <c r="H230" i="15" s="1"/>
  <c r="I230" i="10"/>
  <c r="I230" i="15" s="1"/>
  <c r="J230" i="10"/>
  <c r="K230" i="10"/>
  <c r="K230" i="15" s="1"/>
  <c r="L230" i="10"/>
  <c r="L230" i="15" s="1"/>
  <c r="C231" i="10"/>
  <c r="C231" i="15" s="1"/>
  <c r="D231" i="10"/>
  <c r="D231" i="15" s="1"/>
  <c r="E231" i="10"/>
  <c r="F231" i="10"/>
  <c r="G231" i="10"/>
  <c r="H231" i="10"/>
  <c r="H231" i="15" s="1"/>
  <c r="I231" i="10"/>
  <c r="I231" i="15" s="1"/>
  <c r="J231" i="10"/>
  <c r="J231" i="15" s="1"/>
  <c r="K231" i="10"/>
  <c r="K231" i="15" s="1"/>
  <c r="L231" i="10"/>
  <c r="L231" i="15" s="1"/>
  <c r="C232" i="10"/>
  <c r="D232" i="10"/>
  <c r="E232" i="10"/>
  <c r="E232" i="15" s="1"/>
  <c r="F232" i="10"/>
  <c r="F232" i="15" s="1"/>
  <c r="G232" i="10"/>
  <c r="G232" i="15" s="1"/>
  <c r="H232" i="10"/>
  <c r="H232" i="15" s="1"/>
  <c r="I232" i="10"/>
  <c r="I232" i="15" s="1"/>
  <c r="J232" i="10"/>
  <c r="J232" i="15" s="1"/>
  <c r="K232" i="10"/>
  <c r="L232" i="10"/>
  <c r="C233" i="10"/>
  <c r="D233" i="10"/>
  <c r="D233" i="15" s="1"/>
  <c r="E233" i="10"/>
  <c r="E233" i="15" s="1"/>
  <c r="F233" i="10"/>
  <c r="F233" i="15" s="1"/>
  <c r="G233" i="10"/>
  <c r="G233" i="15" s="1"/>
  <c r="H233" i="10"/>
  <c r="H233" i="15" s="1"/>
  <c r="I233" i="10"/>
  <c r="J233" i="10"/>
  <c r="J233" i="15" s="1"/>
  <c r="K233" i="10"/>
  <c r="K233" i="15" s="1"/>
  <c r="L233" i="10"/>
  <c r="L233" i="15" s="1"/>
  <c r="C234" i="10"/>
  <c r="D234" i="10"/>
  <c r="D234" i="15" s="1"/>
  <c r="E234" i="10"/>
  <c r="F234" i="10"/>
  <c r="G234" i="10"/>
  <c r="H234" i="10"/>
  <c r="I234" i="10"/>
  <c r="I234" i="15" s="1"/>
  <c r="J234" i="10"/>
  <c r="J234" i="15" s="1"/>
  <c r="K234" i="10"/>
  <c r="K234" i="15" s="1"/>
  <c r="L234" i="10"/>
  <c r="L234" i="15" s="1"/>
  <c r="C235" i="10"/>
  <c r="C235" i="15" s="1"/>
  <c r="D235" i="10"/>
  <c r="D235" i="15" s="1"/>
  <c r="E235" i="10"/>
  <c r="F235" i="10"/>
  <c r="G235" i="10"/>
  <c r="H235" i="10"/>
  <c r="H235" i="15" s="1"/>
  <c r="I235" i="10"/>
  <c r="J235" i="10"/>
  <c r="J235" i="15" s="1"/>
  <c r="K235" i="10"/>
  <c r="K235" i="15" s="1"/>
  <c r="L235" i="10"/>
  <c r="L235" i="15" s="1"/>
  <c r="C236" i="10"/>
  <c r="D236" i="10"/>
  <c r="E236" i="10"/>
  <c r="F236" i="10"/>
  <c r="G236" i="10"/>
  <c r="G236" i="15" s="1"/>
  <c r="H236" i="10"/>
  <c r="H236" i="15" s="1"/>
  <c r="I236" i="10"/>
  <c r="I236" i="15" s="1"/>
  <c r="J236" i="10"/>
  <c r="J236" i="15" s="1"/>
  <c r="K236" i="10"/>
  <c r="L236" i="10"/>
  <c r="L236" i="15" s="1"/>
  <c r="C237" i="10"/>
  <c r="D237" i="10"/>
  <c r="D237" i="15" s="1"/>
  <c r="E237" i="10"/>
  <c r="E237" i="15" s="1"/>
  <c r="F237" i="10"/>
  <c r="F237" i="15" s="1"/>
  <c r="G237" i="10"/>
  <c r="G237" i="15" s="1"/>
  <c r="H237" i="10"/>
  <c r="H237" i="15" s="1"/>
  <c r="I237" i="10"/>
  <c r="J237" i="10"/>
  <c r="J237" i="15" s="1"/>
  <c r="K237" i="10"/>
  <c r="K237" i="15" s="1"/>
  <c r="L237" i="10"/>
  <c r="L237" i="15" s="1"/>
  <c r="C238" i="10"/>
  <c r="C238" i="15" s="1"/>
  <c r="D238" i="10"/>
  <c r="D238" i="15" s="1"/>
  <c r="E238" i="10"/>
  <c r="E238" i="15" s="1"/>
  <c r="F238" i="10"/>
  <c r="F238" i="15" s="1"/>
  <c r="G238" i="10"/>
  <c r="H238" i="10"/>
  <c r="H238" i="15" s="1"/>
  <c r="I238" i="10"/>
  <c r="I238" i="15" s="1"/>
  <c r="J238" i="10"/>
  <c r="K238" i="10"/>
  <c r="K238" i="15" s="1"/>
  <c r="L238" i="10"/>
  <c r="L238" i="15" s="1"/>
  <c r="C239" i="10"/>
  <c r="C239" i="15" s="1"/>
  <c r="D239" i="10"/>
  <c r="D239" i="15" s="1"/>
  <c r="E239" i="10"/>
  <c r="F239" i="10"/>
  <c r="F239" i="15" s="1"/>
  <c r="G239" i="10"/>
  <c r="G239" i="15" s="1"/>
  <c r="H239" i="10"/>
  <c r="H239" i="15" s="1"/>
  <c r="I239" i="10"/>
  <c r="J239" i="10"/>
  <c r="K239" i="10"/>
  <c r="L239" i="10"/>
  <c r="L239" i="15" s="1"/>
  <c r="C240" i="10"/>
  <c r="D240" i="10"/>
  <c r="D240" i="15" s="1"/>
  <c r="E240" i="10"/>
  <c r="E240" i="15" s="1"/>
  <c r="F240" i="10"/>
  <c r="F240" i="15" s="1"/>
  <c r="G240" i="10"/>
  <c r="G240" i="15" s="1"/>
  <c r="H240" i="10"/>
  <c r="H240" i="15" s="1"/>
  <c r="I240" i="10"/>
  <c r="I240" i="15" s="1"/>
  <c r="J240" i="10"/>
  <c r="J240" i="15" s="1"/>
  <c r="K240" i="10"/>
  <c r="L240" i="10"/>
  <c r="C241" i="10"/>
  <c r="C241" i="15" s="1"/>
  <c r="D241" i="10"/>
  <c r="D241" i="15" s="1"/>
  <c r="E241" i="10"/>
  <c r="E241" i="15" s="1"/>
  <c r="F241" i="10"/>
  <c r="F241" i="15" s="1"/>
  <c r="G241" i="10"/>
  <c r="G241" i="15" s="1"/>
  <c r="H241" i="10"/>
  <c r="H241" i="15" s="1"/>
  <c r="I241" i="10"/>
  <c r="J241" i="10"/>
  <c r="K241" i="10"/>
  <c r="L241" i="10"/>
  <c r="L241" i="15" s="1"/>
  <c r="C242" i="10"/>
  <c r="C242" i="15" s="1"/>
  <c r="D242" i="10"/>
  <c r="D242" i="15" s="1"/>
  <c r="E242" i="10"/>
  <c r="E242" i="15" s="1"/>
  <c r="F242" i="10"/>
  <c r="F242" i="15" s="1"/>
  <c r="G242" i="10"/>
  <c r="H242" i="10"/>
  <c r="I242" i="10"/>
  <c r="I242" i="15" s="1"/>
  <c r="J242" i="10"/>
  <c r="J242" i="15" s="1"/>
  <c r="K242" i="10"/>
  <c r="K242" i="15" s="1"/>
  <c r="L242" i="10"/>
  <c r="L242" i="15" s="1"/>
  <c r="C243" i="10"/>
  <c r="C243" i="15" s="1"/>
  <c r="D243" i="10"/>
  <c r="D243" i="15" s="1"/>
  <c r="E243" i="10"/>
  <c r="F243" i="10"/>
  <c r="G243" i="10"/>
  <c r="H243" i="10"/>
  <c r="I243" i="10"/>
  <c r="I243" i="15" s="1"/>
  <c r="J243" i="10"/>
  <c r="J243" i="15" s="1"/>
  <c r="K243" i="10"/>
  <c r="K243" i="15" s="1"/>
  <c r="L243" i="10"/>
  <c r="L243" i="15" s="1"/>
  <c r="C244" i="10"/>
  <c r="D244" i="10"/>
  <c r="E244" i="10"/>
  <c r="E244" i="15" s="1"/>
  <c r="F244" i="10"/>
  <c r="F244" i="15" s="1"/>
  <c r="G244" i="10"/>
  <c r="G244" i="15" s="1"/>
  <c r="H244" i="10"/>
  <c r="H244" i="15" s="1"/>
  <c r="I244" i="10"/>
  <c r="I244" i="15" s="1"/>
  <c r="J244" i="10"/>
  <c r="J244" i="15" s="1"/>
  <c r="K244" i="10"/>
  <c r="L244" i="10"/>
  <c r="C245" i="10"/>
  <c r="C245" i="15" s="1"/>
  <c r="D245" i="10"/>
  <c r="D245" i="15" s="1"/>
  <c r="E245" i="10"/>
  <c r="E245" i="15" s="1"/>
  <c r="F245" i="10"/>
  <c r="F245" i="15" s="1"/>
  <c r="G245" i="10"/>
  <c r="G245" i="15" s="1"/>
  <c r="H245" i="10"/>
  <c r="H245" i="15" s="1"/>
  <c r="I245" i="10"/>
  <c r="J245" i="10"/>
  <c r="K245" i="10"/>
  <c r="K245" i="15" s="1"/>
  <c r="L245" i="10"/>
  <c r="C246" i="10"/>
  <c r="C246" i="15" s="1"/>
  <c r="D246" i="10"/>
  <c r="D246" i="15" s="1"/>
  <c r="E246" i="10"/>
  <c r="E246" i="15" s="1"/>
  <c r="F246" i="10"/>
  <c r="F246" i="15" s="1"/>
  <c r="G246" i="10"/>
  <c r="H246" i="10"/>
  <c r="I246" i="10"/>
  <c r="J246" i="10"/>
  <c r="K246" i="10"/>
  <c r="K246" i="15" s="1"/>
  <c r="L246" i="10"/>
  <c r="L246" i="15" s="1"/>
  <c r="C247" i="10"/>
  <c r="C247" i="15" s="1"/>
  <c r="D247" i="10"/>
  <c r="D247" i="15" s="1"/>
  <c r="E247" i="10"/>
  <c r="F247" i="10"/>
  <c r="G247" i="10"/>
  <c r="H247" i="10"/>
  <c r="I247" i="10"/>
  <c r="I247" i="15" s="1"/>
  <c r="J247" i="10"/>
  <c r="J247" i="15" s="1"/>
  <c r="K247" i="10"/>
  <c r="K247" i="15" s="1"/>
  <c r="L247" i="10"/>
  <c r="L247" i="15" s="1"/>
  <c r="C248" i="10"/>
  <c r="D248" i="10"/>
  <c r="E248" i="10"/>
  <c r="E248" i="15" s="1"/>
  <c r="F248" i="10"/>
  <c r="F248" i="15" s="1"/>
  <c r="G248" i="10"/>
  <c r="G248" i="15" s="1"/>
  <c r="H248" i="10"/>
  <c r="H248" i="15" s="1"/>
  <c r="I248" i="10"/>
  <c r="I248" i="15" s="1"/>
  <c r="J248" i="10"/>
  <c r="J248" i="15" s="1"/>
  <c r="K248" i="10"/>
  <c r="L248" i="10"/>
  <c r="C249" i="10"/>
  <c r="D249" i="10"/>
  <c r="E249" i="10"/>
  <c r="E249" i="15" s="1"/>
  <c r="F249" i="10"/>
  <c r="F249" i="15" s="1"/>
  <c r="G249" i="10"/>
  <c r="G249" i="15" s="1"/>
  <c r="H249" i="10"/>
  <c r="H249" i="15" s="1"/>
  <c r="I249" i="10"/>
  <c r="J249" i="10"/>
  <c r="J249" i="15" s="1"/>
  <c r="K249" i="10"/>
  <c r="K249" i="15" s="1"/>
  <c r="L249" i="10"/>
  <c r="C250" i="10"/>
  <c r="C250" i="15" s="1"/>
  <c r="D250" i="10"/>
  <c r="D250" i="15" s="1"/>
  <c r="E250" i="10"/>
  <c r="E250" i="15" s="1"/>
  <c r="F250" i="10"/>
  <c r="F250" i="15" s="1"/>
  <c r="G250" i="10"/>
  <c r="H250" i="10"/>
  <c r="I250" i="10"/>
  <c r="I250" i="15" s="1"/>
  <c r="J250" i="10"/>
  <c r="J250" i="15" s="1"/>
  <c r="K250" i="10"/>
  <c r="K250" i="15" s="1"/>
  <c r="L250" i="10"/>
  <c r="L250" i="15" s="1"/>
  <c r="C251" i="10"/>
  <c r="C251" i="15" s="1"/>
  <c r="D251" i="10"/>
  <c r="D251" i="15" s="1"/>
  <c r="E251" i="10"/>
  <c r="F251" i="10"/>
  <c r="G251" i="10"/>
  <c r="H251" i="10"/>
  <c r="I251" i="10"/>
  <c r="I251" i="15" s="1"/>
  <c r="J251" i="10"/>
  <c r="J251" i="15" s="1"/>
  <c r="K251" i="10"/>
  <c r="K251" i="15" s="1"/>
  <c r="L251" i="10"/>
  <c r="L251" i="15" s="1"/>
  <c r="C252" i="10"/>
  <c r="D252" i="10"/>
  <c r="D252" i="15" s="1"/>
  <c r="E252" i="10"/>
  <c r="E252" i="15" s="1"/>
  <c r="F252" i="10"/>
  <c r="F252" i="15" s="1"/>
  <c r="G252" i="10"/>
  <c r="G252" i="15" s="1"/>
  <c r="H252" i="10"/>
  <c r="H252" i="15" s="1"/>
  <c r="I252" i="10"/>
  <c r="I252" i="15" s="1"/>
  <c r="J252" i="10"/>
  <c r="J252" i="15" s="1"/>
  <c r="K252" i="10"/>
  <c r="L252" i="10"/>
  <c r="C253" i="10"/>
  <c r="C253" i="15" s="1"/>
  <c r="D253" i="10"/>
  <c r="D253" i="15" s="1"/>
  <c r="E253" i="10"/>
  <c r="E253" i="15" s="1"/>
  <c r="F253" i="10"/>
  <c r="F253" i="15" s="1"/>
  <c r="G253" i="10"/>
  <c r="G253" i="15" s="1"/>
  <c r="H253" i="10"/>
  <c r="H253" i="15" s="1"/>
  <c r="I253" i="10"/>
  <c r="J253" i="10"/>
  <c r="J253" i="15" s="1"/>
  <c r="K253" i="10"/>
  <c r="L253" i="10"/>
  <c r="L253" i="15" s="1"/>
  <c r="C254" i="10"/>
  <c r="C254" i="15" s="1"/>
  <c r="D254" i="10"/>
  <c r="D254" i="15" s="1"/>
  <c r="E254" i="10"/>
  <c r="E254" i="15" s="1"/>
  <c r="F254" i="10"/>
  <c r="F254" i="15" s="1"/>
  <c r="G254" i="10"/>
  <c r="H254" i="10"/>
  <c r="H254" i="15" s="1"/>
  <c r="I254" i="10"/>
  <c r="I254" i="15" s="1"/>
  <c r="J254" i="10"/>
  <c r="K254" i="10"/>
  <c r="L254" i="10"/>
  <c r="C255" i="10"/>
  <c r="C255" i="15" s="1"/>
  <c r="D255" i="10"/>
  <c r="D255" i="15" s="1"/>
  <c r="E255" i="10"/>
  <c r="F255" i="10"/>
  <c r="G255" i="10"/>
  <c r="H255" i="10"/>
  <c r="I255" i="10"/>
  <c r="J255" i="10"/>
  <c r="K255" i="10"/>
  <c r="L255" i="10"/>
  <c r="L255" i="15" s="1"/>
  <c r="C256" i="10"/>
  <c r="D256" i="10"/>
  <c r="E256" i="10"/>
  <c r="F256" i="10"/>
  <c r="G256" i="10"/>
  <c r="H256" i="10"/>
  <c r="I256" i="10"/>
  <c r="I256" i="15" s="1"/>
  <c r="J256" i="10"/>
  <c r="J256" i="15" s="1"/>
  <c r="K256" i="10"/>
  <c r="L256" i="10"/>
  <c r="C257" i="10"/>
  <c r="C257" i="15" s="1"/>
  <c r="D257" i="10"/>
  <c r="D257" i="15" s="1"/>
  <c r="E257" i="10"/>
  <c r="E257" i="15" s="1"/>
  <c r="F257" i="10"/>
  <c r="F257" i="15" s="1"/>
  <c r="G257" i="10"/>
  <c r="G257" i="15" s="1"/>
  <c r="H257" i="10"/>
  <c r="H257" i="15" s="1"/>
  <c r="I257" i="10"/>
  <c r="J257" i="10"/>
  <c r="J257" i="15" s="1"/>
  <c r="K257" i="10"/>
  <c r="K257" i="15" s="1"/>
  <c r="L257" i="10"/>
  <c r="C258" i="10"/>
  <c r="C258" i="15" s="1"/>
  <c r="D258" i="10"/>
  <c r="D258" i="15" s="1"/>
  <c r="E258" i="10"/>
  <c r="E258" i="15" s="1"/>
  <c r="F258" i="10"/>
  <c r="G258" i="10"/>
  <c r="H258" i="10"/>
  <c r="I258" i="10"/>
  <c r="J258" i="10"/>
  <c r="J258" i="15" s="1"/>
  <c r="K258" i="10"/>
  <c r="K258" i="15" s="1"/>
  <c r="L258" i="10"/>
  <c r="L258" i="15" s="1"/>
  <c r="C259" i="10"/>
  <c r="C259" i="15" s="1"/>
  <c r="D259" i="10"/>
  <c r="D259" i="15" s="1"/>
  <c r="E259" i="10"/>
  <c r="F259" i="10"/>
  <c r="F259" i="15" s="1"/>
  <c r="G259" i="10"/>
  <c r="G259" i="15" s="1"/>
  <c r="H259" i="10"/>
  <c r="H259" i="15" s="1"/>
  <c r="I259" i="10"/>
  <c r="J259" i="10"/>
  <c r="J259" i="15" s="1"/>
  <c r="K259" i="10"/>
  <c r="K259" i="15" s="1"/>
  <c r="L259" i="10"/>
  <c r="L259" i="15" s="1"/>
  <c r="C260" i="10"/>
  <c r="D260" i="10"/>
  <c r="E260" i="10"/>
  <c r="E260" i="15" s="1"/>
  <c r="F260" i="10"/>
  <c r="F260" i="15" s="1"/>
  <c r="G260" i="10"/>
  <c r="G260" i="15" s="1"/>
  <c r="H260" i="10"/>
  <c r="H260" i="15" s="1"/>
  <c r="I260" i="10"/>
  <c r="I260" i="15" s="1"/>
  <c r="J260" i="10"/>
  <c r="J260" i="15" s="1"/>
  <c r="K260" i="10"/>
  <c r="L260" i="10"/>
  <c r="C261" i="10"/>
  <c r="C261" i="15" s="1"/>
  <c r="D261" i="10"/>
  <c r="D261" i="15" s="1"/>
  <c r="E261" i="10"/>
  <c r="E261" i="15" s="1"/>
  <c r="F261" i="10"/>
  <c r="F261" i="15" s="1"/>
  <c r="G261" i="10"/>
  <c r="G261" i="15" s="1"/>
  <c r="H261" i="10"/>
  <c r="H261" i="15" s="1"/>
  <c r="I261" i="10"/>
  <c r="J261" i="10"/>
  <c r="K261" i="10"/>
  <c r="K261" i="15" s="1"/>
  <c r="L261" i="10"/>
  <c r="L261" i="15" s="1"/>
  <c r="C262" i="10"/>
  <c r="C262" i="15" s="1"/>
  <c r="D262" i="10"/>
  <c r="D262" i="15" s="1"/>
  <c r="E262" i="10"/>
  <c r="E262" i="15" s="1"/>
  <c r="F262" i="10"/>
  <c r="F262" i="15" s="1"/>
  <c r="G262" i="10"/>
  <c r="H262" i="10"/>
  <c r="H262" i="15" s="1"/>
  <c r="I262" i="10"/>
  <c r="I262" i="15" s="1"/>
  <c r="J262" i="10"/>
  <c r="J262" i="15" s="1"/>
  <c r="K262" i="10"/>
  <c r="K262" i="15" s="1"/>
  <c r="L262" i="10"/>
  <c r="L262" i="15" s="1"/>
  <c r="C263" i="10"/>
  <c r="D263" i="10"/>
  <c r="D263" i="15" s="1"/>
  <c r="E263" i="10"/>
  <c r="F263" i="10"/>
  <c r="F263" i="15" s="1"/>
  <c r="G263" i="10"/>
  <c r="G263" i="15" s="1"/>
  <c r="H263" i="10"/>
  <c r="H263" i="15" s="1"/>
  <c r="I263" i="10"/>
  <c r="I263" i="15" s="1"/>
  <c r="J263" i="10"/>
  <c r="J263" i="15" s="1"/>
  <c r="K263" i="10"/>
  <c r="K263" i="15" s="1"/>
  <c r="L263" i="10"/>
  <c r="L263" i="15" s="1"/>
  <c r="C264" i="10"/>
  <c r="D264" i="10"/>
  <c r="E264" i="10"/>
  <c r="E264" i="15" s="1"/>
  <c r="F264" i="10"/>
  <c r="F264" i="15" s="1"/>
  <c r="G264" i="10"/>
  <c r="G264" i="15" s="1"/>
  <c r="H264" i="10"/>
  <c r="H264" i="15" s="1"/>
  <c r="I264" i="10"/>
  <c r="I264" i="15" s="1"/>
  <c r="J264" i="10"/>
  <c r="J264" i="15" s="1"/>
  <c r="K264" i="10"/>
  <c r="L264" i="10"/>
  <c r="L264" i="15" s="1"/>
  <c r="C265" i="10"/>
  <c r="D265" i="10"/>
  <c r="E265" i="10"/>
  <c r="E265" i="15" s="1"/>
  <c r="F265" i="10"/>
  <c r="F265" i="15" s="1"/>
  <c r="G265" i="10"/>
  <c r="G265" i="15" s="1"/>
  <c r="H265" i="10"/>
  <c r="H265" i="15" s="1"/>
  <c r="I265" i="10"/>
  <c r="J265" i="10"/>
  <c r="J265" i="15" s="1"/>
  <c r="K265" i="10"/>
  <c r="L265" i="10"/>
  <c r="C266" i="10"/>
  <c r="D266" i="10"/>
  <c r="E266" i="10"/>
  <c r="E266" i="15" s="1"/>
  <c r="F266" i="10"/>
  <c r="F266" i="15" s="1"/>
  <c r="G266" i="10"/>
  <c r="H266" i="10"/>
  <c r="I266" i="10"/>
  <c r="J266" i="10"/>
  <c r="J266" i="15" s="1"/>
  <c r="K266" i="10"/>
  <c r="K266" i="15" s="1"/>
  <c r="L266" i="10"/>
  <c r="L266" i="15" s="1"/>
  <c r="C267" i="10"/>
  <c r="C267" i="15" s="1"/>
  <c r="D267" i="10"/>
  <c r="D267" i="15" s="1"/>
  <c r="E267" i="10"/>
  <c r="F267" i="10"/>
  <c r="F267" i="15" s="1"/>
  <c r="G267" i="10"/>
  <c r="G267" i="15" s="1"/>
  <c r="H267" i="10"/>
  <c r="H267" i="15" s="1"/>
  <c r="I267" i="10"/>
  <c r="I267" i="15" s="1"/>
  <c r="J267" i="10"/>
  <c r="J267" i="15" s="1"/>
  <c r="K267" i="10"/>
  <c r="K267" i="15" s="1"/>
  <c r="L267" i="10"/>
  <c r="C268" i="10"/>
  <c r="D268" i="10"/>
  <c r="E268" i="10"/>
  <c r="E268" i="15" s="1"/>
  <c r="F268" i="10"/>
  <c r="F268" i="15" s="1"/>
  <c r="G268" i="10"/>
  <c r="G268" i="15" s="1"/>
  <c r="H268" i="10"/>
  <c r="H268" i="15" s="1"/>
  <c r="I268" i="10"/>
  <c r="I268" i="15" s="1"/>
  <c r="J268" i="10"/>
  <c r="J268" i="15" s="1"/>
  <c r="K268" i="10"/>
  <c r="L268" i="10"/>
  <c r="C269" i="10"/>
  <c r="C269" i="15" s="1"/>
  <c r="D269" i="10"/>
  <c r="D269" i="15" s="1"/>
  <c r="E269" i="10"/>
  <c r="F269" i="10"/>
  <c r="F269" i="15" s="1"/>
  <c r="G269" i="10"/>
  <c r="G269" i="15" s="1"/>
  <c r="H269" i="10"/>
  <c r="H269" i="15" s="1"/>
  <c r="I269" i="10"/>
  <c r="J269" i="10"/>
  <c r="J269" i="15" s="1"/>
  <c r="K269" i="10"/>
  <c r="K269" i="15" s="1"/>
  <c r="L269" i="10"/>
  <c r="L269" i="15" s="1"/>
  <c r="C270" i="10"/>
  <c r="C270" i="15" s="1"/>
  <c r="D270" i="10"/>
  <c r="D270" i="15" s="1"/>
  <c r="E270" i="10"/>
  <c r="E270" i="15" s="1"/>
  <c r="F270" i="10"/>
  <c r="F270" i="15" s="1"/>
  <c r="G270" i="10"/>
  <c r="H270" i="10"/>
  <c r="H270" i="15" s="1"/>
  <c r="I270" i="10"/>
  <c r="I270" i="15" s="1"/>
  <c r="J270" i="10"/>
  <c r="J270" i="15" s="1"/>
  <c r="K270" i="10"/>
  <c r="K270" i="15" s="1"/>
  <c r="L270" i="10"/>
  <c r="L270" i="15" s="1"/>
  <c r="C271" i="10"/>
  <c r="C271" i="15" s="1"/>
  <c r="D271" i="10"/>
  <c r="D271" i="15" s="1"/>
  <c r="E271" i="10"/>
  <c r="F271" i="10"/>
  <c r="G271" i="10"/>
  <c r="H271" i="10"/>
  <c r="H271" i="15" s="1"/>
  <c r="I271" i="10"/>
  <c r="I271" i="15" s="1"/>
  <c r="J271" i="10"/>
  <c r="J271" i="15" s="1"/>
  <c r="K271" i="10"/>
  <c r="K271" i="15" s="1"/>
  <c r="L271" i="10"/>
  <c r="L271" i="15" s="1"/>
  <c r="C272" i="10"/>
  <c r="D272" i="10"/>
  <c r="E272" i="10"/>
  <c r="E272" i="15" s="1"/>
  <c r="F272" i="10"/>
  <c r="F272" i="15" s="1"/>
  <c r="G272" i="10"/>
  <c r="G272" i="15" s="1"/>
  <c r="H272" i="10"/>
  <c r="H272" i="15" s="1"/>
  <c r="I272" i="10"/>
  <c r="I272" i="15" s="1"/>
  <c r="J272" i="10"/>
  <c r="J272" i="15" s="1"/>
  <c r="K272" i="10"/>
  <c r="L272" i="10"/>
  <c r="C273" i="10"/>
  <c r="D273" i="10"/>
  <c r="D273" i="15" s="1"/>
  <c r="E273" i="10"/>
  <c r="E273" i="15" s="1"/>
  <c r="F273" i="10"/>
  <c r="F273" i="15" s="1"/>
  <c r="G273" i="10"/>
  <c r="H273" i="10"/>
  <c r="H273" i="15" s="1"/>
  <c r="I273" i="10"/>
  <c r="J273" i="10"/>
  <c r="J273" i="15" s="1"/>
  <c r="K273" i="10"/>
  <c r="L273" i="10"/>
  <c r="L273" i="15" s="1"/>
  <c r="C274" i="10"/>
  <c r="C274" i="15" s="1"/>
  <c r="D274" i="10"/>
  <c r="D274" i="15" s="1"/>
  <c r="E274" i="10"/>
  <c r="E274" i="15" s="1"/>
  <c r="F274" i="10"/>
  <c r="F274" i="15" s="1"/>
  <c r="G274" i="10"/>
  <c r="H274" i="10"/>
  <c r="I274" i="10"/>
  <c r="I274" i="15" s="1"/>
  <c r="J274" i="10"/>
  <c r="K274" i="10"/>
  <c r="K274" i="15" s="1"/>
  <c r="L274" i="10"/>
  <c r="C275" i="10"/>
  <c r="D275" i="10"/>
  <c r="D275" i="15" s="1"/>
  <c r="E275" i="10"/>
  <c r="F275" i="10"/>
  <c r="G275" i="10"/>
  <c r="H275" i="10"/>
  <c r="H275" i="15" s="1"/>
  <c r="I275" i="10"/>
  <c r="I275" i="15" s="1"/>
  <c r="J275" i="10"/>
  <c r="J275" i="15" s="1"/>
  <c r="K275" i="10"/>
  <c r="K275" i="15" s="1"/>
  <c r="L275" i="10"/>
  <c r="L275" i="15" s="1"/>
  <c r="C276" i="10"/>
  <c r="D276" i="10"/>
  <c r="E276" i="10"/>
  <c r="E276" i="15" s="1"/>
  <c r="F276" i="10"/>
  <c r="F276" i="15" s="1"/>
  <c r="G276" i="10"/>
  <c r="G276" i="15" s="1"/>
  <c r="H276" i="10"/>
  <c r="H276" i="15" s="1"/>
  <c r="I276" i="10"/>
  <c r="I276" i="15" s="1"/>
  <c r="J276" i="10"/>
  <c r="J276" i="15" s="1"/>
  <c r="K276" i="10"/>
  <c r="L276" i="10"/>
  <c r="C277" i="10"/>
  <c r="C277" i="15" s="1"/>
  <c r="D277" i="10"/>
  <c r="D277" i="15" s="1"/>
  <c r="E277" i="10"/>
  <c r="E277" i="15" s="1"/>
  <c r="F277" i="10"/>
  <c r="F277" i="15" s="1"/>
  <c r="G277" i="10"/>
  <c r="G277" i="15" s="1"/>
  <c r="H277" i="10"/>
  <c r="H277" i="15" s="1"/>
  <c r="I277" i="10"/>
  <c r="J277" i="10"/>
  <c r="K277" i="10"/>
  <c r="K277" i="15" s="1"/>
  <c r="L277" i="10"/>
  <c r="L277" i="15" s="1"/>
  <c r="C278" i="10"/>
  <c r="C278" i="15" s="1"/>
  <c r="D278" i="10"/>
  <c r="D278" i="15" s="1"/>
  <c r="E278" i="10"/>
  <c r="E278" i="15" s="1"/>
  <c r="F278" i="10"/>
  <c r="F278" i="15" s="1"/>
  <c r="G278" i="10"/>
  <c r="H278" i="10"/>
  <c r="H278" i="15" s="1"/>
  <c r="I278" i="10"/>
  <c r="J278" i="10"/>
  <c r="K278" i="10"/>
  <c r="K278" i="15" s="1"/>
  <c r="L278" i="10"/>
  <c r="L278" i="15" s="1"/>
  <c r="C279" i="10"/>
  <c r="C279" i="15" s="1"/>
  <c r="D279" i="10"/>
  <c r="D279" i="15" s="1"/>
  <c r="E279" i="10"/>
  <c r="F279" i="10"/>
  <c r="G279" i="10"/>
  <c r="H279" i="10"/>
  <c r="I279" i="10"/>
  <c r="I279" i="15" s="1"/>
  <c r="J279" i="10"/>
  <c r="J279" i="15" s="1"/>
  <c r="K279" i="10"/>
  <c r="K279" i="15" s="1"/>
  <c r="L279" i="10"/>
  <c r="L279" i="15" s="1"/>
  <c r="C280" i="10"/>
  <c r="D280" i="10"/>
  <c r="E280" i="10"/>
  <c r="F280" i="10"/>
  <c r="G280" i="10"/>
  <c r="G280" i="15" s="1"/>
  <c r="H280" i="10"/>
  <c r="H280" i="15" s="1"/>
  <c r="I280" i="10"/>
  <c r="I280" i="15" s="1"/>
  <c r="J280" i="10"/>
  <c r="J280" i="15" s="1"/>
  <c r="K280" i="10"/>
  <c r="L280" i="10"/>
  <c r="L280" i="15" s="1"/>
  <c r="C281" i="10"/>
  <c r="D281" i="10"/>
  <c r="E281" i="10"/>
  <c r="E281" i="15" s="1"/>
  <c r="F281" i="10"/>
  <c r="F281" i="15" s="1"/>
  <c r="G281" i="10"/>
  <c r="H281" i="10"/>
  <c r="H281" i="15" s="1"/>
  <c r="I281" i="10"/>
  <c r="J281" i="10"/>
  <c r="K281" i="10"/>
  <c r="K281" i="15" s="1"/>
  <c r="L281" i="10"/>
  <c r="L281" i="15" s="1"/>
  <c r="C282" i="10"/>
  <c r="C282" i="15" s="1"/>
  <c r="D282" i="10"/>
  <c r="D282" i="15" s="1"/>
  <c r="E282" i="10"/>
  <c r="E282" i="15" s="1"/>
  <c r="F282" i="10"/>
  <c r="F282" i="15" s="1"/>
  <c r="G282" i="10"/>
  <c r="H282" i="10"/>
  <c r="I282" i="10"/>
  <c r="J282" i="10"/>
  <c r="K282" i="10"/>
  <c r="K282" i="15" s="1"/>
  <c r="L282" i="10"/>
  <c r="L282" i="15" s="1"/>
  <c r="C283" i="10"/>
  <c r="C283" i="15" s="1"/>
  <c r="D283" i="10"/>
  <c r="D283" i="15" s="1"/>
  <c r="E283" i="10"/>
  <c r="F283" i="10"/>
  <c r="G283" i="10"/>
  <c r="G283" i="15" s="1"/>
  <c r="H283" i="10"/>
  <c r="H283" i="15" s="1"/>
  <c r="I283" i="10"/>
  <c r="I283" i="15" s="1"/>
  <c r="J283" i="10"/>
  <c r="J283" i="15" s="1"/>
  <c r="K283" i="10"/>
  <c r="K283" i="15" s="1"/>
  <c r="L283" i="10"/>
  <c r="L283" i="15" s="1"/>
  <c r="C284" i="10"/>
  <c r="D284" i="10"/>
  <c r="E284" i="10"/>
  <c r="F284" i="10"/>
  <c r="G284" i="10"/>
  <c r="G284" i="15" s="1"/>
  <c r="H284" i="10"/>
  <c r="H284" i="15" s="1"/>
  <c r="I284" i="10"/>
  <c r="I284" i="15" s="1"/>
  <c r="J284" i="10"/>
  <c r="J284" i="15" s="1"/>
  <c r="K284" i="10"/>
  <c r="L284" i="10"/>
  <c r="L284" i="15" s="1"/>
  <c r="C285" i="10"/>
  <c r="D285" i="10"/>
  <c r="D285" i="15" s="1"/>
  <c r="E285" i="10"/>
  <c r="E285" i="15" s="1"/>
  <c r="F285" i="10"/>
  <c r="F285" i="15" s="1"/>
  <c r="G285" i="10"/>
  <c r="G285" i="15" s="1"/>
  <c r="H285" i="10"/>
  <c r="H285" i="15" s="1"/>
  <c r="I285" i="10"/>
  <c r="J285" i="10"/>
  <c r="K285" i="10"/>
  <c r="L285" i="10"/>
  <c r="L285" i="15" s="1"/>
  <c r="C286" i="10"/>
  <c r="D286" i="10"/>
  <c r="D286" i="15" s="1"/>
  <c r="E286" i="10"/>
  <c r="E286" i="15" s="1"/>
  <c r="F286" i="10"/>
  <c r="F286" i="15" s="1"/>
  <c r="G286" i="10"/>
  <c r="H286" i="10"/>
  <c r="I286" i="10"/>
  <c r="I286" i="15" s="1"/>
  <c r="J286" i="10"/>
  <c r="K286" i="10"/>
  <c r="K286" i="15" s="1"/>
  <c r="L286" i="10"/>
  <c r="L286" i="15" s="1"/>
  <c r="C287" i="10"/>
  <c r="C287" i="15" s="1"/>
  <c r="D287" i="10"/>
  <c r="D287" i="15" s="1"/>
  <c r="E287" i="10"/>
  <c r="F287" i="10"/>
  <c r="G287" i="10"/>
  <c r="H287" i="10"/>
  <c r="I287" i="10"/>
  <c r="I287" i="15" s="1"/>
  <c r="J287" i="10"/>
  <c r="J287" i="15" s="1"/>
  <c r="K287" i="10"/>
  <c r="K287" i="15" s="1"/>
  <c r="L287" i="10"/>
  <c r="L287" i="15" s="1"/>
  <c r="C288" i="10"/>
  <c r="D288" i="10"/>
  <c r="E288" i="10"/>
  <c r="F288" i="10"/>
  <c r="G288" i="10"/>
  <c r="G288" i="15" s="1"/>
  <c r="H288" i="10"/>
  <c r="H288" i="15" s="1"/>
  <c r="I288" i="10"/>
  <c r="I288" i="15" s="1"/>
  <c r="J288" i="10"/>
  <c r="J288" i="15" s="1"/>
  <c r="K288" i="10"/>
  <c r="L288" i="10"/>
  <c r="C289" i="10"/>
  <c r="C289" i="15" s="1"/>
  <c r="D289" i="10"/>
  <c r="D289" i="15" s="1"/>
  <c r="E289" i="10"/>
  <c r="E289" i="15" s="1"/>
  <c r="F289" i="10"/>
  <c r="F289" i="15" s="1"/>
  <c r="G289" i="10"/>
  <c r="G289" i="15" s="1"/>
  <c r="H289" i="10"/>
  <c r="H289" i="15" s="1"/>
  <c r="I289" i="10"/>
  <c r="J289" i="10"/>
  <c r="K289" i="10"/>
  <c r="K289" i="15" s="1"/>
  <c r="L289" i="10"/>
  <c r="L289" i="15" s="1"/>
  <c r="C290" i="10"/>
  <c r="C290" i="15" s="1"/>
  <c r="D290" i="10"/>
  <c r="D290" i="15" s="1"/>
  <c r="E290" i="10"/>
  <c r="E290" i="15" s="1"/>
  <c r="F290" i="10"/>
  <c r="F290" i="15" s="1"/>
  <c r="G290" i="10"/>
  <c r="H290" i="10"/>
  <c r="I290" i="10"/>
  <c r="J290" i="10"/>
  <c r="J290" i="15" s="1"/>
  <c r="K290" i="10"/>
  <c r="K290" i="15" s="1"/>
  <c r="L290" i="10"/>
  <c r="L290" i="15" s="1"/>
  <c r="C291" i="10"/>
  <c r="C291" i="15" s="1"/>
  <c r="D291" i="10"/>
  <c r="D291" i="15" s="1"/>
  <c r="E291" i="10"/>
  <c r="F291" i="10"/>
  <c r="F291" i="15" s="1"/>
  <c r="G291" i="10"/>
  <c r="H291" i="10"/>
  <c r="I291" i="10"/>
  <c r="I291" i="15" s="1"/>
  <c r="J291" i="10"/>
  <c r="J291" i="15" s="1"/>
  <c r="K291" i="10"/>
  <c r="K291" i="15" s="1"/>
  <c r="L291" i="10"/>
  <c r="L291" i="15" s="1"/>
  <c r="C292" i="10"/>
  <c r="D292" i="10"/>
  <c r="E292" i="10"/>
  <c r="E292" i="15" s="1"/>
  <c r="F292" i="10"/>
  <c r="F292" i="15" s="1"/>
  <c r="G292" i="10"/>
  <c r="G292" i="15" s="1"/>
  <c r="H292" i="10"/>
  <c r="H292" i="15" s="1"/>
  <c r="I292" i="10"/>
  <c r="I292" i="15" s="1"/>
  <c r="J292" i="10"/>
  <c r="J292" i="15" s="1"/>
  <c r="K292" i="10"/>
  <c r="L292" i="10"/>
  <c r="C293" i="10"/>
  <c r="C293" i="15" s="1"/>
  <c r="D293" i="10"/>
  <c r="D293" i="15" s="1"/>
  <c r="E293" i="10"/>
  <c r="E293" i="15" s="1"/>
  <c r="F293" i="10"/>
  <c r="F293" i="15" s="1"/>
  <c r="G293" i="10"/>
  <c r="G293" i="15" s="1"/>
  <c r="H293" i="10"/>
  <c r="H293" i="15" s="1"/>
  <c r="I293" i="10"/>
  <c r="J293" i="10"/>
  <c r="K293" i="10"/>
  <c r="K293" i="15" s="1"/>
  <c r="L293" i="10"/>
  <c r="C294" i="10"/>
  <c r="C294" i="15" s="1"/>
  <c r="D294" i="10"/>
  <c r="D294" i="15" s="1"/>
  <c r="E294" i="10"/>
  <c r="E294" i="15" s="1"/>
  <c r="F294" i="10"/>
  <c r="F294" i="15" s="1"/>
  <c r="G294" i="10"/>
  <c r="H294" i="10"/>
  <c r="H294" i="15" s="1"/>
  <c r="I294" i="10"/>
  <c r="J294" i="10"/>
  <c r="J294" i="15" s="1"/>
  <c r="K294" i="10"/>
  <c r="K294" i="15" s="1"/>
  <c r="L294" i="10"/>
  <c r="L294" i="15" s="1"/>
  <c r="C295" i="10"/>
  <c r="C295" i="15" s="1"/>
  <c r="D295" i="10"/>
  <c r="D295" i="15" s="1"/>
  <c r="E295" i="10"/>
  <c r="F295" i="10"/>
  <c r="F295" i="15" s="1"/>
  <c r="G295" i="10"/>
  <c r="H295" i="10"/>
  <c r="I295" i="10"/>
  <c r="J295" i="10"/>
  <c r="J295" i="15" s="1"/>
  <c r="K295" i="10"/>
  <c r="K295" i="15" s="1"/>
  <c r="L295" i="10"/>
  <c r="L295" i="15" s="1"/>
  <c r="C296" i="10"/>
  <c r="D296" i="10"/>
  <c r="E296" i="10"/>
  <c r="F296" i="10"/>
  <c r="G296" i="10"/>
  <c r="G296" i="15" s="1"/>
  <c r="H296" i="10"/>
  <c r="H296" i="15" s="1"/>
  <c r="I296" i="10"/>
  <c r="I296" i="15" s="1"/>
  <c r="J296" i="10"/>
  <c r="J296" i="15" s="1"/>
  <c r="K296" i="10"/>
  <c r="L296" i="10"/>
  <c r="C297" i="10"/>
  <c r="D297" i="10"/>
  <c r="E297" i="10"/>
  <c r="F297" i="10"/>
  <c r="G297" i="10"/>
  <c r="G297" i="15" s="1"/>
  <c r="H297" i="10"/>
  <c r="H297" i="15" s="1"/>
  <c r="I297" i="10"/>
  <c r="J297" i="10"/>
  <c r="K297" i="10"/>
  <c r="L297" i="10"/>
  <c r="C298" i="10"/>
  <c r="D298" i="10"/>
  <c r="E298" i="10"/>
  <c r="E298" i="15" s="1"/>
  <c r="F298" i="10"/>
  <c r="F298" i="15" s="1"/>
  <c r="G298" i="10"/>
  <c r="H298" i="10"/>
  <c r="H298" i="15" s="1"/>
  <c r="I298" i="10"/>
  <c r="I298" i="15" s="1"/>
  <c r="J298" i="10"/>
  <c r="J298" i="15" s="1"/>
  <c r="K298" i="10"/>
  <c r="K298" i="15" s="1"/>
  <c r="L298" i="10"/>
  <c r="L298" i="15" s="1"/>
  <c r="C299" i="10"/>
  <c r="C299" i="15" s="1"/>
  <c r="D299" i="10"/>
  <c r="D299" i="15" s="1"/>
  <c r="E299" i="10"/>
  <c r="F299" i="10"/>
  <c r="G299" i="10"/>
  <c r="G299" i="15" s="1"/>
  <c r="H299" i="10"/>
  <c r="H299" i="15" s="1"/>
  <c r="I299" i="10"/>
  <c r="I299" i="15" s="1"/>
  <c r="J299" i="10"/>
  <c r="J299" i="15" s="1"/>
  <c r="K299" i="10"/>
  <c r="K299" i="15" s="1"/>
  <c r="L299" i="10"/>
  <c r="L299" i="15" s="1"/>
  <c r="C300" i="10"/>
  <c r="D300" i="10"/>
  <c r="E300" i="10"/>
  <c r="E300" i="15" s="1"/>
  <c r="F300" i="10"/>
  <c r="G300" i="10"/>
  <c r="G300" i="15" s="1"/>
  <c r="H300" i="10"/>
  <c r="H300" i="15" s="1"/>
  <c r="I300" i="10"/>
  <c r="I300" i="15" s="1"/>
  <c r="J300" i="10"/>
  <c r="J300" i="15" s="1"/>
  <c r="K300" i="10"/>
  <c r="L300" i="10"/>
  <c r="C301" i="10"/>
  <c r="C301" i="15" s="1"/>
  <c r="D301" i="10"/>
  <c r="D301" i="15" s="1"/>
  <c r="E301" i="10"/>
  <c r="E301" i="15" s="1"/>
  <c r="F301" i="10"/>
  <c r="F301" i="15" s="1"/>
  <c r="G301" i="10"/>
  <c r="G301" i="15" s="1"/>
  <c r="H301" i="10"/>
  <c r="H301" i="15" s="1"/>
  <c r="I301" i="10"/>
  <c r="J301" i="10"/>
  <c r="K301" i="10"/>
  <c r="K301" i="15" s="1"/>
  <c r="L301" i="10"/>
  <c r="L301" i="15" s="1"/>
  <c r="C302" i="10"/>
  <c r="C302" i="15" s="1"/>
  <c r="D302" i="10"/>
  <c r="D302" i="15" s="1"/>
  <c r="E302" i="10"/>
  <c r="E302" i="15" s="1"/>
  <c r="F302" i="10"/>
  <c r="F302" i="15" s="1"/>
  <c r="G302" i="10"/>
  <c r="H302" i="10"/>
  <c r="I302" i="10"/>
  <c r="I302" i="15" s="1"/>
  <c r="J302" i="10"/>
  <c r="J302" i="15" s="1"/>
  <c r="K302" i="10"/>
  <c r="L302" i="10"/>
  <c r="C303" i="10"/>
  <c r="C303" i="15" s="1"/>
  <c r="D303" i="10"/>
  <c r="D303" i="15" s="1"/>
  <c r="E303" i="10"/>
  <c r="F303" i="10"/>
  <c r="F303" i="15" s="1"/>
  <c r="G303" i="10"/>
  <c r="G303" i="15" s="1"/>
  <c r="H303" i="10"/>
  <c r="H303" i="15" s="1"/>
  <c r="I303" i="10"/>
  <c r="I303" i="15" s="1"/>
  <c r="J303" i="10"/>
  <c r="J303" i="15" s="1"/>
  <c r="K303" i="10"/>
  <c r="K303" i="15" s="1"/>
  <c r="L303" i="10"/>
  <c r="L303" i="15" s="1"/>
  <c r="C304" i="10"/>
  <c r="D304" i="10"/>
  <c r="E304" i="10"/>
  <c r="E304" i="15" s="1"/>
  <c r="F304" i="10"/>
  <c r="F304" i="15" s="1"/>
  <c r="G304" i="10"/>
  <c r="G304" i="15" s="1"/>
  <c r="H304" i="10"/>
  <c r="H304" i="15" s="1"/>
  <c r="I304" i="10"/>
  <c r="I304" i="15" s="1"/>
  <c r="J304" i="10"/>
  <c r="J304" i="15" s="1"/>
  <c r="K304" i="10"/>
  <c r="L304" i="10"/>
  <c r="C305" i="10"/>
  <c r="D305" i="10"/>
  <c r="E305" i="10"/>
  <c r="E305" i="15" s="1"/>
  <c r="F305" i="10"/>
  <c r="F305" i="15" s="1"/>
  <c r="G305" i="10"/>
  <c r="G305" i="15" s="1"/>
  <c r="H305" i="10"/>
  <c r="H305" i="15" s="1"/>
  <c r="I305" i="10"/>
  <c r="J305" i="10"/>
  <c r="J305" i="15" s="1"/>
  <c r="K305" i="10"/>
  <c r="L305" i="10"/>
  <c r="C306" i="10"/>
  <c r="C306" i="15" s="1"/>
  <c r="D306" i="10"/>
  <c r="D306" i="15" s="1"/>
  <c r="E306" i="10"/>
  <c r="E306" i="15" s="1"/>
  <c r="F306" i="10"/>
  <c r="F306" i="15" s="1"/>
  <c r="G306" i="10"/>
  <c r="H306" i="10"/>
  <c r="H306" i="15" s="1"/>
  <c r="I306" i="10"/>
  <c r="I306" i="15" s="1"/>
  <c r="J306" i="10"/>
  <c r="J306" i="15" s="1"/>
  <c r="K306" i="10"/>
  <c r="K306" i="15" s="1"/>
  <c r="L306" i="10"/>
  <c r="L306" i="15" s="1"/>
  <c r="C307" i="10"/>
  <c r="C307" i="15" s="1"/>
  <c r="D307" i="10"/>
  <c r="D307" i="15" s="1"/>
  <c r="E307" i="10"/>
  <c r="F307" i="10"/>
  <c r="F307" i="15" s="1"/>
  <c r="G307" i="10"/>
  <c r="G307" i="15" s="1"/>
  <c r="H307" i="10"/>
  <c r="I307" i="10"/>
  <c r="I307" i="15" s="1"/>
  <c r="J307" i="10"/>
  <c r="J307" i="15" s="1"/>
  <c r="K307" i="10"/>
  <c r="K307" i="15" s="1"/>
  <c r="L307" i="10"/>
  <c r="L307" i="15" s="1"/>
  <c r="C308" i="10"/>
  <c r="D308" i="10"/>
  <c r="E308" i="10"/>
  <c r="F308" i="10"/>
  <c r="F308" i="15" s="1"/>
  <c r="G308" i="10"/>
  <c r="G308" i="15" s="1"/>
  <c r="H308" i="10"/>
  <c r="H308" i="15" s="1"/>
  <c r="I308" i="10"/>
  <c r="I308" i="15" s="1"/>
  <c r="J308" i="10"/>
  <c r="J308" i="15" s="1"/>
  <c r="K308" i="10"/>
  <c r="L308" i="10"/>
  <c r="C309" i="10"/>
  <c r="C309" i="15" s="1"/>
  <c r="D309" i="10"/>
  <c r="D309" i="15" s="1"/>
  <c r="E309" i="10"/>
  <c r="E309" i="15" s="1"/>
  <c r="F309" i="10"/>
  <c r="F309" i="15" s="1"/>
  <c r="G309" i="10"/>
  <c r="G309" i="15" s="1"/>
  <c r="H309" i="10"/>
  <c r="H309" i="15" s="1"/>
  <c r="I309" i="10"/>
  <c r="J309" i="10"/>
  <c r="K309" i="10"/>
  <c r="K309" i="15" s="1"/>
  <c r="L309" i="10"/>
  <c r="L309" i="15" s="1"/>
  <c r="C310" i="10"/>
  <c r="C310" i="15" s="1"/>
  <c r="D310" i="10"/>
  <c r="D310" i="15" s="1"/>
  <c r="E310" i="10"/>
  <c r="E310" i="15" s="1"/>
  <c r="F310" i="10"/>
  <c r="F310" i="15" s="1"/>
  <c r="G310" i="10"/>
  <c r="H310" i="10"/>
  <c r="I310" i="10"/>
  <c r="I310" i="15" s="1"/>
  <c r="J310" i="10"/>
  <c r="K310" i="10"/>
  <c r="K310" i="15" s="1"/>
  <c r="L310" i="10"/>
  <c r="L310" i="15" s="1"/>
  <c r="C311" i="10"/>
  <c r="C311" i="15" s="1"/>
  <c r="D311" i="10"/>
  <c r="D311" i="15" s="1"/>
  <c r="E311" i="10"/>
  <c r="F311" i="10"/>
  <c r="G311" i="10"/>
  <c r="G311" i="15" s="1"/>
  <c r="H311" i="10"/>
  <c r="I311" i="10"/>
  <c r="I311" i="15" s="1"/>
  <c r="J311" i="10"/>
  <c r="J311" i="15" s="1"/>
  <c r="K311" i="10"/>
  <c r="K311" i="15" s="1"/>
  <c r="L311" i="10"/>
  <c r="L311" i="15" s="1"/>
  <c r="C312" i="10"/>
  <c r="D312" i="10"/>
  <c r="D312" i="15" s="1"/>
  <c r="E312" i="10"/>
  <c r="F312" i="10"/>
  <c r="G312" i="10"/>
  <c r="G312" i="15" s="1"/>
  <c r="H312" i="10"/>
  <c r="H312" i="15" s="1"/>
  <c r="I312" i="10"/>
  <c r="I312" i="15" s="1"/>
  <c r="J312" i="10"/>
  <c r="J312" i="15" s="1"/>
  <c r="K312" i="10"/>
  <c r="L312" i="10"/>
  <c r="C313" i="10"/>
  <c r="C313" i="15" s="1"/>
  <c r="D313" i="10"/>
  <c r="E313" i="10"/>
  <c r="F313" i="10"/>
  <c r="G313" i="10"/>
  <c r="H313" i="10"/>
  <c r="H313" i="15" s="1"/>
  <c r="I313" i="10"/>
  <c r="J313" i="10"/>
  <c r="J313" i="15" s="1"/>
  <c r="K313" i="10"/>
  <c r="K313" i="15" s="1"/>
  <c r="L313" i="10"/>
  <c r="L313" i="15" s="1"/>
  <c r="C314" i="10"/>
  <c r="C314" i="15" s="1"/>
  <c r="D314" i="10"/>
  <c r="D314" i="15" s="1"/>
  <c r="E314" i="10"/>
  <c r="E314" i="15" s="1"/>
  <c r="F314" i="10"/>
  <c r="F314" i="15" s="1"/>
  <c r="G314" i="10"/>
  <c r="H314" i="10"/>
  <c r="I314" i="10"/>
  <c r="J314" i="10"/>
  <c r="J314" i="15" s="1"/>
  <c r="K314" i="10"/>
  <c r="K314" i="15" s="1"/>
  <c r="L314" i="10"/>
  <c r="C315" i="10"/>
  <c r="C315" i="15" s="1"/>
  <c r="D315" i="10"/>
  <c r="D315" i="15" s="1"/>
  <c r="E315" i="10"/>
  <c r="F315" i="10"/>
  <c r="G315" i="10"/>
  <c r="H315" i="10"/>
  <c r="I315" i="10"/>
  <c r="I315" i="15" s="1"/>
  <c r="J315" i="10"/>
  <c r="J315" i="15" s="1"/>
  <c r="K315" i="10"/>
  <c r="K315" i="15" s="1"/>
  <c r="L315" i="10"/>
  <c r="L315" i="15" s="1"/>
  <c r="C316" i="10"/>
  <c r="D316" i="10"/>
  <c r="E316" i="10"/>
  <c r="E316" i="15" s="1"/>
  <c r="F316" i="10"/>
  <c r="F316" i="15" s="1"/>
  <c r="G316" i="10"/>
  <c r="G316" i="15" s="1"/>
  <c r="H316" i="10"/>
  <c r="I316" i="10"/>
  <c r="I316" i="15" s="1"/>
  <c r="J316" i="10"/>
  <c r="J316" i="15" s="1"/>
  <c r="K316" i="10"/>
  <c r="L316" i="10"/>
  <c r="L316" i="15" s="1"/>
  <c r="C317" i="10"/>
  <c r="D317" i="10"/>
  <c r="D317" i="15" s="1"/>
  <c r="E317" i="10"/>
  <c r="E317" i="15" s="1"/>
  <c r="F317" i="10"/>
  <c r="F317" i="15" s="1"/>
  <c r="G317" i="10"/>
  <c r="G317" i="15" s="1"/>
  <c r="H317" i="10"/>
  <c r="H317" i="15" s="1"/>
  <c r="I317" i="10"/>
  <c r="J317" i="10"/>
  <c r="J317" i="15" s="1"/>
  <c r="K317" i="10"/>
  <c r="L317" i="10"/>
  <c r="C318" i="10"/>
  <c r="C318" i="15" s="1"/>
  <c r="D318" i="10"/>
  <c r="E318" i="10"/>
  <c r="E318" i="15" s="1"/>
  <c r="F318" i="10"/>
  <c r="F318" i="15" s="1"/>
  <c r="G318" i="10"/>
  <c r="H318" i="10"/>
  <c r="I318" i="10"/>
  <c r="I318" i="15" s="1"/>
  <c r="J318" i="10"/>
  <c r="K318" i="10"/>
  <c r="K318" i="15" s="1"/>
  <c r="L318" i="10"/>
  <c r="L318" i="15" s="1"/>
  <c r="C319" i="10"/>
  <c r="C319" i="15" s="1"/>
  <c r="D319" i="10"/>
  <c r="D319" i="15" s="1"/>
  <c r="E319" i="10"/>
  <c r="F319" i="10"/>
  <c r="F319" i="15" s="1"/>
  <c r="G319" i="10"/>
  <c r="G319" i="15" s="1"/>
  <c r="H319" i="10"/>
  <c r="H319" i="15" s="1"/>
  <c r="I319" i="10"/>
  <c r="J319" i="10"/>
  <c r="J319" i="15" s="1"/>
  <c r="K319" i="10"/>
  <c r="K319" i="15" s="1"/>
  <c r="L319" i="10"/>
  <c r="L319" i="15" s="1"/>
  <c r="C320" i="10"/>
  <c r="D320" i="10"/>
  <c r="D320" i="15" s="1"/>
  <c r="E320" i="10"/>
  <c r="E320" i="15" s="1"/>
  <c r="F320" i="10"/>
  <c r="F320" i="15" s="1"/>
  <c r="G320" i="10"/>
  <c r="G320" i="15" s="1"/>
  <c r="H320" i="10"/>
  <c r="H320" i="15" s="1"/>
  <c r="I320" i="10"/>
  <c r="I320" i="15" s="1"/>
  <c r="J320" i="10"/>
  <c r="J320" i="15" s="1"/>
  <c r="K320" i="10"/>
  <c r="L320" i="10"/>
  <c r="L320" i="15" s="1"/>
  <c r="C321" i="10"/>
  <c r="D321" i="10"/>
  <c r="E321" i="10"/>
  <c r="E321" i="15" s="1"/>
  <c r="F321" i="10"/>
  <c r="F321" i="15" s="1"/>
  <c r="G321" i="10"/>
  <c r="G321" i="15" s="1"/>
  <c r="H321" i="10"/>
  <c r="H321" i="15" s="1"/>
  <c r="I321" i="10"/>
  <c r="J321" i="10"/>
  <c r="J321" i="15" s="1"/>
  <c r="K321" i="10"/>
  <c r="L321" i="10"/>
  <c r="C322" i="10"/>
  <c r="D322" i="10"/>
  <c r="D322" i="15" s="1"/>
  <c r="E322" i="10"/>
  <c r="E322" i="15" s="1"/>
  <c r="F322" i="10"/>
  <c r="F322" i="15" s="1"/>
  <c r="G322" i="10"/>
  <c r="H322" i="10"/>
  <c r="I322" i="10"/>
  <c r="I322" i="15" s="1"/>
  <c r="J322" i="10"/>
  <c r="J322" i="15" s="1"/>
  <c r="K322" i="10"/>
  <c r="K322" i="15" s="1"/>
  <c r="L322" i="10"/>
  <c r="L322" i="15" s="1"/>
  <c r="C323" i="10"/>
  <c r="C323" i="15" s="1"/>
  <c r="D323" i="10"/>
  <c r="D323" i="15" s="1"/>
  <c r="E323" i="10"/>
  <c r="F323" i="10"/>
  <c r="G323" i="10"/>
  <c r="G323" i="15" s="1"/>
  <c r="H323" i="10"/>
  <c r="H323" i="15" s="1"/>
  <c r="I323" i="10"/>
  <c r="I323" i="15" s="1"/>
  <c r="J323" i="10"/>
  <c r="K323" i="10"/>
  <c r="L323" i="10"/>
  <c r="L323" i="15" s="1"/>
  <c r="C324" i="10"/>
  <c r="D324" i="10"/>
  <c r="D324" i="15" s="1"/>
  <c r="E324" i="10"/>
  <c r="E324" i="15" s="1"/>
  <c r="F324" i="10"/>
  <c r="G324" i="10"/>
  <c r="G324" i="15" s="1"/>
  <c r="H324" i="10"/>
  <c r="H324" i="15" s="1"/>
  <c r="I324" i="10"/>
  <c r="I324" i="15" s="1"/>
  <c r="J324" i="10"/>
  <c r="J324" i="15" s="1"/>
  <c r="K324" i="10"/>
  <c r="L324" i="10"/>
  <c r="C325" i="10"/>
  <c r="D325" i="10"/>
  <c r="E325" i="10"/>
  <c r="E325" i="15" s="1"/>
  <c r="F325" i="10"/>
  <c r="F325" i="15" s="1"/>
  <c r="G325" i="10"/>
  <c r="G325" i="15" s="1"/>
  <c r="H325" i="10"/>
  <c r="H325" i="15" s="1"/>
  <c r="I325" i="10"/>
  <c r="J325" i="10"/>
  <c r="J325" i="15" s="1"/>
  <c r="K325" i="10"/>
  <c r="L325" i="10"/>
  <c r="L325" i="15" s="1"/>
  <c r="C326" i="10"/>
  <c r="C326" i="15" s="1"/>
  <c r="D326" i="10"/>
  <c r="D326" i="15" s="1"/>
  <c r="E326" i="10"/>
  <c r="E326" i="15" s="1"/>
  <c r="F326" i="10"/>
  <c r="F326" i="15" s="1"/>
  <c r="G326" i="10"/>
  <c r="H326" i="10"/>
  <c r="H326" i="15" s="1"/>
  <c r="I326" i="10"/>
  <c r="J326" i="10"/>
  <c r="K326" i="10"/>
  <c r="K326" i="15" s="1"/>
  <c r="L326" i="10"/>
  <c r="L326" i="15" s="1"/>
  <c r="C327" i="10"/>
  <c r="C327" i="15" s="1"/>
  <c r="D327" i="10"/>
  <c r="D327" i="15" s="1"/>
  <c r="E327" i="10"/>
  <c r="F327" i="10"/>
  <c r="G327" i="10"/>
  <c r="G327" i="15" s="1"/>
  <c r="H327" i="10"/>
  <c r="H327" i="15" s="1"/>
  <c r="I327" i="10"/>
  <c r="I327" i="15" s="1"/>
  <c r="J327" i="10"/>
  <c r="K327" i="10"/>
  <c r="K327" i="15" s="1"/>
  <c r="L327" i="10"/>
  <c r="L327" i="15" s="1"/>
  <c r="C328" i="10"/>
  <c r="D328" i="10"/>
  <c r="E328" i="10"/>
  <c r="E328" i="15" s="1"/>
  <c r="F328" i="10"/>
  <c r="F328" i="15" s="1"/>
  <c r="G328" i="10"/>
  <c r="H328" i="10"/>
  <c r="I328" i="10"/>
  <c r="I328" i="15" s="1"/>
  <c r="J328" i="10"/>
  <c r="J328" i="15" s="1"/>
  <c r="K328" i="10"/>
  <c r="L328" i="10"/>
  <c r="C329" i="10"/>
  <c r="C329" i="15" s="1"/>
  <c r="D329" i="10"/>
  <c r="D329" i="15" s="1"/>
  <c r="E329" i="10"/>
  <c r="E329" i="15" s="1"/>
  <c r="F329" i="10"/>
  <c r="F329" i="15" s="1"/>
  <c r="G329" i="10"/>
  <c r="G329" i="15" s="1"/>
  <c r="H329" i="10"/>
  <c r="H329" i="15" s="1"/>
  <c r="I329" i="10"/>
  <c r="J329" i="10"/>
  <c r="K329" i="10"/>
  <c r="L329" i="10"/>
  <c r="C330" i="10"/>
  <c r="C330" i="15" s="1"/>
  <c r="D330" i="10"/>
  <c r="D330" i="15" s="1"/>
  <c r="E330" i="10"/>
  <c r="E330" i="15" s="1"/>
  <c r="F330" i="10"/>
  <c r="F330" i="15" s="1"/>
  <c r="G330" i="10"/>
  <c r="H330" i="10"/>
  <c r="I330" i="10"/>
  <c r="J330" i="10"/>
  <c r="K330" i="10"/>
  <c r="L330" i="10"/>
  <c r="L330" i="15" s="1"/>
  <c r="C331" i="10"/>
  <c r="D331" i="10"/>
  <c r="D331" i="15" s="1"/>
  <c r="E331" i="10"/>
  <c r="F331" i="10"/>
  <c r="F331" i="15" s="1"/>
  <c r="G331" i="10"/>
  <c r="G331" i="15" s="1"/>
  <c r="H331" i="10"/>
  <c r="H331" i="15" s="1"/>
  <c r="I331" i="10"/>
  <c r="I331" i="15" s="1"/>
  <c r="J331" i="10"/>
  <c r="J331" i="15" s="1"/>
  <c r="K331" i="10"/>
  <c r="K331" i="15" s="1"/>
  <c r="L331" i="10"/>
  <c r="L331" i="15" s="1"/>
  <c r="C332" i="10"/>
  <c r="D332" i="10"/>
  <c r="E332" i="10"/>
  <c r="E332" i="15" s="1"/>
  <c r="F332" i="10"/>
  <c r="F332" i="15" s="1"/>
  <c r="G332" i="10"/>
  <c r="G332" i="15" s="1"/>
  <c r="H332" i="10"/>
  <c r="H332" i="15" s="1"/>
  <c r="I332" i="10"/>
  <c r="I332" i="15" s="1"/>
  <c r="J332" i="10"/>
  <c r="J332" i="15" s="1"/>
  <c r="K332" i="10"/>
  <c r="L332" i="10"/>
  <c r="C333" i="10"/>
  <c r="C333" i="15" s="1"/>
  <c r="D333" i="10"/>
  <c r="D333" i="15" s="1"/>
  <c r="E333" i="10"/>
  <c r="E333" i="15" s="1"/>
  <c r="F333" i="10"/>
  <c r="F333" i="15" s="1"/>
  <c r="G333" i="10"/>
  <c r="G333" i="15" s="1"/>
  <c r="H333" i="10"/>
  <c r="H333" i="15" s="1"/>
  <c r="I333" i="10"/>
  <c r="J333" i="10"/>
  <c r="J333" i="15" s="1"/>
  <c r="K333" i="10"/>
  <c r="K333" i="15" s="1"/>
  <c r="L333" i="10"/>
  <c r="C334" i="10"/>
  <c r="C334" i="15" s="1"/>
  <c r="D334" i="10"/>
  <c r="D334" i="15" s="1"/>
  <c r="E334" i="10"/>
  <c r="E334" i="15" s="1"/>
  <c r="F334" i="10"/>
  <c r="F334" i="15" s="1"/>
  <c r="G334" i="10"/>
  <c r="H334" i="10"/>
  <c r="I334" i="10"/>
  <c r="I334" i="15" s="1"/>
  <c r="J334" i="10"/>
  <c r="J334" i="15" s="1"/>
  <c r="K334" i="10"/>
  <c r="K334" i="15" s="1"/>
  <c r="L334" i="10"/>
  <c r="L334" i="15" s="1"/>
  <c r="C335" i="10"/>
  <c r="C335" i="15" s="1"/>
  <c r="D335" i="10"/>
  <c r="D335" i="15" s="1"/>
  <c r="E335" i="10"/>
  <c r="F335" i="10"/>
  <c r="F335" i="15" s="1"/>
  <c r="G335" i="10"/>
  <c r="G335" i="15" s="1"/>
  <c r="H335" i="10"/>
  <c r="I335" i="10"/>
  <c r="I335" i="15" s="1"/>
  <c r="J335" i="10"/>
  <c r="K335" i="10"/>
  <c r="L335" i="10"/>
  <c r="L335" i="15" s="1"/>
  <c r="C336" i="10"/>
  <c r="D336" i="10"/>
  <c r="E336" i="10"/>
  <c r="E336" i="15" s="1"/>
  <c r="F336" i="10"/>
  <c r="G336" i="10"/>
  <c r="H336" i="10"/>
  <c r="I336" i="10"/>
  <c r="I336" i="15" s="1"/>
  <c r="J336" i="10"/>
  <c r="J336" i="15" s="1"/>
  <c r="K336" i="10"/>
  <c r="L336" i="10"/>
  <c r="C337" i="10"/>
  <c r="C337" i="15" s="1"/>
  <c r="D337" i="10"/>
  <c r="D337" i="15" s="1"/>
  <c r="E337" i="10"/>
  <c r="F337" i="10"/>
  <c r="G337" i="10"/>
  <c r="H337" i="10"/>
  <c r="I337" i="10"/>
  <c r="J337" i="10"/>
  <c r="K337" i="10"/>
  <c r="K337" i="15" s="1"/>
  <c r="L337" i="10"/>
  <c r="L337" i="15" s="1"/>
  <c r="C338" i="10"/>
  <c r="C338" i="15" s="1"/>
  <c r="D338" i="10"/>
  <c r="D338" i="15" s="1"/>
  <c r="E338" i="10"/>
  <c r="E338" i="15" s="1"/>
  <c r="F338" i="10"/>
  <c r="F338" i="15" s="1"/>
  <c r="G338" i="10"/>
  <c r="H338" i="10"/>
  <c r="I338" i="10"/>
  <c r="I338" i="15" s="1"/>
  <c r="J338" i="10"/>
  <c r="J338" i="15" s="1"/>
  <c r="K338" i="10"/>
  <c r="K338" i="15" s="1"/>
  <c r="L338" i="10"/>
  <c r="L338" i="15" s="1"/>
  <c r="C339" i="10"/>
  <c r="C339" i="15" s="1"/>
  <c r="D339" i="10"/>
  <c r="D339" i="15" s="1"/>
  <c r="E339" i="10"/>
  <c r="F339" i="10"/>
  <c r="F339" i="15" s="1"/>
  <c r="G339" i="10"/>
  <c r="H339" i="10"/>
  <c r="I339" i="10"/>
  <c r="I339" i="15" s="1"/>
  <c r="J339" i="10"/>
  <c r="J339" i="15" s="1"/>
  <c r="K339" i="10"/>
  <c r="K339" i="15" s="1"/>
  <c r="L339" i="10"/>
  <c r="L339" i="15" s="1"/>
  <c r="C340" i="10"/>
  <c r="D340" i="10"/>
  <c r="E340" i="10"/>
  <c r="E340" i="15" s="1"/>
  <c r="F340" i="10"/>
  <c r="G340" i="10"/>
  <c r="G340" i="15" s="1"/>
  <c r="H340" i="10"/>
  <c r="H340" i="15" s="1"/>
  <c r="I340" i="10"/>
  <c r="I340" i="15" s="1"/>
  <c r="J340" i="10"/>
  <c r="J340" i="15" s="1"/>
  <c r="K340" i="10"/>
  <c r="L340" i="10"/>
  <c r="C341" i="10"/>
  <c r="D341" i="10"/>
  <c r="E341" i="10"/>
  <c r="E341" i="15" s="1"/>
  <c r="F341" i="10"/>
  <c r="F341" i="15" s="1"/>
  <c r="G341" i="10"/>
  <c r="G341" i="15" s="1"/>
  <c r="H341" i="10"/>
  <c r="H341" i="15" s="1"/>
  <c r="I341" i="10"/>
  <c r="J341" i="10"/>
  <c r="K341" i="10"/>
  <c r="K341" i="15" s="1"/>
  <c r="L341" i="10"/>
  <c r="L341" i="15" s="1"/>
  <c r="C342" i="10"/>
  <c r="D342" i="10"/>
  <c r="D342" i="15" s="1"/>
  <c r="E342" i="10"/>
  <c r="F342" i="10"/>
  <c r="F342" i="15" s="1"/>
  <c r="G342" i="10"/>
  <c r="H342" i="10"/>
  <c r="I342" i="10"/>
  <c r="I342" i="15" s="1"/>
  <c r="J342" i="10"/>
  <c r="J342" i="15" s="1"/>
  <c r="K342" i="10"/>
  <c r="K342" i="15" s="1"/>
  <c r="L342" i="10"/>
  <c r="L342" i="15" s="1"/>
  <c r="C343" i="10"/>
  <c r="C343" i="15" s="1"/>
  <c r="D343" i="10"/>
  <c r="D343" i="15" s="1"/>
  <c r="E343" i="10"/>
  <c r="F343" i="10"/>
  <c r="G343" i="10"/>
  <c r="G343" i="15" s="1"/>
  <c r="H343" i="10"/>
  <c r="H343" i="15" s="1"/>
  <c r="I343" i="10"/>
  <c r="I343" i="15" s="1"/>
  <c r="J343" i="10"/>
  <c r="J343" i="15" s="1"/>
  <c r="K343" i="10"/>
  <c r="K343" i="15" s="1"/>
  <c r="L343" i="10"/>
  <c r="L343" i="15" s="1"/>
  <c r="C344" i="10"/>
  <c r="D344" i="10"/>
  <c r="E344" i="10"/>
  <c r="F344" i="10"/>
  <c r="F344" i="15" s="1"/>
  <c r="G344" i="10"/>
  <c r="G344" i="15" s="1"/>
  <c r="H344" i="10"/>
  <c r="H344" i="15" s="1"/>
  <c r="I344" i="10"/>
  <c r="I344" i="15" s="1"/>
  <c r="J344" i="10"/>
  <c r="J344" i="15" s="1"/>
  <c r="K344" i="10"/>
  <c r="L344" i="10"/>
  <c r="C345" i="10"/>
  <c r="D345" i="10"/>
  <c r="E345" i="10"/>
  <c r="E345" i="15" s="1"/>
  <c r="F345" i="10"/>
  <c r="F345" i="15" s="1"/>
  <c r="G345" i="10"/>
  <c r="G345" i="15" s="1"/>
  <c r="H345" i="10"/>
  <c r="H345" i="15" s="1"/>
  <c r="I345" i="10"/>
  <c r="J345" i="10"/>
  <c r="K345" i="10"/>
  <c r="L345" i="10"/>
  <c r="C346" i="10"/>
  <c r="C346" i="15" s="1"/>
  <c r="D346" i="10"/>
  <c r="E346" i="10"/>
  <c r="E346" i="15" s="1"/>
  <c r="F346" i="10"/>
  <c r="G346" i="10"/>
  <c r="H346" i="10"/>
  <c r="I346" i="10"/>
  <c r="J346" i="10"/>
  <c r="K346" i="10"/>
  <c r="K346" i="15" s="1"/>
  <c r="L346" i="10"/>
  <c r="L346" i="15" s="1"/>
  <c r="C347" i="10"/>
  <c r="C347" i="15" s="1"/>
  <c r="D347" i="10"/>
  <c r="D347" i="15" s="1"/>
  <c r="E347" i="10"/>
  <c r="F347" i="10"/>
  <c r="G347" i="10"/>
  <c r="G347" i="15" s="1"/>
  <c r="H347" i="10"/>
  <c r="H347" i="15" s="1"/>
  <c r="I347" i="10"/>
  <c r="I347" i="15" s="1"/>
  <c r="J347" i="10"/>
  <c r="J347" i="15" s="1"/>
  <c r="K347" i="10"/>
  <c r="K347" i="15" s="1"/>
  <c r="L347" i="10"/>
  <c r="L347" i="15" s="1"/>
  <c r="C348" i="10"/>
  <c r="D348" i="10"/>
  <c r="E348" i="10"/>
  <c r="F348" i="10"/>
  <c r="F348" i="15" s="1"/>
  <c r="G348" i="10"/>
  <c r="G348" i="15" s="1"/>
  <c r="H348" i="10"/>
  <c r="H348" i="15" s="1"/>
  <c r="I348" i="10"/>
  <c r="I348" i="15" s="1"/>
  <c r="J348" i="10"/>
  <c r="J348" i="15" s="1"/>
  <c r="K348" i="10"/>
  <c r="L348" i="10"/>
  <c r="L348" i="15" s="1"/>
  <c r="C349" i="10"/>
  <c r="C349" i="15" s="1"/>
  <c r="D349" i="10"/>
  <c r="E349" i="10"/>
  <c r="E349" i="15" s="1"/>
  <c r="F349" i="10"/>
  <c r="F349" i="15" s="1"/>
  <c r="G349" i="10"/>
  <c r="G349" i="15" s="1"/>
  <c r="H349" i="10"/>
  <c r="H349" i="15" s="1"/>
  <c r="I349" i="10"/>
  <c r="J349" i="10"/>
  <c r="K349" i="10"/>
  <c r="K349" i="15" s="1"/>
  <c r="L349" i="10"/>
  <c r="C350" i="10"/>
  <c r="C350" i="15" s="1"/>
  <c r="D350" i="10"/>
  <c r="D350" i="15" s="1"/>
  <c r="E350" i="10"/>
  <c r="E350" i="15" s="1"/>
  <c r="F350" i="10"/>
  <c r="G350" i="10"/>
  <c r="H350" i="10"/>
  <c r="H350" i="15" s="1"/>
  <c r="I350" i="10"/>
  <c r="J350" i="10"/>
  <c r="K350" i="10"/>
  <c r="K350" i="15" s="1"/>
  <c r="L350" i="10"/>
  <c r="L350" i="15" s="1"/>
  <c r="C351" i="10"/>
  <c r="D351" i="10"/>
  <c r="D351" i="15" s="1"/>
  <c r="E351" i="10"/>
  <c r="F351" i="10"/>
  <c r="G351" i="10"/>
  <c r="H351" i="10"/>
  <c r="I351" i="10"/>
  <c r="I351" i="15" s="1"/>
  <c r="J351" i="10"/>
  <c r="J351" i="15" s="1"/>
  <c r="K351" i="10"/>
  <c r="K351" i="15" s="1"/>
  <c r="L351" i="10"/>
  <c r="L351" i="15" s="1"/>
  <c r="C352" i="10"/>
  <c r="D352" i="10"/>
  <c r="E352" i="10"/>
  <c r="F352" i="10"/>
  <c r="G352" i="10"/>
  <c r="G352" i="15" s="1"/>
  <c r="H352" i="10"/>
  <c r="H352" i="15" s="1"/>
  <c r="I352" i="10"/>
  <c r="I352" i="15" s="1"/>
  <c r="J352" i="10"/>
  <c r="J352" i="15" s="1"/>
  <c r="K352" i="10"/>
  <c r="L352" i="10"/>
  <c r="L352" i="15" s="1"/>
  <c r="C353" i="10"/>
  <c r="D353" i="10"/>
  <c r="E353" i="10"/>
  <c r="F353" i="10"/>
  <c r="F353" i="15" s="1"/>
  <c r="G353" i="10"/>
  <c r="G353" i="15" s="1"/>
  <c r="H353" i="10"/>
  <c r="H353" i="15" s="1"/>
  <c r="I353" i="10"/>
  <c r="J353" i="10"/>
  <c r="J353" i="15" s="1"/>
  <c r="K353" i="10"/>
  <c r="L353" i="10"/>
  <c r="C354" i="10"/>
  <c r="C354" i="15" s="1"/>
  <c r="D354" i="10"/>
  <c r="D354" i="15" s="1"/>
  <c r="E354" i="10"/>
  <c r="E354" i="15" s="1"/>
  <c r="F354" i="10"/>
  <c r="F354" i="15" s="1"/>
  <c r="G354" i="10"/>
  <c r="H354" i="10"/>
  <c r="I354" i="10"/>
  <c r="I354" i="15" s="1"/>
  <c r="J354" i="10"/>
  <c r="J354" i="15" s="1"/>
  <c r="K354" i="10"/>
  <c r="L354" i="10"/>
  <c r="L354" i="15" s="1"/>
  <c r="C355" i="10"/>
  <c r="D355" i="10"/>
  <c r="E355" i="10"/>
  <c r="F355" i="10"/>
  <c r="G355" i="10"/>
  <c r="G355" i="15" s="1"/>
  <c r="H355" i="10"/>
  <c r="H355" i="15" s="1"/>
  <c r="I355" i="10"/>
  <c r="I355" i="15" s="1"/>
  <c r="J355" i="10"/>
  <c r="J355" i="15" s="1"/>
  <c r="K355" i="10"/>
  <c r="K355" i="15" s="1"/>
  <c r="L355" i="10"/>
  <c r="L355" i="15" s="1"/>
  <c r="C356" i="10"/>
  <c r="D356" i="10"/>
  <c r="E356" i="10"/>
  <c r="F356" i="10"/>
  <c r="F356" i="15" s="1"/>
  <c r="G356" i="10"/>
  <c r="G356" i="15" s="1"/>
  <c r="H356" i="10"/>
  <c r="H356" i="15" s="1"/>
  <c r="I356" i="10"/>
  <c r="I356" i="15" s="1"/>
  <c r="J356" i="10"/>
  <c r="J356" i="15" s="1"/>
  <c r="K356" i="10"/>
  <c r="L356" i="10"/>
  <c r="C357" i="10"/>
  <c r="C357" i="15" s="1"/>
  <c r="D357" i="10"/>
  <c r="D357" i="15" s="1"/>
  <c r="E357" i="10"/>
  <c r="E357" i="15" s="1"/>
  <c r="F357" i="10"/>
  <c r="F357" i="15" s="1"/>
  <c r="G357" i="10"/>
  <c r="G357" i="15" s="1"/>
  <c r="H357" i="10"/>
  <c r="H357" i="15" s="1"/>
  <c r="I357" i="10"/>
  <c r="J357" i="10"/>
  <c r="K357" i="10"/>
  <c r="K357" i="15" s="1"/>
  <c r="L357" i="10"/>
  <c r="C358" i="10"/>
  <c r="C358" i="15" s="1"/>
  <c r="D358" i="10"/>
  <c r="D358" i="15" s="1"/>
  <c r="E358" i="10"/>
  <c r="E358" i="15" s="1"/>
  <c r="F358" i="10"/>
  <c r="F358" i="15" s="1"/>
  <c r="G358" i="10"/>
  <c r="H358" i="10"/>
  <c r="H358" i="15" s="1"/>
  <c r="I358" i="10"/>
  <c r="J358" i="10"/>
  <c r="K358" i="10"/>
  <c r="K358" i="15" s="1"/>
  <c r="L358" i="10"/>
  <c r="L358" i="15" s="1"/>
  <c r="C359" i="10"/>
  <c r="C359" i="15" s="1"/>
  <c r="D359" i="10"/>
  <c r="D359" i="15" s="1"/>
  <c r="E359" i="10"/>
  <c r="F359" i="10"/>
  <c r="G359" i="10"/>
  <c r="H359" i="10"/>
  <c r="H359" i="15" s="1"/>
  <c r="I359" i="10"/>
  <c r="I359" i="15" s="1"/>
  <c r="J359" i="10"/>
  <c r="J359" i="15" s="1"/>
  <c r="K359" i="10"/>
  <c r="K359" i="15" s="1"/>
  <c r="L359" i="10"/>
  <c r="L359" i="15" s="1"/>
  <c r="C360" i="10"/>
  <c r="D360" i="10"/>
  <c r="E360" i="10"/>
  <c r="E360" i="15" s="1"/>
  <c r="F360" i="10"/>
  <c r="G360" i="10"/>
  <c r="G360" i="15" s="1"/>
  <c r="H360" i="10"/>
  <c r="H360" i="15" s="1"/>
  <c r="I360" i="10"/>
  <c r="I360" i="15" s="1"/>
  <c r="J360" i="10"/>
  <c r="J360" i="15" s="1"/>
  <c r="K360" i="10"/>
  <c r="L360" i="10"/>
  <c r="C361" i="10"/>
  <c r="C361" i="15" s="1"/>
  <c r="D361" i="10"/>
  <c r="E361" i="10"/>
  <c r="E361" i="15" s="1"/>
  <c r="F361" i="10"/>
  <c r="F361" i="15" s="1"/>
  <c r="G361" i="10"/>
  <c r="G361" i="15" s="1"/>
  <c r="H361" i="10"/>
  <c r="H361" i="15" s="1"/>
  <c r="I361" i="10"/>
  <c r="J361" i="10"/>
  <c r="K361" i="10"/>
  <c r="K361" i="15" s="1"/>
  <c r="L361" i="10"/>
  <c r="L361" i="15" s="1"/>
  <c r="C362" i="10"/>
  <c r="D362" i="10"/>
  <c r="D362" i="15" s="1"/>
  <c r="E362" i="10"/>
  <c r="E362" i="15" s="1"/>
  <c r="F362" i="10"/>
  <c r="F362" i="15" s="1"/>
  <c r="G362" i="10"/>
  <c r="H362" i="10"/>
  <c r="I362" i="10"/>
  <c r="I362" i="15" s="1"/>
  <c r="J362" i="10"/>
  <c r="J362" i="15" s="1"/>
  <c r="K362" i="10"/>
  <c r="K362" i="15" s="1"/>
  <c r="L362" i="10"/>
  <c r="L362" i="15" s="1"/>
  <c r="C363" i="10"/>
  <c r="D363" i="10"/>
  <c r="E363" i="10"/>
  <c r="F363" i="10"/>
  <c r="G363" i="10"/>
  <c r="G363" i="15" s="1"/>
  <c r="H363" i="10"/>
  <c r="H363" i="15" s="1"/>
  <c r="I363" i="10"/>
  <c r="I363" i="15" s="1"/>
  <c r="J363" i="10"/>
  <c r="J363" i="15" s="1"/>
  <c r="K363" i="10"/>
  <c r="K363" i="15" s="1"/>
  <c r="L363" i="10"/>
  <c r="L363" i="15" s="1"/>
  <c r="C364" i="10"/>
  <c r="D364" i="10"/>
  <c r="E364" i="10"/>
  <c r="E364" i="15" s="1"/>
  <c r="F364" i="10"/>
  <c r="G364" i="10"/>
  <c r="G364" i="15" s="1"/>
  <c r="H364" i="10"/>
  <c r="I364" i="10"/>
  <c r="I364" i="15" s="1"/>
  <c r="J364" i="10"/>
  <c r="J364" i="15" s="1"/>
  <c r="K364" i="10"/>
  <c r="L364" i="10"/>
  <c r="C365" i="10"/>
  <c r="C365" i="15" s="1"/>
  <c r="D365" i="10"/>
  <c r="E365" i="10"/>
  <c r="F365" i="10"/>
  <c r="F365" i="15" s="1"/>
  <c r="G365" i="10"/>
  <c r="G365" i="15" s="1"/>
  <c r="H365" i="10"/>
  <c r="H365" i="15" s="1"/>
  <c r="I365" i="10"/>
  <c r="J365" i="10"/>
  <c r="K365" i="10"/>
  <c r="K365" i="15" s="1"/>
  <c r="L365" i="10"/>
  <c r="C366" i="10"/>
  <c r="C366" i="15" s="1"/>
  <c r="D366" i="10"/>
  <c r="D366" i="15" s="1"/>
  <c r="E366" i="10"/>
  <c r="E366" i="15" s="1"/>
  <c r="F366" i="10"/>
  <c r="F366" i="15" s="1"/>
  <c r="G366" i="10"/>
  <c r="H366" i="10"/>
  <c r="I366" i="10"/>
  <c r="I366" i="15" s="1"/>
  <c r="J366" i="10"/>
  <c r="K366" i="10"/>
  <c r="L366" i="10"/>
  <c r="C367" i="10"/>
  <c r="C367" i="15" s="1"/>
  <c r="D367" i="10"/>
  <c r="D367" i="15" s="1"/>
  <c r="E367" i="10"/>
  <c r="F367" i="10"/>
  <c r="G367" i="10"/>
  <c r="H367" i="10"/>
  <c r="I367" i="10"/>
  <c r="J367" i="10"/>
  <c r="J367" i="15" s="1"/>
  <c r="K367" i="10"/>
  <c r="K367" i="15" s="1"/>
  <c r="L367" i="10"/>
  <c r="L367" i="15" s="1"/>
  <c r="C368" i="10"/>
  <c r="D368" i="10"/>
  <c r="E368" i="10"/>
  <c r="F368" i="10"/>
  <c r="F368" i="15" s="1"/>
  <c r="G368" i="10"/>
  <c r="G368" i="15" s="1"/>
  <c r="H368" i="10"/>
  <c r="H368" i="15" s="1"/>
  <c r="I368" i="10"/>
  <c r="I368" i="15" s="1"/>
  <c r="J368" i="10"/>
  <c r="J368" i="15" s="1"/>
  <c r="K368" i="10"/>
  <c r="L368" i="10"/>
  <c r="C369" i="10"/>
  <c r="D369" i="10"/>
  <c r="D369" i="15" s="1"/>
  <c r="E369" i="10"/>
  <c r="F369" i="10"/>
  <c r="F369" i="15" s="1"/>
  <c r="G369" i="10"/>
  <c r="G369" i="15" s="1"/>
  <c r="H369" i="10"/>
  <c r="H369" i="15" s="1"/>
  <c r="I369" i="10"/>
  <c r="J369" i="10"/>
  <c r="J369" i="15" s="1"/>
  <c r="K369" i="10"/>
  <c r="L369" i="10"/>
  <c r="L369" i="15" s="1"/>
  <c r="C370" i="10"/>
  <c r="C370" i="15" s="1"/>
  <c r="D370" i="10"/>
  <c r="D370" i="15" s="1"/>
  <c r="E370" i="10"/>
  <c r="E370" i="15" s="1"/>
  <c r="F370" i="10"/>
  <c r="F370" i="15" s="1"/>
  <c r="G370" i="10"/>
  <c r="H370" i="10"/>
  <c r="I370" i="10"/>
  <c r="I370" i="15" s="1"/>
  <c r="J370" i="10"/>
  <c r="J370" i="15" s="1"/>
  <c r="K370" i="10"/>
  <c r="K370" i="15" s="1"/>
  <c r="L370" i="10"/>
  <c r="L370" i="15" s="1"/>
  <c r="C371" i="10"/>
  <c r="C371" i="15" s="1"/>
  <c r="D371" i="10"/>
  <c r="D371" i="15" s="1"/>
  <c r="E371" i="10"/>
  <c r="F371" i="10"/>
  <c r="G371" i="10"/>
  <c r="G371" i="15" s="1"/>
  <c r="H371" i="10"/>
  <c r="H371" i="15" s="1"/>
  <c r="I371" i="10"/>
  <c r="I371" i="15" s="1"/>
  <c r="J371" i="10"/>
  <c r="J371" i="15" s="1"/>
  <c r="K371" i="10"/>
  <c r="L371" i="10"/>
  <c r="L371" i="15" s="1"/>
  <c r="C372" i="10"/>
  <c r="D372" i="10"/>
  <c r="E372" i="10"/>
  <c r="E372" i="15" s="1"/>
  <c r="F372" i="10"/>
  <c r="G372" i="10"/>
  <c r="G372" i="15" s="1"/>
  <c r="H372" i="10"/>
  <c r="H372" i="15" s="1"/>
  <c r="I372" i="10"/>
  <c r="I372" i="15" s="1"/>
  <c r="J372" i="10"/>
  <c r="J372" i="15" s="1"/>
  <c r="K372" i="10"/>
  <c r="L372" i="10"/>
  <c r="C373" i="10"/>
  <c r="C373" i="15" s="1"/>
  <c r="D373" i="10"/>
  <c r="E373" i="10"/>
  <c r="E373" i="15" s="1"/>
  <c r="F373" i="10"/>
  <c r="F373" i="15" s="1"/>
  <c r="G373" i="10"/>
  <c r="G373" i="15" s="1"/>
  <c r="H373" i="10"/>
  <c r="H373" i="15" s="1"/>
  <c r="I373" i="10"/>
  <c r="J373" i="10"/>
  <c r="K373" i="10"/>
  <c r="K373" i="15" s="1"/>
  <c r="L373" i="10"/>
  <c r="C374" i="10"/>
  <c r="C374" i="15" s="1"/>
  <c r="D374" i="10"/>
  <c r="D374" i="15" s="1"/>
  <c r="E374" i="10"/>
  <c r="E374" i="15" s="1"/>
  <c r="F374" i="10"/>
  <c r="G374" i="10"/>
  <c r="H374" i="10"/>
  <c r="H374" i="15" s="1"/>
  <c r="I374" i="10"/>
  <c r="J374" i="10"/>
  <c r="K374" i="10"/>
  <c r="K374" i="15" s="1"/>
  <c r="L374" i="10"/>
  <c r="L374" i="15" s="1"/>
  <c r="C375" i="10"/>
  <c r="D375" i="10"/>
  <c r="D375" i="15" s="1"/>
  <c r="E375" i="10"/>
  <c r="F375" i="10"/>
  <c r="G375" i="10"/>
  <c r="H375" i="10"/>
  <c r="I375" i="10"/>
  <c r="I375" i="15" s="1"/>
  <c r="J375" i="10"/>
  <c r="J375" i="15" s="1"/>
  <c r="K375" i="10"/>
  <c r="K375" i="15" s="1"/>
  <c r="L375" i="10"/>
  <c r="L375" i="15" s="1"/>
  <c r="C376" i="10"/>
  <c r="D376" i="10"/>
  <c r="E376" i="10"/>
  <c r="F376" i="10"/>
  <c r="F376" i="15" s="1"/>
  <c r="G376" i="10"/>
  <c r="H376" i="10"/>
  <c r="H376" i="15" s="1"/>
  <c r="I376" i="10"/>
  <c r="I376" i="15" s="1"/>
  <c r="J376" i="10"/>
  <c r="J376" i="15" s="1"/>
  <c r="K376" i="10"/>
  <c r="L376" i="10"/>
  <c r="C377" i="10"/>
  <c r="D377" i="10"/>
  <c r="D377" i="15" s="1"/>
  <c r="E377" i="10"/>
  <c r="E377" i="15" s="1"/>
  <c r="F377" i="10"/>
  <c r="F377" i="15" s="1"/>
  <c r="G377" i="10"/>
  <c r="G377" i="15" s="1"/>
  <c r="H377" i="10"/>
  <c r="H377" i="15" s="1"/>
  <c r="I377" i="10"/>
  <c r="J377" i="10"/>
  <c r="J377" i="15" s="1"/>
  <c r="K377" i="10"/>
  <c r="L377" i="10"/>
  <c r="L377" i="15" s="1"/>
  <c r="C378" i="10"/>
  <c r="C378" i="15" s="1"/>
  <c r="D378" i="10"/>
  <c r="D378" i="15" s="1"/>
  <c r="E378" i="10"/>
  <c r="E378" i="15" s="1"/>
  <c r="F378" i="10"/>
  <c r="F378" i="15" s="1"/>
  <c r="G378" i="10"/>
  <c r="H378" i="10"/>
  <c r="H378" i="15" s="1"/>
  <c r="I378" i="10"/>
  <c r="I378" i="15" s="1"/>
  <c r="J378" i="10"/>
  <c r="J378" i="15" s="1"/>
  <c r="K378" i="10"/>
  <c r="L378" i="10"/>
  <c r="C379" i="10"/>
  <c r="D379" i="10"/>
  <c r="E379" i="10"/>
  <c r="F379" i="10"/>
  <c r="G379" i="10"/>
  <c r="G379" i="15" s="1"/>
  <c r="H379" i="10"/>
  <c r="H379" i="15" s="1"/>
  <c r="I379" i="10"/>
  <c r="I379" i="15" s="1"/>
  <c r="J379" i="10"/>
  <c r="J379" i="15" s="1"/>
  <c r="K379" i="10"/>
  <c r="K379" i="15" s="1"/>
  <c r="L379" i="10"/>
  <c r="L379" i="15" s="1"/>
  <c r="C380" i="10"/>
  <c r="D380" i="10"/>
  <c r="E380" i="10"/>
  <c r="E380" i="15" s="1"/>
  <c r="F380" i="10"/>
  <c r="G380" i="10"/>
  <c r="G380" i="15" s="1"/>
  <c r="H380" i="10"/>
  <c r="H380" i="15" s="1"/>
  <c r="I380" i="10"/>
  <c r="I380" i="15" s="1"/>
  <c r="J380" i="10"/>
  <c r="J380" i="15" s="1"/>
  <c r="K380" i="10"/>
  <c r="L380" i="10"/>
  <c r="C381" i="10"/>
  <c r="C381" i="15" s="1"/>
  <c r="D381" i="10"/>
  <c r="E381" i="10"/>
  <c r="E381" i="15" s="1"/>
  <c r="F381" i="10"/>
  <c r="F381" i="15" s="1"/>
  <c r="G381" i="10"/>
  <c r="G381" i="15" s="1"/>
  <c r="H381" i="10"/>
  <c r="H381" i="15" s="1"/>
  <c r="I381" i="10"/>
  <c r="J381" i="10"/>
  <c r="K381" i="10"/>
  <c r="K381" i="15" s="1"/>
  <c r="L381" i="10"/>
  <c r="C382" i="10"/>
  <c r="C382" i="15" s="1"/>
  <c r="D382" i="10"/>
  <c r="D382" i="15" s="1"/>
  <c r="E382" i="10"/>
  <c r="E382" i="15" s="1"/>
  <c r="F382" i="10"/>
  <c r="F382" i="15" s="1"/>
  <c r="G382" i="10"/>
  <c r="H382" i="10"/>
  <c r="H382" i="15" s="1"/>
  <c r="I382" i="10"/>
  <c r="J382" i="10"/>
  <c r="K382" i="10"/>
  <c r="L382" i="10"/>
  <c r="L382" i="15" s="1"/>
  <c r="C383" i="10"/>
  <c r="C383" i="15" s="1"/>
  <c r="D383" i="10"/>
  <c r="D383" i="15" s="1"/>
  <c r="E383" i="10"/>
  <c r="F383" i="10"/>
  <c r="G383" i="10"/>
  <c r="H383" i="10"/>
  <c r="I383" i="10"/>
  <c r="I383" i="15" s="1"/>
  <c r="J383" i="10"/>
  <c r="J383" i="15" s="1"/>
  <c r="K383" i="10"/>
  <c r="K383" i="15" s="1"/>
  <c r="L383" i="10"/>
  <c r="L383" i="15" s="1"/>
  <c r="C384" i="10"/>
  <c r="D384" i="10"/>
  <c r="E384" i="10"/>
  <c r="F384" i="10"/>
  <c r="F384" i="15" s="1"/>
  <c r="G384" i="10"/>
  <c r="G384" i="15" s="1"/>
  <c r="H384" i="10"/>
  <c r="H384" i="15" s="1"/>
  <c r="I384" i="10"/>
  <c r="I384" i="15" s="1"/>
  <c r="J384" i="10"/>
  <c r="J384" i="15" s="1"/>
  <c r="K384" i="10"/>
  <c r="L384" i="10"/>
  <c r="C385" i="10"/>
  <c r="C385" i="15" s="1"/>
  <c r="D385" i="10"/>
  <c r="E385" i="10"/>
  <c r="F385" i="10"/>
  <c r="F385" i="15" s="1"/>
  <c r="G385" i="10"/>
  <c r="G385" i="15" s="1"/>
  <c r="H385" i="10"/>
  <c r="H385" i="15" s="1"/>
  <c r="I385" i="10"/>
  <c r="J385" i="10"/>
  <c r="K385" i="10"/>
  <c r="K385" i="15" s="1"/>
  <c r="L385" i="10"/>
  <c r="C386" i="10"/>
  <c r="D386" i="10"/>
  <c r="D386" i="15" s="1"/>
  <c r="E386" i="10"/>
  <c r="E386" i="15" s="1"/>
  <c r="F386" i="10"/>
  <c r="F386" i="15" s="1"/>
  <c r="G386" i="10"/>
  <c r="H386" i="10"/>
  <c r="H386" i="15" s="1"/>
  <c r="I386" i="10"/>
  <c r="J386" i="10"/>
  <c r="K386" i="10"/>
  <c r="K386" i="15" s="1"/>
  <c r="L386" i="10"/>
  <c r="L386" i="15" s="1"/>
  <c r="C387" i="10"/>
  <c r="C387" i="15" s="1"/>
  <c r="D387" i="10"/>
  <c r="D387" i="15" s="1"/>
  <c r="E387" i="10"/>
  <c r="F387" i="10"/>
  <c r="F387" i="15" s="1"/>
  <c r="G387" i="10"/>
  <c r="G387" i="15" s="1"/>
  <c r="H387" i="10"/>
  <c r="I387" i="10"/>
  <c r="J387" i="10"/>
  <c r="K387" i="10"/>
  <c r="L387" i="10"/>
  <c r="C388" i="10"/>
  <c r="D388" i="10"/>
  <c r="D388" i="15" s="1"/>
  <c r="E388" i="10"/>
  <c r="E388" i="15" s="1"/>
  <c r="F388" i="10"/>
  <c r="F388" i="15" s="1"/>
  <c r="G388" i="10"/>
  <c r="G388" i="15" s="1"/>
  <c r="H388" i="10"/>
  <c r="H388" i="15" s="1"/>
  <c r="I388" i="10"/>
  <c r="I388" i="15" s="1"/>
  <c r="J388" i="10"/>
  <c r="J388" i="15" s="1"/>
  <c r="K388" i="10"/>
  <c r="L388" i="10"/>
  <c r="L388" i="15" s="1"/>
  <c r="C389" i="10"/>
  <c r="C389" i="15" s="1"/>
  <c r="D389" i="10"/>
  <c r="D389" i="15" s="1"/>
  <c r="E389" i="10"/>
  <c r="E389" i="15" s="1"/>
  <c r="F389" i="10"/>
  <c r="G389" i="10"/>
  <c r="G389" i="15" s="1"/>
  <c r="H389" i="10"/>
  <c r="H389" i="15" s="1"/>
  <c r="I389" i="10"/>
  <c r="J389" i="10"/>
  <c r="K389" i="10"/>
  <c r="L389" i="10"/>
  <c r="L389" i="15" s="1"/>
  <c r="C390" i="10"/>
  <c r="C390" i="15" s="1"/>
  <c r="D390" i="10"/>
  <c r="D390" i="15" s="1"/>
  <c r="E390" i="10"/>
  <c r="E390" i="15" s="1"/>
  <c r="F390" i="10"/>
  <c r="F390" i="15" s="1"/>
  <c r="G390" i="10"/>
  <c r="H390" i="10"/>
  <c r="I390" i="10"/>
  <c r="J390" i="10"/>
  <c r="J390" i="15" s="1"/>
  <c r="K390" i="10"/>
  <c r="K390" i="15" s="1"/>
  <c r="L390" i="10"/>
  <c r="L390" i="15" s="1"/>
  <c r="C391" i="10"/>
  <c r="C391" i="15" s="1"/>
  <c r="D391" i="10"/>
  <c r="D391" i="15" s="1"/>
  <c r="E391" i="10"/>
  <c r="F391" i="10"/>
  <c r="F391" i="15" s="1"/>
  <c r="G391" i="10"/>
  <c r="H391" i="10"/>
  <c r="I391" i="10"/>
  <c r="I391" i="15" s="1"/>
  <c r="J391" i="10"/>
  <c r="J391" i="15" s="1"/>
  <c r="K391" i="10"/>
  <c r="K391" i="15" s="1"/>
  <c r="L391" i="10"/>
  <c r="L391" i="15" s="1"/>
  <c r="C392" i="10"/>
  <c r="D392" i="10"/>
  <c r="E392" i="10"/>
  <c r="E392" i="15" s="1"/>
  <c r="F392" i="10"/>
  <c r="G392" i="10"/>
  <c r="G392" i="15" s="1"/>
  <c r="H392" i="10"/>
  <c r="H392" i="15" s="1"/>
  <c r="I392" i="10"/>
  <c r="I392" i="15" s="1"/>
  <c r="J392" i="10"/>
  <c r="J392" i="15" s="1"/>
  <c r="K392" i="10"/>
  <c r="L392" i="10"/>
  <c r="L392" i="15" s="1"/>
  <c r="C393" i="10"/>
  <c r="C393" i="15" s="1"/>
  <c r="D393" i="10"/>
  <c r="E393" i="10"/>
  <c r="E393" i="15" s="1"/>
  <c r="F393" i="10"/>
  <c r="F393" i="15" s="1"/>
  <c r="G393" i="10"/>
  <c r="G393" i="15" s="1"/>
  <c r="H393" i="10"/>
  <c r="H393" i="15" s="1"/>
  <c r="I393" i="10"/>
  <c r="J393" i="10"/>
  <c r="K393" i="10"/>
  <c r="K393" i="15" s="1"/>
  <c r="L393" i="10"/>
  <c r="L393" i="15" s="1"/>
  <c r="C394" i="10"/>
  <c r="D394" i="10"/>
  <c r="E394" i="10"/>
  <c r="F394" i="10"/>
  <c r="F394" i="15" s="1"/>
  <c r="G394" i="10"/>
  <c r="H394" i="10"/>
  <c r="I394" i="10"/>
  <c r="I394" i="15" s="1"/>
  <c r="J394" i="10"/>
  <c r="J394" i="15" s="1"/>
  <c r="K394" i="10"/>
  <c r="K394" i="15" s="1"/>
  <c r="L394" i="10"/>
  <c r="L394" i="15" s="1"/>
  <c r="C395" i="10"/>
  <c r="C395" i="15" s="1"/>
  <c r="D395" i="10"/>
  <c r="D395" i="15" s="1"/>
  <c r="E395" i="10"/>
  <c r="F395" i="10"/>
  <c r="G395" i="10"/>
  <c r="G395" i="15" s="1"/>
  <c r="H395" i="10"/>
  <c r="H395" i="15" s="1"/>
  <c r="I395" i="10"/>
  <c r="I395" i="15" s="1"/>
  <c r="J395" i="10"/>
  <c r="J395" i="15" s="1"/>
  <c r="K395" i="10"/>
  <c r="K395" i="15" s="1"/>
  <c r="L395" i="10"/>
  <c r="L395" i="15" s="1"/>
  <c r="C396" i="10"/>
  <c r="D396" i="10"/>
  <c r="E396" i="10"/>
  <c r="E396" i="15" s="1"/>
  <c r="F396" i="10"/>
  <c r="G396" i="10"/>
  <c r="H396" i="10"/>
  <c r="H396" i="15" s="1"/>
  <c r="I396" i="10"/>
  <c r="I396" i="15" s="1"/>
  <c r="J396" i="10"/>
  <c r="J396" i="15" s="1"/>
  <c r="K396" i="10"/>
  <c r="L396" i="10"/>
  <c r="C397" i="10"/>
  <c r="D397" i="10"/>
  <c r="E397" i="10"/>
  <c r="E397" i="15" s="1"/>
  <c r="F397" i="10"/>
  <c r="F397" i="15" s="1"/>
  <c r="G397" i="10"/>
  <c r="G397" i="15" s="1"/>
  <c r="H397" i="10"/>
  <c r="H397" i="15" s="1"/>
  <c r="I397" i="10"/>
  <c r="J397" i="10"/>
  <c r="K397" i="10"/>
  <c r="L397" i="10"/>
  <c r="C398" i="10"/>
  <c r="C398" i="15" s="1"/>
  <c r="D398" i="10"/>
  <c r="D398" i="15" s="1"/>
  <c r="E398" i="10"/>
  <c r="E398" i="15" s="1"/>
  <c r="F398" i="10"/>
  <c r="F398" i="15" s="1"/>
  <c r="G398" i="10"/>
  <c r="H398" i="10"/>
  <c r="I398" i="10"/>
  <c r="J398" i="10"/>
  <c r="J398" i="15" s="1"/>
  <c r="K398" i="10"/>
  <c r="L398" i="10"/>
  <c r="L398" i="15" s="1"/>
  <c r="C399" i="10"/>
  <c r="C399" i="15" s="1"/>
  <c r="D399" i="10"/>
  <c r="D399" i="15" s="1"/>
  <c r="E399" i="10"/>
  <c r="F399" i="10"/>
  <c r="F399" i="15" s="1"/>
  <c r="G399" i="10"/>
  <c r="H399" i="10"/>
  <c r="I399" i="10"/>
  <c r="I399" i="15" s="1"/>
  <c r="J399" i="10"/>
  <c r="J399" i="15" s="1"/>
  <c r="K399" i="10"/>
  <c r="K399" i="15" s="1"/>
  <c r="L399" i="10"/>
  <c r="L399" i="15" s="1"/>
  <c r="C400" i="10"/>
  <c r="D400" i="10"/>
  <c r="E400" i="10"/>
  <c r="E400" i="15" s="1"/>
  <c r="F400" i="10"/>
  <c r="G400" i="10"/>
  <c r="G400" i="15" s="1"/>
  <c r="H400" i="10"/>
  <c r="H400" i="15" s="1"/>
  <c r="I400" i="10"/>
  <c r="I400" i="15" s="1"/>
  <c r="J400" i="10"/>
  <c r="J400" i="15" s="1"/>
  <c r="K400" i="10"/>
  <c r="L400" i="10"/>
  <c r="L400" i="15" s="1"/>
  <c r="C401" i="10"/>
  <c r="C401" i="15" s="1"/>
  <c r="D401" i="10"/>
  <c r="E401" i="10"/>
  <c r="F401" i="10"/>
  <c r="G401" i="10"/>
  <c r="G401" i="15" s="1"/>
  <c r="H401" i="10"/>
  <c r="H401" i="15" s="1"/>
  <c r="I401" i="10"/>
  <c r="J401" i="10"/>
  <c r="K401" i="10"/>
  <c r="K401" i="15" s="1"/>
  <c r="L401" i="10"/>
  <c r="L401" i="15" s="1"/>
  <c r="C402" i="10"/>
  <c r="C402" i="15" s="1"/>
  <c r="D402" i="10"/>
  <c r="D402" i="15" s="1"/>
  <c r="E402" i="10"/>
  <c r="E402" i="15" s="1"/>
  <c r="F402" i="10"/>
  <c r="F402" i="15" s="1"/>
  <c r="G402" i="10"/>
  <c r="H402" i="10"/>
  <c r="H402" i="15" s="1"/>
  <c r="I402" i="10"/>
  <c r="J402" i="10"/>
  <c r="J402" i="15" s="1"/>
  <c r="K402" i="10"/>
  <c r="L402" i="10"/>
  <c r="L402" i="15" s="1"/>
  <c r="C403" i="10"/>
  <c r="C403" i="15" s="1"/>
  <c r="D403" i="10"/>
  <c r="D403" i="15" s="1"/>
  <c r="E403" i="10"/>
  <c r="F403" i="10"/>
  <c r="F403" i="15" s="1"/>
  <c r="G403" i="10"/>
  <c r="G403" i="15" s="1"/>
  <c r="H403" i="10"/>
  <c r="H403" i="15" s="1"/>
  <c r="I403" i="10"/>
  <c r="I403" i="15" s="1"/>
  <c r="J403" i="10"/>
  <c r="J403" i="15" s="1"/>
  <c r="K403" i="10"/>
  <c r="K403" i="15" s="1"/>
  <c r="L403" i="10"/>
  <c r="L403" i="15" s="1"/>
  <c r="C404" i="10"/>
  <c r="D404" i="10"/>
  <c r="D404" i="15" s="1"/>
  <c r="E404" i="10"/>
  <c r="F404" i="10"/>
  <c r="G404" i="10"/>
  <c r="G404" i="15" s="1"/>
  <c r="H404" i="10"/>
  <c r="H404" i="15" s="1"/>
  <c r="I404" i="10"/>
  <c r="I404" i="15" s="1"/>
  <c r="J404" i="10"/>
  <c r="J404" i="15" s="1"/>
  <c r="K404" i="10"/>
  <c r="L404" i="10"/>
  <c r="L404" i="15" s="1"/>
  <c r="C405" i="10"/>
  <c r="D405" i="10"/>
  <c r="E405" i="10"/>
  <c r="E405" i="15" s="1"/>
  <c r="F405" i="10"/>
  <c r="F405" i="15" s="1"/>
  <c r="G405" i="10"/>
  <c r="G405" i="15" s="1"/>
  <c r="H405" i="10"/>
  <c r="H405" i="15" s="1"/>
  <c r="I405" i="10"/>
  <c r="J405" i="10"/>
  <c r="K405" i="10"/>
  <c r="L405" i="10"/>
  <c r="C406" i="10"/>
  <c r="C406" i="15" s="1"/>
  <c r="D406" i="10"/>
  <c r="D406" i="15" s="1"/>
  <c r="E406" i="10"/>
  <c r="E406" i="15" s="1"/>
  <c r="F406" i="10"/>
  <c r="F406" i="15" s="1"/>
  <c r="G406" i="10"/>
  <c r="H406" i="10"/>
  <c r="I406" i="10"/>
  <c r="J406" i="10"/>
  <c r="K406" i="10"/>
  <c r="K406" i="15" s="1"/>
  <c r="L406" i="10"/>
  <c r="L406" i="15" s="1"/>
  <c r="C407" i="10"/>
  <c r="C407" i="15" s="1"/>
  <c r="D407" i="10"/>
  <c r="D407" i="15" s="1"/>
  <c r="E407" i="10"/>
  <c r="F407" i="10"/>
  <c r="G407" i="10"/>
  <c r="H407" i="10"/>
  <c r="H407" i="15" s="1"/>
  <c r="I407" i="10"/>
  <c r="I407" i="15" s="1"/>
  <c r="J407" i="10"/>
  <c r="K407" i="10"/>
  <c r="L407" i="10"/>
  <c r="L407" i="15" s="1"/>
  <c r="C408" i="10"/>
  <c r="D408" i="10"/>
  <c r="E408" i="10"/>
  <c r="F408" i="10"/>
  <c r="F408" i="15" s="1"/>
  <c r="G408" i="10"/>
  <c r="G408" i="15" s="1"/>
  <c r="H408" i="10"/>
  <c r="I408" i="10"/>
  <c r="J408" i="10"/>
  <c r="K408" i="10"/>
  <c r="L408" i="10"/>
  <c r="C409" i="10"/>
  <c r="C409" i="15" s="1"/>
  <c r="D409" i="10"/>
  <c r="D409" i="15" s="1"/>
  <c r="E409" i="10"/>
  <c r="E409" i="15" s="1"/>
  <c r="F409" i="10"/>
  <c r="F409" i="15" s="1"/>
  <c r="G409" i="10"/>
  <c r="G409" i="15" s="1"/>
  <c r="H409" i="10"/>
  <c r="H409" i="15" s="1"/>
  <c r="I409" i="10"/>
  <c r="J409" i="10"/>
  <c r="K409" i="10"/>
  <c r="L409" i="10"/>
  <c r="L409" i="15" s="1"/>
  <c r="C410" i="10"/>
  <c r="C410" i="15" s="1"/>
  <c r="D410" i="10"/>
  <c r="D410" i="15" s="1"/>
  <c r="E410" i="10"/>
  <c r="E410" i="15" s="1"/>
  <c r="F410" i="10"/>
  <c r="F410" i="15" s="1"/>
  <c r="G410" i="10"/>
  <c r="H410" i="10"/>
  <c r="I410" i="10"/>
  <c r="J410" i="10"/>
  <c r="J410" i="15" s="1"/>
  <c r="K410" i="10"/>
  <c r="K410" i="15" s="1"/>
  <c r="L410" i="10"/>
  <c r="L410" i="15" s="1"/>
  <c r="C411" i="10"/>
  <c r="C411" i="15" s="1"/>
  <c r="D411" i="10"/>
  <c r="D411" i="15" s="1"/>
  <c r="E411" i="10"/>
  <c r="F411" i="10"/>
  <c r="G411" i="10"/>
  <c r="H411" i="10"/>
  <c r="H411" i="15" s="1"/>
  <c r="I411" i="10"/>
  <c r="J411" i="10"/>
  <c r="J411" i="15" s="1"/>
  <c r="K411" i="10"/>
  <c r="K411" i="15" s="1"/>
  <c r="L411" i="10"/>
  <c r="L411" i="15" s="1"/>
  <c r="C412" i="10"/>
  <c r="D412" i="10"/>
  <c r="E412" i="10"/>
  <c r="F412" i="10"/>
  <c r="F412" i="15" s="1"/>
  <c r="G412" i="10"/>
  <c r="H412" i="10"/>
  <c r="I412" i="10"/>
  <c r="I412" i="15" s="1"/>
  <c r="J412" i="10"/>
  <c r="J412" i="15" s="1"/>
  <c r="K412" i="10"/>
  <c r="L412" i="10"/>
  <c r="L412" i="15" s="1"/>
  <c r="C413" i="10"/>
  <c r="D413" i="10"/>
  <c r="E413" i="10"/>
  <c r="F413" i="10"/>
  <c r="F413" i="15" s="1"/>
  <c r="G413" i="10"/>
  <c r="G413" i="15" s="1"/>
  <c r="H413" i="10"/>
  <c r="H413" i="15" s="1"/>
  <c r="I413" i="10"/>
  <c r="J413" i="10"/>
  <c r="J413" i="15" s="1"/>
  <c r="K413" i="10"/>
  <c r="K413" i="15" s="1"/>
  <c r="L413" i="10"/>
  <c r="L413" i="15" s="1"/>
  <c r="C414" i="10"/>
  <c r="D414" i="10"/>
  <c r="E414" i="10"/>
  <c r="F414" i="10"/>
  <c r="F414" i="15" s="1"/>
  <c r="G414" i="10"/>
  <c r="H414" i="10"/>
  <c r="I414" i="10"/>
  <c r="I414" i="15" s="1"/>
  <c r="J414" i="10"/>
  <c r="J414" i="15" s="1"/>
  <c r="K414" i="10"/>
  <c r="K414" i="15" s="1"/>
  <c r="L414" i="10"/>
  <c r="L414" i="15" s="1"/>
  <c r="C415" i="10"/>
  <c r="C415" i="15" s="1"/>
  <c r="D415" i="10"/>
  <c r="D415" i="15" s="1"/>
  <c r="E415" i="10"/>
  <c r="F415" i="10"/>
  <c r="G415" i="10"/>
  <c r="G415" i="15" s="1"/>
  <c r="H415" i="10"/>
  <c r="H415" i="15" s="1"/>
  <c r="I415" i="10"/>
  <c r="J415" i="10"/>
  <c r="J415" i="15" s="1"/>
  <c r="K415" i="10"/>
  <c r="K415" i="15" s="1"/>
  <c r="L415" i="10"/>
  <c r="L415" i="15" s="1"/>
  <c r="C416" i="10"/>
  <c r="D416" i="10"/>
  <c r="E416" i="10"/>
  <c r="E416" i="15" s="1"/>
  <c r="F416" i="10"/>
  <c r="F416" i="15" s="1"/>
  <c r="G416" i="10"/>
  <c r="G416" i="15" s="1"/>
  <c r="H416" i="10"/>
  <c r="H416" i="15" s="1"/>
  <c r="I416" i="10"/>
  <c r="I416" i="15" s="1"/>
  <c r="J416" i="10"/>
  <c r="J416" i="15" s="1"/>
  <c r="K416" i="10"/>
  <c r="L416" i="10"/>
  <c r="C417" i="10"/>
  <c r="D417" i="10"/>
  <c r="E417" i="10"/>
  <c r="E417" i="15" s="1"/>
  <c r="F417" i="10"/>
  <c r="F417" i="15" s="1"/>
  <c r="G417" i="10"/>
  <c r="G417" i="15" s="1"/>
  <c r="H417" i="10"/>
  <c r="H417" i="15" s="1"/>
  <c r="I417" i="10"/>
  <c r="J417" i="10"/>
  <c r="K417" i="10"/>
  <c r="L417" i="10"/>
  <c r="C418" i="10"/>
  <c r="C418" i="15" s="1"/>
  <c r="D418" i="10"/>
  <c r="D418" i="15" s="1"/>
  <c r="E418" i="10"/>
  <c r="E418" i="15" s="1"/>
  <c r="F418" i="10"/>
  <c r="G418" i="10"/>
  <c r="H418" i="10"/>
  <c r="I418" i="10"/>
  <c r="J418" i="10"/>
  <c r="J418" i="15" s="1"/>
  <c r="K418" i="10"/>
  <c r="K418" i="15" s="1"/>
  <c r="L418" i="10"/>
  <c r="L418" i="15" s="1"/>
  <c r="C419" i="10"/>
  <c r="C419" i="15" s="1"/>
  <c r="D419" i="10"/>
  <c r="D419" i="15" s="1"/>
  <c r="E419" i="10"/>
  <c r="F419" i="10"/>
  <c r="G419" i="10"/>
  <c r="H419" i="10"/>
  <c r="H419" i="15" s="1"/>
  <c r="I419" i="10"/>
  <c r="J419" i="10"/>
  <c r="J419" i="15" s="1"/>
  <c r="K419" i="10"/>
  <c r="K419" i="15" s="1"/>
  <c r="L419" i="10"/>
  <c r="L419" i="15" s="1"/>
  <c r="C420" i="10"/>
  <c r="D420" i="10"/>
  <c r="E420" i="10"/>
  <c r="F420" i="10"/>
  <c r="F420" i="15" s="1"/>
  <c r="G420" i="10"/>
  <c r="H420" i="10"/>
  <c r="I420" i="10"/>
  <c r="J420" i="10"/>
  <c r="J420" i="15" s="1"/>
  <c r="K420" i="10"/>
  <c r="L420" i="10"/>
  <c r="L420" i="15" s="1"/>
  <c r="C421" i="10"/>
  <c r="D421" i="10"/>
  <c r="E421" i="10"/>
  <c r="F421" i="10"/>
  <c r="G421" i="10"/>
  <c r="G421" i="15" s="1"/>
  <c r="H421" i="10"/>
  <c r="H421" i="15" s="1"/>
  <c r="I421" i="10"/>
  <c r="J421" i="10"/>
  <c r="J421" i="15" s="1"/>
  <c r="K421" i="10"/>
  <c r="K421" i="15" s="1"/>
  <c r="L421" i="10"/>
  <c r="L421" i="15" s="1"/>
  <c r="C422" i="10"/>
  <c r="C422" i="15" s="1"/>
  <c r="D422" i="10"/>
  <c r="D422" i="15" s="1"/>
  <c r="E422" i="10"/>
  <c r="E422" i="15" s="1"/>
  <c r="F422" i="10"/>
  <c r="F422" i="15" s="1"/>
  <c r="G422" i="10"/>
  <c r="H422" i="10"/>
  <c r="I422" i="10"/>
  <c r="I422" i="15" s="1"/>
  <c r="J422" i="10"/>
  <c r="J422" i="15" s="1"/>
  <c r="K422" i="10"/>
  <c r="K422" i="15" s="1"/>
  <c r="L422" i="10"/>
  <c r="L422" i="15" s="1"/>
  <c r="C423" i="10"/>
  <c r="C423" i="15" s="1"/>
  <c r="D423" i="10"/>
  <c r="D423" i="15" s="1"/>
  <c r="E423" i="10"/>
  <c r="F423" i="10"/>
  <c r="G423" i="10"/>
  <c r="H423" i="10"/>
  <c r="I423" i="10"/>
  <c r="I423" i="15" s="1"/>
  <c r="J423" i="10"/>
  <c r="J423" i="15" s="1"/>
  <c r="K423" i="10"/>
  <c r="K423" i="15" s="1"/>
  <c r="L423" i="10"/>
  <c r="L423" i="15" s="1"/>
  <c r="C424" i="10"/>
  <c r="D424" i="10"/>
  <c r="E424" i="10"/>
  <c r="F424" i="10"/>
  <c r="G424" i="10"/>
  <c r="G424" i="15" s="1"/>
  <c r="H424" i="10"/>
  <c r="H424" i="15" s="1"/>
  <c r="I424" i="10"/>
  <c r="I424" i="15" s="1"/>
  <c r="J424" i="10"/>
  <c r="J424" i="15" s="1"/>
  <c r="K424" i="10"/>
  <c r="L424" i="10"/>
  <c r="C425" i="10"/>
  <c r="C425" i="15" s="1"/>
  <c r="D425" i="10"/>
  <c r="D425" i="15" s="1"/>
  <c r="E425" i="10"/>
  <c r="E425" i="15" s="1"/>
  <c r="F425" i="10"/>
  <c r="G425" i="10"/>
  <c r="G425" i="15" s="1"/>
  <c r="H425" i="10"/>
  <c r="I425" i="10"/>
  <c r="J425" i="10"/>
  <c r="K425" i="10"/>
  <c r="L425" i="10"/>
  <c r="L425" i="15" s="1"/>
  <c r="C426" i="10"/>
  <c r="C426" i="15" s="1"/>
  <c r="D426" i="10"/>
  <c r="D426" i="15" s="1"/>
  <c r="E426" i="10"/>
  <c r="E426" i="15" s="1"/>
  <c r="F426" i="10"/>
  <c r="F426" i="15" s="1"/>
  <c r="G426" i="10"/>
  <c r="H426" i="10"/>
  <c r="I426" i="10"/>
  <c r="J426" i="10"/>
  <c r="J426" i="15" s="1"/>
  <c r="K426" i="10"/>
  <c r="L426" i="10"/>
  <c r="C427" i="10"/>
  <c r="C427" i="15" s="1"/>
  <c r="D427" i="10"/>
  <c r="D427" i="15" s="1"/>
  <c r="E427" i="10"/>
  <c r="F427" i="10"/>
  <c r="G427" i="10"/>
  <c r="H427" i="10"/>
  <c r="H427" i="15" s="1"/>
  <c r="I427" i="10"/>
  <c r="I427" i="15" s="1"/>
  <c r="J427" i="10"/>
  <c r="J427" i="15" s="1"/>
  <c r="K427" i="10"/>
  <c r="K427" i="15" s="1"/>
  <c r="L427" i="10"/>
  <c r="L427" i="15" s="1"/>
  <c r="C428" i="10"/>
  <c r="D428" i="10"/>
  <c r="D428" i="15" s="1"/>
  <c r="E428" i="10"/>
  <c r="F428" i="10"/>
  <c r="F428" i="15" s="1"/>
  <c r="G428" i="10"/>
  <c r="G428" i="15" s="1"/>
  <c r="H428" i="10"/>
  <c r="H428" i="15" s="1"/>
  <c r="I428" i="10"/>
  <c r="I428" i="15" s="1"/>
  <c r="J428" i="10"/>
  <c r="J428" i="15" s="1"/>
  <c r="K428" i="10"/>
  <c r="L428" i="10"/>
  <c r="C429" i="10"/>
  <c r="D429" i="10"/>
  <c r="E429" i="10"/>
  <c r="E429" i="15" s="1"/>
  <c r="F429" i="10"/>
  <c r="F429" i="15" s="1"/>
  <c r="G429" i="10"/>
  <c r="G429" i="15" s="1"/>
  <c r="H429" i="10"/>
  <c r="H429" i="15" s="1"/>
  <c r="I429" i="10"/>
  <c r="J429" i="10"/>
  <c r="J429" i="15" s="1"/>
  <c r="K429" i="10"/>
  <c r="L429" i="10"/>
  <c r="C430" i="10"/>
  <c r="C430" i="15" s="1"/>
  <c r="D430" i="10"/>
  <c r="D430" i="15" s="1"/>
  <c r="E430" i="10"/>
  <c r="E430" i="15" s="1"/>
  <c r="F430" i="10"/>
  <c r="F430" i="15" s="1"/>
  <c r="G430" i="10"/>
  <c r="H430" i="10"/>
  <c r="I430" i="10"/>
  <c r="J430" i="10"/>
  <c r="K430" i="10"/>
  <c r="K430" i="15" s="1"/>
  <c r="L430" i="10"/>
  <c r="L430" i="15" s="1"/>
  <c r="C431" i="10"/>
  <c r="C431" i="15" s="1"/>
  <c r="D431" i="10"/>
  <c r="D431" i="15" s="1"/>
  <c r="E431" i="10"/>
  <c r="F431" i="10"/>
  <c r="G431" i="10"/>
  <c r="H431" i="10"/>
  <c r="I431" i="10"/>
  <c r="I431" i="15" s="1"/>
  <c r="J431" i="10"/>
  <c r="J431" i="15" s="1"/>
  <c r="K431" i="10"/>
  <c r="K431" i="15" s="1"/>
  <c r="L431" i="10"/>
  <c r="L431" i="15" s="1"/>
  <c r="C432" i="10"/>
  <c r="D432" i="10"/>
  <c r="E432" i="10"/>
  <c r="F432" i="10"/>
  <c r="F432" i="15" s="1"/>
  <c r="G432" i="10"/>
  <c r="H432" i="10"/>
  <c r="H432" i="15" s="1"/>
  <c r="I432" i="10"/>
  <c r="I432" i="15" s="1"/>
  <c r="J432" i="10"/>
  <c r="J432" i="15" s="1"/>
  <c r="K432" i="10"/>
  <c r="L432" i="10"/>
  <c r="C433" i="10"/>
  <c r="D433" i="10"/>
  <c r="D433" i="15" s="1"/>
  <c r="E433" i="10"/>
  <c r="F433" i="10"/>
  <c r="G433" i="10"/>
  <c r="H433" i="10"/>
  <c r="H433" i="15" s="1"/>
  <c r="I433" i="10"/>
  <c r="J433" i="10"/>
  <c r="K433" i="10"/>
  <c r="K433" i="15" s="1"/>
  <c r="L433" i="10"/>
  <c r="L433" i="15" s="1"/>
  <c r="C434" i="10"/>
  <c r="C434" i="15" s="1"/>
  <c r="D434" i="10"/>
  <c r="D434" i="15" s="1"/>
  <c r="E434" i="10"/>
  <c r="E434" i="15" s="1"/>
  <c r="F434" i="10"/>
  <c r="F434" i="15" s="1"/>
  <c r="G434" i="10"/>
  <c r="H434" i="10"/>
  <c r="I434" i="10"/>
  <c r="J434" i="10"/>
  <c r="J434" i="15" s="1"/>
  <c r="K434" i="10"/>
  <c r="K434" i="15" s="1"/>
  <c r="L434" i="10"/>
  <c r="L434" i="15" s="1"/>
  <c r="C435" i="10"/>
  <c r="C435" i="15" s="1"/>
  <c r="D435" i="10"/>
  <c r="E435" i="10"/>
  <c r="F435" i="10"/>
  <c r="F435" i="15" s="1"/>
  <c r="G435" i="10"/>
  <c r="H435" i="10"/>
  <c r="H435" i="15" s="1"/>
  <c r="I435" i="10"/>
  <c r="I435" i="15" s="1"/>
  <c r="J435" i="10"/>
  <c r="J435" i="15" s="1"/>
  <c r="K435" i="10"/>
  <c r="K435" i="15" s="1"/>
  <c r="L435" i="10"/>
  <c r="L435" i="15" s="1"/>
  <c r="C436" i="10"/>
  <c r="D436" i="10"/>
  <c r="E436" i="10"/>
  <c r="E436" i="15" s="1"/>
  <c r="F436" i="10"/>
  <c r="F436" i="15" s="1"/>
  <c r="G436" i="10"/>
  <c r="H436" i="10"/>
  <c r="I436" i="10"/>
  <c r="I436" i="15" s="1"/>
  <c r="J436" i="10"/>
  <c r="J436" i="15" s="1"/>
  <c r="K436" i="10"/>
  <c r="L436" i="10"/>
  <c r="C437" i="10"/>
  <c r="D437" i="10"/>
  <c r="E437" i="10"/>
  <c r="E437" i="15" s="1"/>
  <c r="F437" i="10"/>
  <c r="F437" i="15" s="1"/>
  <c r="G437" i="10"/>
  <c r="G437" i="15" s="1"/>
  <c r="H437" i="10"/>
  <c r="H437" i="15" s="1"/>
  <c r="I437" i="10"/>
  <c r="J437" i="10"/>
  <c r="J437" i="15" s="1"/>
  <c r="K437" i="10"/>
  <c r="K437" i="15" s="1"/>
  <c r="L437" i="10"/>
  <c r="C438" i="10"/>
  <c r="D438" i="10"/>
  <c r="E438" i="10"/>
  <c r="F438" i="10"/>
  <c r="F438" i="15" s="1"/>
  <c r="G438" i="10"/>
  <c r="H438" i="10"/>
  <c r="H438" i="15" s="1"/>
  <c r="I438" i="10"/>
  <c r="J438" i="10"/>
  <c r="K438" i="10"/>
  <c r="K438" i="15" s="1"/>
  <c r="L438" i="10"/>
  <c r="L438" i="15" s="1"/>
  <c r="C439" i="10"/>
  <c r="C439" i="15" s="1"/>
  <c r="D439" i="10"/>
  <c r="D439" i="15" s="1"/>
  <c r="E439" i="10"/>
  <c r="F439" i="10"/>
  <c r="G439" i="10"/>
  <c r="H439" i="10"/>
  <c r="I439" i="10"/>
  <c r="I439" i="15" s="1"/>
  <c r="J439" i="10"/>
  <c r="J439" i="15" s="1"/>
  <c r="K439" i="10"/>
  <c r="K439" i="15" s="1"/>
  <c r="L439" i="10"/>
  <c r="L439" i="15" s="1"/>
  <c r="C440" i="10"/>
  <c r="D440" i="10"/>
  <c r="E440" i="10"/>
  <c r="F440" i="10"/>
  <c r="G440" i="10"/>
  <c r="G440" i="15" s="1"/>
  <c r="H440" i="10"/>
  <c r="H440" i="15" s="1"/>
  <c r="I440" i="10"/>
  <c r="I440" i="15" s="1"/>
  <c r="J440" i="10"/>
  <c r="J440" i="15" s="1"/>
  <c r="K440" i="10"/>
  <c r="L440" i="10"/>
  <c r="L440" i="15" s="1"/>
  <c r="C441" i="10"/>
  <c r="D441" i="10"/>
  <c r="E441" i="10"/>
  <c r="E441" i="15" s="1"/>
  <c r="F441" i="10"/>
  <c r="F441" i="15" s="1"/>
  <c r="G441" i="10"/>
  <c r="G441" i="15" s="1"/>
  <c r="H441" i="10"/>
  <c r="H441" i="15" s="1"/>
  <c r="I441" i="10"/>
  <c r="J441" i="10"/>
  <c r="J441" i="15" s="1"/>
  <c r="K441" i="10"/>
  <c r="K441" i="15" s="1"/>
  <c r="L441" i="10"/>
  <c r="L441" i="15" s="1"/>
  <c r="C442" i="10"/>
  <c r="C442" i="15" s="1"/>
  <c r="D442" i="10"/>
  <c r="D442" i="15" s="1"/>
  <c r="E442" i="10"/>
  <c r="F442" i="10"/>
  <c r="G442" i="10"/>
  <c r="H442" i="10"/>
  <c r="I442" i="10"/>
  <c r="I442" i="15" s="1"/>
  <c r="J442" i="10"/>
  <c r="K442" i="10"/>
  <c r="K442" i="15" s="1"/>
  <c r="L442" i="10"/>
  <c r="L442" i="15" s="1"/>
  <c r="C443" i="10"/>
  <c r="C443" i="15" s="1"/>
  <c r="D443" i="10"/>
  <c r="D443" i="15" s="1"/>
  <c r="E443" i="10"/>
  <c r="F443" i="10"/>
  <c r="G443" i="10"/>
  <c r="H443" i="10"/>
  <c r="H443" i="15" s="1"/>
  <c r="I443" i="10"/>
  <c r="I443" i="15" s="1"/>
  <c r="J443" i="10"/>
  <c r="K443" i="10"/>
  <c r="L443" i="10"/>
  <c r="L443" i="15" s="1"/>
  <c r="C444" i="10"/>
  <c r="D444" i="10"/>
  <c r="E444" i="10"/>
  <c r="F444" i="10"/>
  <c r="G444" i="10"/>
  <c r="G444" i="15" s="1"/>
  <c r="H444" i="10"/>
  <c r="H444" i="15" s="1"/>
  <c r="I444" i="10"/>
  <c r="I444" i="15" s="1"/>
  <c r="J444" i="10"/>
  <c r="J444" i="15" s="1"/>
  <c r="K444" i="10"/>
  <c r="L444" i="10"/>
  <c r="C445" i="10"/>
  <c r="C445" i="15" s="1"/>
  <c r="D445" i="10"/>
  <c r="E445" i="10"/>
  <c r="E445" i="15" s="1"/>
  <c r="F445" i="10"/>
  <c r="F445" i="15" s="1"/>
  <c r="G445" i="10"/>
  <c r="G445" i="15" s="1"/>
  <c r="H445" i="10"/>
  <c r="H445" i="15" s="1"/>
  <c r="I445" i="10"/>
  <c r="J445" i="10"/>
  <c r="K445" i="10"/>
  <c r="K445" i="15" s="1"/>
  <c r="L445" i="10"/>
  <c r="L445" i="15" s="1"/>
  <c r="C446" i="10"/>
  <c r="C446" i="15" s="1"/>
  <c r="D446" i="10"/>
  <c r="D446" i="15" s="1"/>
  <c r="E446" i="10"/>
  <c r="E446" i="15" s="1"/>
  <c r="F446" i="10"/>
  <c r="F446" i="15" s="1"/>
  <c r="G446" i="10"/>
  <c r="H446" i="10"/>
  <c r="I446" i="10"/>
  <c r="J446" i="10"/>
  <c r="J446" i="15" s="1"/>
  <c r="K446" i="10"/>
  <c r="K446" i="15" s="1"/>
  <c r="L446" i="10"/>
  <c r="L446" i="15" s="1"/>
  <c r="C447" i="10"/>
  <c r="C447" i="15" s="1"/>
  <c r="D447" i="10"/>
  <c r="D447" i="15" s="1"/>
  <c r="E447" i="10"/>
  <c r="F447" i="10"/>
  <c r="G447" i="10"/>
  <c r="G447" i="15" s="1"/>
  <c r="H447" i="10"/>
  <c r="H447" i="15" s="1"/>
  <c r="I447" i="10"/>
  <c r="I447" i="15" s="1"/>
  <c r="J447" i="10"/>
  <c r="J447" i="15" s="1"/>
  <c r="K447" i="10"/>
  <c r="K447" i="15" s="1"/>
  <c r="L447" i="10"/>
  <c r="L447" i="15" s="1"/>
  <c r="C448" i="10"/>
  <c r="D448" i="10"/>
  <c r="E448" i="10"/>
  <c r="E448" i="15" s="1"/>
  <c r="F448" i="10"/>
  <c r="F448" i="15" s="1"/>
  <c r="G448" i="10"/>
  <c r="G448" i="15" s="1"/>
  <c r="H448" i="10"/>
  <c r="H448" i="15" s="1"/>
  <c r="I448" i="10"/>
  <c r="J448" i="10"/>
  <c r="K448" i="10"/>
  <c r="L448" i="10"/>
  <c r="C449" i="10"/>
  <c r="D449" i="10"/>
  <c r="D449" i="15" s="1"/>
  <c r="E449" i="10"/>
  <c r="E449" i="15" s="1"/>
  <c r="F449" i="10"/>
  <c r="F449" i="15" s="1"/>
  <c r="G449" i="10"/>
  <c r="G449" i="15" s="1"/>
  <c r="H449" i="10"/>
  <c r="H449" i="15" s="1"/>
  <c r="I449" i="10"/>
  <c r="J449" i="10"/>
  <c r="K449" i="10"/>
  <c r="L449" i="10"/>
  <c r="C450" i="10"/>
  <c r="C450" i="15" s="1"/>
  <c r="D450" i="10"/>
  <c r="D450" i="15" s="1"/>
  <c r="E450" i="10"/>
  <c r="F450" i="10"/>
  <c r="F450" i="15" s="1"/>
  <c r="G450" i="10"/>
  <c r="H450" i="10"/>
  <c r="I450" i="10"/>
  <c r="J450" i="10"/>
  <c r="K450" i="10"/>
  <c r="L450" i="10"/>
  <c r="L450" i="15" s="1"/>
  <c r="C451" i="10"/>
  <c r="C451" i="15" s="1"/>
  <c r="D451" i="10"/>
  <c r="D451" i="15" s="1"/>
  <c r="E451" i="10"/>
  <c r="F451" i="10"/>
  <c r="G451" i="10"/>
  <c r="G451" i="15" s="1"/>
  <c r="H451" i="10"/>
  <c r="H451" i="15" s="1"/>
  <c r="I451" i="10"/>
  <c r="I451" i="15" s="1"/>
  <c r="J451" i="10"/>
  <c r="J451" i="15" s="1"/>
  <c r="K451" i="10"/>
  <c r="K451" i="15" s="1"/>
  <c r="L451" i="10"/>
  <c r="L451" i="15" s="1"/>
  <c r="C452" i="10"/>
  <c r="D452" i="10"/>
  <c r="E452" i="10"/>
  <c r="F452" i="10"/>
  <c r="F452" i="15" s="1"/>
  <c r="G452" i="10"/>
  <c r="G452" i="15" s="1"/>
  <c r="H452" i="10"/>
  <c r="H452" i="15" s="1"/>
  <c r="I452" i="10"/>
  <c r="I452" i="15" s="1"/>
  <c r="J452" i="10"/>
  <c r="J452" i="15" s="1"/>
  <c r="K452" i="10"/>
  <c r="L452" i="10"/>
  <c r="C453" i="10"/>
  <c r="C453" i="15" s="1"/>
  <c r="D453" i="10"/>
  <c r="D453" i="15" s="1"/>
  <c r="E453" i="10"/>
  <c r="E453" i="15" s="1"/>
  <c r="F453" i="10"/>
  <c r="F453" i="15" s="1"/>
  <c r="G453" i="10"/>
  <c r="G453" i="15" s="1"/>
  <c r="H453" i="10"/>
  <c r="H453" i="15" s="1"/>
  <c r="I453" i="10"/>
  <c r="J453" i="10"/>
  <c r="K453" i="10"/>
  <c r="L453" i="10"/>
  <c r="L453" i="15" s="1"/>
  <c r="C454" i="10"/>
  <c r="C454" i="15" s="1"/>
  <c r="D454" i="10"/>
  <c r="D454" i="15" s="1"/>
  <c r="E454" i="10"/>
  <c r="E454" i="15" s="1"/>
  <c r="F454" i="10"/>
  <c r="F454" i="15" s="1"/>
  <c r="G454" i="10"/>
  <c r="H454" i="10"/>
  <c r="I454" i="10"/>
  <c r="I454" i="15" s="1"/>
  <c r="J454" i="10"/>
  <c r="K454" i="10"/>
  <c r="K454" i="15" s="1"/>
  <c r="L454" i="10"/>
  <c r="L454" i="15" s="1"/>
  <c r="C455" i="10"/>
  <c r="C455" i="15" s="1"/>
  <c r="D455" i="10"/>
  <c r="D455" i="15" s="1"/>
  <c r="E455" i="10"/>
  <c r="F455" i="10"/>
  <c r="G455" i="10"/>
  <c r="H455" i="10"/>
  <c r="I455" i="10"/>
  <c r="I455" i="15" s="1"/>
  <c r="J455" i="10"/>
  <c r="J455" i="15" s="1"/>
  <c r="K455" i="10"/>
  <c r="K455" i="15" s="1"/>
  <c r="L455" i="10"/>
  <c r="L455" i="15" s="1"/>
  <c r="C456" i="10"/>
  <c r="D456" i="10"/>
  <c r="E456" i="10"/>
  <c r="F456" i="10"/>
  <c r="G456" i="10"/>
  <c r="G456" i="15" s="1"/>
  <c r="H456" i="10"/>
  <c r="H456" i="15" s="1"/>
  <c r="I456" i="10"/>
  <c r="I456" i="15" s="1"/>
  <c r="J456" i="10"/>
  <c r="J456" i="15" s="1"/>
  <c r="K456" i="10"/>
  <c r="L456" i="10"/>
  <c r="C457" i="10"/>
  <c r="D457" i="10"/>
  <c r="E457" i="10"/>
  <c r="F457" i="10"/>
  <c r="F457" i="15" s="1"/>
  <c r="G457" i="10"/>
  <c r="G457" i="15" s="1"/>
  <c r="H457" i="10"/>
  <c r="H457" i="15" s="1"/>
  <c r="I457" i="10"/>
  <c r="J457" i="10"/>
  <c r="K457" i="10"/>
  <c r="L457" i="10"/>
  <c r="C458" i="10"/>
  <c r="D458" i="10"/>
  <c r="D458" i="15" s="1"/>
  <c r="E458" i="10"/>
  <c r="E458" i="15" s="1"/>
  <c r="F458" i="10"/>
  <c r="F458" i="15" s="1"/>
  <c r="G458" i="10"/>
  <c r="H458" i="10"/>
  <c r="I458" i="10"/>
  <c r="I458" i="15" s="1"/>
  <c r="J458" i="10"/>
  <c r="J458" i="15" s="1"/>
  <c r="K458" i="10"/>
  <c r="K458" i="15" s="1"/>
  <c r="L458" i="10"/>
  <c r="L458" i="15" s="1"/>
  <c r="C459" i="10"/>
  <c r="C459" i="15" s="1"/>
  <c r="D459" i="10"/>
  <c r="D459" i="15" s="1"/>
  <c r="E459" i="10"/>
  <c r="F459" i="10"/>
  <c r="G459" i="10"/>
  <c r="H459" i="10"/>
  <c r="H459" i="15" s="1"/>
  <c r="I459" i="10"/>
  <c r="I459" i="15" s="1"/>
  <c r="J459" i="10"/>
  <c r="J459" i="15" s="1"/>
  <c r="K459" i="10"/>
  <c r="K459" i="15" s="1"/>
  <c r="L459" i="10"/>
  <c r="L459" i="15" s="1"/>
  <c r="C460" i="10"/>
  <c r="D460" i="10"/>
  <c r="E460" i="10"/>
  <c r="F460" i="10"/>
  <c r="G460" i="10"/>
  <c r="G460" i="15" s="1"/>
  <c r="H460" i="10"/>
  <c r="H460" i="15" s="1"/>
  <c r="I460" i="10"/>
  <c r="I460" i="15" s="1"/>
  <c r="J460" i="10"/>
  <c r="J460" i="15" s="1"/>
  <c r="K460" i="10"/>
  <c r="L460" i="10"/>
  <c r="L460" i="15" s="1"/>
  <c r="C461" i="10"/>
  <c r="D461" i="10"/>
  <c r="D461" i="15" s="1"/>
  <c r="E461" i="10"/>
  <c r="F461" i="10"/>
  <c r="F461" i="15" s="1"/>
  <c r="G461" i="10"/>
  <c r="G461" i="15" s="1"/>
  <c r="H461" i="10"/>
  <c r="H461" i="15" s="1"/>
  <c r="I461" i="10"/>
  <c r="J461" i="10"/>
  <c r="K461" i="10"/>
  <c r="L461" i="10"/>
  <c r="L461" i="15" s="1"/>
  <c r="C462" i="10"/>
  <c r="C462" i="15" s="1"/>
  <c r="D462" i="10"/>
  <c r="D462" i="15" s="1"/>
  <c r="E462" i="10"/>
  <c r="E462" i="15" s="1"/>
  <c r="F462" i="10"/>
  <c r="F462" i="15" s="1"/>
  <c r="G462" i="10"/>
  <c r="H462" i="10"/>
  <c r="H462" i="15" s="1"/>
  <c r="I462" i="10"/>
  <c r="J462" i="10"/>
  <c r="K462" i="10"/>
  <c r="L462" i="10"/>
  <c r="L462" i="15" s="1"/>
  <c r="C463" i="10"/>
  <c r="C463" i="15" s="1"/>
  <c r="D463" i="10"/>
  <c r="D463" i="15" s="1"/>
  <c r="E463" i="10"/>
  <c r="F463" i="10"/>
  <c r="G463" i="10"/>
  <c r="H463" i="10"/>
  <c r="I463" i="10"/>
  <c r="J463" i="10"/>
  <c r="J463" i="15" s="1"/>
  <c r="K463" i="10"/>
  <c r="K463" i="15" s="1"/>
  <c r="L463" i="10"/>
  <c r="L463" i="15" s="1"/>
  <c r="C464" i="10"/>
  <c r="D464" i="10"/>
  <c r="E464" i="10"/>
  <c r="F464" i="10"/>
  <c r="G464" i="10"/>
  <c r="H464" i="10"/>
  <c r="H464" i="15" s="1"/>
  <c r="I464" i="10"/>
  <c r="I464" i="15" s="1"/>
  <c r="J464" i="10"/>
  <c r="J464" i="15" s="1"/>
  <c r="K464" i="10"/>
  <c r="L464" i="10"/>
  <c r="C465" i="10"/>
  <c r="D465" i="10"/>
  <c r="E465" i="10"/>
  <c r="F465" i="10"/>
  <c r="F465" i="15" s="1"/>
  <c r="G465" i="10"/>
  <c r="G465" i="15" s="1"/>
  <c r="H465" i="10"/>
  <c r="H465" i="15" s="1"/>
  <c r="I465" i="10"/>
  <c r="J465" i="10"/>
  <c r="K465" i="10"/>
  <c r="L465" i="10"/>
  <c r="C466" i="10"/>
  <c r="C466" i="15" s="1"/>
  <c r="D466" i="10"/>
  <c r="D466" i="15" s="1"/>
  <c r="E466" i="10"/>
  <c r="E466" i="15" s="1"/>
  <c r="F466" i="10"/>
  <c r="F466" i="15" s="1"/>
  <c r="G466" i="10"/>
  <c r="H466" i="10"/>
  <c r="I466" i="10"/>
  <c r="J466" i="10"/>
  <c r="K466" i="10"/>
  <c r="K466" i="15" s="1"/>
  <c r="L466" i="10"/>
  <c r="L466" i="15" s="1"/>
  <c r="C467" i="10"/>
  <c r="C467" i="15" s="1"/>
  <c r="D467" i="10"/>
  <c r="D467" i="15" s="1"/>
  <c r="E467" i="10"/>
  <c r="F467" i="10"/>
  <c r="F467" i="15" s="1"/>
  <c r="G467" i="10"/>
  <c r="G467" i="15" s="1"/>
  <c r="H467" i="10"/>
  <c r="H467" i="15" s="1"/>
  <c r="I467" i="10"/>
  <c r="I467" i="15" s="1"/>
  <c r="J467" i="10"/>
  <c r="J467" i="15" s="1"/>
  <c r="K467" i="10"/>
  <c r="L467" i="10"/>
  <c r="L467" i="15" s="1"/>
  <c r="C468" i="10"/>
  <c r="D468" i="10"/>
  <c r="E468" i="10"/>
  <c r="E468" i="15" s="1"/>
  <c r="F468" i="10"/>
  <c r="G468" i="10"/>
  <c r="G468" i="15" s="1"/>
  <c r="H468" i="10"/>
  <c r="H468" i="15" s="1"/>
  <c r="I468" i="10"/>
  <c r="I468" i="15" s="1"/>
  <c r="J468" i="10"/>
  <c r="J468" i="15" s="1"/>
  <c r="K468" i="10"/>
  <c r="L468" i="10"/>
  <c r="C469" i="10"/>
  <c r="C469" i="15" s="1"/>
  <c r="D469" i="10"/>
  <c r="E469" i="10"/>
  <c r="E469" i="15" s="1"/>
  <c r="F469" i="10"/>
  <c r="F469" i="15" s="1"/>
  <c r="G469" i="10"/>
  <c r="G469" i="15" s="1"/>
  <c r="H469" i="10"/>
  <c r="H469" i="15" s="1"/>
  <c r="I469" i="10"/>
  <c r="J469" i="10"/>
  <c r="K469" i="10"/>
  <c r="K469" i="15" s="1"/>
  <c r="L469" i="10"/>
  <c r="L469" i="15" s="1"/>
  <c r="C470" i="10"/>
  <c r="D470" i="10"/>
  <c r="D470" i="15" s="1"/>
  <c r="E470" i="10"/>
  <c r="E470" i="15" s="1"/>
  <c r="F470" i="10"/>
  <c r="F470" i="15" s="1"/>
  <c r="G470" i="10"/>
  <c r="H470" i="10"/>
  <c r="H470" i="15" s="1"/>
  <c r="I470" i="10"/>
  <c r="J470" i="10"/>
  <c r="J470" i="15" s="1"/>
  <c r="K470" i="10"/>
  <c r="K470" i="15" s="1"/>
  <c r="L470" i="10"/>
  <c r="L470" i="15" s="1"/>
  <c r="C471" i="10"/>
  <c r="C471" i="15" s="1"/>
  <c r="D471" i="10"/>
  <c r="D471" i="15" s="1"/>
  <c r="E471" i="10"/>
  <c r="F471" i="10"/>
  <c r="G471" i="10"/>
  <c r="G471" i="15" s="1"/>
  <c r="H471" i="10"/>
  <c r="I471" i="10"/>
  <c r="J471" i="10"/>
  <c r="J471" i="15" s="1"/>
  <c r="K471" i="10"/>
  <c r="K471" i="15" s="1"/>
  <c r="L471" i="10"/>
  <c r="L471" i="15" s="1"/>
  <c r="C472" i="10"/>
  <c r="D472" i="10"/>
  <c r="E472" i="10"/>
  <c r="E472" i="15" s="1"/>
  <c r="F472" i="10"/>
  <c r="G472" i="10"/>
  <c r="H472" i="10"/>
  <c r="I472" i="10"/>
  <c r="I472" i="15" s="1"/>
  <c r="J472" i="10"/>
  <c r="J472" i="15" s="1"/>
  <c r="K472" i="10"/>
  <c r="L472" i="10"/>
  <c r="C473" i="10"/>
  <c r="C473" i="15" s="1"/>
  <c r="D473" i="10"/>
  <c r="D473" i="15" s="1"/>
  <c r="E473" i="10"/>
  <c r="E473" i="15" s="1"/>
  <c r="F473" i="10"/>
  <c r="F473" i="15" s="1"/>
  <c r="G473" i="10"/>
  <c r="G473" i="15" s="1"/>
  <c r="H473" i="10"/>
  <c r="H473" i="15" s="1"/>
  <c r="I473" i="10"/>
  <c r="J473" i="10"/>
  <c r="K473" i="10"/>
  <c r="L473" i="10"/>
  <c r="L473" i="15" s="1"/>
  <c r="C474" i="10"/>
  <c r="C474" i="15" s="1"/>
  <c r="D474" i="10"/>
  <c r="D474" i="15" s="1"/>
  <c r="E474" i="10"/>
  <c r="E474" i="15" s="1"/>
  <c r="F474" i="10"/>
  <c r="F474" i="15" s="1"/>
  <c r="G474" i="10"/>
  <c r="H474" i="10"/>
  <c r="I474" i="10"/>
  <c r="J474" i="10"/>
  <c r="K474" i="10"/>
  <c r="L474" i="10"/>
  <c r="L474" i="15" s="1"/>
  <c r="C475" i="10"/>
  <c r="C475" i="15" s="1"/>
  <c r="D475" i="10"/>
  <c r="D475" i="15" s="1"/>
  <c r="E475" i="10"/>
  <c r="F475" i="10"/>
  <c r="G475" i="10"/>
  <c r="H475" i="10"/>
  <c r="I475" i="10"/>
  <c r="I475" i="15" s="1"/>
  <c r="J475" i="10"/>
  <c r="J475" i="15" s="1"/>
  <c r="K475" i="10"/>
  <c r="K475" i="15" s="1"/>
  <c r="L475" i="10"/>
  <c r="L475" i="15" s="1"/>
  <c r="C476" i="10"/>
  <c r="D476" i="10"/>
  <c r="E476" i="10"/>
  <c r="E476" i="15" s="1"/>
  <c r="F476" i="10"/>
  <c r="F476" i="15" s="1"/>
  <c r="G476" i="10"/>
  <c r="H476" i="10"/>
  <c r="I476" i="10"/>
  <c r="I476" i="15" s="1"/>
  <c r="J476" i="10"/>
  <c r="K476" i="10"/>
  <c r="L476" i="10"/>
  <c r="C477" i="10"/>
  <c r="D477" i="10"/>
  <c r="E477" i="10"/>
  <c r="E477" i="15" s="1"/>
  <c r="F477" i="10"/>
  <c r="G477" i="10"/>
  <c r="H477" i="10"/>
  <c r="H477" i="15" s="1"/>
  <c r="I477" i="10"/>
  <c r="J477" i="10"/>
  <c r="K477" i="10"/>
  <c r="K477" i="15" s="1"/>
  <c r="L477" i="10"/>
  <c r="L477" i="15" s="1"/>
  <c r="C478" i="10"/>
  <c r="C478" i="15" s="1"/>
  <c r="D478" i="10"/>
  <c r="D478" i="15" s="1"/>
  <c r="E478" i="10"/>
  <c r="E478" i="15" s="1"/>
  <c r="F478" i="10"/>
  <c r="F478" i="15" s="1"/>
  <c r="G478" i="10"/>
  <c r="H478" i="10"/>
  <c r="I478" i="10"/>
  <c r="I478" i="15" s="1"/>
  <c r="J478" i="10"/>
  <c r="J478" i="15" s="1"/>
  <c r="K478" i="10"/>
  <c r="K478" i="15" s="1"/>
  <c r="L478" i="10"/>
  <c r="L478" i="15" s="1"/>
  <c r="C479" i="10"/>
  <c r="C479" i="15" s="1"/>
  <c r="D479" i="10"/>
  <c r="D479" i="15" s="1"/>
  <c r="E479" i="10"/>
  <c r="F479" i="10"/>
  <c r="F479" i="15" s="1"/>
  <c r="G479" i="10"/>
  <c r="G479" i="15" s="1"/>
  <c r="H479" i="10"/>
  <c r="H479" i="15" s="1"/>
  <c r="I479" i="10"/>
  <c r="I479" i="15" s="1"/>
  <c r="J479" i="10"/>
  <c r="K479" i="10"/>
  <c r="K479" i="15" s="1"/>
  <c r="L479" i="10"/>
  <c r="L479" i="15" s="1"/>
  <c r="C480" i="10"/>
  <c r="D480" i="10"/>
  <c r="E480" i="10"/>
  <c r="E480" i="15" s="1"/>
  <c r="F480" i="10"/>
  <c r="F480" i="15" s="1"/>
  <c r="G480" i="10"/>
  <c r="G480" i="15" s="1"/>
  <c r="H480" i="10"/>
  <c r="H480" i="15" s="1"/>
  <c r="I480" i="10"/>
  <c r="I480" i="15" s="1"/>
  <c r="J480" i="10"/>
  <c r="J480" i="15" s="1"/>
  <c r="K480" i="10"/>
  <c r="L480" i="10"/>
  <c r="C481" i="10"/>
  <c r="D481" i="10"/>
  <c r="D481" i="15" s="1"/>
  <c r="E481" i="10"/>
  <c r="E481" i="15" s="1"/>
  <c r="F481" i="10"/>
  <c r="F481" i="15" s="1"/>
  <c r="G481" i="10"/>
  <c r="G481" i="15" s="1"/>
  <c r="H481" i="10"/>
  <c r="I481" i="10"/>
  <c r="J481" i="10"/>
  <c r="K481" i="10"/>
  <c r="L481" i="10"/>
  <c r="C482" i="10"/>
  <c r="C482" i="15" s="1"/>
  <c r="D482" i="10"/>
  <c r="D482" i="15" s="1"/>
  <c r="E482" i="10"/>
  <c r="E482" i="15" s="1"/>
  <c r="F482" i="10"/>
  <c r="F482" i="15" s="1"/>
  <c r="G482" i="10"/>
  <c r="H482" i="10"/>
  <c r="I482" i="10"/>
  <c r="J482" i="10"/>
  <c r="K482" i="10"/>
  <c r="K482" i="15" s="1"/>
  <c r="L482" i="10"/>
  <c r="L482" i="15" s="1"/>
  <c r="C483" i="10"/>
  <c r="C483" i="15" s="1"/>
  <c r="D483" i="10"/>
  <c r="D483" i="15" s="1"/>
  <c r="E483" i="10"/>
  <c r="F483" i="10"/>
  <c r="G483" i="10"/>
  <c r="H483" i="10"/>
  <c r="I483" i="10"/>
  <c r="J483" i="10"/>
  <c r="J483" i="15" s="1"/>
  <c r="K483" i="10"/>
  <c r="L483" i="10"/>
  <c r="L483" i="15" s="1"/>
  <c r="C484" i="10"/>
  <c r="D484" i="10"/>
  <c r="E484" i="10"/>
  <c r="F484" i="10"/>
  <c r="G484" i="10"/>
  <c r="G484" i="15" s="1"/>
  <c r="H484" i="10"/>
  <c r="H484" i="15" s="1"/>
  <c r="I484" i="10"/>
  <c r="I484" i="15" s="1"/>
  <c r="J484" i="10"/>
  <c r="J484" i="15" s="1"/>
  <c r="K484" i="10"/>
  <c r="L484" i="10"/>
  <c r="C485" i="10"/>
  <c r="D485" i="10"/>
  <c r="D485" i="15" s="1"/>
  <c r="E485" i="10"/>
  <c r="E485" i="15" s="1"/>
  <c r="F485" i="10"/>
  <c r="F485" i="15" s="1"/>
  <c r="G485" i="10"/>
  <c r="G485" i="15" s="1"/>
  <c r="H485" i="10"/>
  <c r="H485" i="15" s="1"/>
  <c r="I485" i="10"/>
  <c r="J485" i="10"/>
  <c r="K485" i="10"/>
  <c r="L485" i="10"/>
  <c r="C486" i="10"/>
  <c r="C486" i="15" s="1"/>
  <c r="D486" i="10"/>
  <c r="D486" i="15" s="1"/>
  <c r="E486" i="10"/>
  <c r="E486" i="15" s="1"/>
  <c r="F486" i="10"/>
  <c r="F486" i="15" s="1"/>
  <c r="G486" i="10"/>
  <c r="H486" i="10"/>
  <c r="I486" i="10"/>
  <c r="J486" i="10"/>
  <c r="K486" i="10"/>
  <c r="K486" i="15" s="1"/>
  <c r="L486" i="10"/>
  <c r="L486" i="15" s="1"/>
  <c r="C487" i="10"/>
  <c r="C487" i="15" s="1"/>
  <c r="D487" i="10"/>
  <c r="D487" i="15" s="1"/>
  <c r="E487" i="10"/>
  <c r="F487" i="10"/>
  <c r="G487" i="10"/>
  <c r="H487" i="10"/>
  <c r="H487" i="15" s="1"/>
  <c r="I487" i="10"/>
  <c r="I487" i="15" s="1"/>
  <c r="J487" i="10"/>
  <c r="J487" i="15" s="1"/>
  <c r="K487" i="10"/>
  <c r="K487" i="15" s="1"/>
  <c r="L487" i="10"/>
  <c r="L487" i="15" s="1"/>
  <c r="C488" i="10"/>
  <c r="D488" i="10"/>
  <c r="D488" i="15" s="1"/>
  <c r="E488" i="10"/>
  <c r="E488" i="15" s="1"/>
  <c r="F488" i="10"/>
  <c r="F488" i="15" s="1"/>
  <c r="G488" i="10"/>
  <c r="G488" i="15" s="1"/>
  <c r="H488" i="10"/>
  <c r="I488" i="10"/>
  <c r="I488" i="15" s="1"/>
  <c r="J488" i="10"/>
  <c r="J488" i="15" s="1"/>
  <c r="K488" i="10"/>
  <c r="L488" i="10"/>
  <c r="L488" i="15" s="1"/>
  <c r="C489" i="10"/>
  <c r="D489" i="10"/>
  <c r="D489" i="15" s="1"/>
  <c r="E489" i="10"/>
  <c r="E489" i="15" s="1"/>
  <c r="F489" i="10"/>
  <c r="F489" i="15" s="1"/>
  <c r="G489" i="10"/>
  <c r="G489" i="15" s="1"/>
  <c r="H489" i="10"/>
  <c r="H489" i="15" s="1"/>
  <c r="I489" i="10"/>
  <c r="J489" i="10"/>
  <c r="J489" i="15" s="1"/>
  <c r="K489" i="10"/>
  <c r="L489" i="10"/>
  <c r="C490" i="10"/>
  <c r="C490" i="15" s="1"/>
  <c r="D490" i="10"/>
  <c r="D490" i="15" s="1"/>
  <c r="E490" i="10"/>
  <c r="E490" i="15" s="1"/>
  <c r="F490" i="10"/>
  <c r="F490" i="15" s="1"/>
  <c r="G490" i="10"/>
  <c r="H490" i="10"/>
  <c r="H490" i="15" s="1"/>
  <c r="I490" i="10"/>
  <c r="J490" i="10"/>
  <c r="K490" i="10"/>
  <c r="L490" i="10"/>
  <c r="C491" i="10"/>
  <c r="C491" i="15" s="1"/>
  <c r="D491" i="10"/>
  <c r="D491" i="15" s="1"/>
  <c r="E491" i="10"/>
  <c r="F491" i="10"/>
  <c r="F491" i="15" s="1"/>
  <c r="G491" i="10"/>
  <c r="G491" i="15" s="1"/>
  <c r="H491" i="10"/>
  <c r="H491" i="15" s="1"/>
  <c r="I491" i="10"/>
  <c r="I491" i="15" s="1"/>
  <c r="J491" i="10"/>
  <c r="J491" i="15" s="1"/>
  <c r="K491" i="10"/>
  <c r="K491" i="15" s="1"/>
  <c r="L491" i="10"/>
  <c r="L491" i="15" s="1"/>
  <c r="C492" i="10"/>
  <c r="D492" i="10"/>
  <c r="D492" i="15" s="1"/>
  <c r="E492" i="10"/>
  <c r="F492" i="10"/>
  <c r="F492" i="15" s="1"/>
  <c r="G492" i="10"/>
  <c r="G492" i="15" s="1"/>
  <c r="H492" i="10"/>
  <c r="H492" i="15" s="1"/>
  <c r="I492" i="10"/>
  <c r="I492" i="15" s="1"/>
  <c r="J492" i="10"/>
  <c r="J492" i="15" s="1"/>
  <c r="K492" i="10"/>
  <c r="L492" i="10"/>
  <c r="L492" i="15" s="1"/>
  <c r="C493" i="10"/>
  <c r="C493" i="15" s="1"/>
  <c r="D493" i="10"/>
  <c r="D493" i="15" s="1"/>
  <c r="E493" i="10"/>
  <c r="E493" i="15" s="1"/>
  <c r="F493" i="10"/>
  <c r="F493" i="15" s="1"/>
  <c r="G493" i="10"/>
  <c r="G493" i="15" s="1"/>
  <c r="H493" i="10"/>
  <c r="H493" i="15" s="1"/>
  <c r="I493" i="10"/>
  <c r="J493" i="10"/>
  <c r="K493" i="10"/>
  <c r="L493" i="10"/>
  <c r="L493" i="15" s="1"/>
  <c r="C494" i="10"/>
  <c r="C494" i="15" s="1"/>
  <c r="D494" i="10"/>
  <c r="D494" i="15" s="1"/>
  <c r="E494" i="10"/>
  <c r="E494" i="15" s="1"/>
  <c r="F494" i="10"/>
  <c r="F494" i="15" s="1"/>
  <c r="G494" i="10"/>
  <c r="H494" i="10"/>
  <c r="I494" i="10"/>
  <c r="J494" i="10"/>
  <c r="J494" i="15" s="1"/>
  <c r="K494" i="10"/>
  <c r="K494" i="15" s="1"/>
  <c r="L494" i="10"/>
  <c r="L494" i="15" s="1"/>
  <c r="C495" i="10"/>
  <c r="C495" i="15" s="1"/>
  <c r="D495" i="10"/>
  <c r="E495" i="10"/>
  <c r="F495" i="10"/>
  <c r="G495" i="10"/>
  <c r="G495" i="15" s="1"/>
  <c r="H495" i="10"/>
  <c r="H495" i="15" s="1"/>
  <c r="I495" i="10"/>
  <c r="I495" i="15" s="1"/>
  <c r="J495" i="10"/>
  <c r="J495" i="15" s="1"/>
  <c r="K495" i="10"/>
  <c r="K495" i="15" s="1"/>
  <c r="L495" i="10"/>
  <c r="L495" i="15" s="1"/>
  <c r="C496" i="10"/>
  <c r="D496" i="10"/>
  <c r="E496" i="10"/>
  <c r="E496" i="15" s="1"/>
  <c r="F496" i="10"/>
  <c r="F496" i="15" s="1"/>
  <c r="G496" i="10"/>
  <c r="G496" i="15" s="1"/>
  <c r="H496" i="10"/>
  <c r="H496" i="15" s="1"/>
  <c r="I496" i="10"/>
  <c r="I496" i="15" s="1"/>
  <c r="J496" i="10"/>
  <c r="K496" i="10"/>
  <c r="L496" i="10"/>
  <c r="C497" i="10"/>
  <c r="D497" i="10"/>
  <c r="D497" i="15" s="1"/>
  <c r="E497" i="10"/>
  <c r="E497" i="15" s="1"/>
  <c r="F497" i="10"/>
  <c r="F497" i="15" s="1"/>
  <c r="G497" i="10"/>
  <c r="G497" i="15" s="1"/>
  <c r="H497" i="10"/>
  <c r="H497" i="15" s="1"/>
  <c r="I497" i="10"/>
  <c r="J497" i="10"/>
  <c r="J497" i="15" s="1"/>
  <c r="K497" i="10"/>
  <c r="L497" i="10"/>
  <c r="C498" i="10"/>
  <c r="C498" i="15" s="1"/>
  <c r="D498" i="10"/>
  <c r="D498" i="15" s="1"/>
  <c r="E498" i="10"/>
  <c r="E498" i="15" s="1"/>
  <c r="F498" i="10"/>
  <c r="F498" i="15" s="1"/>
  <c r="G498" i="10"/>
  <c r="H498" i="10"/>
  <c r="H498" i="15" s="1"/>
  <c r="I498" i="10"/>
  <c r="J498" i="10"/>
  <c r="K498" i="10"/>
  <c r="L498" i="10"/>
  <c r="C499" i="10"/>
  <c r="D499" i="10"/>
  <c r="D499" i="15" s="1"/>
  <c r="E499" i="10"/>
  <c r="F499" i="10"/>
  <c r="F499" i="15" s="1"/>
  <c r="G499" i="10"/>
  <c r="G499" i="15" s="1"/>
  <c r="H499" i="10"/>
  <c r="H499" i="15" s="1"/>
  <c r="I499" i="10"/>
  <c r="I499" i="15" s="1"/>
  <c r="J499" i="10"/>
  <c r="J499" i="15" s="1"/>
  <c r="K499" i="10"/>
  <c r="K499" i="15" s="1"/>
  <c r="L499" i="10"/>
  <c r="L499" i="15" s="1"/>
  <c r="C500" i="10"/>
  <c r="D500" i="10"/>
  <c r="D500" i="15" s="1"/>
  <c r="E500" i="10"/>
  <c r="E500" i="15" s="1"/>
  <c r="F500" i="10"/>
  <c r="F500" i="15" s="1"/>
  <c r="G500" i="10"/>
  <c r="G500" i="15" s="1"/>
  <c r="H500" i="10"/>
  <c r="I500" i="10"/>
  <c r="J500" i="10"/>
  <c r="K500" i="10"/>
  <c r="L500" i="10"/>
  <c r="L500" i="15" s="1"/>
  <c r="C501" i="10"/>
  <c r="C501" i="15" s="1"/>
  <c r="D501" i="10"/>
  <c r="D501" i="15" s="1"/>
  <c r="E501" i="10"/>
  <c r="E501" i="15" s="1"/>
  <c r="F501" i="10"/>
  <c r="F501" i="15" s="1"/>
  <c r="G501" i="10"/>
  <c r="G501" i="15" s="1"/>
  <c r="H501" i="10"/>
  <c r="H501" i="15" s="1"/>
  <c r="I501" i="10"/>
  <c r="J501" i="10"/>
  <c r="J501" i="15" s="1"/>
  <c r="K501" i="10"/>
  <c r="L501" i="10"/>
  <c r="L501" i="15" s="1"/>
  <c r="C502" i="10"/>
  <c r="C502" i="15" s="1"/>
  <c r="D502" i="10"/>
  <c r="D502" i="15" s="1"/>
  <c r="E502" i="10"/>
  <c r="E502" i="15" s="1"/>
  <c r="F502" i="10"/>
  <c r="F502" i="15" s="1"/>
  <c r="G502" i="10"/>
  <c r="H502" i="10"/>
  <c r="H502" i="15" s="1"/>
  <c r="I502" i="10"/>
  <c r="J502" i="10"/>
  <c r="K502" i="10"/>
  <c r="K502" i="15" s="1"/>
  <c r="L502" i="10"/>
  <c r="L502" i="15" s="1"/>
  <c r="C503" i="10"/>
  <c r="C503" i="15" s="1"/>
  <c r="D503" i="10"/>
  <c r="D503" i="15" s="1"/>
  <c r="E503" i="10"/>
  <c r="F503" i="10"/>
  <c r="G503" i="10"/>
  <c r="H503" i="10"/>
  <c r="H503" i="15" s="1"/>
  <c r="I503" i="10"/>
  <c r="I503" i="15" s="1"/>
  <c r="J503" i="10"/>
  <c r="J503" i="15" s="1"/>
  <c r="K503" i="10"/>
  <c r="K503" i="15" s="1"/>
  <c r="L503" i="10"/>
  <c r="L503" i="15" s="1"/>
  <c r="C504" i="10"/>
  <c r="D504" i="10"/>
  <c r="E504" i="10"/>
  <c r="F504" i="10"/>
  <c r="F504" i="15" s="1"/>
  <c r="G504" i="10"/>
  <c r="G504" i="15" s="1"/>
  <c r="H504" i="10"/>
  <c r="H504" i="15" s="1"/>
  <c r="I504" i="10"/>
  <c r="I504" i="15" s="1"/>
  <c r="J504" i="10"/>
  <c r="J504" i="15" s="1"/>
  <c r="K504" i="10"/>
  <c r="L504" i="10"/>
  <c r="C505" i="10"/>
  <c r="D505" i="10"/>
  <c r="D505" i="15" s="1"/>
  <c r="E505" i="10"/>
  <c r="F505" i="10"/>
  <c r="F505" i="15" s="1"/>
  <c r="G505" i="10"/>
  <c r="G505" i="15" s="1"/>
  <c r="H505" i="10"/>
  <c r="H505" i="15" s="1"/>
  <c r="I505" i="10"/>
  <c r="J505" i="10"/>
  <c r="J505" i="15" s="1"/>
  <c r="K505" i="10"/>
  <c r="L505" i="10"/>
  <c r="L505" i="15" s="1"/>
  <c r="C506" i="10"/>
  <c r="C506" i="15" s="1"/>
  <c r="D506" i="10"/>
  <c r="D506" i="15" s="1"/>
  <c r="E506" i="10"/>
  <c r="E506" i="15" s="1"/>
  <c r="F506" i="10"/>
  <c r="F506" i="15" s="1"/>
  <c r="G506" i="10"/>
  <c r="H506" i="10"/>
  <c r="I506" i="10"/>
  <c r="I506" i="15" s="1"/>
  <c r="J506" i="10"/>
  <c r="J506" i="15" s="1"/>
  <c r="K506" i="10"/>
  <c r="L506" i="10"/>
  <c r="C507" i="10"/>
  <c r="D507" i="10"/>
  <c r="D507" i="15" s="1"/>
  <c r="E507" i="10"/>
  <c r="F507" i="10"/>
  <c r="G507" i="10"/>
  <c r="G507" i="15" s="1"/>
  <c r="H507" i="10"/>
  <c r="H507" i="15" s="1"/>
  <c r="I507" i="10"/>
  <c r="I507" i="15" s="1"/>
  <c r="J507" i="10"/>
  <c r="J507" i="15" s="1"/>
  <c r="K507" i="10"/>
  <c r="K507" i="15" s="1"/>
  <c r="L507" i="10"/>
  <c r="L507" i="15" s="1"/>
  <c r="C508" i="10"/>
  <c r="D508" i="10"/>
  <c r="E508" i="10"/>
  <c r="F508" i="10"/>
  <c r="F508" i="15" s="1"/>
  <c r="G508" i="10"/>
  <c r="G508" i="15" s="1"/>
  <c r="H508" i="10"/>
  <c r="H508" i="15" s="1"/>
  <c r="I508" i="10"/>
  <c r="I508" i="15" s="1"/>
  <c r="J508" i="10"/>
  <c r="J508" i="15" s="1"/>
  <c r="K508" i="10"/>
  <c r="L508" i="10"/>
  <c r="C509" i="10"/>
  <c r="D509" i="10"/>
  <c r="D509" i="15" s="1"/>
  <c r="E509" i="10"/>
  <c r="E509" i="15" s="1"/>
  <c r="F509" i="10"/>
  <c r="F509" i="15" s="1"/>
  <c r="G509" i="10"/>
  <c r="G509" i="15" s="1"/>
  <c r="H509" i="10"/>
  <c r="H509" i="15" s="1"/>
  <c r="I509" i="10"/>
  <c r="J509" i="10"/>
  <c r="J509" i="15" s="1"/>
  <c r="K509" i="10"/>
  <c r="L509" i="10"/>
  <c r="C510" i="10"/>
  <c r="C510" i="15" s="1"/>
  <c r="D510" i="10"/>
  <c r="D510" i="15" s="1"/>
  <c r="E510" i="10"/>
  <c r="E510" i="15" s="1"/>
  <c r="F510" i="10"/>
  <c r="F510" i="15" s="1"/>
  <c r="G510" i="10"/>
  <c r="H510" i="10"/>
  <c r="I510" i="10"/>
  <c r="J510" i="10"/>
  <c r="J510" i="15" s="1"/>
  <c r="K510" i="10"/>
  <c r="L510" i="10"/>
  <c r="L510" i="15" s="1"/>
  <c r="C511" i="10"/>
  <c r="C511" i="15" s="1"/>
  <c r="D511" i="10"/>
  <c r="D511" i="15" s="1"/>
  <c r="E511" i="10"/>
  <c r="F511" i="10"/>
  <c r="G511" i="10"/>
  <c r="G511" i="15" s="1"/>
  <c r="H511" i="10"/>
  <c r="I511" i="10"/>
  <c r="J511" i="10"/>
  <c r="J511" i="15" s="1"/>
  <c r="K511" i="10"/>
  <c r="K511" i="15" s="1"/>
  <c r="L511" i="10"/>
  <c r="L511" i="15" s="1"/>
  <c r="C512" i="10"/>
  <c r="D512" i="10"/>
  <c r="E512" i="10"/>
  <c r="E512" i="15" s="1"/>
  <c r="F512" i="10"/>
  <c r="G512" i="10"/>
  <c r="G512" i="15" s="1"/>
  <c r="H512" i="10"/>
  <c r="H512" i="15" s="1"/>
  <c r="I512" i="10"/>
  <c r="I512" i="15" s="1"/>
  <c r="J512" i="10"/>
  <c r="J512" i="15" s="1"/>
  <c r="K512" i="10"/>
  <c r="L512" i="10"/>
  <c r="C513" i="10"/>
  <c r="C513" i="15" s="1"/>
  <c r="D513" i="10"/>
  <c r="E513" i="10"/>
  <c r="E513" i="15" s="1"/>
  <c r="F513" i="10"/>
  <c r="F513" i="15" s="1"/>
  <c r="G513" i="10"/>
  <c r="G513" i="15" s="1"/>
  <c r="H513" i="10"/>
  <c r="H513" i="15" s="1"/>
  <c r="I513" i="10"/>
  <c r="J513" i="10"/>
  <c r="K513" i="10"/>
  <c r="L513" i="10"/>
  <c r="L513" i="15" s="1"/>
  <c r="C514" i="10"/>
  <c r="C514" i="15" s="1"/>
  <c r="D514" i="10"/>
  <c r="D514" i="15" s="1"/>
  <c r="E514" i="10"/>
  <c r="E514" i="15" s="1"/>
  <c r="F514" i="10"/>
  <c r="F514" i="15" s="1"/>
  <c r="G514" i="10"/>
  <c r="H514" i="10"/>
  <c r="H514" i="15" s="1"/>
  <c r="I514" i="10"/>
  <c r="I514" i="15" s="1"/>
  <c r="J514" i="10"/>
  <c r="J514" i="15" s="1"/>
  <c r="K514" i="10"/>
  <c r="L514" i="10"/>
  <c r="C515" i="10"/>
  <c r="D515" i="10"/>
  <c r="E515" i="10"/>
  <c r="F515" i="10"/>
  <c r="G515" i="10"/>
  <c r="G515" i="15" s="1"/>
  <c r="H515" i="10"/>
  <c r="H515" i="15" s="1"/>
  <c r="I515" i="10"/>
  <c r="I515" i="15" s="1"/>
  <c r="J515" i="10"/>
  <c r="J515" i="15" s="1"/>
  <c r="K515" i="10"/>
  <c r="K515" i="15" s="1"/>
  <c r="L515" i="10"/>
  <c r="L515" i="15" s="1"/>
  <c r="C516" i="10"/>
  <c r="D516" i="10"/>
  <c r="E516" i="10"/>
  <c r="E516" i="15" s="1"/>
  <c r="F516" i="10"/>
  <c r="G516" i="10"/>
  <c r="G516" i="15" s="1"/>
  <c r="H516" i="10"/>
  <c r="H516" i="15" s="1"/>
  <c r="I516" i="10"/>
  <c r="I516" i="15" s="1"/>
  <c r="J516" i="10"/>
  <c r="J516" i="15" s="1"/>
  <c r="K516" i="10"/>
  <c r="L516" i="10"/>
  <c r="C517" i="10"/>
  <c r="C517" i="15" s="1"/>
  <c r="D517" i="10"/>
  <c r="E517" i="10"/>
  <c r="E517" i="15" s="1"/>
  <c r="F517" i="10"/>
  <c r="F517" i="15" s="1"/>
  <c r="G517" i="10"/>
  <c r="G517" i="15" s="1"/>
  <c r="H517" i="10"/>
  <c r="H517" i="15" s="1"/>
  <c r="I517" i="10"/>
  <c r="J517" i="10"/>
  <c r="K517" i="10"/>
  <c r="K517" i="15" s="1"/>
  <c r="L517" i="10"/>
  <c r="C518" i="10"/>
  <c r="C518" i="15" s="1"/>
  <c r="D518" i="10"/>
  <c r="D518" i="15" s="1"/>
  <c r="E518" i="10"/>
  <c r="E518" i="15" s="1"/>
  <c r="F518" i="10"/>
  <c r="F518" i="15" s="1"/>
  <c r="G518" i="10"/>
  <c r="H518" i="10"/>
  <c r="H518" i="15" s="1"/>
  <c r="I518" i="10"/>
  <c r="J518" i="10"/>
  <c r="K518" i="10"/>
  <c r="L518" i="10"/>
  <c r="L518" i="15" s="1"/>
  <c r="C519" i="10"/>
  <c r="C519" i="15" s="1"/>
  <c r="D519" i="10"/>
  <c r="D519" i="15" s="1"/>
  <c r="E519" i="10"/>
  <c r="F519" i="10"/>
  <c r="G519" i="10"/>
  <c r="H519" i="10"/>
  <c r="I519" i="10"/>
  <c r="I519" i="15" s="1"/>
  <c r="J519" i="10"/>
  <c r="J519" i="15" s="1"/>
  <c r="K519" i="10"/>
  <c r="K519" i="15" s="1"/>
  <c r="L519" i="10"/>
  <c r="L519" i="15" s="1"/>
  <c r="C520" i="10"/>
  <c r="D520" i="10"/>
  <c r="E520" i="10"/>
  <c r="E520" i="15" s="1"/>
  <c r="F520" i="10"/>
  <c r="G520" i="10"/>
  <c r="G520" i="15" s="1"/>
  <c r="H520" i="10"/>
  <c r="H520" i="15" s="1"/>
  <c r="I520" i="10"/>
  <c r="I520" i="15" s="1"/>
  <c r="J520" i="10"/>
  <c r="J520" i="15" s="1"/>
  <c r="K520" i="10"/>
  <c r="L520" i="10"/>
  <c r="C521" i="10"/>
  <c r="C521" i="15" s="1"/>
  <c r="D521" i="10"/>
  <c r="E521" i="10"/>
  <c r="F521" i="10"/>
  <c r="G521" i="10"/>
  <c r="G521" i="15" s="1"/>
  <c r="H521" i="10"/>
  <c r="H521" i="15" s="1"/>
  <c r="I521" i="10"/>
  <c r="J521" i="10"/>
  <c r="K521" i="10"/>
  <c r="K521" i="15" s="1"/>
  <c r="L521" i="10"/>
  <c r="C522" i="10"/>
  <c r="D522" i="10"/>
  <c r="E522" i="10"/>
  <c r="E522" i="15" s="1"/>
  <c r="F522" i="10"/>
  <c r="F522" i="15" s="1"/>
  <c r="G522" i="10"/>
  <c r="H522" i="10"/>
  <c r="H522" i="15" s="1"/>
  <c r="I522" i="10"/>
  <c r="J522" i="10"/>
  <c r="K522" i="10"/>
  <c r="K522" i="15" s="1"/>
  <c r="L522" i="10"/>
  <c r="L522" i="15" s="1"/>
  <c r="C523" i="10"/>
  <c r="C523" i="15" s="1"/>
  <c r="D523" i="10"/>
  <c r="D523" i="15" s="1"/>
  <c r="E523" i="10"/>
  <c r="F523" i="10"/>
  <c r="F523" i="15" s="1"/>
  <c r="G523" i="10"/>
  <c r="G523" i="15" s="1"/>
  <c r="H523" i="10"/>
  <c r="H523" i="15" s="1"/>
  <c r="I523" i="10"/>
  <c r="J523" i="10"/>
  <c r="K523" i="10"/>
  <c r="L523" i="10"/>
  <c r="L523" i="15" s="1"/>
  <c r="C524" i="10"/>
  <c r="D524" i="10"/>
  <c r="D524" i="15" s="1"/>
  <c r="E524" i="10"/>
  <c r="E524" i="15" s="1"/>
  <c r="F524" i="10"/>
  <c r="F524" i="15" s="1"/>
  <c r="G524" i="10"/>
  <c r="G524" i="15" s="1"/>
  <c r="H524" i="10"/>
  <c r="H524" i="15" s="1"/>
  <c r="I524" i="10"/>
  <c r="I524" i="15" s="1"/>
  <c r="J524" i="10"/>
  <c r="J524" i="15" s="1"/>
  <c r="K524" i="10"/>
  <c r="L524" i="10"/>
  <c r="L524" i="15" s="1"/>
  <c r="C525" i="10"/>
  <c r="C525" i="15" s="1"/>
  <c r="D525" i="10"/>
  <c r="D525" i="15" s="1"/>
  <c r="E525" i="10"/>
  <c r="E525" i="15" s="1"/>
  <c r="F525" i="10"/>
  <c r="F525" i="15" s="1"/>
  <c r="G525" i="10"/>
  <c r="H525" i="10"/>
  <c r="H525" i="15" s="1"/>
  <c r="I525" i="10"/>
  <c r="J525" i="10"/>
  <c r="K525" i="10"/>
  <c r="L525" i="10"/>
  <c r="L525" i="15" s="1"/>
  <c r="C526" i="10"/>
  <c r="C526" i="15" s="1"/>
  <c r="D526" i="10"/>
  <c r="D526" i="15" s="1"/>
  <c r="E526" i="10"/>
  <c r="E526" i="15" s="1"/>
  <c r="F526" i="10"/>
  <c r="F526" i="15" s="1"/>
  <c r="G526" i="10"/>
  <c r="H526" i="10"/>
  <c r="I526" i="10"/>
  <c r="J526" i="10"/>
  <c r="J526" i="15" s="1"/>
  <c r="K526" i="10"/>
  <c r="L526" i="10"/>
  <c r="L526" i="15" s="1"/>
  <c r="C527" i="10"/>
  <c r="C527" i="15" s="1"/>
  <c r="D527" i="10"/>
  <c r="D527" i="15" s="1"/>
  <c r="E527" i="10"/>
  <c r="F527" i="10"/>
  <c r="F527" i="15" s="1"/>
  <c r="G527" i="10"/>
  <c r="H527" i="10"/>
  <c r="I527" i="10"/>
  <c r="I527" i="15" s="1"/>
  <c r="J527" i="10"/>
  <c r="K527" i="10"/>
  <c r="K527" i="15" s="1"/>
  <c r="L527" i="10"/>
  <c r="L527" i="15" s="1"/>
  <c r="C528" i="10"/>
  <c r="D528" i="10"/>
  <c r="E528" i="10"/>
  <c r="E528" i="15" s="1"/>
  <c r="F528" i="10"/>
  <c r="G528" i="10"/>
  <c r="H528" i="10"/>
  <c r="H528" i="15" s="1"/>
  <c r="I528" i="10"/>
  <c r="I528" i="15" s="1"/>
  <c r="J528" i="10"/>
  <c r="J528" i="15" s="1"/>
  <c r="K528" i="10"/>
  <c r="L528" i="10"/>
  <c r="L528" i="15" s="1"/>
  <c r="C529" i="10"/>
  <c r="D529" i="10"/>
  <c r="E529" i="10"/>
  <c r="E529" i="15" s="1"/>
  <c r="F529" i="10"/>
  <c r="F529" i="15" s="1"/>
  <c r="G529" i="10"/>
  <c r="G529" i="15" s="1"/>
  <c r="H529" i="10"/>
  <c r="H529" i="15" s="1"/>
  <c r="I529" i="10"/>
  <c r="J529" i="10"/>
  <c r="J529" i="15" s="1"/>
  <c r="K529" i="10"/>
  <c r="L529" i="10"/>
  <c r="C530" i="10"/>
  <c r="D530" i="10"/>
  <c r="E530" i="10"/>
  <c r="E530" i="15" s="1"/>
  <c r="F530" i="10"/>
  <c r="F530" i="15" s="1"/>
  <c r="G530" i="10"/>
  <c r="H530" i="10"/>
  <c r="H530" i="15" s="1"/>
  <c r="I530" i="10"/>
  <c r="I530" i="15" s="1"/>
  <c r="J530" i="10"/>
  <c r="K530" i="10"/>
  <c r="K530" i="15" s="1"/>
  <c r="L530" i="10"/>
  <c r="L530" i="15" s="1"/>
  <c r="C531" i="10"/>
  <c r="C531" i="15" s="1"/>
  <c r="D531" i="10"/>
  <c r="D531" i="15" s="1"/>
  <c r="E531" i="10"/>
  <c r="F531" i="10"/>
  <c r="F531" i="15" s="1"/>
  <c r="G531" i="10"/>
  <c r="G531" i="15" s="1"/>
  <c r="H531" i="10"/>
  <c r="H531" i="15" s="1"/>
  <c r="I531" i="10"/>
  <c r="I531" i="15" s="1"/>
  <c r="J531" i="10"/>
  <c r="K531" i="10"/>
  <c r="K531" i="15" s="1"/>
  <c r="L531" i="10"/>
  <c r="L531" i="15" s="1"/>
  <c r="C532" i="10"/>
  <c r="D532" i="10"/>
  <c r="D532" i="15" s="1"/>
  <c r="E532" i="10"/>
  <c r="F532" i="10"/>
  <c r="F532" i="15" s="1"/>
  <c r="G532" i="10"/>
  <c r="G532" i="15" s="1"/>
  <c r="H532" i="10"/>
  <c r="H532" i="15" s="1"/>
  <c r="I532" i="10"/>
  <c r="I532" i="15" s="1"/>
  <c r="J532" i="10"/>
  <c r="J532" i="15" s="1"/>
  <c r="K532" i="10"/>
  <c r="L532" i="10"/>
  <c r="L532" i="15" s="1"/>
  <c r="C533" i="10"/>
  <c r="D533" i="10"/>
  <c r="D533" i="15" s="1"/>
  <c r="E533" i="10"/>
  <c r="E533" i="15" s="1"/>
  <c r="F533" i="10"/>
  <c r="F533" i="15" s="1"/>
  <c r="G533" i="10"/>
  <c r="G533" i="15" s="1"/>
  <c r="H533" i="10"/>
  <c r="H533" i="15" s="1"/>
  <c r="I533" i="10"/>
  <c r="J533" i="10"/>
  <c r="K533" i="10"/>
  <c r="L533" i="10"/>
  <c r="C534" i="10"/>
  <c r="C534" i="15" s="1"/>
  <c r="D534" i="10"/>
  <c r="D534" i="15" s="1"/>
  <c r="E534" i="10"/>
  <c r="E534" i="15" s="1"/>
  <c r="F534" i="10"/>
  <c r="F534" i="15" s="1"/>
  <c r="G534" i="10"/>
  <c r="H534" i="10"/>
  <c r="I534" i="10"/>
  <c r="J534" i="10"/>
  <c r="K534" i="10"/>
  <c r="K534" i="15" s="1"/>
  <c r="L534" i="10"/>
  <c r="L534" i="15" s="1"/>
  <c r="C535" i="10"/>
  <c r="C535" i="15" s="1"/>
  <c r="D535" i="10"/>
  <c r="D535" i="15" s="1"/>
  <c r="E535" i="10"/>
  <c r="F535" i="10"/>
  <c r="G535" i="10"/>
  <c r="G535" i="15" s="1"/>
  <c r="H535" i="10"/>
  <c r="I535" i="10"/>
  <c r="I535" i="15" s="1"/>
  <c r="J535" i="10"/>
  <c r="J535" i="15" s="1"/>
  <c r="K535" i="10"/>
  <c r="K535" i="15" s="1"/>
  <c r="L535" i="10"/>
  <c r="L535" i="15" s="1"/>
  <c r="C536" i="10"/>
  <c r="D536" i="10"/>
  <c r="E536" i="10"/>
  <c r="E536" i="15" s="1"/>
  <c r="F536" i="10"/>
  <c r="F536" i="15" s="1"/>
  <c r="G536" i="10"/>
  <c r="H536" i="10"/>
  <c r="I536" i="10"/>
  <c r="J536" i="10"/>
  <c r="J536" i="15" s="1"/>
  <c r="K536" i="10"/>
  <c r="L536" i="10"/>
  <c r="C537" i="10"/>
  <c r="D537" i="10"/>
  <c r="D537" i="15" s="1"/>
  <c r="E537" i="10"/>
  <c r="E537" i="15" s="1"/>
  <c r="F537" i="10"/>
  <c r="F537" i="15" s="1"/>
  <c r="G537" i="10"/>
  <c r="G537" i="15" s="1"/>
  <c r="H537" i="10"/>
  <c r="H537" i="15" s="1"/>
  <c r="I537" i="10"/>
  <c r="J537" i="10"/>
  <c r="K537" i="10"/>
  <c r="K537" i="15" s="1"/>
  <c r="L537" i="10"/>
  <c r="L537" i="15" s="1"/>
  <c r="C538" i="10"/>
  <c r="C538" i="15" s="1"/>
  <c r="D538" i="10"/>
  <c r="D538" i="15" s="1"/>
  <c r="E538" i="10"/>
  <c r="E538" i="15" s="1"/>
  <c r="F538" i="10"/>
  <c r="F538" i="15" s="1"/>
  <c r="G538" i="10"/>
  <c r="H538" i="10"/>
  <c r="I538" i="10"/>
  <c r="J538" i="10"/>
  <c r="J538" i="15" s="1"/>
  <c r="K538" i="10"/>
  <c r="K538" i="15" s="1"/>
  <c r="L538" i="10"/>
  <c r="L538" i="15" s="1"/>
  <c r="C539" i="10"/>
  <c r="C539" i="15" s="1"/>
  <c r="D539" i="10"/>
  <c r="D539" i="15" s="1"/>
  <c r="E539" i="10"/>
  <c r="F539" i="10"/>
  <c r="G539" i="10"/>
  <c r="H539" i="10"/>
  <c r="H539" i="15" s="1"/>
  <c r="I539" i="10"/>
  <c r="I539" i="15" s="1"/>
  <c r="J539" i="10"/>
  <c r="J539" i="15" s="1"/>
  <c r="K539" i="10"/>
  <c r="K539" i="15" s="1"/>
  <c r="L539" i="10"/>
  <c r="L539" i="15" s="1"/>
  <c r="C540" i="10"/>
  <c r="D540" i="10"/>
  <c r="E540" i="10"/>
  <c r="F540" i="10"/>
  <c r="F540" i="15" s="1"/>
  <c r="G540" i="10"/>
  <c r="H540" i="10"/>
  <c r="I540" i="10"/>
  <c r="J540" i="10"/>
  <c r="J540" i="15" s="1"/>
  <c r="K540" i="10"/>
  <c r="L540" i="10"/>
  <c r="C541" i="10"/>
  <c r="D541" i="10"/>
  <c r="E541" i="10"/>
  <c r="F541" i="10"/>
  <c r="F541" i="15" s="1"/>
  <c r="G541" i="10"/>
  <c r="G541" i="15" s="1"/>
  <c r="H541" i="10"/>
  <c r="H541" i="15" s="1"/>
  <c r="I541" i="10"/>
  <c r="J541" i="10"/>
  <c r="J541" i="15" s="1"/>
  <c r="K541" i="10"/>
  <c r="L541" i="10"/>
  <c r="C542" i="10"/>
  <c r="D542" i="10"/>
  <c r="E542" i="10"/>
  <c r="E542" i="15" s="1"/>
  <c r="F542" i="10"/>
  <c r="G542" i="10"/>
  <c r="H542" i="10"/>
  <c r="I542" i="10"/>
  <c r="J542" i="10"/>
  <c r="K542" i="10"/>
  <c r="L542" i="10"/>
  <c r="C543" i="10"/>
  <c r="C543" i="15" s="1"/>
  <c r="D543" i="10"/>
  <c r="D543" i="15" s="1"/>
  <c r="E543" i="10"/>
  <c r="F543" i="10"/>
  <c r="G543" i="10"/>
  <c r="H543" i="10"/>
  <c r="I543" i="10"/>
  <c r="J543" i="10"/>
  <c r="J543" i="15" s="1"/>
  <c r="K543" i="10"/>
  <c r="K543" i="15" s="1"/>
  <c r="L543" i="10"/>
  <c r="L543" i="15" s="1"/>
  <c r="C544" i="10"/>
  <c r="D544" i="10"/>
  <c r="E544" i="10"/>
  <c r="F544" i="10"/>
  <c r="G544" i="10"/>
  <c r="G544" i="15" s="1"/>
  <c r="H544" i="10"/>
  <c r="H544" i="15" s="1"/>
  <c r="I544" i="10"/>
  <c r="I544" i="15" s="1"/>
  <c r="J544" i="10"/>
  <c r="J544" i="15" s="1"/>
  <c r="K544" i="10"/>
  <c r="L544" i="10"/>
  <c r="C545" i="10"/>
  <c r="C545" i="15" s="1"/>
  <c r="D545" i="10"/>
  <c r="D545" i="15" s="1"/>
  <c r="E545" i="10"/>
  <c r="E545" i="15" s="1"/>
  <c r="F545" i="10"/>
  <c r="F545" i="15" s="1"/>
  <c r="G545" i="10"/>
  <c r="G545" i="15" s="1"/>
  <c r="H545" i="10"/>
  <c r="H545" i="15" s="1"/>
  <c r="I545" i="10"/>
  <c r="J545" i="10"/>
  <c r="K545" i="10"/>
  <c r="L545" i="10"/>
  <c r="L545" i="15" s="1"/>
  <c r="C546" i="10"/>
  <c r="C546" i="15" s="1"/>
  <c r="D546" i="10"/>
  <c r="D546" i="15" s="1"/>
  <c r="E546" i="10"/>
  <c r="E546" i="15" s="1"/>
  <c r="F546" i="10"/>
  <c r="F546" i="15" s="1"/>
  <c r="G546" i="10"/>
  <c r="H546" i="10"/>
  <c r="I546" i="10"/>
  <c r="J546" i="10"/>
  <c r="K546" i="10"/>
  <c r="K546" i="15" s="1"/>
  <c r="L546" i="10"/>
  <c r="L546" i="15" s="1"/>
  <c r="C547" i="10"/>
  <c r="C547" i="15" s="1"/>
  <c r="D547" i="10"/>
  <c r="D547" i="15" s="1"/>
  <c r="E547" i="10"/>
  <c r="F547" i="10"/>
  <c r="G547" i="10"/>
  <c r="H547" i="10"/>
  <c r="I547" i="10"/>
  <c r="I547" i="15" s="1"/>
  <c r="J547" i="10"/>
  <c r="K547" i="10"/>
  <c r="L547" i="10"/>
  <c r="L547" i="15" s="1"/>
  <c r="C548" i="10"/>
  <c r="D548" i="10"/>
  <c r="D548" i="15" s="1"/>
  <c r="E548" i="10"/>
  <c r="F548" i="10"/>
  <c r="G548" i="10"/>
  <c r="G548" i="15" s="1"/>
  <c r="H548" i="10"/>
  <c r="H548" i="15" s="1"/>
  <c r="I548" i="10"/>
  <c r="I548" i="15" s="1"/>
  <c r="J548" i="10"/>
  <c r="J548" i="15" s="1"/>
  <c r="K548" i="10"/>
  <c r="L548" i="10"/>
  <c r="C549" i="10"/>
  <c r="C549" i="15" s="1"/>
  <c r="D549" i="10"/>
  <c r="E549" i="10"/>
  <c r="E549" i="15" s="1"/>
  <c r="F549" i="10"/>
  <c r="F549" i="15" s="1"/>
  <c r="G549" i="10"/>
  <c r="G549" i="15" s="1"/>
  <c r="H549" i="10"/>
  <c r="H549" i="15" s="1"/>
  <c r="I549" i="10"/>
  <c r="J549" i="10"/>
  <c r="J549" i="15" s="1"/>
  <c r="K549" i="10"/>
  <c r="K549" i="15" s="1"/>
  <c r="L549" i="10"/>
  <c r="L549" i="15" s="1"/>
  <c r="C550" i="10"/>
  <c r="C550" i="15" s="1"/>
  <c r="D550" i="10"/>
  <c r="D550" i="15" s="1"/>
  <c r="E550" i="10"/>
  <c r="E550" i="15" s="1"/>
  <c r="F550" i="10"/>
  <c r="F550" i="15" s="1"/>
  <c r="G550" i="10"/>
  <c r="H550" i="10"/>
  <c r="I550" i="10"/>
  <c r="J550" i="10"/>
  <c r="K550" i="10"/>
  <c r="K550" i="15" s="1"/>
  <c r="L550" i="10"/>
  <c r="L550" i="15" s="1"/>
  <c r="C551" i="10"/>
  <c r="C551" i="15" s="1"/>
  <c r="D551" i="10"/>
  <c r="D551" i="15" s="1"/>
  <c r="E551" i="10"/>
  <c r="F551" i="10"/>
  <c r="G551" i="10"/>
  <c r="H551" i="10"/>
  <c r="I551" i="10"/>
  <c r="I551" i="15" s="1"/>
  <c r="J551" i="10"/>
  <c r="J551" i="15" s="1"/>
  <c r="K551" i="10"/>
  <c r="K551" i="15" s="1"/>
  <c r="L551" i="10"/>
  <c r="L551" i="15" s="1"/>
  <c r="C552" i="10"/>
  <c r="D552" i="10"/>
  <c r="E552" i="10"/>
  <c r="F552" i="10"/>
  <c r="G552" i="10"/>
  <c r="G552" i="15" s="1"/>
  <c r="H552" i="10"/>
  <c r="H552" i="15" s="1"/>
  <c r="I552" i="10"/>
  <c r="I552" i="15" s="1"/>
  <c r="J552" i="10"/>
  <c r="J552" i="15" s="1"/>
  <c r="K552" i="10"/>
  <c r="L552" i="10"/>
  <c r="C553" i="10"/>
  <c r="D553" i="10"/>
  <c r="D553" i="15" s="1"/>
  <c r="E553" i="10"/>
  <c r="E553" i="15" s="1"/>
  <c r="F553" i="10"/>
  <c r="F553" i="15" s="1"/>
  <c r="G553" i="10"/>
  <c r="G553" i="15" s="1"/>
  <c r="H553" i="10"/>
  <c r="H553" i="15" s="1"/>
  <c r="I553" i="10"/>
  <c r="J553" i="10"/>
  <c r="K553" i="10"/>
  <c r="K553" i="15" s="1"/>
  <c r="L553" i="10"/>
  <c r="L553" i="15" s="1"/>
  <c r="C554" i="10"/>
  <c r="C554" i="15" s="1"/>
  <c r="D554" i="10"/>
  <c r="D554" i="15" s="1"/>
  <c r="E554" i="10"/>
  <c r="F554" i="10"/>
  <c r="G554" i="10"/>
  <c r="H554" i="10"/>
  <c r="I554" i="10"/>
  <c r="J554" i="10"/>
  <c r="J554" i="15" s="1"/>
  <c r="K554" i="10"/>
  <c r="K554" i="15" s="1"/>
  <c r="L554" i="10"/>
  <c r="L554" i="15" s="1"/>
  <c r="C555" i="10"/>
  <c r="C555" i="15" s="1"/>
  <c r="D555" i="10"/>
  <c r="D555" i="15" s="1"/>
  <c r="E555" i="10"/>
  <c r="F555" i="10"/>
  <c r="F555" i="15" s="1"/>
  <c r="G555" i="10"/>
  <c r="H555" i="10"/>
  <c r="H555" i="15" s="1"/>
  <c r="I555" i="10"/>
  <c r="J555" i="10"/>
  <c r="K555" i="10"/>
  <c r="K555" i="15" s="1"/>
  <c r="L555" i="10"/>
  <c r="L555" i="15" s="1"/>
  <c r="C556" i="10"/>
  <c r="D556" i="10"/>
  <c r="D556" i="15" s="1"/>
  <c r="E556" i="10"/>
  <c r="E556" i="15" s="1"/>
  <c r="F556" i="10"/>
  <c r="G556" i="10"/>
  <c r="G556" i="15" s="1"/>
  <c r="H556" i="10"/>
  <c r="H556" i="15" s="1"/>
  <c r="I556" i="10"/>
  <c r="I556" i="15" s="1"/>
  <c r="J556" i="10"/>
  <c r="J556" i="15" s="1"/>
  <c r="K556" i="10"/>
  <c r="L556" i="10"/>
  <c r="C557" i="10"/>
  <c r="D557" i="10"/>
  <c r="E557" i="10"/>
  <c r="F557" i="10"/>
  <c r="F557" i="15" s="1"/>
  <c r="G557" i="10"/>
  <c r="G557" i="15" s="1"/>
  <c r="H557" i="10"/>
  <c r="H557" i="15" s="1"/>
  <c r="I557" i="10"/>
  <c r="J557" i="10"/>
  <c r="K557" i="10"/>
  <c r="L557" i="10"/>
  <c r="C558" i="10"/>
  <c r="C558" i="15" s="1"/>
  <c r="D558" i="10"/>
  <c r="D558" i="15" s="1"/>
  <c r="E558" i="10"/>
  <c r="E558" i="15" s="1"/>
  <c r="F558" i="10"/>
  <c r="F558" i="15" s="1"/>
  <c r="G558" i="10"/>
  <c r="H558" i="10"/>
  <c r="I558" i="10"/>
  <c r="J558" i="10"/>
  <c r="K558" i="10"/>
  <c r="L558" i="10"/>
  <c r="L558" i="15" s="1"/>
  <c r="C559" i="10"/>
  <c r="C559" i="15" s="1"/>
  <c r="D559" i="10"/>
  <c r="D559" i="15" s="1"/>
  <c r="E559" i="10"/>
  <c r="F559" i="10"/>
  <c r="G559" i="10"/>
  <c r="H559" i="10"/>
  <c r="I559" i="10"/>
  <c r="I559" i="15" s="1"/>
  <c r="J559" i="10"/>
  <c r="J559" i="15" s="1"/>
  <c r="K559" i="10"/>
  <c r="K559" i="15" s="1"/>
  <c r="L559" i="10"/>
  <c r="L559" i="15" s="1"/>
  <c r="C560" i="10"/>
  <c r="D560" i="10"/>
  <c r="E560" i="10"/>
  <c r="F560" i="10"/>
  <c r="F560" i="15" s="1"/>
  <c r="G560" i="10"/>
  <c r="G560" i="15" s="1"/>
  <c r="H560" i="10"/>
  <c r="H560" i="15" s="1"/>
  <c r="I560" i="10"/>
  <c r="I560" i="15" s="1"/>
  <c r="J560" i="10"/>
  <c r="J560" i="15" s="1"/>
  <c r="K560" i="10"/>
  <c r="L560" i="10"/>
  <c r="C561" i="10"/>
  <c r="D561" i="10"/>
  <c r="D561" i="15" s="1"/>
  <c r="E561" i="10"/>
  <c r="F561" i="10"/>
  <c r="F561" i="15" s="1"/>
  <c r="G561" i="10"/>
  <c r="G561" i="15" s="1"/>
  <c r="H561" i="10"/>
  <c r="H561" i="15" s="1"/>
  <c r="I561" i="10"/>
  <c r="J561" i="10"/>
  <c r="K561" i="10"/>
  <c r="L561" i="10"/>
  <c r="L561" i="15" s="1"/>
  <c r="C562" i="10"/>
  <c r="D562" i="10"/>
  <c r="E562" i="10"/>
  <c r="E562" i="15" s="1"/>
  <c r="F562" i="10"/>
  <c r="F562" i="15" s="1"/>
  <c r="G562" i="10"/>
  <c r="H562" i="10"/>
  <c r="I562" i="10"/>
  <c r="I562" i="15" s="1"/>
  <c r="J562" i="10"/>
  <c r="J562" i="15" s="1"/>
  <c r="K562" i="10"/>
  <c r="K562" i="15" s="1"/>
  <c r="L562" i="10"/>
  <c r="L562" i="15" s="1"/>
  <c r="C563" i="10"/>
  <c r="C563" i="15" s="1"/>
  <c r="D563" i="10"/>
  <c r="D563" i="15" s="1"/>
  <c r="E563" i="10"/>
  <c r="F563" i="10"/>
  <c r="G563" i="10"/>
  <c r="G563" i="15" s="1"/>
  <c r="H563" i="10"/>
  <c r="H563" i="15" s="1"/>
  <c r="I563" i="10"/>
  <c r="I563" i="15" s="1"/>
  <c r="J563" i="10"/>
  <c r="J563" i="15" s="1"/>
  <c r="K563" i="10"/>
  <c r="K563" i="15" s="1"/>
  <c r="L563" i="10"/>
  <c r="L563" i="15" s="1"/>
  <c r="C564" i="10"/>
  <c r="D564" i="10"/>
  <c r="D564" i="15" s="1"/>
  <c r="E564" i="10"/>
  <c r="E564" i="15" s="1"/>
  <c r="F564" i="10"/>
  <c r="G564" i="10"/>
  <c r="H564" i="10"/>
  <c r="H564" i="15" s="1"/>
  <c r="I564" i="10"/>
  <c r="I564" i="15" s="1"/>
  <c r="J564" i="10"/>
  <c r="J564" i="15" s="1"/>
  <c r="K564" i="10"/>
  <c r="L564" i="10"/>
  <c r="C565" i="10"/>
  <c r="D565" i="10"/>
  <c r="D565" i="15" s="1"/>
  <c r="E565" i="10"/>
  <c r="E565" i="15" s="1"/>
  <c r="F565" i="10"/>
  <c r="F565" i="15" s="1"/>
  <c r="G565" i="10"/>
  <c r="G565" i="15" s="1"/>
  <c r="H565" i="10"/>
  <c r="H565" i="15" s="1"/>
  <c r="I565" i="10"/>
  <c r="J565" i="10"/>
  <c r="K565" i="10"/>
  <c r="L565" i="10"/>
  <c r="L565" i="15" s="1"/>
  <c r="C566" i="10"/>
  <c r="C566" i="15" s="1"/>
  <c r="D566" i="10"/>
  <c r="D566" i="15" s="1"/>
  <c r="E566" i="10"/>
  <c r="E566" i="15" s="1"/>
  <c r="F566" i="10"/>
  <c r="F566" i="15" s="1"/>
  <c r="G566" i="10"/>
  <c r="H566" i="10"/>
  <c r="I566" i="10"/>
  <c r="J566" i="10"/>
  <c r="J566" i="15" s="1"/>
  <c r="K566" i="10"/>
  <c r="K566" i="15" s="1"/>
  <c r="L566" i="10"/>
  <c r="L566" i="15" s="1"/>
  <c r="C567" i="10"/>
  <c r="C567" i="15" s="1"/>
  <c r="D567" i="10"/>
  <c r="E567" i="10"/>
  <c r="F567" i="10"/>
  <c r="G567" i="10"/>
  <c r="G567" i="15" s="1"/>
  <c r="H567" i="10"/>
  <c r="H567" i="15" s="1"/>
  <c r="I567" i="10"/>
  <c r="I567" i="15" s="1"/>
  <c r="J567" i="10"/>
  <c r="J567" i="15" s="1"/>
  <c r="K567" i="10"/>
  <c r="K567" i="15" s="1"/>
  <c r="L567" i="10"/>
  <c r="L567" i="15" s="1"/>
  <c r="C568" i="10"/>
  <c r="D568" i="10"/>
  <c r="E568" i="10"/>
  <c r="F568" i="10"/>
  <c r="F568" i="15" s="1"/>
  <c r="G568" i="10"/>
  <c r="G568" i="15" s="1"/>
  <c r="H568" i="10"/>
  <c r="H568" i="15" s="1"/>
  <c r="I568" i="10"/>
  <c r="I568" i="15" s="1"/>
  <c r="J568" i="10"/>
  <c r="J568" i="15" s="1"/>
  <c r="K568" i="10"/>
  <c r="L568" i="10"/>
  <c r="C569" i="10"/>
  <c r="D569" i="10"/>
  <c r="E569" i="10"/>
  <c r="E569" i="15" s="1"/>
  <c r="F569" i="10"/>
  <c r="F569" i="15" s="1"/>
  <c r="G569" i="10"/>
  <c r="G569" i="15" s="1"/>
  <c r="H569" i="10"/>
  <c r="H569" i="15" s="1"/>
  <c r="I569" i="10"/>
  <c r="J569" i="10"/>
  <c r="K569" i="10"/>
  <c r="L569" i="10"/>
  <c r="C570" i="10"/>
  <c r="C570" i="15" s="1"/>
  <c r="D570" i="10"/>
  <c r="D570" i="15" s="1"/>
  <c r="E570" i="10"/>
  <c r="E570" i="15" s="1"/>
  <c r="F570" i="10"/>
  <c r="F570" i="15" s="1"/>
  <c r="G570" i="10"/>
  <c r="H570" i="10"/>
  <c r="H570" i="15" s="1"/>
  <c r="I570" i="10"/>
  <c r="J570" i="10"/>
  <c r="K570" i="10"/>
  <c r="K570" i="15" s="1"/>
  <c r="L570" i="10"/>
  <c r="C571" i="10"/>
  <c r="D571" i="10"/>
  <c r="E571" i="10"/>
  <c r="F571" i="10"/>
  <c r="G571" i="10"/>
  <c r="G571" i="15" s="1"/>
  <c r="H571" i="10"/>
  <c r="H571" i="15" s="1"/>
  <c r="I571" i="10"/>
  <c r="I571" i="15" s="1"/>
  <c r="J571" i="10"/>
  <c r="J571" i="15" s="1"/>
  <c r="K571" i="10"/>
  <c r="K571" i="15" s="1"/>
  <c r="L571" i="10"/>
  <c r="L571" i="15" s="1"/>
  <c r="C572" i="10"/>
  <c r="D572" i="10"/>
  <c r="E572" i="10"/>
  <c r="F572" i="10"/>
  <c r="F572" i="15" s="1"/>
  <c r="G572" i="10"/>
  <c r="G572" i="15" s="1"/>
  <c r="H572" i="10"/>
  <c r="H572" i="15" s="1"/>
  <c r="I572" i="10"/>
  <c r="I572" i="15" s="1"/>
  <c r="J572" i="10"/>
  <c r="J572" i="15" s="1"/>
  <c r="K572" i="10"/>
  <c r="L572" i="10"/>
  <c r="C573" i="10"/>
  <c r="C573" i="15" s="1"/>
  <c r="D573" i="10"/>
  <c r="D573" i="15" s="1"/>
  <c r="E573" i="10"/>
  <c r="E573" i="15" s="1"/>
  <c r="F573" i="10"/>
  <c r="F573" i="15" s="1"/>
  <c r="G573" i="10"/>
  <c r="G573" i="15" s="1"/>
  <c r="H573" i="10"/>
  <c r="H573" i="15" s="1"/>
  <c r="I573" i="10"/>
  <c r="J573" i="10"/>
  <c r="K573" i="10"/>
  <c r="K573" i="15" s="1"/>
  <c r="L573" i="10"/>
  <c r="C574" i="10"/>
  <c r="C574" i="15" s="1"/>
  <c r="D574" i="10"/>
  <c r="D574" i="15" s="1"/>
  <c r="E574" i="10"/>
  <c r="E574" i="15" s="1"/>
  <c r="F574" i="10"/>
  <c r="F574" i="15" s="1"/>
  <c r="G574" i="10"/>
  <c r="H574" i="10"/>
  <c r="H574" i="15" s="1"/>
  <c r="I574" i="10"/>
  <c r="J574" i="10"/>
  <c r="K574" i="10"/>
  <c r="K574" i="15" s="1"/>
  <c r="L574" i="10"/>
  <c r="L574" i="15" s="1"/>
  <c r="C575" i="10"/>
  <c r="C575" i="15" s="1"/>
  <c r="D575" i="10"/>
  <c r="D575" i="15" s="1"/>
  <c r="E575" i="10"/>
  <c r="F575" i="10"/>
  <c r="G575" i="10"/>
  <c r="H575" i="10"/>
  <c r="H575" i="15" s="1"/>
  <c r="I575" i="10"/>
  <c r="I575" i="15" s="1"/>
  <c r="J575" i="10"/>
  <c r="J575" i="15" s="1"/>
  <c r="K575" i="10"/>
  <c r="K575" i="15" s="1"/>
  <c r="L575" i="10"/>
  <c r="L575" i="15" s="1"/>
  <c r="C576" i="10"/>
  <c r="D576" i="10"/>
  <c r="E576" i="10"/>
  <c r="F576" i="10"/>
  <c r="F576" i="15" s="1"/>
  <c r="G576" i="10"/>
  <c r="G576" i="15" s="1"/>
  <c r="H576" i="10"/>
  <c r="H576" i="15" s="1"/>
  <c r="I576" i="10"/>
  <c r="I576" i="15" s="1"/>
  <c r="J576" i="10"/>
  <c r="J576" i="15" s="1"/>
  <c r="K576" i="10"/>
  <c r="L576" i="10"/>
  <c r="C577" i="10"/>
  <c r="C577" i="15" s="1"/>
  <c r="D577" i="10"/>
  <c r="D577" i="15" s="1"/>
  <c r="E577" i="10"/>
  <c r="E577" i="15" s="1"/>
  <c r="F577" i="10"/>
  <c r="G577" i="10"/>
  <c r="G577" i="15" s="1"/>
  <c r="H577" i="10"/>
  <c r="I577" i="10"/>
  <c r="J577" i="10"/>
  <c r="K577" i="10"/>
  <c r="L577" i="10"/>
  <c r="L577" i="15" s="1"/>
  <c r="C578" i="10"/>
  <c r="C578" i="15" s="1"/>
  <c r="D578" i="10"/>
  <c r="D578" i="15" s="1"/>
  <c r="E578" i="10"/>
  <c r="E578" i="15" s="1"/>
  <c r="F578" i="10"/>
  <c r="F578" i="15" s="1"/>
  <c r="G578" i="10"/>
  <c r="H578" i="10"/>
  <c r="I578" i="10"/>
  <c r="J578" i="10"/>
  <c r="K578" i="10"/>
  <c r="K578" i="15" s="1"/>
  <c r="L578" i="10"/>
  <c r="L578" i="15" s="1"/>
  <c r="C579" i="10"/>
  <c r="C579" i="15" s="1"/>
  <c r="D579" i="10"/>
  <c r="D579" i="15" s="1"/>
  <c r="E579" i="10"/>
  <c r="F579" i="10"/>
  <c r="G579" i="10"/>
  <c r="H579" i="10"/>
  <c r="I579" i="10"/>
  <c r="J579" i="10"/>
  <c r="J579" i="15" s="1"/>
  <c r="K579" i="10"/>
  <c r="L579" i="10"/>
  <c r="L579" i="15" s="1"/>
  <c r="C580" i="10"/>
  <c r="D580" i="10"/>
  <c r="E580" i="10"/>
  <c r="F580" i="10"/>
  <c r="G580" i="10"/>
  <c r="G580" i="15" s="1"/>
  <c r="H580" i="10"/>
  <c r="H580" i="15" s="1"/>
  <c r="I580" i="10"/>
  <c r="I580" i="15" s="1"/>
  <c r="J580" i="10"/>
  <c r="J580" i="15" s="1"/>
  <c r="K580" i="10"/>
  <c r="L580" i="10"/>
  <c r="C581" i="10"/>
  <c r="D581" i="10"/>
  <c r="D581" i="15" s="1"/>
  <c r="E581" i="10"/>
  <c r="E581" i="15" s="1"/>
  <c r="F581" i="10"/>
  <c r="F581" i="15" s="1"/>
  <c r="G581" i="10"/>
  <c r="G581" i="15" s="1"/>
  <c r="H581" i="10"/>
  <c r="H581" i="15" s="1"/>
  <c r="I581" i="10"/>
  <c r="J581" i="10"/>
  <c r="K581" i="10"/>
  <c r="K581" i="15" s="1"/>
  <c r="L581" i="10"/>
  <c r="L581" i="15" s="1"/>
  <c r="C582" i="10"/>
  <c r="C582" i="15" s="1"/>
  <c r="D582" i="10"/>
  <c r="D582" i="15" s="1"/>
  <c r="E582" i="10"/>
  <c r="E582" i="15" s="1"/>
  <c r="F582" i="10"/>
  <c r="F582" i="15" s="1"/>
  <c r="G582" i="10"/>
  <c r="H582" i="10"/>
  <c r="H582" i="15" s="1"/>
  <c r="I582" i="10"/>
  <c r="I582" i="15" s="1"/>
  <c r="J582" i="10"/>
  <c r="J582" i="15" s="1"/>
  <c r="K582" i="10"/>
  <c r="K582" i="15" s="1"/>
  <c r="L582" i="10"/>
  <c r="C583" i="10"/>
  <c r="C583" i="15" s="1"/>
  <c r="D583" i="10"/>
  <c r="D583" i="15" s="1"/>
  <c r="E583" i="10"/>
  <c r="F583" i="10"/>
  <c r="G583" i="10"/>
  <c r="G583" i="15" s="1"/>
  <c r="H583" i="10"/>
  <c r="H583" i="15" s="1"/>
  <c r="I583" i="10"/>
  <c r="J583" i="10"/>
  <c r="K583" i="10"/>
  <c r="K583" i="15" s="1"/>
  <c r="L583" i="10"/>
  <c r="L583" i="15" s="1"/>
  <c r="C584" i="10"/>
  <c r="D584" i="10"/>
  <c r="E584" i="10"/>
  <c r="E584" i="15" s="1"/>
  <c r="F584" i="10"/>
  <c r="F584" i="15" s="1"/>
  <c r="G584" i="10"/>
  <c r="G584" i="15" s="1"/>
  <c r="H584" i="10"/>
  <c r="H584" i="15" s="1"/>
  <c r="I584" i="10"/>
  <c r="I584" i="15" s="1"/>
  <c r="J584" i="10"/>
  <c r="J584" i="15" s="1"/>
  <c r="K584" i="10"/>
  <c r="L584" i="10"/>
  <c r="C585" i="10"/>
  <c r="D585" i="10"/>
  <c r="D585" i="15" s="1"/>
  <c r="E585" i="10"/>
  <c r="E585" i="15" s="1"/>
  <c r="F585" i="10"/>
  <c r="F585" i="15" s="1"/>
  <c r="G585" i="10"/>
  <c r="G585" i="15" s="1"/>
  <c r="H585" i="10"/>
  <c r="H585" i="15" s="1"/>
  <c r="I585" i="10"/>
  <c r="J585" i="10"/>
  <c r="K585" i="10"/>
  <c r="L585" i="10"/>
  <c r="C586" i="10"/>
  <c r="C586" i="15" s="1"/>
  <c r="D586" i="10"/>
  <c r="D586" i="15" s="1"/>
  <c r="E586" i="10"/>
  <c r="E586" i="15" s="1"/>
  <c r="F586" i="10"/>
  <c r="F586" i="15" s="1"/>
  <c r="G586" i="10"/>
  <c r="H586" i="10"/>
  <c r="I586" i="10"/>
  <c r="J586" i="10"/>
  <c r="K586" i="10"/>
  <c r="K586" i="15" s="1"/>
  <c r="L586" i="10"/>
  <c r="L586" i="15" s="1"/>
  <c r="C587" i="10"/>
  <c r="C587" i="15" s="1"/>
  <c r="D587" i="10"/>
  <c r="D587" i="15" s="1"/>
  <c r="E587" i="10"/>
  <c r="F587" i="10"/>
  <c r="F587" i="15" s="1"/>
  <c r="G587" i="10"/>
  <c r="H587" i="10"/>
  <c r="I587" i="10"/>
  <c r="J587" i="10"/>
  <c r="J587" i="15" s="1"/>
  <c r="K587" i="10"/>
  <c r="L587" i="10"/>
  <c r="C588" i="10"/>
  <c r="D588" i="10"/>
  <c r="E588" i="10"/>
  <c r="E588" i="15" s="1"/>
  <c r="F588" i="10"/>
  <c r="F588" i="15" s="1"/>
  <c r="G588" i="10"/>
  <c r="G588" i="15" s="1"/>
  <c r="H588" i="10"/>
  <c r="H588" i="15" s="1"/>
  <c r="I588" i="10"/>
  <c r="I588" i="15" s="1"/>
  <c r="J588" i="10"/>
  <c r="J588" i="15" s="1"/>
  <c r="K588" i="10"/>
  <c r="L588" i="10"/>
  <c r="C589" i="10"/>
  <c r="C589" i="15" s="1"/>
  <c r="D589" i="10"/>
  <c r="D589" i="15" s="1"/>
  <c r="E589" i="10"/>
  <c r="E589" i="15" s="1"/>
  <c r="F589" i="10"/>
  <c r="F589" i="15" s="1"/>
  <c r="G589" i="10"/>
  <c r="G589" i="15" s="1"/>
  <c r="H589" i="10"/>
  <c r="H589" i="15" s="1"/>
  <c r="I589" i="10"/>
  <c r="J589" i="10"/>
  <c r="K589" i="10"/>
  <c r="K589" i="15" s="1"/>
  <c r="L589" i="10"/>
  <c r="L589" i="15" s="1"/>
  <c r="C590" i="10"/>
  <c r="C590" i="15" s="1"/>
  <c r="D590" i="10"/>
  <c r="D590" i="15" s="1"/>
  <c r="E590" i="10"/>
  <c r="F590" i="10"/>
  <c r="G590" i="10"/>
  <c r="H590" i="10"/>
  <c r="I590" i="10"/>
  <c r="I590" i="15" s="1"/>
  <c r="J590" i="10"/>
  <c r="J590" i="15" s="1"/>
  <c r="K590" i="10"/>
  <c r="K590" i="15" s="1"/>
  <c r="L590" i="10"/>
  <c r="L590" i="15" s="1"/>
  <c r="C591" i="10"/>
  <c r="C591" i="15" s="1"/>
  <c r="D591" i="10"/>
  <c r="D591" i="15" s="1"/>
  <c r="E591" i="10"/>
  <c r="F591" i="10"/>
  <c r="F591" i="15" s="1"/>
  <c r="G591" i="10"/>
  <c r="H591" i="10"/>
  <c r="I591" i="10"/>
  <c r="I591" i="15" s="1"/>
  <c r="J591" i="10"/>
  <c r="J591" i="15" s="1"/>
  <c r="K591" i="10"/>
  <c r="K591" i="15" s="1"/>
  <c r="L591" i="10"/>
  <c r="L591" i="15" s="1"/>
  <c r="C592" i="10"/>
  <c r="D592" i="10"/>
  <c r="E592" i="10"/>
  <c r="E592" i="15" s="1"/>
  <c r="F592" i="10"/>
  <c r="F592" i="15" s="1"/>
  <c r="G592" i="10"/>
  <c r="G592" i="15" s="1"/>
  <c r="H592" i="10"/>
  <c r="I592" i="10"/>
  <c r="I592" i="15" s="1"/>
  <c r="J592" i="10"/>
  <c r="J592" i="15" s="1"/>
  <c r="K592" i="10"/>
  <c r="L592" i="10"/>
  <c r="C593" i="10"/>
  <c r="C593" i="15" s="1"/>
  <c r="D593" i="10"/>
  <c r="D593" i="15" s="1"/>
  <c r="E593" i="10"/>
  <c r="E593" i="15" s="1"/>
  <c r="F593" i="10"/>
  <c r="F593" i="15" s="1"/>
  <c r="G593" i="10"/>
  <c r="G593" i="15" s="1"/>
  <c r="H593" i="10"/>
  <c r="H593" i="15" s="1"/>
  <c r="I593" i="10"/>
  <c r="J593" i="10"/>
  <c r="K593" i="10"/>
  <c r="L593" i="10"/>
  <c r="L593" i="15" s="1"/>
  <c r="C594" i="10"/>
  <c r="C594" i="15" s="1"/>
  <c r="D594" i="10"/>
  <c r="D594" i="15" s="1"/>
  <c r="E594" i="10"/>
  <c r="E594" i="15" s="1"/>
  <c r="F594" i="10"/>
  <c r="F594" i="15" s="1"/>
  <c r="G594" i="10"/>
  <c r="H594" i="10"/>
  <c r="H594" i="15" s="1"/>
  <c r="I594" i="10"/>
  <c r="J594" i="10"/>
  <c r="K594" i="10"/>
  <c r="L594" i="10"/>
  <c r="L594" i="15" s="1"/>
  <c r="C595" i="10"/>
  <c r="C595" i="15" s="1"/>
  <c r="D595" i="10"/>
  <c r="D595" i="15" s="1"/>
  <c r="E595" i="10"/>
  <c r="F595" i="10"/>
  <c r="F595" i="15" s="1"/>
  <c r="G595" i="10"/>
  <c r="H595" i="10"/>
  <c r="I595" i="10"/>
  <c r="I595" i="15" s="1"/>
  <c r="J595" i="10"/>
  <c r="J595" i="15" s="1"/>
  <c r="K595" i="10"/>
  <c r="K595" i="15" s="1"/>
  <c r="L595" i="10"/>
  <c r="L595" i="15" s="1"/>
  <c r="C596" i="10"/>
  <c r="D596" i="10"/>
  <c r="E596" i="10"/>
  <c r="E596" i="15" s="1"/>
  <c r="F596" i="10"/>
  <c r="G596" i="10"/>
  <c r="G596" i="15" s="1"/>
  <c r="H596" i="10"/>
  <c r="I596" i="10"/>
  <c r="I596" i="15" s="1"/>
  <c r="J596" i="10"/>
  <c r="J596" i="15" s="1"/>
  <c r="K596" i="10"/>
  <c r="L596" i="10"/>
  <c r="C597" i="10"/>
  <c r="C597" i="15" s="1"/>
  <c r="D597" i="10"/>
  <c r="E597" i="10"/>
  <c r="F597" i="10"/>
  <c r="F597" i="15" s="1"/>
  <c r="G597" i="10"/>
  <c r="G597" i="15" s="1"/>
  <c r="H597" i="10"/>
  <c r="H597" i="15" s="1"/>
  <c r="I597" i="10"/>
  <c r="J597" i="10"/>
  <c r="K597" i="10"/>
  <c r="K597" i="15" s="1"/>
  <c r="L597" i="10"/>
  <c r="L597" i="15" s="1"/>
  <c r="C598" i="10"/>
  <c r="D598" i="10"/>
  <c r="E598" i="10"/>
  <c r="E598" i="15" s="1"/>
  <c r="F598" i="10"/>
  <c r="F598" i="15" s="1"/>
  <c r="G598" i="10"/>
  <c r="H598" i="10"/>
  <c r="H598" i="15" s="1"/>
  <c r="I598" i="10"/>
  <c r="I598" i="15" s="1"/>
  <c r="J598" i="10"/>
  <c r="J598" i="15" s="1"/>
  <c r="K598" i="10"/>
  <c r="K598" i="15" s="1"/>
  <c r="L598" i="10"/>
  <c r="L598" i="15" s="1"/>
  <c r="C599" i="10"/>
  <c r="C599" i="15" s="1"/>
  <c r="D599" i="10"/>
  <c r="D599" i="15" s="1"/>
  <c r="E599" i="10"/>
  <c r="F599" i="10"/>
  <c r="G599" i="10"/>
  <c r="G599" i="15" s="1"/>
  <c r="H599" i="10"/>
  <c r="H599" i="15" s="1"/>
  <c r="I599" i="10"/>
  <c r="I599" i="15" s="1"/>
  <c r="J599" i="10"/>
  <c r="J599" i="15" s="1"/>
  <c r="K599" i="10"/>
  <c r="K599" i="15" s="1"/>
  <c r="L599" i="10"/>
  <c r="L599" i="15" s="1"/>
  <c r="C600" i="10"/>
  <c r="D600" i="10"/>
  <c r="E600" i="10"/>
  <c r="E600" i="15" s="1"/>
  <c r="F600" i="10"/>
  <c r="G600" i="10"/>
  <c r="G600" i="15" s="1"/>
  <c r="H600" i="10"/>
  <c r="H600" i="15" s="1"/>
  <c r="I600" i="10"/>
  <c r="I600" i="15" s="1"/>
  <c r="J600" i="10"/>
  <c r="J600" i="15" s="1"/>
  <c r="K600" i="10"/>
  <c r="L600" i="10"/>
  <c r="C601" i="10"/>
  <c r="D601" i="10"/>
  <c r="D601" i="15" s="1"/>
  <c r="E601" i="10"/>
  <c r="E601" i="15" s="1"/>
  <c r="F601" i="10"/>
  <c r="F601" i="15" s="1"/>
  <c r="G601" i="10"/>
  <c r="G601" i="15" s="1"/>
  <c r="H601" i="10"/>
  <c r="H601" i="15" s="1"/>
  <c r="I601" i="10"/>
  <c r="J601" i="10"/>
  <c r="K601" i="10"/>
  <c r="L601" i="10"/>
  <c r="C602" i="10"/>
  <c r="C602" i="15" s="1"/>
  <c r="D602" i="10"/>
  <c r="E602" i="10"/>
  <c r="E602" i="15" s="1"/>
  <c r="F602" i="10"/>
  <c r="G602" i="10"/>
  <c r="H602" i="10"/>
  <c r="I602" i="10"/>
  <c r="I602" i="15" s="1"/>
  <c r="J602" i="10"/>
  <c r="J602" i="15" s="1"/>
  <c r="K602" i="10"/>
  <c r="K602" i="15" s="1"/>
  <c r="L602" i="10"/>
  <c r="L602" i="15" s="1"/>
  <c r="C603" i="10"/>
  <c r="C603" i="15" s="1"/>
  <c r="D603" i="10"/>
  <c r="D603" i="15" s="1"/>
  <c r="E603" i="10"/>
  <c r="F603" i="10"/>
  <c r="G603" i="10"/>
  <c r="H603" i="10"/>
  <c r="H603" i="15" s="1"/>
  <c r="I603" i="10"/>
  <c r="I603" i="15" s="1"/>
  <c r="J603" i="10"/>
  <c r="J603" i="15" s="1"/>
  <c r="K603" i="10"/>
  <c r="K603" i="15" s="1"/>
  <c r="L603" i="10"/>
  <c r="L603" i="15" s="1"/>
  <c r="C604" i="10"/>
  <c r="D604" i="10"/>
  <c r="E604" i="10"/>
  <c r="F604" i="10"/>
  <c r="G604" i="10"/>
  <c r="G604" i="15" s="1"/>
  <c r="H604" i="10"/>
  <c r="H604" i="15" s="1"/>
  <c r="I604" i="10"/>
  <c r="I604" i="15" s="1"/>
  <c r="J604" i="10"/>
  <c r="J604" i="15" s="1"/>
  <c r="K604" i="10"/>
  <c r="L604" i="10"/>
  <c r="C605" i="10"/>
  <c r="D605" i="10"/>
  <c r="E605" i="10"/>
  <c r="E605" i="15" s="1"/>
  <c r="F605" i="10"/>
  <c r="F605" i="15" s="1"/>
  <c r="G605" i="10"/>
  <c r="G605" i="15" s="1"/>
  <c r="H605" i="10"/>
  <c r="H605" i="15" s="1"/>
  <c r="I605" i="10"/>
  <c r="J605" i="10"/>
  <c r="K605" i="10"/>
  <c r="L605" i="10"/>
  <c r="C606" i="10"/>
  <c r="D606" i="10"/>
  <c r="D606" i="15" s="1"/>
  <c r="E606" i="10"/>
  <c r="E606" i="15" s="1"/>
  <c r="F606" i="10"/>
  <c r="F606" i="15" s="1"/>
  <c r="G606" i="10"/>
  <c r="H606" i="10"/>
  <c r="I606" i="10"/>
  <c r="J606" i="10"/>
  <c r="J606" i="15" s="1"/>
  <c r="K606" i="10"/>
  <c r="K606" i="15" s="1"/>
  <c r="L606" i="10"/>
  <c r="L606" i="15" s="1"/>
  <c r="C607" i="10"/>
  <c r="C607" i="15" s="1"/>
  <c r="D607" i="10"/>
  <c r="D607" i="15" s="1"/>
  <c r="E607" i="10"/>
  <c r="F607" i="10"/>
  <c r="F607" i="15" s="1"/>
  <c r="G607" i="10"/>
  <c r="H607" i="10"/>
  <c r="I607" i="10"/>
  <c r="I607" i="15" s="1"/>
  <c r="J607" i="10"/>
  <c r="J607" i="15" s="1"/>
  <c r="K607" i="10"/>
  <c r="K607" i="15" s="1"/>
  <c r="L607" i="10"/>
  <c r="L607" i="15" s="1"/>
  <c r="C608" i="10"/>
  <c r="D608" i="10"/>
  <c r="E608" i="10"/>
  <c r="F608" i="10"/>
  <c r="G608" i="10"/>
  <c r="G608" i="15" s="1"/>
  <c r="H608" i="10"/>
  <c r="H608" i="15" s="1"/>
  <c r="I608" i="10"/>
  <c r="I608" i="15" s="1"/>
  <c r="J608" i="10"/>
  <c r="J608" i="15" s="1"/>
  <c r="K608" i="10"/>
  <c r="L608" i="10"/>
  <c r="C609" i="10"/>
  <c r="D609" i="10"/>
  <c r="E609" i="10"/>
  <c r="F609" i="10"/>
  <c r="F609" i="15" s="1"/>
  <c r="G609" i="10"/>
  <c r="G609" i="15" s="1"/>
  <c r="H609" i="10"/>
  <c r="H609" i="15" s="1"/>
  <c r="I609" i="10"/>
  <c r="J609" i="10"/>
  <c r="K609" i="10"/>
  <c r="L609" i="10"/>
  <c r="C610" i="10"/>
  <c r="D610" i="10"/>
  <c r="D610" i="15" s="1"/>
  <c r="E610" i="10"/>
  <c r="F610" i="10"/>
  <c r="F610" i="15" s="1"/>
  <c r="G610" i="10"/>
  <c r="H610" i="10"/>
  <c r="I610" i="10"/>
  <c r="I610" i="15" s="1"/>
  <c r="J610" i="10"/>
  <c r="J610" i="15" s="1"/>
  <c r="K610" i="10"/>
  <c r="K610" i="15" s="1"/>
  <c r="L610" i="10"/>
  <c r="L610" i="15" s="1"/>
  <c r="C611" i="10"/>
  <c r="C611" i="15" s="1"/>
  <c r="D611" i="10"/>
  <c r="D611" i="15" s="1"/>
  <c r="E611" i="10"/>
  <c r="F611" i="10"/>
  <c r="G611" i="10"/>
  <c r="G611" i="15" s="1"/>
  <c r="H611" i="10"/>
  <c r="H611" i="15" s="1"/>
  <c r="I611" i="10"/>
  <c r="I611" i="15" s="1"/>
  <c r="J611" i="10"/>
  <c r="J611" i="15" s="1"/>
  <c r="K611" i="10"/>
  <c r="K611" i="15" s="1"/>
  <c r="L611" i="10"/>
  <c r="L611" i="15" s="1"/>
  <c r="C612" i="10"/>
  <c r="D612" i="10"/>
  <c r="E612" i="10"/>
  <c r="E612" i="15" s="1"/>
  <c r="F612" i="10"/>
  <c r="F612" i="15" s="1"/>
  <c r="G612" i="10"/>
  <c r="G612" i="15" s="1"/>
  <c r="H612" i="10"/>
  <c r="H612" i="15" s="1"/>
  <c r="I612" i="10"/>
  <c r="I612" i="15" s="1"/>
  <c r="J612" i="10"/>
  <c r="J612" i="15" s="1"/>
  <c r="K612" i="10"/>
  <c r="L612" i="10"/>
  <c r="C613" i="10"/>
  <c r="C613" i="15" s="1"/>
  <c r="D613" i="10"/>
  <c r="D613" i="15" s="1"/>
  <c r="E613" i="10"/>
  <c r="E613" i="15" s="1"/>
  <c r="F613" i="10"/>
  <c r="F613" i="15" s="1"/>
  <c r="G613" i="10"/>
  <c r="G613" i="15" s="1"/>
  <c r="H613" i="10"/>
  <c r="H613" i="15" s="1"/>
  <c r="I613" i="10"/>
  <c r="J613" i="10"/>
  <c r="K613" i="10"/>
  <c r="L613" i="10"/>
  <c r="C614" i="10"/>
  <c r="C614" i="15" s="1"/>
  <c r="D614" i="10"/>
  <c r="D614" i="15" s="1"/>
  <c r="E614" i="10"/>
  <c r="E614" i="15" s="1"/>
  <c r="F614" i="10"/>
  <c r="F614" i="15" s="1"/>
  <c r="G614" i="10"/>
  <c r="H614" i="10"/>
  <c r="I614" i="10"/>
  <c r="I614" i="15" s="1"/>
  <c r="J614" i="10"/>
  <c r="J614" i="15" s="1"/>
  <c r="K614" i="10"/>
  <c r="K614" i="15" s="1"/>
  <c r="L614" i="10"/>
  <c r="L614" i="15" s="1"/>
  <c r="C615" i="10"/>
  <c r="C615" i="15" s="1"/>
  <c r="D615" i="10"/>
  <c r="D615" i="15" s="1"/>
  <c r="E615" i="10"/>
  <c r="F615" i="10"/>
  <c r="F615" i="15" s="1"/>
  <c r="G615" i="10"/>
  <c r="G615" i="15" s="1"/>
  <c r="H615" i="10"/>
  <c r="I615" i="10"/>
  <c r="I615" i="15" s="1"/>
  <c r="J615" i="10"/>
  <c r="J615" i="15" s="1"/>
  <c r="K615" i="10"/>
  <c r="K615" i="15" s="1"/>
  <c r="L615" i="10"/>
  <c r="L615" i="15" s="1"/>
  <c r="C616" i="10"/>
  <c r="D616" i="10"/>
  <c r="E616" i="10"/>
  <c r="E616" i="15" s="1"/>
  <c r="F616" i="10"/>
  <c r="F616" i="15" s="1"/>
  <c r="G616" i="10"/>
  <c r="G616" i="15" s="1"/>
  <c r="H616" i="10"/>
  <c r="H616" i="15" s="1"/>
  <c r="I616" i="10"/>
  <c r="I616" i="15" s="1"/>
  <c r="J616" i="10"/>
  <c r="J616" i="15" s="1"/>
  <c r="K616" i="10"/>
  <c r="L616" i="10"/>
  <c r="L616" i="15" s="1"/>
  <c r="C617" i="10"/>
  <c r="D617" i="10"/>
  <c r="D617" i="15" s="1"/>
  <c r="E617" i="10"/>
  <c r="E617" i="15" s="1"/>
  <c r="F617" i="10"/>
  <c r="F617" i="15" s="1"/>
  <c r="G617" i="10"/>
  <c r="G617" i="15" s="1"/>
  <c r="H617" i="10"/>
  <c r="H617" i="15" s="1"/>
  <c r="I617" i="10"/>
  <c r="J617" i="10"/>
  <c r="J617" i="15" s="1"/>
  <c r="K617" i="10"/>
  <c r="L617" i="10"/>
  <c r="C618" i="10"/>
  <c r="C618" i="15" s="1"/>
  <c r="D618" i="10"/>
  <c r="D618" i="15" s="1"/>
  <c r="E618" i="10"/>
  <c r="E618" i="15" s="1"/>
  <c r="F618" i="10"/>
  <c r="F618" i="15" s="1"/>
  <c r="G618" i="10"/>
  <c r="H618" i="10"/>
  <c r="H618" i="15" s="1"/>
  <c r="I618" i="10"/>
  <c r="J618" i="10"/>
  <c r="K618" i="10"/>
  <c r="L618" i="10"/>
  <c r="L618" i="15" s="1"/>
  <c r="C619" i="10"/>
  <c r="D619" i="10"/>
  <c r="D619" i="15" s="1"/>
  <c r="E619" i="10"/>
  <c r="F619" i="10"/>
  <c r="G619" i="10"/>
  <c r="G619" i="15" s="1"/>
  <c r="H619" i="10"/>
  <c r="I619" i="10"/>
  <c r="I619" i="15" s="1"/>
  <c r="J619" i="10"/>
  <c r="J619" i="15" s="1"/>
  <c r="K619" i="10"/>
  <c r="K619" i="15" s="1"/>
  <c r="L619" i="10"/>
  <c r="L619" i="15" s="1"/>
  <c r="C620" i="10"/>
  <c r="D620" i="10"/>
  <c r="E620" i="10"/>
  <c r="E620" i="15" s="1"/>
  <c r="F620" i="10"/>
  <c r="F620" i="15" s="1"/>
  <c r="G620" i="10"/>
  <c r="G620" i="15" s="1"/>
  <c r="H620" i="10"/>
  <c r="H620" i="15" s="1"/>
  <c r="I620" i="10"/>
  <c r="I620" i="15" s="1"/>
  <c r="J620" i="10"/>
  <c r="J620" i="15" s="1"/>
  <c r="K620" i="10"/>
  <c r="L620" i="10"/>
  <c r="C621" i="10"/>
  <c r="C621" i="15" s="1"/>
  <c r="D621" i="10"/>
  <c r="D621" i="15" s="1"/>
  <c r="E621" i="10"/>
  <c r="E621" i="15" s="1"/>
  <c r="F621" i="10"/>
  <c r="F621" i="15" s="1"/>
  <c r="G621" i="10"/>
  <c r="H621" i="10"/>
  <c r="I621" i="10"/>
  <c r="J621" i="10"/>
  <c r="K621" i="10"/>
  <c r="L621" i="10"/>
  <c r="L621" i="15" s="1"/>
  <c r="C622" i="10"/>
  <c r="C622" i="15" s="1"/>
  <c r="D622" i="10"/>
  <c r="D622" i="15" s="1"/>
  <c r="E622" i="10"/>
  <c r="E622" i="15" s="1"/>
  <c r="F622" i="10"/>
  <c r="F622" i="15" s="1"/>
  <c r="G622" i="10"/>
  <c r="H622" i="10"/>
  <c r="I622" i="10"/>
  <c r="I622" i="15" s="1"/>
  <c r="J622" i="10"/>
  <c r="K622" i="10"/>
  <c r="K622" i="15" s="1"/>
  <c r="L622" i="10"/>
  <c r="L622" i="15" s="1"/>
  <c r="C623" i="10"/>
  <c r="C623" i="15" s="1"/>
  <c r="D623" i="10"/>
  <c r="D623" i="15" s="1"/>
  <c r="E623" i="10"/>
  <c r="F623" i="10"/>
  <c r="G623" i="10"/>
  <c r="G623" i="15" s="1"/>
  <c r="H623" i="10"/>
  <c r="I623" i="10"/>
  <c r="I623" i="15" s="1"/>
  <c r="J623" i="10"/>
  <c r="J623" i="15" s="1"/>
  <c r="K623" i="10"/>
  <c r="K623" i="15" s="1"/>
  <c r="L623" i="10"/>
  <c r="L623" i="15" s="1"/>
  <c r="C624" i="10"/>
  <c r="D624" i="10"/>
  <c r="E624" i="10"/>
  <c r="E624" i="15" s="1"/>
  <c r="F624" i="10"/>
  <c r="F624" i="15" s="1"/>
  <c r="G624" i="10"/>
  <c r="G624" i="15" s="1"/>
  <c r="H624" i="10"/>
  <c r="I624" i="10"/>
  <c r="I624" i="15" s="1"/>
  <c r="J624" i="10"/>
  <c r="J624" i="15" s="1"/>
  <c r="K624" i="10"/>
  <c r="L624" i="10"/>
  <c r="L624" i="15" s="1"/>
  <c r="C625" i="10"/>
  <c r="D625" i="10"/>
  <c r="D625" i="15" s="1"/>
  <c r="E625" i="10"/>
  <c r="E625" i="15" s="1"/>
  <c r="F625" i="10"/>
  <c r="F625" i="15" s="1"/>
  <c r="G625" i="10"/>
  <c r="G625" i="15" s="1"/>
  <c r="H625" i="10"/>
  <c r="H625" i="15" s="1"/>
  <c r="I625" i="10"/>
  <c r="J625" i="10"/>
  <c r="J625" i="15" s="1"/>
  <c r="K625" i="10"/>
  <c r="L625" i="10"/>
  <c r="C626" i="10"/>
  <c r="D626" i="10"/>
  <c r="D626" i="15" s="1"/>
  <c r="E626" i="10"/>
  <c r="E626" i="15" s="1"/>
  <c r="F626" i="10"/>
  <c r="F626" i="15" s="1"/>
  <c r="G626" i="10"/>
  <c r="H626" i="10"/>
  <c r="I626" i="10"/>
  <c r="I626" i="15" s="1"/>
  <c r="J626" i="10"/>
  <c r="K626" i="10"/>
  <c r="K626" i="15" s="1"/>
  <c r="L626" i="10"/>
  <c r="L626" i="15" s="1"/>
  <c r="C627" i="10"/>
  <c r="C627" i="15" s="1"/>
  <c r="D627" i="10"/>
  <c r="D627" i="15" s="1"/>
  <c r="E627" i="10"/>
  <c r="F627" i="10"/>
  <c r="G627" i="10"/>
  <c r="H627" i="10"/>
  <c r="H627" i="15" s="1"/>
  <c r="I627" i="10"/>
  <c r="I627" i="15" s="1"/>
  <c r="J627" i="10"/>
  <c r="J627" i="15" s="1"/>
  <c r="K627" i="10"/>
  <c r="K627" i="15" s="1"/>
  <c r="L627" i="10"/>
  <c r="L627" i="15" s="1"/>
  <c r="C628" i="10"/>
  <c r="D628" i="10"/>
  <c r="E628" i="10"/>
  <c r="E628" i="15" s="1"/>
  <c r="F628" i="10"/>
  <c r="F628" i="15" s="1"/>
  <c r="G628" i="10"/>
  <c r="G628" i="15" s="1"/>
  <c r="H628" i="10"/>
  <c r="H628" i="15" s="1"/>
  <c r="I628" i="10"/>
  <c r="I628" i="15" s="1"/>
  <c r="J628" i="10"/>
  <c r="J628" i="15" s="1"/>
  <c r="K628" i="10"/>
  <c r="L628" i="10"/>
  <c r="C629" i="10"/>
  <c r="C629" i="15" s="1"/>
  <c r="D629" i="10"/>
  <c r="D629" i="15" s="1"/>
  <c r="E629" i="10"/>
  <c r="E629" i="15" s="1"/>
  <c r="F629" i="10"/>
  <c r="F629" i="15" s="1"/>
  <c r="G629" i="10"/>
  <c r="G629" i="15" s="1"/>
  <c r="H629" i="10"/>
  <c r="H629" i="15" s="1"/>
  <c r="I629" i="10"/>
  <c r="J629" i="10"/>
  <c r="K629" i="10"/>
  <c r="L629" i="10"/>
  <c r="L629" i="15" s="1"/>
  <c r="C630" i="10"/>
  <c r="C630" i="15" s="1"/>
  <c r="D630" i="10"/>
  <c r="D630" i="15" s="1"/>
  <c r="E630" i="10"/>
  <c r="E630" i="15" s="1"/>
  <c r="F630" i="10"/>
  <c r="F630" i="15" s="1"/>
  <c r="G630" i="10"/>
  <c r="H630" i="10"/>
  <c r="I630" i="10"/>
  <c r="I630" i="15" s="1"/>
  <c r="J630" i="10"/>
  <c r="K630" i="10"/>
  <c r="K630" i="15" s="1"/>
  <c r="L630" i="10"/>
  <c r="L630" i="15" s="1"/>
  <c r="C631" i="10"/>
  <c r="C631" i="15" s="1"/>
  <c r="D631" i="10"/>
  <c r="D631" i="15" s="1"/>
  <c r="E631" i="10"/>
  <c r="F631" i="10"/>
  <c r="G631" i="10"/>
  <c r="H631" i="10"/>
  <c r="H631" i="15" s="1"/>
  <c r="I631" i="10"/>
  <c r="I631" i="15" s="1"/>
  <c r="J631" i="10"/>
  <c r="J631" i="15" s="1"/>
  <c r="K631" i="10"/>
  <c r="K631" i="15" s="1"/>
  <c r="L631" i="10"/>
  <c r="L631" i="15" s="1"/>
  <c r="C632" i="10"/>
  <c r="D632" i="10"/>
  <c r="E632" i="10"/>
  <c r="E632" i="15" s="1"/>
  <c r="F632" i="10"/>
  <c r="G632" i="10"/>
  <c r="H632" i="10"/>
  <c r="I632" i="10"/>
  <c r="I632" i="15" s="1"/>
  <c r="J632" i="10"/>
  <c r="J632" i="15" s="1"/>
  <c r="K632" i="10"/>
  <c r="L632" i="10"/>
  <c r="C633" i="10"/>
  <c r="C633" i="15" s="1"/>
  <c r="D633" i="10"/>
  <c r="E633" i="10"/>
  <c r="F633" i="10"/>
  <c r="G633" i="10"/>
  <c r="G633" i="15" s="1"/>
  <c r="H633" i="10"/>
  <c r="H633" i="15" s="1"/>
  <c r="I633" i="10"/>
  <c r="J633" i="10"/>
  <c r="K633" i="10"/>
  <c r="L633" i="10"/>
  <c r="L633" i="15" s="1"/>
  <c r="C634" i="10"/>
  <c r="C634" i="15" s="1"/>
  <c r="D634" i="10"/>
  <c r="D634" i="15" s="1"/>
  <c r="E634" i="10"/>
  <c r="E634" i="15" s="1"/>
  <c r="F634" i="10"/>
  <c r="F634" i="15" s="1"/>
  <c r="G634" i="10"/>
  <c r="H634" i="10"/>
  <c r="I634" i="10"/>
  <c r="I634" i="15" s="1"/>
  <c r="J634" i="10"/>
  <c r="J634" i="15" s="1"/>
  <c r="K634" i="10"/>
  <c r="K634" i="15" s="1"/>
  <c r="L634" i="10"/>
  <c r="L634" i="15" s="1"/>
  <c r="C635" i="10"/>
  <c r="C635" i="15" s="1"/>
  <c r="D635" i="10"/>
  <c r="D635" i="15" s="1"/>
  <c r="E635" i="10"/>
  <c r="F635" i="10"/>
  <c r="G635" i="10"/>
  <c r="H635" i="10"/>
  <c r="H635" i="15" s="1"/>
  <c r="I635" i="10"/>
  <c r="I635" i="15" s="1"/>
  <c r="J635" i="10"/>
  <c r="J635" i="15" s="1"/>
  <c r="K635" i="10"/>
  <c r="K635" i="15" s="1"/>
  <c r="L635" i="10"/>
  <c r="L635" i="15" s="1"/>
  <c r="C636" i="10"/>
  <c r="D636" i="10"/>
  <c r="E636" i="10"/>
  <c r="F636" i="10"/>
  <c r="G636" i="10"/>
  <c r="G636" i="15" s="1"/>
  <c r="H636" i="10"/>
  <c r="H636" i="15" s="1"/>
  <c r="I636" i="10"/>
  <c r="I636" i="15" s="1"/>
  <c r="J636" i="10"/>
  <c r="J636" i="15" s="1"/>
  <c r="K636" i="10"/>
  <c r="L636" i="10"/>
  <c r="C637" i="10"/>
  <c r="D637" i="10"/>
  <c r="D637" i="15" s="1"/>
  <c r="E637" i="10"/>
  <c r="F637" i="10"/>
  <c r="F637" i="15" s="1"/>
  <c r="G637" i="10"/>
  <c r="G637" i="15" s="1"/>
  <c r="H637" i="10"/>
  <c r="H637" i="15" s="1"/>
  <c r="I637" i="10"/>
  <c r="J637" i="10"/>
  <c r="K637" i="10"/>
  <c r="L637" i="10"/>
  <c r="L637" i="15" s="1"/>
  <c r="C638" i="10"/>
  <c r="D638" i="10"/>
  <c r="D638" i="15" s="1"/>
  <c r="E638" i="10"/>
  <c r="F638" i="10"/>
  <c r="G638" i="10"/>
  <c r="H638" i="10"/>
  <c r="I638" i="10"/>
  <c r="I638" i="15" s="1"/>
  <c r="J638" i="10"/>
  <c r="J638" i="15" s="1"/>
  <c r="K638" i="10"/>
  <c r="K638" i="15" s="1"/>
  <c r="L638" i="10"/>
  <c r="L638" i="15" s="1"/>
  <c r="C639" i="10"/>
  <c r="D639" i="10"/>
  <c r="D639" i="15" s="1"/>
  <c r="E639" i="10"/>
  <c r="F639" i="10"/>
  <c r="G639" i="10"/>
  <c r="H639" i="10"/>
  <c r="I639" i="10"/>
  <c r="I639" i="15" s="1"/>
  <c r="J639" i="10"/>
  <c r="J639" i="15" s="1"/>
  <c r="K639" i="10"/>
  <c r="K639" i="15" s="1"/>
  <c r="L639" i="10"/>
  <c r="L639" i="15" s="1"/>
  <c r="C640" i="10"/>
  <c r="D640" i="10"/>
  <c r="E640" i="10"/>
  <c r="F640" i="10"/>
  <c r="F640" i="15" s="1"/>
  <c r="G640" i="10"/>
  <c r="G640" i="15" s="1"/>
  <c r="H640" i="10"/>
  <c r="H640" i="15" s="1"/>
  <c r="I640" i="10"/>
  <c r="I640" i="15" s="1"/>
  <c r="J640" i="10"/>
  <c r="J640" i="15" s="1"/>
  <c r="K640" i="10"/>
  <c r="L640" i="10"/>
  <c r="C641" i="10"/>
  <c r="D641" i="10"/>
  <c r="D641" i="15" s="1"/>
  <c r="E641" i="10"/>
  <c r="E641" i="15" s="1"/>
  <c r="F641" i="10"/>
  <c r="F641" i="15" s="1"/>
  <c r="G641" i="10"/>
  <c r="G641" i="15" s="1"/>
  <c r="H641" i="10"/>
  <c r="H641" i="15" s="1"/>
  <c r="I641" i="10"/>
  <c r="J641" i="10"/>
  <c r="K641" i="10"/>
  <c r="K641" i="15" s="1"/>
  <c r="L641" i="10"/>
  <c r="L641" i="15" s="1"/>
  <c r="C642" i="10"/>
  <c r="C642" i="15" s="1"/>
  <c r="D642" i="10"/>
  <c r="D642" i="15" s="1"/>
  <c r="E642" i="10"/>
  <c r="E642" i="15" s="1"/>
  <c r="F642" i="10"/>
  <c r="F642" i="15" s="1"/>
  <c r="G642" i="10"/>
  <c r="H642" i="10"/>
  <c r="I642" i="10"/>
  <c r="J642" i="10"/>
  <c r="K642" i="10"/>
  <c r="K642" i="15" s="1"/>
  <c r="L642" i="10"/>
  <c r="L642" i="15" s="1"/>
  <c r="C643" i="10"/>
  <c r="C643" i="15" s="1"/>
  <c r="D643" i="10"/>
  <c r="D643" i="15" s="1"/>
  <c r="E643" i="10"/>
  <c r="F643" i="10"/>
  <c r="G643" i="10"/>
  <c r="H643" i="10"/>
  <c r="I643" i="10"/>
  <c r="I643" i="15" s="1"/>
  <c r="J643" i="10"/>
  <c r="J643" i="15" s="1"/>
  <c r="K643" i="10"/>
  <c r="K643" i="15" s="1"/>
  <c r="L643" i="10"/>
  <c r="L643" i="15" s="1"/>
  <c r="C644" i="10"/>
  <c r="D644" i="10"/>
  <c r="E644" i="10"/>
  <c r="F644" i="10"/>
  <c r="G644" i="10"/>
  <c r="H644" i="10"/>
  <c r="H644" i="15" s="1"/>
  <c r="I644" i="10"/>
  <c r="I644" i="15" s="1"/>
  <c r="J644" i="10"/>
  <c r="J644" i="15" s="1"/>
  <c r="K644" i="10"/>
  <c r="L644" i="10"/>
  <c r="C645" i="10"/>
  <c r="D645" i="10"/>
  <c r="D645" i="15" s="1"/>
  <c r="E645" i="10"/>
  <c r="F645" i="10"/>
  <c r="F645" i="15" s="1"/>
  <c r="G645" i="10"/>
  <c r="G645" i="15" s="1"/>
  <c r="H645" i="10"/>
  <c r="H645" i="15" s="1"/>
  <c r="I645" i="10"/>
  <c r="J645" i="10"/>
  <c r="K645" i="10"/>
  <c r="L645" i="10"/>
  <c r="L645" i="15" s="1"/>
  <c r="C646" i="10"/>
  <c r="C646" i="15" s="1"/>
  <c r="D646" i="10"/>
  <c r="D646" i="15" s="1"/>
  <c r="E646" i="10"/>
  <c r="E646" i="15" s="1"/>
  <c r="F646" i="10"/>
  <c r="F646" i="15" s="1"/>
  <c r="G646" i="10"/>
  <c r="H646" i="10"/>
  <c r="H646" i="15" s="1"/>
  <c r="I646" i="10"/>
  <c r="I646" i="15" s="1"/>
  <c r="J646" i="10"/>
  <c r="J646" i="15" s="1"/>
  <c r="K646" i="10"/>
  <c r="K646" i="15" s="1"/>
  <c r="L646" i="10"/>
  <c r="L646" i="15" s="1"/>
  <c r="C647" i="10"/>
  <c r="C647" i="15" s="1"/>
  <c r="D647" i="10"/>
  <c r="D647" i="15" s="1"/>
  <c r="E647" i="10"/>
  <c r="F647" i="10"/>
  <c r="G647" i="10"/>
  <c r="G647" i="15" s="1"/>
  <c r="H647" i="10"/>
  <c r="H647" i="15" s="1"/>
  <c r="I647" i="10"/>
  <c r="I647" i="15" s="1"/>
  <c r="J647" i="10"/>
  <c r="K647" i="10"/>
  <c r="L647" i="10"/>
  <c r="L647" i="15" s="1"/>
  <c r="C648" i="10"/>
  <c r="D648" i="10"/>
  <c r="E648" i="10"/>
  <c r="E648" i="15" s="1"/>
  <c r="F648" i="10"/>
  <c r="F648" i="15" s="1"/>
  <c r="G648" i="10"/>
  <c r="G648" i="15" s="1"/>
  <c r="H648" i="10"/>
  <c r="H648" i="15" s="1"/>
  <c r="I648" i="10"/>
  <c r="I648" i="15" s="1"/>
  <c r="J648" i="10"/>
  <c r="J648" i="15" s="1"/>
  <c r="K648" i="10"/>
  <c r="L648" i="10"/>
  <c r="C649" i="10"/>
  <c r="C649" i="15" s="1"/>
  <c r="D649" i="10"/>
  <c r="D649" i="15" s="1"/>
  <c r="E649" i="10"/>
  <c r="E649" i="15" s="1"/>
  <c r="F649" i="10"/>
  <c r="F649" i="15" s="1"/>
  <c r="G649" i="10"/>
  <c r="G649" i="15" s="1"/>
  <c r="H649" i="10"/>
  <c r="H649" i="15" s="1"/>
  <c r="I649" i="10"/>
  <c r="J649" i="10"/>
  <c r="K649" i="10"/>
  <c r="L649" i="10"/>
  <c r="C650" i="10"/>
  <c r="C650" i="15" s="1"/>
  <c r="D650" i="10"/>
  <c r="D650" i="15" s="1"/>
  <c r="E650" i="10"/>
  <c r="E650" i="15" s="1"/>
  <c r="F650" i="10"/>
  <c r="F650" i="15" s="1"/>
  <c r="G650" i="10"/>
  <c r="H650" i="10"/>
  <c r="I650" i="10"/>
  <c r="J650" i="10"/>
  <c r="K650" i="10"/>
  <c r="K650" i="15" s="1"/>
  <c r="L650" i="10"/>
  <c r="L650" i="15" s="1"/>
  <c r="C651" i="10"/>
  <c r="C651" i="15" s="1"/>
  <c r="D651" i="10"/>
  <c r="D651" i="15" s="1"/>
  <c r="E651" i="10"/>
  <c r="F651" i="10"/>
  <c r="G651" i="10"/>
  <c r="H651" i="10"/>
  <c r="I651" i="10"/>
  <c r="I651" i="15" s="1"/>
  <c r="J651" i="10"/>
  <c r="K651" i="10"/>
  <c r="K651" i="15" s="1"/>
  <c r="L651" i="10"/>
  <c r="L651" i="15" s="1"/>
  <c r="C652" i="10"/>
  <c r="D652" i="10"/>
  <c r="E652" i="10"/>
  <c r="E652" i="15" s="1"/>
  <c r="F652" i="10"/>
  <c r="F652" i="15" s="1"/>
  <c r="G652" i="10"/>
  <c r="G652" i="15" s="1"/>
  <c r="H652" i="10"/>
  <c r="H652" i="15" s="1"/>
  <c r="I652" i="10"/>
  <c r="I652" i="15" s="1"/>
  <c r="J652" i="10"/>
  <c r="J652" i="15" s="1"/>
  <c r="K652" i="10"/>
  <c r="L652" i="10"/>
  <c r="C653" i="10"/>
  <c r="C653" i="15" s="1"/>
  <c r="D653" i="10"/>
  <c r="D653" i="15" s="1"/>
  <c r="E653" i="10"/>
  <c r="E653" i="15" s="1"/>
  <c r="F653" i="10"/>
  <c r="F653" i="15" s="1"/>
  <c r="G653" i="10"/>
  <c r="G653" i="15" s="1"/>
  <c r="H653" i="10"/>
  <c r="H653" i="15" s="1"/>
  <c r="I653" i="10"/>
  <c r="J653" i="10"/>
  <c r="K653" i="10"/>
  <c r="K653" i="15" s="1"/>
  <c r="L653" i="10"/>
  <c r="C654" i="10"/>
  <c r="C654" i="15" s="1"/>
  <c r="D654" i="10"/>
  <c r="D654" i="15" s="1"/>
  <c r="E654" i="10"/>
  <c r="F654" i="10"/>
  <c r="F654" i="15" s="1"/>
  <c r="G654" i="10"/>
  <c r="H654" i="10"/>
  <c r="H654" i="15" s="1"/>
  <c r="I654" i="10"/>
  <c r="J654" i="10"/>
  <c r="K654" i="10"/>
  <c r="K654" i="15" s="1"/>
  <c r="L654" i="10"/>
  <c r="L654" i="15" s="1"/>
  <c r="C655" i="10"/>
  <c r="C655" i="15" s="1"/>
  <c r="D655" i="10"/>
  <c r="D655" i="15" s="1"/>
  <c r="E655" i="10"/>
  <c r="F655" i="10"/>
  <c r="G655" i="10"/>
  <c r="H655" i="10"/>
  <c r="I655" i="10"/>
  <c r="I655" i="15" s="1"/>
  <c r="J655" i="10"/>
  <c r="J655" i="15" s="1"/>
  <c r="K655" i="10"/>
  <c r="K655" i="15" s="1"/>
  <c r="L655" i="10"/>
  <c r="L655" i="15" s="1"/>
  <c r="C656" i="10"/>
  <c r="D656" i="10"/>
  <c r="E656" i="10"/>
  <c r="F656" i="10"/>
  <c r="G656" i="10"/>
  <c r="G656" i="15" s="1"/>
  <c r="H656" i="10"/>
  <c r="H656" i="15" s="1"/>
  <c r="I656" i="10"/>
  <c r="I656" i="15" s="1"/>
  <c r="J656" i="10"/>
  <c r="J656" i="15" s="1"/>
  <c r="K656" i="10"/>
  <c r="L656" i="10"/>
  <c r="C657" i="10"/>
  <c r="D657" i="10"/>
  <c r="E657" i="10"/>
  <c r="F657" i="10"/>
  <c r="G657" i="10"/>
  <c r="G657" i="15" s="1"/>
  <c r="H657" i="10"/>
  <c r="H657" i="15" s="1"/>
  <c r="I657" i="10"/>
  <c r="J657" i="10"/>
  <c r="J657" i="15" s="1"/>
  <c r="K657" i="10"/>
  <c r="L657" i="10"/>
  <c r="C658" i="10"/>
  <c r="C658" i="15" s="1"/>
  <c r="D658" i="10"/>
  <c r="D658" i="15" s="1"/>
  <c r="E658" i="10"/>
  <c r="E658" i="15" s="1"/>
  <c r="F658" i="10"/>
  <c r="F658" i="15" s="1"/>
  <c r="G658" i="10"/>
  <c r="H658" i="10"/>
  <c r="I658" i="10"/>
  <c r="I658" i="15" s="1"/>
  <c r="J658" i="10"/>
  <c r="J658" i="15" s="1"/>
  <c r="K658" i="10"/>
  <c r="K658" i="15" s="1"/>
  <c r="L658" i="10"/>
  <c r="C659" i="10"/>
  <c r="C659" i="15" s="1"/>
  <c r="D659" i="10"/>
  <c r="D659" i="15" s="1"/>
  <c r="E659" i="10"/>
  <c r="F659" i="10"/>
  <c r="G659" i="10"/>
  <c r="H659" i="10"/>
  <c r="H659" i="15" s="1"/>
  <c r="I659" i="10"/>
  <c r="I659" i="15" s="1"/>
  <c r="J659" i="10"/>
  <c r="J659" i="15" s="1"/>
  <c r="K659" i="10"/>
  <c r="K659" i="15" s="1"/>
  <c r="L659" i="10"/>
  <c r="L659" i="15" s="1"/>
  <c r="C660" i="10"/>
  <c r="D660" i="10"/>
  <c r="E660" i="10"/>
  <c r="F660" i="10"/>
  <c r="G660" i="10"/>
  <c r="G660" i="15" s="1"/>
  <c r="H660" i="10"/>
  <c r="H660" i="15" s="1"/>
  <c r="I660" i="10"/>
  <c r="I660" i="15" s="1"/>
  <c r="J660" i="10"/>
  <c r="J660" i="15" s="1"/>
  <c r="K660" i="10"/>
  <c r="L660" i="10"/>
  <c r="C661" i="10"/>
  <c r="D661" i="10"/>
  <c r="D661" i="15" s="1"/>
  <c r="E661" i="10"/>
  <c r="E661" i="15" s="1"/>
  <c r="F661" i="10"/>
  <c r="G661" i="10"/>
  <c r="H661" i="10"/>
  <c r="H661" i="15" s="1"/>
  <c r="I661" i="10"/>
  <c r="J661" i="10"/>
  <c r="K661" i="10"/>
  <c r="L661" i="10"/>
  <c r="C662" i="10"/>
  <c r="D662" i="10"/>
  <c r="E662" i="10"/>
  <c r="E662" i="15" s="1"/>
  <c r="F662" i="10"/>
  <c r="F662" i="15" s="1"/>
  <c r="G662" i="10"/>
  <c r="H662" i="10"/>
  <c r="I662" i="10"/>
  <c r="J662" i="10"/>
  <c r="J662" i="15" s="1"/>
  <c r="K662" i="10"/>
  <c r="K662" i="15" s="1"/>
  <c r="L662" i="10"/>
  <c r="L662" i="15" s="1"/>
  <c r="C663" i="10"/>
  <c r="C663" i="15" s="1"/>
  <c r="D663" i="10"/>
  <c r="D663" i="15" s="1"/>
  <c r="E663" i="10"/>
  <c r="F663" i="10"/>
  <c r="F663" i="15" s="1"/>
  <c r="G663" i="10"/>
  <c r="H663" i="10"/>
  <c r="H663" i="15" s="1"/>
  <c r="I663" i="10"/>
  <c r="J663" i="10"/>
  <c r="J663" i="15" s="1"/>
  <c r="K663" i="10"/>
  <c r="K663" i="15" s="1"/>
  <c r="L663" i="10"/>
  <c r="L663" i="15" s="1"/>
  <c r="C664" i="10"/>
  <c r="D664" i="10"/>
  <c r="E664" i="10"/>
  <c r="E664" i="15" s="1"/>
  <c r="F664" i="10"/>
  <c r="G664" i="10"/>
  <c r="H664" i="10"/>
  <c r="H664" i="15" s="1"/>
  <c r="I664" i="10"/>
  <c r="I664" i="15" s="1"/>
  <c r="J664" i="10"/>
  <c r="J664" i="15" s="1"/>
  <c r="K664" i="10"/>
  <c r="L664" i="10"/>
  <c r="C665" i="10"/>
  <c r="D665" i="10"/>
  <c r="E665" i="10"/>
  <c r="E665" i="15" s="1"/>
  <c r="F665" i="10"/>
  <c r="F665" i="15" s="1"/>
  <c r="G665" i="10"/>
  <c r="G665" i="15" s="1"/>
  <c r="H665" i="10"/>
  <c r="H665" i="15" s="1"/>
  <c r="I665" i="10"/>
  <c r="J665" i="10"/>
  <c r="K665" i="10"/>
  <c r="K665" i="15" s="1"/>
  <c r="L665" i="10"/>
  <c r="L665" i="15" s="1"/>
  <c r="C666" i="10"/>
  <c r="D666" i="10"/>
  <c r="E666" i="10"/>
  <c r="F666" i="10"/>
  <c r="F666" i="15" s="1"/>
  <c r="G666" i="10"/>
  <c r="H666" i="10"/>
  <c r="I666" i="10"/>
  <c r="I666" i="15" s="1"/>
  <c r="J666" i="10"/>
  <c r="J666" i="15" s="1"/>
  <c r="K666" i="10"/>
  <c r="K666" i="15" s="1"/>
  <c r="L666" i="10"/>
  <c r="L666" i="15" s="1"/>
  <c r="C667" i="10"/>
  <c r="C667" i="15" s="1"/>
  <c r="D667" i="10"/>
  <c r="D667" i="15" s="1"/>
  <c r="E667" i="10"/>
  <c r="F667" i="10"/>
  <c r="G667" i="10"/>
  <c r="H667" i="10"/>
  <c r="H667" i="15" s="1"/>
  <c r="I667" i="10"/>
  <c r="I667" i="15" s="1"/>
  <c r="J667" i="10"/>
  <c r="J667" i="15" s="1"/>
  <c r="K667" i="10"/>
  <c r="K667" i="15" s="1"/>
  <c r="L667" i="10"/>
  <c r="L667" i="15" s="1"/>
  <c r="C668" i="10"/>
  <c r="D668" i="10"/>
  <c r="E668" i="10"/>
  <c r="F668" i="10"/>
  <c r="G668" i="10"/>
  <c r="G668" i="15" s="1"/>
  <c r="H668" i="10"/>
  <c r="H668" i="15" s="1"/>
  <c r="I668" i="10"/>
  <c r="I668" i="15" s="1"/>
  <c r="J668" i="10"/>
  <c r="J668" i="15" s="1"/>
  <c r="K668" i="10"/>
  <c r="L668" i="10"/>
  <c r="C669" i="10"/>
  <c r="D669" i="10"/>
  <c r="D669" i="15" s="1"/>
  <c r="E669" i="10"/>
  <c r="E669" i="15" s="1"/>
  <c r="F669" i="10"/>
  <c r="F669" i="15" s="1"/>
  <c r="G669" i="10"/>
  <c r="G669" i="15" s="1"/>
  <c r="H669" i="10"/>
  <c r="H669" i="15" s="1"/>
  <c r="I669" i="10"/>
  <c r="J669" i="10"/>
  <c r="K669" i="10"/>
  <c r="L669" i="10"/>
  <c r="C670" i="10"/>
  <c r="C670" i="15" s="1"/>
  <c r="D670" i="10"/>
  <c r="D670" i="15" s="1"/>
  <c r="E670" i="10"/>
  <c r="E670" i="15" s="1"/>
  <c r="F670" i="10"/>
  <c r="F670" i="15" s="1"/>
  <c r="G670" i="10"/>
  <c r="H670" i="10"/>
  <c r="I670" i="10"/>
  <c r="J670" i="10"/>
  <c r="J670" i="15" s="1"/>
  <c r="K670" i="10"/>
  <c r="K670" i="15" s="1"/>
  <c r="L670" i="10"/>
  <c r="C671" i="10"/>
  <c r="C671" i="15" s="1"/>
  <c r="D671" i="10"/>
  <c r="D671" i="15" s="1"/>
  <c r="E671" i="10"/>
  <c r="F671" i="10"/>
  <c r="F671" i="15" s="1"/>
  <c r="G671" i="10"/>
  <c r="H671" i="10"/>
  <c r="H671" i="15" s="1"/>
  <c r="I671" i="10"/>
  <c r="I671" i="15" s="1"/>
  <c r="J671" i="10"/>
  <c r="J671" i="15" s="1"/>
  <c r="K671" i="10"/>
  <c r="K671" i="15" s="1"/>
  <c r="L671" i="10"/>
  <c r="L671" i="15" s="1"/>
  <c r="C672" i="10"/>
  <c r="D672" i="10"/>
  <c r="E672" i="10"/>
  <c r="E672" i="15" s="1"/>
  <c r="F672" i="10"/>
  <c r="G672" i="10"/>
  <c r="G672" i="15" s="1"/>
  <c r="H672" i="10"/>
  <c r="H672" i="15" s="1"/>
  <c r="I672" i="10"/>
  <c r="I672" i="15" s="1"/>
  <c r="J672" i="10"/>
  <c r="J672" i="15" s="1"/>
  <c r="K672" i="10"/>
  <c r="L672" i="10"/>
  <c r="C673" i="10"/>
  <c r="D673" i="10"/>
  <c r="E673" i="10"/>
  <c r="F673" i="10"/>
  <c r="G673" i="10"/>
  <c r="G673" i="15" s="1"/>
  <c r="H673" i="10"/>
  <c r="H673" i="15" s="1"/>
  <c r="I673" i="10"/>
  <c r="J673" i="10"/>
  <c r="J673" i="15" s="1"/>
  <c r="K673" i="10"/>
  <c r="L673" i="10"/>
  <c r="C674" i="10"/>
  <c r="C674" i="15" s="1"/>
  <c r="D674" i="10"/>
  <c r="D674" i="15" s="1"/>
  <c r="E674" i="10"/>
  <c r="E674" i="15" s="1"/>
  <c r="F674" i="10"/>
  <c r="F674" i="15" s="1"/>
  <c r="G674" i="10"/>
  <c r="H674" i="10"/>
  <c r="I674" i="10"/>
  <c r="I674" i="15" s="1"/>
  <c r="J674" i="10"/>
  <c r="J674" i="15" s="1"/>
  <c r="K674" i="10"/>
  <c r="K674" i="15" s="1"/>
  <c r="L674" i="10"/>
  <c r="C675" i="10"/>
  <c r="C675" i="15" s="1"/>
  <c r="D675" i="10"/>
  <c r="E675" i="10"/>
  <c r="F675" i="10"/>
  <c r="G675" i="10"/>
  <c r="H675" i="10"/>
  <c r="H675" i="15" s="1"/>
  <c r="I675" i="10"/>
  <c r="I675" i="15" s="1"/>
  <c r="J675" i="10"/>
  <c r="J675" i="15" s="1"/>
  <c r="K675" i="10"/>
  <c r="K675" i="15" s="1"/>
  <c r="L675" i="10"/>
  <c r="L675" i="15" s="1"/>
  <c r="C676" i="10"/>
  <c r="D676" i="10"/>
  <c r="E676" i="10"/>
  <c r="F676" i="10"/>
  <c r="G676" i="10"/>
  <c r="G676" i="15" s="1"/>
  <c r="H676" i="10"/>
  <c r="I676" i="10"/>
  <c r="I676" i="15" s="1"/>
  <c r="J676" i="10"/>
  <c r="J676" i="15" s="1"/>
  <c r="K676" i="10"/>
  <c r="L676" i="10"/>
  <c r="C677" i="10"/>
  <c r="D677" i="10"/>
  <c r="D677" i="15" s="1"/>
  <c r="E677" i="10"/>
  <c r="E677" i="15" s="1"/>
  <c r="F677" i="10"/>
  <c r="G677" i="10"/>
  <c r="H677" i="10"/>
  <c r="H677" i="15" s="1"/>
  <c r="I677" i="10"/>
  <c r="J677" i="10"/>
  <c r="K677" i="10"/>
  <c r="L677" i="10"/>
  <c r="C678" i="10"/>
  <c r="D678" i="10"/>
  <c r="D678" i="15" s="1"/>
  <c r="E678" i="10"/>
  <c r="E678" i="15" s="1"/>
  <c r="F678" i="10"/>
  <c r="F678" i="15" s="1"/>
  <c r="G678" i="10"/>
  <c r="H678" i="10"/>
  <c r="I678" i="10"/>
  <c r="I678" i="15" s="1"/>
  <c r="J678" i="10"/>
  <c r="J678" i="15" s="1"/>
  <c r="K678" i="10"/>
  <c r="K678" i="15" s="1"/>
  <c r="L678" i="10"/>
  <c r="L678" i="15" s="1"/>
  <c r="C679" i="10"/>
  <c r="C679" i="15" s="1"/>
  <c r="D679" i="10"/>
  <c r="D679" i="15" s="1"/>
  <c r="E679" i="10"/>
  <c r="F679" i="10"/>
  <c r="F679" i="15" s="1"/>
  <c r="G679" i="10"/>
  <c r="H679" i="10"/>
  <c r="I679" i="10"/>
  <c r="J679" i="10"/>
  <c r="J679" i="15" s="1"/>
  <c r="K679" i="10"/>
  <c r="K679" i="15" s="1"/>
  <c r="L679" i="10"/>
  <c r="L679" i="15" s="1"/>
  <c r="C680" i="10"/>
  <c r="D680" i="10"/>
  <c r="E680" i="10"/>
  <c r="F680" i="10"/>
  <c r="G680" i="10"/>
  <c r="H680" i="10"/>
  <c r="H680" i="15" s="1"/>
  <c r="I680" i="10"/>
  <c r="I680" i="15" s="1"/>
  <c r="J680" i="10"/>
  <c r="J680" i="15" s="1"/>
  <c r="K680" i="10"/>
  <c r="L680" i="10"/>
  <c r="L680" i="15" s="1"/>
  <c r="C681" i="10"/>
  <c r="D681" i="10"/>
  <c r="E681" i="10"/>
  <c r="E681" i="15" s="1"/>
  <c r="F681" i="10"/>
  <c r="F681" i="15" s="1"/>
  <c r="G681" i="10"/>
  <c r="G681" i="15" s="1"/>
  <c r="H681" i="10"/>
  <c r="H681" i="15" s="1"/>
  <c r="I681" i="10"/>
  <c r="J681" i="10"/>
  <c r="K681" i="10"/>
  <c r="K681" i="15" s="1"/>
  <c r="L681" i="10"/>
  <c r="L681" i="15" s="1"/>
  <c r="C682" i="10"/>
  <c r="D682" i="10"/>
  <c r="D682" i="15" s="1"/>
  <c r="E682" i="10"/>
  <c r="E682" i="15" s="1"/>
  <c r="F682" i="10"/>
  <c r="F682" i="15" s="1"/>
  <c r="G682" i="10"/>
  <c r="H682" i="10"/>
  <c r="I682" i="10"/>
  <c r="I682" i="15" s="1"/>
  <c r="J682" i="10"/>
  <c r="J682" i="15" s="1"/>
  <c r="K682" i="10"/>
  <c r="K682" i="15" s="1"/>
  <c r="L682" i="10"/>
  <c r="L682" i="15" s="1"/>
  <c r="C683" i="10"/>
  <c r="C683" i="15" s="1"/>
  <c r="D683" i="10"/>
  <c r="D683" i="15" s="1"/>
  <c r="E683" i="10"/>
  <c r="F683" i="10"/>
  <c r="G683" i="10"/>
  <c r="H683" i="10"/>
  <c r="I683" i="10"/>
  <c r="I683" i="15" s="1"/>
  <c r="J683" i="10"/>
  <c r="J683" i="15" s="1"/>
  <c r="K683" i="10"/>
  <c r="K683" i="15" s="1"/>
  <c r="L683" i="10"/>
  <c r="L683" i="15" s="1"/>
  <c r="C684" i="10"/>
  <c r="D684" i="10"/>
  <c r="E684" i="10"/>
  <c r="F684" i="10"/>
  <c r="G684" i="10"/>
  <c r="H684" i="10"/>
  <c r="H684" i="15" s="1"/>
  <c r="I684" i="10"/>
  <c r="J684" i="10"/>
  <c r="J684" i="15" s="1"/>
  <c r="K684" i="10"/>
  <c r="L684" i="10"/>
  <c r="C685" i="10"/>
  <c r="D685" i="10"/>
  <c r="E685" i="10"/>
  <c r="E685" i="15" s="1"/>
  <c r="F685" i="10"/>
  <c r="F685" i="15" s="1"/>
  <c r="G685" i="10"/>
  <c r="G685" i="15" s="1"/>
  <c r="H685" i="10"/>
  <c r="H685" i="15" s="1"/>
  <c r="I685" i="10"/>
  <c r="J685" i="10"/>
  <c r="K685" i="10"/>
  <c r="L685" i="10"/>
  <c r="C686" i="10"/>
  <c r="D686" i="10"/>
  <c r="E686" i="10"/>
  <c r="E686" i="15" s="1"/>
  <c r="F686" i="10"/>
  <c r="F686" i="15" s="1"/>
  <c r="G686" i="10"/>
  <c r="H686" i="10"/>
  <c r="I686" i="10"/>
  <c r="J686" i="10"/>
  <c r="J686" i="15" s="1"/>
  <c r="K686" i="10"/>
  <c r="K686" i="15" s="1"/>
  <c r="L686" i="10"/>
  <c r="L686" i="15" s="1"/>
  <c r="C687" i="10"/>
  <c r="C687" i="15" s="1"/>
  <c r="D687" i="10"/>
  <c r="D687" i="15" s="1"/>
  <c r="E687" i="10"/>
  <c r="F687" i="10"/>
  <c r="F687" i="15" s="1"/>
  <c r="G687" i="10"/>
  <c r="H687" i="10"/>
  <c r="H687" i="15" s="1"/>
  <c r="I687" i="10"/>
  <c r="J687" i="10"/>
  <c r="J687" i="15" s="1"/>
  <c r="K687" i="10"/>
  <c r="K687" i="15" s="1"/>
  <c r="L687" i="10"/>
  <c r="L687" i="15" s="1"/>
  <c r="C688" i="10"/>
  <c r="D688" i="10"/>
  <c r="E688" i="10"/>
  <c r="E688" i="15" s="1"/>
  <c r="F688" i="10"/>
  <c r="G688" i="10"/>
  <c r="H688" i="10"/>
  <c r="H688" i="15" s="1"/>
  <c r="I688" i="10"/>
  <c r="I688" i="15" s="1"/>
  <c r="J688" i="10"/>
  <c r="J688" i="15" s="1"/>
  <c r="K688" i="10"/>
  <c r="L688" i="10"/>
  <c r="C689" i="10"/>
  <c r="D689" i="10"/>
  <c r="E689" i="10"/>
  <c r="E689" i="15" s="1"/>
  <c r="F689" i="10"/>
  <c r="F689" i="15" s="1"/>
  <c r="G689" i="10"/>
  <c r="G689" i="15" s="1"/>
  <c r="H689" i="10"/>
  <c r="H689" i="15" s="1"/>
  <c r="I689" i="10"/>
  <c r="J689" i="10"/>
  <c r="K689" i="10"/>
  <c r="L689" i="10"/>
  <c r="C690" i="10"/>
  <c r="D690" i="10"/>
  <c r="D690" i="15" s="1"/>
  <c r="E690" i="10"/>
  <c r="E690" i="15" s="1"/>
  <c r="F690" i="10"/>
  <c r="F690" i="15" s="1"/>
  <c r="G690" i="10"/>
  <c r="H690" i="10"/>
  <c r="I690" i="10"/>
  <c r="J690" i="10"/>
  <c r="K690" i="10"/>
  <c r="L690" i="10"/>
  <c r="C691" i="10"/>
  <c r="C691" i="15" s="1"/>
  <c r="D691" i="10"/>
  <c r="D691" i="15" s="1"/>
  <c r="E691" i="10"/>
  <c r="F691" i="10"/>
  <c r="G691" i="10"/>
  <c r="H691" i="10"/>
  <c r="I691" i="10"/>
  <c r="I691" i="15" s="1"/>
  <c r="J691" i="10"/>
  <c r="J691" i="15" s="1"/>
  <c r="K691" i="10"/>
  <c r="K691" i="15" s="1"/>
  <c r="L691" i="10"/>
  <c r="L691" i="15" s="1"/>
  <c r="C692" i="10"/>
  <c r="D692" i="10"/>
  <c r="E692" i="10"/>
  <c r="F692" i="10"/>
  <c r="G692" i="10"/>
  <c r="G692" i="15" s="1"/>
  <c r="H692" i="10"/>
  <c r="H692" i="15" s="1"/>
  <c r="I692" i="10"/>
  <c r="I692" i="15" s="1"/>
  <c r="J692" i="10"/>
  <c r="J692" i="15" s="1"/>
  <c r="K692" i="10"/>
  <c r="L692" i="10"/>
  <c r="C693" i="10"/>
  <c r="D693" i="10"/>
  <c r="E693" i="10"/>
  <c r="E693" i="15" s="1"/>
  <c r="F693" i="10"/>
  <c r="F693" i="15" s="1"/>
  <c r="G693" i="10"/>
  <c r="G693" i="15" s="1"/>
  <c r="H693" i="10"/>
  <c r="H693" i="15" s="1"/>
  <c r="I693" i="10"/>
  <c r="J693" i="10"/>
  <c r="K693" i="10"/>
  <c r="L693" i="10"/>
  <c r="C694" i="10"/>
  <c r="C694" i="15" s="1"/>
  <c r="D694" i="10"/>
  <c r="D694" i="15" s="1"/>
  <c r="E694" i="10"/>
  <c r="F694" i="10"/>
  <c r="F694" i="15" s="1"/>
  <c r="G694" i="10"/>
  <c r="H694" i="10"/>
  <c r="I694" i="10"/>
  <c r="J694" i="10"/>
  <c r="J694" i="15" s="1"/>
  <c r="K694" i="10"/>
  <c r="K694" i="15" s="1"/>
  <c r="L694" i="10"/>
  <c r="L694" i="15" s="1"/>
  <c r="C695" i="10"/>
  <c r="D695" i="10"/>
  <c r="E695" i="10"/>
  <c r="F695" i="10"/>
  <c r="F695" i="15" s="1"/>
  <c r="G695" i="10"/>
  <c r="H695" i="10"/>
  <c r="H695" i="15" s="1"/>
  <c r="I695" i="10"/>
  <c r="I695" i="15" s="1"/>
  <c r="J695" i="10"/>
  <c r="J695" i="15" s="1"/>
  <c r="K695" i="10"/>
  <c r="K695" i="15" s="1"/>
  <c r="L695" i="10"/>
  <c r="L695" i="15" s="1"/>
  <c r="C696" i="10"/>
  <c r="D696" i="10"/>
  <c r="E696" i="10"/>
  <c r="E696" i="15" s="1"/>
  <c r="F696" i="10"/>
  <c r="F696" i="15" s="1"/>
  <c r="G696" i="10"/>
  <c r="G696" i="15" s="1"/>
  <c r="H696" i="10"/>
  <c r="I696" i="10"/>
  <c r="I696" i="15" s="1"/>
  <c r="J696" i="10"/>
  <c r="J696" i="15" s="1"/>
  <c r="K696" i="10"/>
  <c r="L696" i="10"/>
  <c r="C697" i="10"/>
  <c r="C697" i="15" s="1"/>
  <c r="D697" i="10"/>
  <c r="D697" i="15" s="1"/>
  <c r="E697" i="10"/>
  <c r="E697" i="15" s="1"/>
  <c r="F697" i="10"/>
  <c r="F697" i="15" s="1"/>
  <c r="G697" i="10"/>
  <c r="G697" i="15" s="1"/>
  <c r="H697" i="10"/>
  <c r="H697" i="15" s="1"/>
  <c r="I697" i="10"/>
  <c r="J697" i="10"/>
  <c r="K697" i="10"/>
  <c r="K697" i="15" s="1"/>
  <c r="L697" i="10"/>
  <c r="L697" i="15" s="1"/>
  <c r="C698" i="10"/>
  <c r="C698" i="15" s="1"/>
  <c r="D698" i="10"/>
  <c r="D698" i="15" s="1"/>
  <c r="E698" i="10"/>
  <c r="E698" i="15" s="1"/>
  <c r="F698" i="10"/>
  <c r="F698" i="15" s="1"/>
  <c r="G698" i="10"/>
  <c r="H698" i="10"/>
  <c r="I698" i="10"/>
  <c r="I698" i="15" s="1"/>
  <c r="J698" i="10"/>
  <c r="J698" i="15" s="1"/>
  <c r="K698" i="10"/>
  <c r="K698" i="15" s="1"/>
  <c r="L698" i="10"/>
  <c r="C699" i="10"/>
  <c r="D699" i="10"/>
  <c r="D699" i="15" s="1"/>
  <c r="E699" i="10"/>
  <c r="F699" i="10"/>
  <c r="G699" i="10"/>
  <c r="G699" i="15" s="1"/>
  <c r="H699" i="10"/>
  <c r="H699" i="15" s="1"/>
  <c r="I699" i="10"/>
  <c r="I699" i="15" s="1"/>
  <c r="J699" i="10"/>
  <c r="J699" i="15" s="1"/>
  <c r="K699" i="10"/>
  <c r="K699" i="15" s="1"/>
  <c r="L699" i="10"/>
  <c r="L699" i="15" s="1"/>
  <c r="C700" i="10"/>
  <c r="D700" i="10"/>
  <c r="E700" i="10"/>
  <c r="E700" i="15" s="1"/>
  <c r="F700" i="10"/>
  <c r="F700" i="15" s="1"/>
  <c r="G700" i="10"/>
  <c r="G700" i="15" s="1"/>
  <c r="H700" i="10"/>
  <c r="H700" i="15" s="1"/>
  <c r="I700" i="10"/>
  <c r="I700" i="15" s="1"/>
  <c r="J700" i="10"/>
  <c r="J700" i="15" s="1"/>
  <c r="K700" i="10"/>
  <c r="L700" i="10"/>
  <c r="C701" i="10"/>
  <c r="D701" i="10"/>
  <c r="E701" i="10"/>
  <c r="E701" i="15" s="1"/>
  <c r="F701" i="10"/>
  <c r="F701" i="15" s="1"/>
  <c r="G701" i="10"/>
  <c r="G701" i="15" s="1"/>
  <c r="H701" i="10"/>
  <c r="H701" i="15" s="1"/>
  <c r="I701" i="10"/>
  <c r="J701" i="10"/>
  <c r="K701" i="10"/>
  <c r="K701" i="15" s="1"/>
  <c r="L701" i="10"/>
  <c r="L701" i="15" s="1"/>
  <c r="C702" i="10"/>
  <c r="D702" i="10"/>
  <c r="D702" i="15" s="1"/>
  <c r="E702" i="10"/>
  <c r="E702" i="15" s="1"/>
  <c r="F702" i="10"/>
  <c r="F702" i="15" s="1"/>
  <c r="G702" i="10"/>
  <c r="H702" i="10"/>
  <c r="I702" i="10"/>
  <c r="I702" i="15" s="1"/>
  <c r="J702" i="10"/>
  <c r="J702" i="15" s="1"/>
  <c r="K702" i="10"/>
  <c r="L702" i="10"/>
  <c r="L702" i="15" s="1"/>
  <c r="C703" i="10"/>
  <c r="D703" i="10"/>
  <c r="D703" i="15" s="1"/>
  <c r="E703" i="10"/>
  <c r="F703" i="10"/>
  <c r="G703" i="10"/>
  <c r="H703" i="10"/>
  <c r="H703" i="15" s="1"/>
  <c r="I703" i="10"/>
  <c r="J703" i="10"/>
  <c r="K703" i="10"/>
  <c r="L703" i="10"/>
  <c r="C704" i="10"/>
  <c r="D704" i="10"/>
  <c r="E704" i="10"/>
  <c r="E704" i="15" s="1"/>
  <c r="F704" i="10"/>
  <c r="F704" i="15" s="1"/>
  <c r="G704" i="10"/>
  <c r="G704" i="15" s="1"/>
  <c r="H704" i="10"/>
  <c r="H704" i="15" s="1"/>
  <c r="I704" i="10"/>
  <c r="I704" i="15" s="1"/>
  <c r="J704" i="10"/>
  <c r="J704" i="15" s="1"/>
  <c r="K704" i="10"/>
  <c r="L704" i="10"/>
  <c r="C705" i="10"/>
  <c r="C705" i="15" s="1"/>
  <c r="D705" i="10"/>
  <c r="D705" i="15" s="1"/>
  <c r="E705" i="10"/>
  <c r="E705" i="15" s="1"/>
  <c r="F705" i="10"/>
  <c r="F705" i="15" s="1"/>
  <c r="G705" i="10"/>
  <c r="G705" i="15" s="1"/>
  <c r="H705" i="10"/>
  <c r="H705" i="15" s="1"/>
  <c r="I705" i="10"/>
  <c r="J705" i="10"/>
  <c r="K705" i="10"/>
  <c r="K705" i="15" s="1"/>
  <c r="L705" i="10"/>
  <c r="L705" i="15" s="1"/>
  <c r="C706" i="10"/>
  <c r="C706" i="15" s="1"/>
  <c r="D706" i="10"/>
  <c r="D706" i="15" s="1"/>
  <c r="E706" i="10"/>
  <c r="F706" i="10"/>
  <c r="G706" i="10"/>
  <c r="H706" i="10"/>
  <c r="I706" i="10"/>
  <c r="I706" i="15" s="1"/>
  <c r="J706" i="10"/>
  <c r="K706" i="10"/>
  <c r="K706" i="15" s="1"/>
  <c r="L706" i="10"/>
  <c r="L706" i="15" s="1"/>
  <c r="C707" i="10"/>
  <c r="C707" i="15" s="1"/>
  <c r="D707" i="10"/>
  <c r="D707" i="15" s="1"/>
  <c r="E707" i="10"/>
  <c r="F707" i="10"/>
  <c r="F707" i="15" s="1"/>
  <c r="G707" i="10"/>
  <c r="H707" i="10"/>
  <c r="I707" i="10"/>
  <c r="I707" i="15" s="1"/>
  <c r="J707" i="10"/>
  <c r="J707" i="15" s="1"/>
  <c r="K707" i="10"/>
  <c r="K707" i="15" s="1"/>
  <c r="L707" i="10"/>
  <c r="L707" i="15" s="1"/>
  <c r="C708" i="10"/>
  <c r="D708" i="10"/>
  <c r="D708" i="15" s="1"/>
  <c r="E708" i="10"/>
  <c r="F708" i="10"/>
  <c r="G708" i="10"/>
  <c r="H708" i="10"/>
  <c r="H708" i="15" s="1"/>
  <c r="I708" i="10"/>
  <c r="I708" i="15" s="1"/>
  <c r="J708" i="10"/>
  <c r="J708" i="15" s="1"/>
  <c r="K708" i="10"/>
  <c r="L708" i="10"/>
  <c r="L708" i="15" s="1"/>
  <c r="C709" i="10"/>
  <c r="D709" i="10"/>
  <c r="E709" i="10"/>
  <c r="E709" i="15" s="1"/>
  <c r="F709" i="10"/>
  <c r="F709" i="15" s="1"/>
  <c r="G709" i="10"/>
  <c r="G709" i="15" s="1"/>
  <c r="H709" i="10"/>
  <c r="H709" i="15" s="1"/>
  <c r="I709" i="10"/>
  <c r="J709" i="10"/>
  <c r="K709" i="10"/>
  <c r="L709" i="10"/>
  <c r="C710" i="10"/>
  <c r="C710" i="15" s="1"/>
  <c r="D710" i="10"/>
  <c r="D710" i="15" s="1"/>
  <c r="E710" i="10"/>
  <c r="E710" i="15" s="1"/>
  <c r="F710" i="10"/>
  <c r="F710" i="15" s="1"/>
  <c r="G710" i="10"/>
  <c r="H710" i="10"/>
  <c r="I710" i="10"/>
  <c r="J710" i="10"/>
  <c r="K710" i="10"/>
  <c r="K710" i="15" s="1"/>
  <c r="L710" i="10"/>
  <c r="L710" i="15" s="1"/>
  <c r="C711" i="10"/>
  <c r="C711" i="15" s="1"/>
  <c r="D711" i="10"/>
  <c r="D711" i="15" s="1"/>
  <c r="E711" i="10"/>
  <c r="F711" i="10"/>
  <c r="G711" i="10"/>
  <c r="H711" i="10"/>
  <c r="H711" i="15" s="1"/>
  <c r="I711" i="10"/>
  <c r="I711" i="15" s="1"/>
  <c r="J711" i="10"/>
  <c r="J711" i="15" s="1"/>
  <c r="K711" i="10"/>
  <c r="K711" i="15" s="1"/>
  <c r="L711" i="10"/>
  <c r="L711" i="15" s="1"/>
  <c r="C712" i="10"/>
  <c r="D712" i="10"/>
  <c r="E712" i="10"/>
  <c r="E712" i="15" s="1"/>
  <c r="F712" i="10"/>
  <c r="G712" i="10"/>
  <c r="G712" i="15" s="1"/>
  <c r="H712" i="10"/>
  <c r="H712" i="15" s="1"/>
  <c r="I712" i="10"/>
  <c r="I712" i="15" s="1"/>
  <c r="J712" i="10"/>
  <c r="J712" i="15" s="1"/>
  <c r="K712" i="10"/>
  <c r="L712" i="10"/>
  <c r="C713" i="10"/>
  <c r="C713" i="15" s="1"/>
  <c r="D713" i="10"/>
  <c r="D713" i="15" s="1"/>
  <c r="E713" i="10"/>
  <c r="E713" i="15" s="1"/>
  <c r="F713" i="10"/>
  <c r="G713" i="10"/>
  <c r="G713" i="15" s="1"/>
  <c r="H713" i="10"/>
  <c r="H713" i="15" s="1"/>
  <c r="I713" i="10"/>
  <c r="J713" i="10"/>
  <c r="K713" i="10"/>
  <c r="K713" i="15" s="1"/>
  <c r="L713" i="10"/>
  <c r="L713" i="15" s="1"/>
  <c r="C714" i="10"/>
  <c r="C714" i="15" s="1"/>
  <c r="D714" i="10"/>
  <c r="D714" i="15" s="1"/>
  <c r="E714" i="10"/>
  <c r="E714" i="15" s="1"/>
  <c r="F714" i="10"/>
  <c r="F714" i="15" s="1"/>
  <c r="G714" i="10"/>
  <c r="H714" i="10"/>
  <c r="I714" i="10"/>
  <c r="I714" i="15" s="1"/>
  <c r="J714" i="10"/>
  <c r="J714" i="15" s="1"/>
  <c r="K714" i="10"/>
  <c r="K714" i="15" s="1"/>
  <c r="L714" i="10"/>
  <c r="L714" i="15" s="1"/>
  <c r="C715" i="10"/>
  <c r="C715" i="15" s="1"/>
  <c r="D715" i="10"/>
  <c r="D715" i="15" s="1"/>
  <c r="E715" i="10"/>
  <c r="F715" i="10"/>
  <c r="G715" i="10"/>
  <c r="G715" i="15" s="1"/>
  <c r="H715" i="10"/>
  <c r="H715" i="15" s="1"/>
  <c r="I715" i="10"/>
  <c r="I715" i="15" s="1"/>
  <c r="J715" i="10"/>
  <c r="K715" i="10"/>
  <c r="L715" i="10"/>
  <c r="L715" i="15" s="1"/>
  <c r="C716" i="10"/>
  <c r="D716" i="10"/>
  <c r="E716" i="10"/>
  <c r="E716" i="15" s="1"/>
  <c r="F716" i="10"/>
  <c r="F716" i="15" s="1"/>
  <c r="G716" i="10"/>
  <c r="G716" i="15" s="1"/>
  <c r="H716" i="10"/>
  <c r="H716" i="15" s="1"/>
  <c r="I716" i="10"/>
  <c r="I716" i="15" s="1"/>
  <c r="J716" i="10"/>
  <c r="J716" i="15" s="1"/>
  <c r="K716" i="10"/>
  <c r="L716" i="10"/>
  <c r="C717" i="10"/>
  <c r="D717" i="10"/>
  <c r="E717" i="10"/>
  <c r="F717" i="10"/>
  <c r="G717" i="10"/>
  <c r="G717" i="15" s="1"/>
  <c r="H717" i="10"/>
  <c r="H717" i="15" s="1"/>
  <c r="I717" i="10"/>
  <c r="J717" i="10"/>
  <c r="K717" i="10"/>
  <c r="K717" i="15" s="1"/>
  <c r="L717" i="10"/>
  <c r="L717" i="15" s="1"/>
  <c r="C718" i="10"/>
  <c r="C718" i="15" s="1"/>
  <c r="D718" i="10"/>
  <c r="D718" i="15" s="1"/>
  <c r="E718" i="10"/>
  <c r="E718" i="15" s="1"/>
  <c r="F718" i="10"/>
  <c r="F718" i="15" s="1"/>
  <c r="G718" i="10"/>
  <c r="H718" i="10"/>
  <c r="I718" i="10"/>
  <c r="I718" i="15" s="1"/>
  <c r="J718" i="10"/>
  <c r="J718" i="15" s="1"/>
  <c r="K718" i="10"/>
  <c r="L718" i="10"/>
  <c r="L718" i="15" s="1"/>
  <c r="C719" i="10"/>
  <c r="C719" i="15" s="1"/>
  <c r="D719" i="10"/>
  <c r="D719" i="15" s="1"/>
  <c r="E719" i="10"/>
  <c r="F719" i="10"/>
  <c r="G719" i="10"/>
  <c r="H719" i="10"/>
  <c r="H719" i="15" s="1"/>
  <c r="I719" i="10"/>
  <c r="J719" i="10"/>
  <c r="J719" i="15" s="1"/>
  <c r="K719" i="10"/>
  <c r="K719" i="15" s="1"/>
  <c r="L719" i="10"/>
  <c r="L719" i="15" s="1"/>
  <c r="C720" i="10"/>
  <c r="D720" i="10"/>
  <c r="E720" i="10"/>
  <c r="E720" i="15" s="1"/>
  <c r="F720" i="10"/>
  <c r="F720" i="15" s="1"/>
  <c r="G720" i="10"/>
  <c r="H720" i="10"/>
  <c r="I720" i="10"/>
  <c r="I720" i="15" s="1"/>
  <c r="J720" i="10"/>
  <c r="J720" i="15" s="1"/>
  <c r="K720" i="10"/>
  <c r="L720" i="10"/>
  <c r="C721" i="10"/>
  <c r="C721" i="15" s="1"/>
  <c r="D721" i="10"/>
  <c r="D721" i="15" s="1"/>
  <c r="E721" i="10"/>
  <c r="E721" i="15" s="1"/>
  <c r="F721" i="10"/>
  <c r="F721" i="15" s="1"/>
  <c r="G721" i="10"/>
  <c r="G721" i="15" s="1"/>
  <c r="H721" i="10"/>
  <c r="H721" i="15" s="1"/>
  <c r="I721" i="10"/>
  <c r="J721" i="10"/>
  <c r="K721" i="10"/>
  <c r="K721" i="15" s="1"/>
  <c r="L721" i="10"/>
  <c r="L721" i="15" s="1"/>
  <c r="C722" i="10"/>
  <c r="C722" i="15" s="1"/>
  <c r="D722" i="10"/>
  <c r="D722" i="15" s="1"/>
  <c r="E722" i="10"/>
  <c r="E722" i="15" s="1"/>
  <c r="F722" i="10"/>
  <c r="F722" i="15" s="1"/>
  <c r="G722" i="10"/>
  <c r="H722" i="10"/>
  <c r="I722" i="10"/>
  <c r="I722" i="15" s="1"/>
  <c r="J722" i="10"/>
  <c r="K722" i="10"/>
  <c r="K722" i="15" s="1"/>
  <c r="L722" i="10"/>
  <c r="L722" i="15" s="1"/>
  <c r="C723" i="10"/>
  <c r="C723" i="15" s="1"/>
  <c r="D723" i="10"/>
  <c r="D723" i="15" s="1"/>
  <c r="E723" i="10"/>
  <c r="F723" i="10"/>
  <c r="G723" i="10"/>
  <c r="G723" i="15" s="1"/>
  <c r="H723" i="10"/>
  <c r="I723" i="10"/>
  <c r="I723" i="15" s="1"/>
  <c r="J723" i="10"/>
  <c r="J723" i="15" s="1"/>
  <c r="K723" i="10"/>
  <c r="K723" i="15" s="1"/>
  <c r="L723" i="10"/>
  <c r="L723" i="15" s="1"/>
  <c r="C724" i="10"/>
  <c r="D724" i="10"/>
  <c r="E724" i="10"/>
  <c r="E724" i="15" s="1"/>
  <c r="F724" i="10"/>
  <c r="G724" i="10"/>
  <c r="H724" i="10"/>
  <c r="I724" i="10"/>
  <c r="I724" i="15" s="1"/>
  <c r="J724" i="10"/>
  <c r="J724" i="15" s="1"/>
  <c r="K724" i="10"/>
  <c r="L724" i="10"/>
  <c r="C725" i="10"/>
  <c r="D725" i="10"/>
  <c r="E725" i="10"/>
  <c r="E725" i="15" s="1"/>
  <c r="F725" i="10"/>
  <c r="F725" i="15" s="1"/>
  <c r="G725" i="10"/>
  <c r="G725" i="15" s="1"/>
  <c r="H725" i="10"/>
  <c r="H725" i="15" s="1"/>
  <c r="I725" i="10"/>
  <c r="J725" i="10"/>
  <c r="K725" i="10"/>
  <c r="L725" i="10"/>
  <c r="C726" i="10"/>
  <c r="C726" i="15" s="1"/>
  <c r="D726" i="10"/>
  <c r="D726" i="15" s="1"/>
  <c r="E726" i="10"/>
  <c r="E726" i="15" s="1"/>
  <c r="F726" i="10"/>
  <c r="F726" i="15" s="1"/>
  <c r="G726" i="10"/>
  <c r="H726" i="10"/>
  <c r="I726" i="10"/>
  <c r="J726" i="10"/>
  <c r="K726" i="10"/>
  <c r="K726" i="15" s="1"/>
  <c r="L726" i="10"/>
  <c r="L726" i="15" s="1"/>
  <c r="C727" i="10"/>
  <c r="C727" i="15" s="1"/>
  <c r="D727" i="10"/>
  <c r="D727" i="15" s="1"/>
  <c r="E727" i="10"/>
  <c r="F727" i="10"/>
  <c r="G727" i="10"/>
  <c r="G727" i="15" s="1"/>
  <c r="H727" i="10"/>
  <c r="H727" i="15" s="1"/>
  <c r="I727" i="10"/>
  <c r="I727" i="15" s="1"/>
  <c r="J727" i="10"/>
  <c r="J727" i="15" s="1"/>
  <c r="K727" i="10"/>
  <c r="L727" i="10"/>
  <c r="L727" i="15" s="1"/>
  <c r="C728" i="10"/>
  <c r="D728" i="10"/>
  <c r="E728" i="10"/>
  <c r="E728" i="15" s="1"/>
  <c r="F728" i="10"/>
  <c r="F728" i="15" s="1"/>
  <c r="G728" i="10"/>
  <c r="G728" i="15" s="1"/>
  <c r="H728" i="10"/>
  <c r="H728" i="15" s="1"/>
  <c r="I728" i="10"/>
  <c r="I728" i="15" s="1"/>
  <c r="J728" i="10"/>
  <c r="J728" i="15" s="1"/>
  <c r="K728" i="10"/>
  <c r="L728" i="10"/>
  <c r="C729" i="10"/>
  <c r="C729" i="15" s="1"/>
  <c r="D729" i="10"/>
  <c r="D729" i="15" s="1"/>
  <c r="E729" i="10"/>
  <c r="E729" i="15" s="1"/>
  <c r="F729" i="10"/>
  <c r="F729" i="15" s="1"/>
  <c r="G729" i="10"/>
  <c r="G729" i="15" s="1"/>
  <c r="H729" i="10"/>
  <c r="H729" i="15" s="1"/>
  <c r="I729" i="10"/>
  <c r="J729" i="10"/>
  <c r="K729" i="10"/>
  <c r="K729" i="15" s="1"/>
  <c r="L729" i="10"/>
  <c r="L729" i="15" s="1"/>
  <c r="C730" i="10"/>
  <c r="C730" i="15" s="1"/>
  <c r="D730" i="10"/>
  <c r="D730" i="15" s="1"/>
  <c r="E730" i="10"/>
  <c r="F730" i="10"/>
  <c r="F730" i="15" s="1"/>
  <c r="G730" i="10"/>
  <c r="H730" i="10"/>
  <c r="I730" i="10"/>
  <c r="I730" i="15" s="1"/>
  <c r="J730" i="10"/>
  <c r="K730" i="10"/>
  <c r="K730" i="15" s="1"/>
  <c r="L730" i="10"/>
  <c r="L730" i="15" s="1"/>
  <c r="C731" i="10"/>
  <c r="D731" i="10"/>
  <c r="E731" i="10"/>
  <c r="F731" i="10"/>
  <c r="G731" i="10"/>
  <c r="G731" i="15" s="1"/>
  <c r="H731" i="10"/>
  <c r="H731" i="15" s="1"/>
  <c r="I731" i="10"/>
  <c r="I731" i="15" s="1"/>
  <c r="J731" i="10"/>
  <c r="J731" i="15" s="1"/>
  <c r="K731" i="10"/>
  <c r="K731" i="15" s="1"/>
  <c r="L731" i="10"/>
  <c r="L731" i="15" s="1"/>
  <c r="C732" i="10"/>
  <c r="D732" i="10"/>
  <c r="E732" i="10"/>
  <c r="E732" i="15" s="1"/>
  <c r="F732" i="10"/>
  <c r="F732" i="15" s="1"/>
  <c r="G732" i="10"/>
  <c r="G732" i="15" s="1"/>
  <c r="H732" i="10"/>
  <c r="I732" i="10"/>
  <c r="I732" i="15" s="1"/>
  <c r="J732" i="10"/>
  <c r="J732" i="15" s="1"/>
  <c r="K732" i="10"/>
  <c r="L732" i="10"/>
  <c r="C733" i="10"/>
  <c r="D733" i="10"/>
  <c r="E733" i="10"/>
  <c r="E733" i="15" s="1"/>
  <c r="F733" i="10"/>
  <c r="F733" i="15" s="1"/>
  <c r="G733" i="10"/>
  <c r="G733" i="15" s="1"/>
  <c r="H733" i="10"/>
  <c r="H733" i="15" s="1"/>
  <c r="I733" i="10"/>
  <c r="J733" i="10"/>
  <c r="K733" i="10"/>
  <c r="K733" i="15" s="1"/>
  <c r="L733" i="10"/>
  <c r="L733" i="15" s="1"/>
  <c r="C734" i="10"/>
  <c r="D734" i="10"/>
  <c r="D734" i="15" s="1"/>
  <c r="E734" i="10"/>
  <c r="F734" i="10"/>
  <c r="F734" i="15" s="1"/>
  <c r="G734" i="10"/>
  <c r="H734" i="10"/>
  <c r="I734" i="10"/>
  <c r="I734" i="15" s="1"/>
  <c r="J734" i="10"/>
  <c r="J734" i="15" s="1"/>
  <c r="K734" i="10"/>
  <c r="K734" i="15" s="1"/>
  <c r="L734" i="10"/>
  <c r="L734" i="15" s="1"/>
  <c r="C735" i="10"/>
  <c r="D735" i="10"/>
  <c r="E735" i="10"/>
  <c r="F735" i="10"/>
  <c r="G735" i="10"/>
  <c r="H735" i="10"/>
  <c r="H735" i="15" s="1"/>
  <c r="I735" i="10"/>
  <c r="I735" i="15" s="1"/>
  <c r="J735" i="10"/>
  <c r="J735" i="15" s="1"/>
  <c r="K735" i="10"/>
  <c r="K735" i="15" s="1"/>
  <c r="L735" i="10"/>
  <c r="L735" i="15" s="1"/>
  <c r="C736" i="10"/>
  <c r="D736" i="10"/>
  <c r="E736" i="10"/>
  <c r="E736" i="15" s="1"/>
  <c r="F736" i="10"/>
  <c r="F736" i="15" s="1"/>
  <c r="G736" i="10"/>
  <c r="G736" i="15" s="1"/>
  <c r="H736" i="10"/>
  <c r="H736" i="15" s="1"/>
  <c r="I736" i="10"/>
  <c r="I736" i="15" s="1"/>
  <c r="J736" i="10"/>
  <c r="J736" i="15" s="1"/>
  <c r="K736" i="10"/>
  <c r="L736" i="10"/>
  <c r="C737" i="10"/>
  <c r="D737" i="10"/>
  <c r="E737" i="10"/>
  <c r="E737" i="15" s="1"/>
  <c r="F737" i="10"/>
  <c r="F737" i="15" s="1"/>
  <c r="G737" i="10"/>
  <c r="G737" i="15" s="1"/>
  <c r="H737" i="10"/>
  <c r="H737" i="15" s="1"/>
  <c r="I737" i="10"/>
  <c r="J737" i="10"/>
  <c r="J737" i="15" s="1"/>
  <c r="K737" i="10"/>
  <c r="K737" i="15" s="1"/>
  <c r="L737" i="10"/>
  <c r="L737" i="15" s="1"/>
  <c r="C738" i="10"/>
  <c r="C738" i="15" s="1"/>
  <c r="D738" i="10"/>
  <c r="D738" i="15" s="1"/>
  <c r="E738" i="10"/>
  <c r="E738" i="15" s="1"/>
  <c r="F738" i="10"/>
  <c r="F738" i="15" s="1"/>
  <c r="G738" i="10"/>
  <c r="H738" i="10"/>
  <c r="H738" i="15" s="1"/>
  <c r="I738" i="10"/>
  <c r="I738" i="15" s="1"/>
  <c r="J738" i="10"/>
  <c r="J738" i="15" s="1"/>
  <c r="K738" i="10"/>
  <c r="K738" i="15" s="1"/>
  <c r="L738" i="10"/>
  <c r="C739" i="10"/>
  <c r="D739" i="10"/>
  <c r="D739" i="15" s="1"/>
  <c r="E739" i="10"/>
  <c r="F739" i="10"/>
  <c r="G739" i="10"/>
  <c r="G739" i="15" s="1"/>
  <c r="H739" i="10"/>
  <c r="H739" i="15" s="1"/>
  <c r="I739" i="10"/>
  <c r="I739" i="15" s="1"/>
  <c r="J739" i="10"/>
  <c r="J739" i="15" s="1"/>
  <c r="K739" i="10"/>
  <c r="K739" i="15" s="1"/>
  <c r="L739" i="10"/>
  <c r="L739" i="15" s="1"/>
  <c r="C740" i="10"/>
  <c r="D740" i="10"/>
  <c r="E740" i="10"/>
  <c r="E740" i="15" s="1"/>
  <c r="F740" i="10"/>
  <c r="F740" i="15" s="1"/>
  <c r="G740" i="10"/>
  <c r="G740" i="15" s="1"/>
  <c r="H740" i="10"/>
  <c r="H740" i="15" s="1"/>
  <c r="I740" i="10"/>
  <c r="I740" i="15" s="1"/>
  <c r="J740" i="10"/>
  <c r="J740" i="15" s="1"/>
  <c r="K740" i="10"/>
  <c r="L740" i="10"/>
  <c r="C741" i="10"/>
  <c r="D741" i="10"/>
  <c r="E741" i="10"/>
  <c r="E741" i="15" s="1"/>
  <c r="F741" i="10"/>
  <c r="F741" i="15" s="1"/>
  <c r="G741" i="10"/>
  <c r="G741" i="15" s="1"/>
  <c r="H741" i="10"/>
  <c r="H741" i="15" s="1"/>
  <c r="I741" i="10"/>
  <c r="J741" i="10"/>
  <c r="K741" i="10"/>
  <c r="L741" i="10"/>
  <c r="C742" i="10"/>
  <c r="C742" i="15" s="1"/>
  <c r="D742" i="10"/>
  <c r="D742" i="15" s="1"/>
  <c r="E742" i="10"/>
  <c r="E742" i="15" s="1"/>
  <c r="F742" i="10"/>
  <c r="F742" i="15" s="1"/>
  <c r="G742" i="10"/>
  <c r="H742" i="10"/>
  <c r="I742" i="10"/>
  <c r="J742" i="10"/>
  <c r="K742" i="10"/>
  <c r="K742" i="15" s="1"/>
  <c r="L742" i="10"/>
  <c r="L742" i="15" s="1"/>
  <c r="C743" i="10"/>
  <c r="C743" i="15" s="1"/>
  <c r="D743" i="10"/>
  <c r="D743" i="15" s="1"/>
  <c r="E743" i="10"/>
  <c r="F743" i="10"/>
  <c r="G743" i="10"/>
  <c r="H743" i="10"/>
  <c r="H743" i="15" s="1"/>
  <c r="I743" i="10"/>
  <c r="I743" i="15" s="1"/>
  <c r="J743" i="10"/>
  <c r="J743" i="15" s="1"/>
  <c r="K743" i="10"/>
  <c r="K743" i="15" s="1"/>
  <c r="L743" i="10"/>
  <c r="L743" i="15" s="1"/>
  <c r="C744" i="10"/>
  <c r="D744" i="10"/>
  <c r="E744" i="10"/>
  <c r="E744" i="15" s="1"/>
  <c r="F744" i="10"/>
  <c r="G744" i="10"/>
  <c r="G744" i="15" s="1"/>
  <c r="H744" i="10"/>
  <c r="H744" i="15" s="1"/>
  <c r="I744" i="10"/>
  <c r="I744" i="15" s="1"/>
  <c r="J744" i="10"/>
  <c r="J744" i="15" s="1"/>
  <c r="K744" i="10"/>
  <c r="L744" i="10"/>
  <c r="C745" i="10"/>
  <c r="D745" i="10"/>
  <c r="E745" i="10"/>
  <c r="E745" i="15" s="1"/>
  <c r="F745" i="10"/>
  <c r="F745" i="15" s="1"/>
  <c r="G745" i="10"/>
  <c r="G745" i="15" s="1"/>
  <c r="H745" i="10"/>
  <c r="H745" i="15" s="1"/>
  <c r="I745" i="10"/>
  <c r="J745" i="10"/>
  <c r="J745" i="15" s="1"/>
  <c r="K745" i="10"/>
  <c r="L745" i="10"/>
  <c r="C746" i="10"/>
  <c r="C746" i="15" s="1"/>
  <c r="D746" i="10"/>
  <c r="D746" i="15" s="1"/>
  <c r="E746" i="10"/>
  <c r="E746" i="15" s="1"/>
  <c r="F746" i="10"/>
  <c r="F746" i="15" s="1"/>
  <c r="G746" i="10"/>
  <c r="H746" i="10"/>
  <c r="I746" i="10"/>
  <c r="J746" i="10"/>
  <c r="K746" i="10"/>
  <c r="K746" i="15" s="1"/>
  <c r="L746" i="10"/>
  <c r="L746" i="15" s="1"/>
  <c r="C747" i="10"/>
  <c r="C747" i="15" s="1"/>
  <c r="D747" i="10"/>
  <c r="D747" i="15" s="1"/>
  <c r="E747" i="10"/>
  <c r="F747" i="10"/>
  <c r="G747" i="10"/>
  <c r="H747" i="10"/>
  <c r="I747" i="10"/>
  <c r="J747" i="10"/>
  <c r="J747" i="15" s="1"/>
  <c r="K747" i="10"/>
  <c r="K747" i="15" s="1"/>
  <c r="L747" i="10"/>
  <c r="L747" i="15" s="1"/>
  <c r="C748" i="10"/>
  <c r="D748" i="10"/>
  <c r="E748" i="10"/>
  <c r="F748" i="10"/>
  <c r="G748" i="10"/>
  <c r="H748" i="10"/>
  <c r="I748" i="10"/>
  <c r="I748" i="15" s="1"/>
  <c r="J748" i="10"/>
  <c r="J748" i="15" s="1"/>
  <c r="K748" i="10"/>
  <c r="L748" i="10"/>
  <c r="C749" i="10"/>
  <c r="D749" i="10"/>
  <c r="E749" i="10"/>
  <c r="F749" i="10"/>
  <c r="F749" i="15" s="1"/>
  <c r="G749" i="10"/>
  <c r="G749" i="15" s="1"/>
  <c r="H749" i="10"/>
  <c r="H749" i="15" s="1"/>
  <c r="I749" i="10"/>
  <c r="J749" i="10"/>
  <c r="K749" i="10"/>
  <c r="L749" i="10"/>
  <c r="C750" i="10"/>
  <c r="C750" i="15" s="1"/>
  <c r="D750" i="10"/>
  <c r="D750" i="15" s="1"/>
  <c r="E750" i="10"/>
  <c r="E750" i="15" s="1"/>
  <c r="F750" i="10"/>
  <c r="F750" i="15" s="1"/>
  <c r="G750" i="10"/>
  <c r="H750" i="10"/>
  <c r="I750" i="10"/>
  <c r="J750" i="10"/>
  <c r="K750" i="10"/>
  <c r="K750" i="15" s="1"/>
  <c r="L750" i="10"/>
  <c r="L750" i="15" s="1"/>
  <c r="C751" i="10"/>
  <c r="C751" i="15" s="1"/>
  <c r="D751" i="10"/>
  <c r="D751" i="15" s="1"/>
  <c r="E751" i="10"/>
  <c r="F751" i="10"/>
  <c r="G751" i="10"/>
  <c r="G751" i="15" s="1"/>
  <c r="H751" i="10"/>
  <c r="I751" i="10"/>
  <c r="I751" i="15" s="1"/>
  <c r="J751" i="10"/>
  <c r="J751" i="15" s="1"/>
  <c r="K751" i="10"/>
  <c r="K751" i="15" s="1"/>
  <c r="L751" i="10"/>
  <c r="L751" i="15" s="1"/>
  <c r="C752" i="10"/>
  <c r="D752" i="10"/>
  <c r="D752" i="15" s="1"/>
  <c r="E752" i="10"/>
  <c r="F752" i="10"/>
  <c r="G752" i="10"/>
  <c r="H752" i="10"/>
  <c r="H752" i="15" s="1"/>
  <c r="I752" i="10"/>
  <c r="I752" i="15" s="1"/>
  <c r="J752" i="10"/>
  <c r="J752" i="15" s="1"/>
  <c r="K752" i="10"/>
  <c r="L752" i="10"/>
  <c r="L752" i="15" s="1"/>
  <c r="C753" i="10"/>
  <c r="D753" i="10"/>
  <c r="E753" i="10"/>
  <c r="E753" i="15" s="1"/>
  <c r="F753" i="10"/>
  <c r="F753" i="15" s="1"/>
  <c r="G753" i="10"/>
  <c r="G753" i="15" s="1"/>
  <c r="H753" i="10"/>
  <c r="H753" i="15" s="1"/>
  <c r="I753" i="10"/>
  <c r="J753" i="10"/>
  <c r="K753" i="10"/>
  <c r="L753" i="10"/>
  <c r="C754" i="10"/>
  <c r="C754" i="15" s="1"/>
  <c r="D754" i="10"/>
  <c r="D754" i="15" s="1"/>
  <c r="E754" i="10"/>
  <c r="E754" i="15" s="1"/>
  <c r="F754" i="10"/>
  <c r="F754" i="15" s="1"/>
  <c r="G754" i="10"/>
  <c r="H754" i="10"/>
  <c r="I754" i="10"/>
  <c r="J754" i="10"/>
  <c r="K754" i="10"/>
  <c r="L754" i="10"/>
  <c r="L754" i="15" s="1"/>
  <c r="C755" i="10"/>
  <c r="C755" i="15" s="1"/>
  <c r="D755" i="10"/>
  <c r="D755" i="15" s="1"/>
  <c r="E755" i="10"/>
  <c r="F755" i="10"/>
  <c r="G755" i="10"/>
  <c r="H755" i="10"/>
  <c r="I755" i="10"/>
  <c r="I755" i="15" s="1"/>
  <c r="J755" i="10"/>
  <c r="J755" i="15" s="1"/>
  <c r="K755" i="10"/>
  <c r="K755" i="15" s="1"/>
  <c r="L755" i="10"/>
  <c r="L755" i="15" s="1"/>
  <c r="C756" i="10"/>
  <c r="D756" i="10"/>
  <c r="E756" i="10"/>
  <c r="F756" i="10"/>
  <c r="G756" i="10"/>
  <c r="H756" i="10"/>
  <c r="H756" i="15" s="1"/>
  <c r="I756" i="10"/>
  <c r="I756" i="15" s="1"/>
  <c r="J756" i="10"/>
  <c r="J756" i="15" s="1"/>
  <c r="K756" i="10"/>
  <c r="L756" i="10"/>
  <c r="C757" i="10"/>
  <c r="D757" i="10"/>
  <c r="D757" i="15" s="1"/>
  <c r="E757" i="10"/>
  <c r="E757" i="15" s="1"/>
  <c r="F757" i="10"/>
  <c r="F757" i="15" s="1"/>
  <c r="G757" i="10"/>
  <c r="G757" i="15" s="1"/>
  <c r="H757" i="10"/>
  <c r="H757" i="15" s="1"/>
  <c r="I757" i="10"/>
  <c r="J757" i="10"/>
  <c r="K757" i="10"/>
  <c r="L757" i="10"/>
  <c r="C758" i="10"/>
  <c r="C758" i="15" s="1"/>
  <c r="D758" i="10"/>
  <c r="D758" i="15" s="1"/>
  <c r="E758" i="10"/>
  <c r="E758" i="15" s="1"/>
  <c r="F758" i="10"/>
  <c r="F758" i="15" s="1"/>
  <c r="G758" i="10"/>
  <c r="H758" i="10"/>
  <c r="I758" i="10"/>
  <c r="J758" i="10"/>
  <c r="K758" i="10"/>
  <c r="K758" i="15" s="1"/>
  <c r="L758" i="10"/>
  <c r="L758" i="15" s="1"/>
  <c r="C759" i="10"/>
  <c r="C759" i="15" s="1"/>
  <c r="D759" i="10"/>
  <c r="D759" i="15" s="1"/>
  <c r="E759" i="10"/>
  <c r="F759" i="10"/>
  <c r="G759" i="10"/>
  <c r="H759" i="10"/>
  <c r="H759" i="15" s="1"/>
  <c r="I759" i="10"/>
  <c r="I759" i="15" s="1"/>
  <c r="J759" i="10"/>
  <c r="J759" i="15" s="1"/>
  <c r="K759" i="10"/>
  <c r="K759" i="15" s="1"/>
  <c r="L759" i="10"/>
  <c r="C760" i="10"/>
  <c r="D760" i="10"/>
  <c r="E760" i="10"/>
  <c r="E760" i="15" s="1"/>
  <c r="F760" i="10"/>
  <c r="G760" i="10"/>
  <c r="G760" i="15" s="1"/>
  <c r="H760" i="10"/>
  <c r="H760" i="15" s="1"/>
  <c r="I760" i="10"/>
  <c r="I760" i="15" s="1"/>
  <c r="J760" i="10"/>
  <c r="J760" i="15" s="1"/>
  <c r="K760" i="10"/>
  <c r="L760" i="10"/>
  <c r="C761" i="10"/>
  <c r="D761" i="10"/>
  <c r="D761" i="15" s="1"/>
  <c r="E761" i="10"/>
  <c r="E761" i="15" s="1"/>
  <c r="F761" i="10"/>
  <c r="F761" i="15" s="1"/>
  <c r="G761" i="10"/>
  <c r="G761" i="15" s="1"/>
  <c r="H761" i="10"/>
  <c r="H761" i="15" s="1"/>
  <c r="I761" i="10"/>
  <c r="J761" i="10"/>
  <c r="J761" i="15" s="1"/>
  <c r="K761" i="10"/>
  <c r="L761" i="10"/>
  <c r="C762" i="10"/>
  <c r="C762" i="15" s="1"/>
  <c r="D762" i="10"/>
  <c r="D762" i="15" s="1"/>
  <c r="E762" i="10"/>
  <c r="E762" i="15" s="1"/>
  <c r="F762" i="10"/>
  <c r="F762" i="15" s="1"/>
  <c r="G762" i="10"/>
  <c r="H762" i="10"/>
  <c r="H762" i="15" s="1"/>
  <c r="I762" i="10"/>
  <c r="J762" i="10"/>
  <c r="K762" i="10"/>
  <c r="K762" i="15" s="1"/>
  <c r="L762" i="10"/>
  <c r="L762" i="15" s="1"/>
  <c r="C763" i="10"/>
  <c r="C763" i="15" s="1"/>
  <c r="D763" i="10"/>
  <c r="D763" i="15" s="1"/>
  <c r="E763" i="10"/>
  <c r="F763" i="10"/>
  <c r="F763" i="15" s="1"/>
  <c r="G763" i="10"/>
  <c r="H763" i="10"/>
  <c r="I763" i="10"/>
  <c r="J763" i="10"/>
  <c r="K763" i="10"/>
  <c r="K763" i="15" s="1"/>
  <c r="L763" i="10"/>
  <c r="L763" i="15" s="1"/>
  <c r="C764" i="10"/>
  <c r="D764" i="10"/>
  <c r="D764" i="15" s="1"/>
  <c r="E764" i="10"/>
  <c r="F764" i="10"/>
  <c r="G764" i="10"/>
  <c r="G764" i="15" s="1"/>
  <c r="H764" i="10"/>
  <c r="H764" i="15" s="1"/>
  <c r="I764" i="10"/>
  <c r="I764" i="15" s="1"/>
  <c r="J764" i="10"/>
  <c r="J764" i="15" s="1"/>
  <c r="K764" i="10"/>
  <c r="L764" i="10"/>
  <c r="L764" i="15" s="1"/>
  <c r="C765" i="10"/>
  <c r="D765" i="10"/>
  <c r="E765" i="10"/>
  <c r="E765" i="15" s="1"/>
  <c r="F765" i="10"/>
  <c r="F765" i="15" s="1"/>
  <c r="G765" i="10"/>
  <c r="G765" i="15" s="1"/>
  <c r="H765" i="10"/>
  <c r="H765" i="15" s="1"/>
  <c r="I765" i="10"/>
  <c r="J765" i="10"/>
  <c r="K765" i="10"/>
  <c r="L765" i="10"/>
  <c r="C766" i="10"/>
  <c r="C766" i="15" s="1"/>
  <c r="D766" i="10"/>
  <c r="D766" i="15" s="1"/>
  <c r="E766" i="10"/>
  <c r="E766" i="15" s="1"/>
  <c r="F766" i="10"/>
  <c r="F766" i="15" s="1"/>
  <c r="G766" i="10"/>
  <c r="H766" i="10"/>
  <c r="I766" i="10"/>
  <c r="J766" i="10"/>
  <c r="K766" i="10"/>
  <c r="K766" i="15" s="1"/>
  <c r="L766" i="10"/>
  <c r="L766" i="15" s="1"/>
  <c r="C767" i="10"/>
  <c r="C767" i="15" s="1"/>
  <c r="D767" i="10"/>
  <c r="D767" i="15" s="1"/>
  <c r="E767" i="10"/>
  <c r="F767" i="10"/>
  <c r="G767" i="10"/>
  <c r="H767" i="10"/>
  <c r="H767" i="15" s="1"/>
  <c r="I767" i="10"/>
  <c r="J767" i="10"/>
  <c r="K767" i="10"/>
  <c r="K767" i="15" s="1"/>
  <c r="L767" i="10"/>
  <c r="L767" i="15" s="1"/>
  <c r="C768" i="10"/>
  <c r="D768" i="10"/>
  <c r="E768" i="10"/>
  <c r="E768" i="15" s="1"/>
  <c r="F768" i="10"/>
  <c r="G768" i="10"/>
  <c r="H768" i="10"/>
  <c r="I768" i="10"/>
  <c r="I768" i="15" s="1"/>
  <c r="J768" i="10"/>
  <c r="J768" i="15" s="1"/>
  <c r="K768" i="10"/>
  <c r="L768" i="10"/>
  <c r="C769" i="10"/>
  <c r="C769" i="15" s="1"/>
  <c r="D769" i="10"/>
  <c r="E769" i="10"/>
  <c r="E769" i="15" s="1"/>
  <c r="F769" i="10"/>
  <c r="F769" i="15" s="1"/>
  <c r="G769" i="10"/>
  <c r="G769" i="15" s="1"/>
  <c r="H769" i="10"/>
  <c r="H769" i="15" s="1"/>
  <c r="I769" i="10"/>
  <c r="J769" i="10"/>
  <c r="K769" i="10"/>
  <c r="K769" i="15" s="1"/>
  <c r="L769" i="10"/>
  <c r="C770" i="10"/>
  <c r="D770" i="10"/>
  <c r="D770" i="15" s="1"/>
  <c r="E770" i="10"/>
  <c r="E770" i="15" s="1"/>
  <c r="F770" i="10"/>
  <c r="F770" i="15" s="1"/>
  <c r="G770" i="10"/>
  <c r="H770" i="10"/>
  <c r="I770" i="10"/>
  <c r="I770" i="15" s="1"/>
  <c r="J770" i="10"/>
  <c r="J770" i="15" s="1"/>
  <c r="K770" i="10"/>
  <c r="L770" i="10"/>
  <c r="C771" i="10"/>
  <c r="C771" i="15" s="1"/>
  <c r="D771" i="10"/>
  <c r="D771" i="15" s="1"/>
  <c r="E771" i="10"/>
  <c r="F771" i="10"/>
  <c r="F771" i="15" s="1"/>
  <c r="G771" i="10"/>
  <c r="G771" i="15" s="1"/>
  <c r="H771" i="10"/>
  <c r="H771" i="15" s="1"/>
  <c r="I771" i="10"/>
  <c r="I771" i="15" s="1"/>
  <c r="J771" i="10"/>
  <c r="J771" i="15" s="1"/>
  <c r="K771" i="10"/>
  <c r="K771" i="15" s="1"/>
  <c r="L771" i="10"/>
  <c r="L771" i="15" s="1"/>
  <c r="C772" i="10"/>
  <c r="D772" i="10"/>
  <c r="D772" i="15" s="1"/>
  <c r="E772" i="10"/>
  <c r="E772" i="15" s="1"/>
  <c r="F772" i="10"/>
  <c r="F772" i="15" s="1"/>
  <c r="G772" i="10"/>
  <c r="G772" i="15" s="1"/>
  <c r="H772" i="10"/>
  <c r="H772" i="15" s="1"/>
  <c r="I772" i="10"/>
  <c r="I772" i="15" s="1"/>
  <c r="J772" i="10"/>
  <c r="J772" i="15" s="1"/>
  <c r="K772" i="10"/>
  <c r="L772" i="10"/>
  <c r="L772" i="15" s="1"/>
  <c r="C773" i="10"/>
  <c r="C773" i="15" s="1"/>
  <c r="D773" i="10"/>
  <c r="D773" i="15" s="1"/>
  <c r="E773" i="10"/>
  <c r="F773" i="10"/>
  <c r="G773" i="10"/>
  <c r="G773" i="15" s="1"/>
  <c r="H773" i="10"/>
  <c r="H773" i="15" s="1"/>
  <c r="I773" i="10"/>
  <c r="J773" i="10"/>
  <c r="K773" i="10"/>
  <c r="K773" i="15" s="1"/>
  <c r="L773" i="10"/>
  <c r="L773" i="15" s="1"/>
  <c r="C774" i="10"/>
  <c r="D774" i="10"/>
  <c r="E774" i="10"/>
  <c r="E774" i="15" s="1"/>
  <c r="F774" i="10"/>
  <c r="F774" i="15" s="1"/>
  <c r="G774" i="10"/>
  <c r="H774" i="10"/>
  <c r="I774" i="10"/>
  <c r="I774" i="15" s="1"/>
  <c r="J774" i="10"/>
  <c r="J774" i="15" s="1"/>
  <c r="K774" i="10"/>
  <c r="K774" i="15" s="1"/>
  <c r="L774" i="10"/>
  <c r="L774" i="15" s="1"/>
  <c r="C775" i="10"/>
  <c r="C775" i="15" s="1"/>
  <c r="D775" i="10"/>
  <c r="D775" i="15" s="1"/>
  <c r="E775" i="10"/>
  <c r="F775" i="10"/>
  <c r="G775" i="10"/>
  <c r="H775" i="10"/>
  <c r="I775" i="10"/>
  <c r="I775" i="15" s="1"/>
  <c r="J775" i="10"/>
  <c r="J775" i="15" s="1"/>
  <c r="K775" i="10"/>
  <c r="K775" i="15" s="1"/>
  <c r="L775" i="10"/>
  <c r="L775" i="15" s="1"/>
  <c r="C776" i="10"/>
  <c r="D776" i="10"/>
  <c r="E776" i="10"/>
  <c r="F776" i="10"/>
  <c r="F776" i="15" s="1"/>
  <c r="G776" i="10"/>
  <c r="G776" i="15" s="1"/>
  <c r="H776" i="10"/>
  <c r="H776" i="15" s="1"/>
  <c r="I776" i="10"/>
  <c r="I776" i="15" s="1"/>
  <c r="J776" i="10"/>
  <c r="J776" i="15" s="1"/>
  <c r="K776" i="10"/>
  <c r="L776" i="10"/>
  <c r="C777" i="10"/>
  <c r="D777" i="10"/>
  <c r="E777" i="10"/>
  <c r="E777" i="15" s="1"/>
  <c r="F777" i="10"/>
  <c r="F777" i="15" s="1"/>
  <c r="G777" i="10"/>
  <c r="G777" i="15" s="1"/>
  <c r="H777" i="10"/>
  <c r="H777" i="15" s="1"/>
  <c r="I777" i="10"/>
  <c r="J777" i="10"/>
  <c r="J777" i="15" s="1"/>
  <c r="K777" i="10"/>
  <c r="L777" i="10"/>
  <c r="C778" i="10"/>
  <c r="C778" i="15" s="1"/>
  <c r="D778" i="10"/>
  <c r="D778" i="15" s="1"/>
  <c r="E778" i="10"/>
  <c r="E778" i="15" s="1"/>
  <c r="F778" i="10"/>
  <c r="F778" i="15" s="1"/>
  <c r="G778" i="10"/>
  <c r="H778" i="10"/>
  <c r="H778" i="15" s="1"/>
  <c r="I778" i="10"/>
  <c r="I778" i="15" s="1"/>
  <c r="J778" i="10"/>
  <c r="J778" i="15" s="1"/>
  <c r="K778" i="10"/>
  <c r="L778" i="10"/>
  <c r="C779" i="10"/>
  <c r="C779" i="15" s="1"/>
  <c r="D779" i="10"/>
  <c r="D779" i="15" s="1"/>
  <c r="E779" i="10"/>
  <c r="F779" i="10"/>
  <c r="F779" i="15" s="1"/>
  <c r="G779" i="10"/>
  <c r="G779" i="15" s="1"/>
  <c r="H779" i="10"/>
  <c r="H779" i="15" s="1"/>
  <c r="I779" i="10"/>
  <c r="I779" i="15" s="1"/>
  <c r="J779" i="10"/>
  <c r="J779" i="15" s="1"/>
  <c r="K779" i="10"/>
  <c r="K779" i="15" s="1"/>
  <c r="L779" i="10"/>
  <c r="L779" i="15" s="1"/>
  <c r="C780" i="10"/>
  <c r="D780" i="10"/>
  <c r="D780" i="15" s="1"/>
  <c r="E780" i="10"/>
  <c r="F780" i="10"/>
  <c r="F780" i="15" s="1"/>
  <c r="G780" i="10"/>
  <c r="G780" i="15" s="1"/>
  <c r="H780" i="10"/>
  <c r="H780" i="15" s="1"/>
  <c r="I780" i="10"/>
  <c r="I780" i="15" s="1"/>
  <c r="J780" i="10"/>
  <c r="J780" i="15" s="1"/>
  <c r="K780" i="10"/>
  <c r="L780" i="10"/>
  <c r="L780" i="15" s="1"/>
  <c r="C781" i="10"/>
  <c r="C781" i="15" s="1"/>
  <c r="D781" i="10"/>
  <c r="D781" i="15" s="1"/>
  <c r="E781" i="10"/>
  <c r="E781" i="15" s="1"/>
  <c r="F781" i="10"/>
  <c r="G781" i="10"/>
  <c r="H781" i="10"/>
  <c r="H781" i="15" s="1"/>
  <c r="I781" i="10"/>
  <c r="J781" i="10"/>
  <c r="K781" i="10"/>
  <c r="L781" i="10"/>
  <c r="L781" i="15" s="1"/>
  <c r="C782" i="10"/>
  <c r="C782" i="15" s="1"/>
  <c r="D782" i="10"/>
  <c r="D782" i="15" s="1"/>
  <c r="E782" i="10"/>
  <c r="E782" i="15" s="1"/>
  <c r="F782" i="10"/>
  <c r="F782" i="15" s="1"/>
  <c r="G782" i="10"/>
  <c r="H782" i="10"/>
  <c r="I782" i="10"/>
  <c r="J782" i="10"/>
  <c r="J782" i="15" s="1"/>
  <c r="K782" i="10"/>
  <c r="K782" i="15" s="1"/>
  <c r="L782" i="10"/>
  <c r="L782" i="15" s="1"/>
  <c r="C783" i="10"/>
  <c r="C783" i="15" s="1"/>
  <c r="D783" i="10"/>
  <c r="D783" i="15" s="1"/>
  <c r="E783" i="10"/>
  <c r="F783" i="10"/>
  <c r="G783" i="10"/>
  <c r="G783" i="15" s="1"/>
  <c r="H783" i="10"/>
  <c r="H783" i="15" s="1"/>
  <c r="I783" i="10"/>
  <c r="I783" i="15" s="1"/>
  <c r="J783" i="10"/>
  <c r="K783" i="10"/>
  <c r="L783" i="10"/>
  <c r="L783" i="15" s="1"/>
  <c r="C784" i="10"/>
  <c r="D784" i="10"/>
  <c r="E784" i="10"/>
  <c r="E784" i="15" s="1"/>
  <c r="F784" i="10"/>
  <c r="F784" i="15" s="1"/>
  <c r="G784" i="10"/>
  <c r="G784" i="15" s="1"/>
  <c r="H784" i="10"/>
  <c r="H784" i="15" s="1"/>
  <c r="I784" i="10"/>
  <c r="I784" i="15" s="1"/>
  <c r="J784" i="10"/>
  <c r="J784" i="15" s="1"/>
  <c r="K784" i="10"/>
  <c r="L784" i="10"/>
  <c r="C785" i="10"/>
  <c r="C785" i="15" s="1"/>
  <c r="D785" i="10"/>
  <c r="D785" i="15" s="1"/>
  <c r="E785" i="10"/>
  <c r="E785" i="15" s="1"/>
  <c r="F785" i="10"/>
  <c r="F785" i="15" s="1"/>
  <c r="G785" i="10"/>
  <c r="G785" i="15" s="1"/>
  <c r="H785" i="10"/>
  <c r="H785" i="15" s="1"/>
  <c r="I785" i="10"/>
  <c r="J785" i="10"/>
  <c r="K785" i="10"/>
  <c r="L785" i="10"/>
  <c r="L785" i="15" s="1"/>
  <c r="C786" i="10"/>
  <c r="C786" i="15" s="1"/>
  <c r="D786" i="10"/>
  <c r="D786" i="15" s="1"/>
  <c r="E786" i="10"/>
  <c r="E786" i="15" s="1"/>
  <c r="F786" i="10"/>
  <c r="F786" i="15" s="1"/>
  <c r="G786" i="10"/>
  <c r="H786" i="10"/>
  <c r="I786" i="10"/>
  <c r="J786" i="10"/>
  <c r="J786" i="15" s="1"/>
  <c r="K786" i="10"/>
  <c r="K786" i="15" s="1"/>
  <c r="L786" i="10"/>
  <c r="L786" i="15" s="1"/>
  <c r="C787" i="10"/>
  <c r="C787" i="15" s="1"/>
  <c r="D787" i="10"/>
  <c r="D787" i="15" s="1"/>
  <c r="E787" i="10"/>
  <c r="F787" i="10"/>
  <c r="G787" i="10"/>
  <c r="H787" i="10"/>
  <c r="H787" i="15" s="1"/>
  <c r="I787" i="10"/>
  <c r="J787" i="10"/>
  <c r="K787" i="10"/>
  <c r="K787" i="15" s="1"/>
  <c r="L787" i="10"/>
  <c r="L787" i="15" s="1"/>
  <c r="C788" i="10"/>
  <c r="D788" i="10"/>
  <c r="E788" i="10"/>
  <c r="F788" i="10"/>
  <c r="F788" i="15" s="1"/>
  <c r="G788" i="10"/>
  <c r="G788" i="15" s="1"/>
  <c r="H788" i="10"/>
  <c r="H788" i="15" s="1"/>
  <c r="I788" i="10"/>
  <c r="I788" i="15" s="1"/>
  <c r="J788" i="10"/>
  <c r="J788" i="15" s="1"/>
  <c r="K788" i="10"/>
  <c r="L788" i="10"/>
  <c r="C789" i="10"/>
  <c r="D789" i="10"/>
  <c r="E789" i="10"/>
  <c r="F789" i="10"/>
  <c r="F789" i="15" s="1"/>
  <c r="G789" i="10"/>
  <c r="G789" i="15" s="1"/>
  <c r="H789" i="10"/>
  <c r="H789" i="15" s="1"/>
  <c r="I789" i="10"/>
  <c r="J789" i="10"/>
  <c r="J789" i="15" s="1"/>
  <c r="K789" i="10"/>
  <c r="L789" i="10"/>
  <c r="C790" i="10"/>
  <c r="C790" i="15" s="1"/>
  <c r="D790" i="10"/>
  <c r="D790" i="15" s="1"/>
  <c r="E790" i="10"/>
  <c r="E790" i="15" s="1"/>
  <c r="F790" i="10"/>
  <c r="F790" i="15" s="1"/>
  <c r="G790" i="10"/>
  <c r="H790" i="10"/>
  <c r="I790" i="10"/>
  <c r="J790" i="10"/>
  <c r="K790" i="10"/>
  <c r="L790" i="10"/>
  <c r="L790" i="15" s="1"/>
  <c r="C791" i="10"/>
  <c r="C791" i="15" s="1"/>
  <c r="D791" i="10"/>
  <c r="D791" i="15" s="1"/>
  <c r="E791" i="10"/>
  <c r="F791" i="10"/>
  <c r="G791" i="10"/>
  <c r="H791" i="10"/>
  <c r="H791" i="15" s="1"/>
  <c r="I791" i="10"/>
  <c r="I791" i="15" s="1"/>
  <c r="J791" i="10"/>
  <c r="J791" i="15" s="1"/>
  <c r="K791" i="10"/>
  <c r="K791" i="15" s="1"/>
  <c r="L791" i="10"/>
  <c r="L791" i="15" s="1"/>
  <c r="C792" i="10"/>
  <c r="D792" i="10"/>
  <c r="E792" i="10"/>
  <c r="F792" i="10"/>
  <c r="F792" i="15" s="1"/>
  <c r="G792" i="10"/>
  <c r="G792" i="15" s="1"/>
  <c r="H792" i="10"/>
  <c r="H792" i="15" s="1"/>
  <c r="I792" i="10"/>
  <c r="I792" i="15" s="1"/>
  <c r="J792" i="10"/>
  <c r="J792" i="15" s="1"/>
  <c r="K792" i="10"/>
  <c r="L792" i="10"/>
  <c r="C793" i="10"/>
  <c r="C793" i="15" s="1"/>
  <c r="D793" i="10"/>
  <c r="D793" i="15" s="1"/>
  <c r="E793" i="10"/>
  <c r="E793" i="15" s="1"/>
  <c r="F793" i="10"/>
  <c r="F793" i="15" s="1"/>
  <c r="G793" i="10"/>
  <c r="G793" i="15" s="1"/>
  <c r="H793" i="10"/>
  <c r="H793" i="15" s="1"/>
  <c r="I793" i="10"/>
  <c r="J793" i="10"/>
  <c r="K793" i="10"/>
  <c r="K793" i="15" s="1"/>
  <c r="L793" i="10"/>
  <c r="C794" i="10"/>
  <c r="C794" i="15" s="1"/>
  <c r="D794" i="10"/>
  <c r="D794" i="15" s="1"/>
  <c r="E794" i="10"/>
  <c r="E794" i="15" s="1"/>
  <c r="F794" i="10"/>
  <c r="F794" i="15" s="1"/>
  <c r="G794" i="10"/>
  <c r="H794" i="10"/>
  <c r="I794" i="10"/>
  <c r="I794" i="15" s="1"/>
  <c r="J794" i="10"/>
  <c r="K794" i="10"/>
  <c r="K794" i="15" s="1"/>
  <c r="L794" i="10"/>
  <c r="L794" i="15" s="1"/>
  <c r="C795" i="10"/>
  <c r="C795" i="15" s="1"/>
  <c r="D795" i="10"/>
  <c r="D795" i="15" s="1"/>
  <c r="E795" i="10"/>
  <c r="F795" i="10"/>
  <c r="F795" i="15" s="1"/>
  <c r="G795" i="10"/>
  <c r="H795" i="10"/>
  <c r="I795" i="10"/>
  <c r="J795" i="10"/>
  <c r="J795" i="15" s="1"/>
  <c r="K795" i="10"/>
  <c r="K795" i="15" s="1"/>
  <c r="L795" i="10"/>
  <c r="L795" i="15" s="1"/>
  <c r="C796" i="10"/>
  <c r="D796" i="10"/>
  <c r="E796" i="10"/>
  <c r="F796" i="10"/>
  <c r="G796" i="10"/>
  <c r="G796" i="15" s="1"/>
  <c r="H796" i="10"/>
  <c r="H796" i="15" s="1"/>
  <c r="I796" i="10"/>
  <c r="I796" i="15" s="1"/>
  <c r="J796" i="10"/>
  <c r="J796" i="15" s="1"/>
  <c r="K796" i="10"/>
  <c r="L796" i="10"/>
  <c r="C797" i="10"/>
  <c r="C797" i="15" s="1"/>
  <c r="D797" i="10"/>
  <c r="D797" i="15" s="1"/>
  <c r="E797" i="10"/>
  <c r="E797" i="15" s="1"/>
  <c r="F797" i="10"/>
  <c r="F797" i="15" s="1"/>
  <c r="G797" i="10"/>
  <c r="G797" i="15" s="1"/>
  <c r="H797" i="10"/>
  <c r="H797" i="15" s="1"/>
  <c r="I797" i="10"/>
  <c r="J797" i="10"/>
  <c r="K797" i="10"/>
  <c r="L797" i="10"/>
  <c r="L797" i="15" s="1"/>
  <c r="C798" i="10"/>
  <c r="C798" i="15" s="1"/>
  <c r="D798" i="10"/>
  <c r="D798" i="15" s="1"/>
  <c r="E798" i="10"/>
  <c r="E798" i="15" s="1"/>
  <c r="F798" i="10"/>
  <c r="F798" i="15" s="1"/>
  <c r="G798" i="10"/>
  <c r="H798" i="10"/>
  <c r="I798" i="10"/>
  <c r="I798" i="15" s="1"/>
  <c r="J798" i="10"/>
  <c r="J798" i="15" s="1"/>
  <c r="K798" i="10"/>
  <c r="K798" i="15" s="1"/>
  <c r="L798" i="10"/>
  <c r="L798" i="15" s="1"/>
  <c r="C799" i="10"/>
  <c r="C799" i="15" s="1"/>
  <c r="D799" i="10"/>
  <c r="D799" i="15" s="1"/>
  <c r="E799" i="10"/>
  <c r="F799" i="10"/>
  <c r="G799" i="10"/>
  <c r="G799" i="15" s="1"/>
  <c r="H799" i="10"/>
  <c r="H799" i="15" s="1"/>
  <c r="I799" i="10"/>
  <c r="I799" i="15" s="1"/>
  <c r="J799" i="10"/>
  <c r="J799" i="15" s="1"/>
  <c r="K799" i="10"/>
  <c r="K799" i="15" s="1"/>
  <c r="L799" i="10"/>
  <c r="L799" i="15" s="1"/>
  <c r="C800" i="10"/>
  <c r="D800" i="10"/>
  <c r="D800" i="15" s="1"/>
  <c r="E800" i="10"/>
  <c r="E800" i="15" s="1"/>
  <c r="F800" i="10"/>
  <c r="F800" i="15" s="1"/>
  <c r="G800" i="10"/>
  <c r="G800" i="15" s="1"/>
  <c r="H800" i="10"/>
  <c r="H800" i="15" s="1"/>
  <c r="I800" i="10"/>
  <c r="I800" i="15" s="1"/>
  <c r="J800" i="10"/>
  <c r="J800" i="15" s="1"/>
  <c r="K800" i="10"/>
  <c r="L800" i="10"/>
  <c r="L800" i="15" s="1"/>
  <c r="C801" i="10"/>
  <c r="C801" i="15" s="1"/>
  <c r="D801" i="10"/>
  <c r="D801" i="15" s="1"/>
  <c r="E801" i="10"/>
  <c r="E801" i="15" s="1"/>
  <c r="F801" i="10"/>
  <c r="G801" i="10"/>
  <c r="H801" i="10"/>
  <c r="H801" i="15" s="1"/>
  <c r="I801" i="10"/>
  <c r="J801" i="10"/>
  <c r="K801" i="10"/>
  <c r="K801" i="15" s="1"/>
  <c r="L801" i="10"/>
  <c r="L801" i="15" s="1"/>
  <c r="C802" i="10"/>
  <c r="C802" i="15" s="1"/>
  <c r="D802" i="10"/>
  <c r="D802" i="15" s="1"/>
  <c r="E802" i="10"/>
  <c r="E802" i="15" s="1"/>
  <c r="F802" i="10"/>
  <c r="F802" i="15" s="1"/>
  <c r="G802" i="10"/>
  <c r="H802" i="10"/>
  <c r="I802" i="10"/>
  <c r="I802" i="15" s="1"/>
  <c r="J802" i="10"/>
  <c r="J802" i="15" s="1"/>
  <c r="K802" i="10"/>
  <c r="K802" i="15" s="1"/>
  <c r="L802" i="10"/>
  <c r="L802" i="15" s="1"/>
  <c r="C803" i="10"/>
  <c r="C803" i="15" s="1"/>
  <c r="D803" i="10"/>
  <c r="D803" i="15" s="1"/>
  <c r="E803" i="10"/>
  <c r="F803" i="10"/>
  <c r="G803" i="10"/>
  <c r="G803" i="15" s="1"/>
  <c r="H803" i="10"/>
  <c r="H803" i="15" s="1"/>
  <c r="I803" i="10"/>
  <c r="I803" i="15" s="1"/>
  <c r="J803" i="10"/>
  <c r="K803" i="10"/>
  <c r="L803" i="10"/>
  <c r="L803" i="15" s="1"/>
  <c r="C804" i="10"/>
  <c r="D804" i="10"/>
  <c r="E804" i="10"/>
  <c r="F804" i="10"/>
  <c r="F804" i="15" s="1"/>
  <c r="G804" i="10"/>
  <c r="G804" i="15" s="1"/>
  <c r="H804" i="10"/>
  <c r="H804" i="15" s="1"/>
  <c r="I804" i="10"/>
  <c r="I804" i="15" s="1"/>
  <c r="J804" i="10"/>
  <c r="J804" i="15" s="1"/>
  <c r="K804" i="10"/>
  <c r="L804" i="10"/>
  <c r="C805" i="10"/>
  <c r="C805" i="15" s="1"/>
  <c r="D805" i="10"/>
  <c r="D805" i="15" s="1"/>
  <c r="E805" i="10"/>
  <c r="E805" i="15" s="1"/>
  <c r="F805" i="10"/>
  <c r="F805" i="15" s="1"/>
  <c r="G805" i="10"/>
  <c r="H805" i="10"/>
  <c r="H805" i="15" s="1"/>
  <c r="I805" i="10"/>
  <c r="J805" i="10"/>
  <c r="K805" i="10"/>
  <c r="L805" i="10"/>
  <c r="L805" i="15" s="1"/>
  <c r="C806" i="10"/>
  <c r="C806" i="15" s="1"/>
  <c r="D806" i="10"/>
  <c r="D806" i="15" s="1"/>
  <c r="E806" i="10"/>
  <c r="E806" i="15" s="1"/>
  <c r="F806" i="10"/>
  <c r="F806" i="15" s="1"/>
  <c r="G806" i="10"/>
  <c r="H806" i="10"/>
  <c r="I806" i="10"/>
  <c r="J806" i="10"/>
  <c r="J806" i="15" s="1"/>
  <c r="K806" i="10"/>
  <c r="K806" i="15" s="1"/>
  <c r="L806" i="10"/>
  <c r="L806" i="15" s="1"/>
  <c r="C807" i="10"/>
  <c r="C807" i="15" s="1"/>
  <c r="D807" i="10"/>
  <c r="D807" i="15" s="1"/>
  <c r="E807" i="10"/>
  <c r="F807" i="10"/>
  <c r="G807" i="10"/>
  <c r="G807" i="15" s="1"/>
  <c r="H807" i="10"/>
  <c r="H807" i="15" s="1"/>
  <c r="I807" i="10"/>
  <c r="I807" i="15" s="1"/>
  <c r="J807" i="10"/>
  <c r="J807" i="15" s="1"/>
  <c r="K807" i="10"/>
  <c r="K807" i="15" s="1"/>
  <c r="L807" i="10"/>
  <c r="L807" i="15" s="1"/>
  <c r="C808" i="10"/>
  <c r="D808" i="10"/>
  <c r="D808" i="15" s="1"/>
  <c r="E808" i="10"/>
  <c r="F808" i="10"/>
  <c r="F808" i="15" s="1"/>
  <c r="G808" i="10"/>
  <c r="G808" i="15" s="1"/>
  <c r="H808" i="10"/>
  <c r="H808" i="15" s="1"/>
  <c r="I808" i="10"/>
  <c r="I808" i="15" s="1"/>
  <c r="J808" i="10"/>
  <c r="J808" i="15" s="1"/>
  <c r="K808" i="10"/>
  <c r="L808" i="10"/>
  <c r="L808" i="15" s="1"/>
  <c r="C809" i="10"/>
  <c r="D809" i="10"/>
  <c r="D809" i="15" s="1"/>
  <c r="E809" i="10"/>
  <c r="E809" i="15" s="1"/>
  <c r="F809" i="10"/>
  <c r="F809" i="15" s="1"/>
  <c r="G809" i="10"/>
  <c r="G809" i="15" s="1"/>
  <c r="H809" i="10"/>
  <c r="H809" i="15" s="1"/>
  <c r="I809" i="10"/>
  <c r="J809" i="10"/>
  <c r="K809" i="10"/>
  <c r="L809" i="10"/>
  <c r="L809" i="15" s="1"/>
  <c r="C810" i="10"/>
  <c r="C810" i="15" s="1"/>
  <c r="D810" i="10"/>
  <c r="D810" i="15" s="1"/>
  <c r="E810" i="10"/>
  <c r="F810" i="10"/>
  <c r="F810" i="15" s="1"/>
  <c r="G810" i="10"/>
  <c r="H810" i="10"/>
  <c r="I810" i="10"/>
  <c r="J810" i="10"/>
  <c r="J810" i="15" s="1"/>
  <c r="K810" i="10"/>
  <c r="K810" i="15" s="1"/>
  <c r="L810" i="10"/>
  <c r="L810" i="15" s="1"/>
  <c r="C811" i="10"/>
  <c r="C811" i="15" s="1"/>
  <c r="D811" i="10"/>
  <c r="D811" i="15" s="1"/>
  <c r="E811" i="10"/>
  <c r="F811" i="10"/>
  <c r="G811" i="10"/>
  <c r="H811" i="10"/>
  <c r="H811" i="15" s="1"/>
  <c r="I811" i="10"/>
  <c r="I811" i="15" s="1"/>
  <c r="J811" i="10"/>
  <c r="J811" i="15" s="1"/>
  <c r="K811" i="10"/>
  <c r="K811" i="15" s="1"/>
  <c r="L811" i="10"/>
  <c r="L811" i="15" s="1"/>
  <c r="C812" i="10"/>
  <c r="D812" i="10"/>
  <c r="E812" i="10"/>
  <c r="F812" i="10"/>
  <c r="F812" i="15" s="1"/>
  <c r="G812" i="10"/>
  <c r="G812" i="15" s="1"/>
  <c r="H812" i="10"/>
  <c r="H812" i="15" s="1"/>
  <c r="I812" i="10"/>
  <c r="J812" i="10"/>
  <c r="K812" i="10"/>
  <c r="L812" i="10"/>
  <c r="C813" i="10"/>
  <c r="C813" i="15" s="1"/>
  <c r="D813" i="10"/>
  <c r="D813" i="15" s="1"/>
  <c r="E813" i="10"/>
  <c r="F813" i="10"/>
  <c r="G813" i="10"/>
  <c r="G813" i="15" s="1"/>
  <c r="H813" i="10"/>
  <c r="H813" i="15" s="1"/>
  <c r="I813" i="10"/>
  <c r="J813" i="10"/>
  <c r="K813" i="10"/>
  <c r="K813" i="15" s="1"/>
  <c r="L813" i="10"/>
  <c r="L813" i="15" s="1"/>
  <c r="C814" i="10"/>
  <c r="C814" i="15" s="1"/>
  <c r="D814" i="10"/>
  <c r="D814" i="15" s="1"/>
  <c r="E814" i="10"/>
  <c r="E814" i="15" s="1"/>
  <c r="F814" i="10"/>
  <c r="F814" i="15" s="1"/>
  <c r="G814" i="10"/>
  <c r="H814" i="10"/>
  <c r="I814" i="10"/>
  <c r="I814" i="15" s="1"/>
  <c r="J814" i="10"/>
  <c r="J814" i="15" s="1"/>
  <c r="K814" i="10"/>
  <c r="K814" i="15" s="1"/>
  <c r="L814" i="10"/>
  <c r="L814" i="15" s="1"/>
  <c r="C815" i="10"/>
  <c r="C815" i="15" s="1"/>
  <c r="D815" i="10"/>
  <c r="D815" i="15" s="1"/>
  <c r="E815" i="10"/>
  <c r="F815" i="10"/>
  <c r="G815" i="10"/>
  <c r="G815" i="15" s="1"/>
  <c r="H815" i="10"/>
  <c r="H815" i="15" s="1"/>
  <c r="I815" i="10"/>
  <c r="J815" i="10"/>
  <c r="J815" i="15" s="1"/>
  <c r="K815" i="10"/>
  <c r="K815" i="15" s="1"/>
  <c r="L815" i="10"/>
  <c r="L815" i="15" s="1"/>
  <c r="C816" i="10"/>
  <c r="D816" i="10"/>
  <c r="D816" i="15" s="1"/>
  <c r="E816" i="10"/>
  <c r="E816" i="15" s="1"/>
  <c r="F816" i="10"/>
  <c r="F816" i="15" s="1"/>
  <c r="G816" i="10"/>
  <c r="H816" i="10"/>
  <c r="I816" i="10"/>
  <c r="J816" i="10"/>
  <c r="J816" i="15" s="1"/>
  <c r="K816" i="10"/>
  <c r="L816" i="10"/>
  <c r="L816" i="15" s="1"/>
  <c r="C817" i="10"/>
  <c r="C817" i="15" s="1"/>
  <c r="D817" i="10"/>
  <c r="D817" i="15" s="1"/>
  <c r="E817" i="10"/>
  <c r="E817" i="15" s="1"/>
  <c r="F817" i="10"/>
  <c r="F817" i="15" s="1"/>
  <c r="G817" i="10"/>
  <c r="G817" i="15" s="1"/>
  <c r="H817" i="10"/>
  <c r="H817" i="15" s="1"/>
  <c r="I817" i="10"/>
  <c r="J817" i="10"/>
  <c r="K817" i="10"/>
  <c r="K817" i="15" s="1"/>
  <c r="L817" i="10"/>
  <c r="L817" i="15" s="1"/>
  <c r="C818" i="10"/>
  <c r="C818" i="15" s="1"/>
  <c r="D818" i="10"/>
  <c r="D818" i="15" s="1"/>
  <c r="E818" i="10"/>
  <c r="E818" i="15" s="1"/>
  <c r="F818" i="10"/>
  <c r="F818" i="15" s="1"/>
  <c r="G818" i="10"/>
  <c r="H818" i="10"/>
  <c r="I818" i="10"/>
  <c r="I818" i="15" s="1"/>
  <c r="J818" i="10"/>
  <c r="J818" i="15" s="1"/>
  <c r="K818" i="10"/>
  <c r="L818" i="10"/>
  <c r="L818" i="15" s="1"/>
  <c r="C819" i="10"/>
  <c r="C819" i="15" s="1"/>
  <c r="D819" i="10"/>
  <c r="D819" i="15" s="1"/>
  <c r="E819" i="10"/>
  <c r="F819" i="10"/>
  <c r="G819" i="10"/>
  <c r="G819" i="15" s="1"/>
  <c r="H819" i="10"/>
  <c r="H819" i="15" s="1"/>
  <c r="I819" i="10"/>
  <c r="J819" i="10"/>
  <c r="K819" i="10"/>
  <c r="L819" i="10"/>
  <c r="L819" i="15" s="1"/>
  <c r="C820" i="10"/>
  <c r="D820" i="10"/>
  <c r="E820" i="10"/>
  <c r="E820" i="15" s="1"/>
  <c r="F820" i="10"/>
  <c r="F820" i="15" s="1"/>
  <c r="G820" i="10"/>
  <c r="G820" i="15" s="1"/>
  <c r="H820" i="10"/>
  <c r="H820" i="15" s="1"/>
  <c r="I820" i="10"/>
  <c r="I820" i="15" s="1"/>
  <c r="J820" i="10"/>
  <c r="J820" i="15" s="1"/>
  <c r="K820" i="10"/>
  <c r="L820" i="10"/>
  <c r="C821" i="10"/>
  <c r="D821" i="10"/>
  <c r="E821" i="10"/>
  <c r="F821" i="10"/>
  <c r="G821" i="10"/>
  <c r="G821" i="15" s="1"/>
  <c r="H821" i="10"/>
  <c r="I821" i="10"/>
  <c r="J821" i="10"/>
  <c r="K821" i="10"/>
  <c r="L821" i="10"/>
  <c r="C822" i="10"/>
  <c r="D822" i="10"/>
  <c r="D822" i="15" s="1"/>
  <c r="E822" i="10"/>
  <c r="F822" i="10"/>
  <c r="G822" i="10"/>
  <c r="H822" i="10"/>
  <c r="I822" i="10"/>
  <c r="J822" i="10"/>
  <c r="K822" i="10"/>
  <c r="L822" i="10"/>
  <c r="L822" i="15" s="1"/>
  <c r="C823" i="10"/>
  <c r="D823" i="10"/>
  <c r="D823" i="15" s="1"/>
  <c r="E823" i="10"/>
  <c r="F823" i="10"/>
  <c r="G823" i="10"/>
  <c r="H823" i="10"/>
  <c r="H823" i="15" s="1"/>
  <c r="I823" i="10"/>
  <c r="I823" i="15" s="1"/>
  <c r="J823" i="10"/>
  <c r="J823" i="15" s="1"/>
  <c r="K823" i="10"/>
  <c r="K823" i="15" s="1"/>
  <c r="L823" i="10"/>
  <c r="L823" i="15" s="1"/>
  <c r="C824" i="10"/>
  <c r="D824" i="10"/>
  <c r="E824" i="10"/>
  <c r="E824" i="15" s="1"/>
  <c r="F824" i="10"/>
  <c r="G824" i="10"/>
  <c r="G824" i="15" s="1"/>
  <c r="H824" i="10"/>
  <c r="H824" i="15" s="1"/>
  <c r="I824" i="10"/>
  <c r="I824" i="15" s="1"/>
  <c r="J824" i="10"/>
  <c r="J824" i="15" s="1"/>
  <c r="K824" i="10"/>
  <c r="L824" i="10"/>
  <c r="C825" i="10"/>
  <c r="C825" i="15" s="1"/>
  <c r="D825" i="10"/>
  <c r="D825" i="15" s="1"/>
  <c r="E825" i="10"/>
  <c r="E825" i="15" s="1"/>
  <c r="F825" i="10"/>
  <c r="F825" i="15" s="1"/>
  <c r="G825" i="10"/>
  <c r="G825" i="15" s="1"/>
  <c r="H825" i="10"/>
  <c r="H825" i="15" s="1"/>
  <c r="I825" i="10"/>
  <c r="J825" i="10"/>
  <c r="K825" i="10"/>
  <c r="K825" i="15" s="1"/>
  <c r="L825" i="10"/>
  <c r="L825" i="15" s="1"/>
  <c r="C826" i="10"/>
  <c r="C826" i="15" s="1"/>
  <c r="D826" i="10"/>
  <c r="E826" i="10"/>
  <c r="E826" i="15" s="1"/>
  <c r="F826" i="10"/>
  <c r="F826" i="15" s="1"/>
  <c r="G826" i="10"/>
  <c r="H826" i="10"/>
  <c r="I826" i="10"/>
  <c r="I826" i="15" s="1"/>
  <c r="J826" i="10"/>
  <c r="J826" i="15" s="1"/>
  <c r="K826" i="10"/>
  <c r="K826" i="15" s="1"/>
  <c r="L826" i="10"/>
  <c r="L826" i="15" s="1"/>
  <c r="C827" i="10"/>
  <c r="C827" i="15" s="1"/>
  <c r="D827" i="10"/>
  <c r="D827" i="15" s="1"/>
  <c r="E827" i="10"/>
  <c r="F827" i="10"/>
  <c r="G827" i="10"/>
  <c r="G827" i="15" s="1"/>
  <c r="H827" i="10"/>
  <c r="I827" i="10"/>
  <c r="I827" i="15" s="1"/>
  <c r="J827" i="10"/>
  <c r="J827" i="15" s="1"/>
  <c r="K827" i="10"/>
  <c r="K827" i="15" s="1"/>
  <c r="L827" i="10"/>
  <c r="L827" i="15" s="1"/>
  <c r="C828" i="10"/>
  <c r="D828" i="10"/>
  <c r="E828" i="10"/>
  <c r="E828" i="15" s="1"/>
  <c r="F828" i="10"/>
  <c r="G828" i="10"/>
  <c r="H828" i="10"/>
  <c r="H828" i="15" s="1"/>
  <c r="I828" i="10"/>
  <c r="I828" i="15" s="1"/>
  <c r="J828" i="10"/>
  <c r="J828" i="15" s="1"/>
  <c r="K828" i="10"/>
  <c r="L828" i="10"/>
  <c r="C829" i="10"/>
  <c r="D829" i="10"/>
  <c r="D829" i="15" s="1"/>
  <c r="E829" i="10"/>
  <c r="E829" i="15" s="1"/>
  <c r="F829" i="10"/>
  <c r="F829" i="15" s="1"/>
  <c r="G829" i="10"/>
  <c r="G829" i="15" s="1"/>
  <c r="H829" i="10"/>
  <c r="H829" i="15" s="1"/>
  <c r="I829" i="10"/>
  <c r="J829" i="10"/>
  <c r="K829" i="10"/>
  <c r="L829" i="10"/>
  <c r="L829" i="15" s="1"/>
  <c r="C830" i="10"/>
  <c r="C830" i="15" s="1"/>
  <c r="D830" i="10"/>
  <c r="D830" i="15" s="1"/>
  <c r="E830" i="10"/>
  <c r="E830" i="15" s="1"/>
  <c r="F830" i="10"/>
  <c r="F830" i="15" s="1"/>
  <c r="G830" i="10"/>
  <c r="H830" i="10"/>
  <c r="I830" i="10"/>
  <c r="I830" i="15" s="1"/>
  <c r="J830" i="10"/>
  <c r="J830" i="15" s="1"/>
  <c r="K830" i="10"/>
  <c r="K830" i="15" s="1"/>
  <c r="L830" i="10"/>
  <c r="C831" i="10"/>
  <c r="C831" i="15" s="1"/>
  <c r="D831" i="10"/>
  <c r="D831" i="15" s="1"/>
  <c r="E831" i="10"/>
  <c r="F831" i="10"/>
  <c r="G831" i="10"/>
  <c r="H831" i="10"/>
  <c r="I831" i="10"/>
  <c r="I831" i="15" s="1"/>
  <c r="J831" i="10"/>
  <c r="J831" i="15" s="1"/>
  <c r="K831" i="10"/>
  <c r="K831" i="15" s="1"/>
  <c r="L831" i="10"/>
  <c r="L831" i="15" s="1"/>
  <c r="C832" i="10"/>
  <c r="D832" i="10"/>
  <c r="E832" i="10"/>
  <c r="F832" i="10"/>
  <c r="F832" i="15" s="1"/>
  <c r="G832" i="10"/>
  <c r="H832" i="10"/>
  <c r="H832" i="15" s="1"/>
  <c r="I832" i="10"/>
  <c r="I832" i="15" s="1"/>
  <c r="J832" i="10"/>
  <c r="J832" i="15" s="1"/>
  <c r="K832" i="10"/>
  <c r="L832" i="10"/>
  <c r="C833" i="10"/>
  <c r="C833" i="15" s="1"/>
  <c r="D833" i="10"/>
  <c r="D833" i="15" s="1"/>
  <c r="E833" i="10"/>
  <c r="F833" i="10"/>
  <c r="G833" i="10"/>
  <c r="G833" i="15" s="1"/>
  <c r="H833" i="10"/>
  <c r="H833" i="15" s="1"/>
  <c r="I833" i="10"/>
  <c r="J833" i="10"/>
  <c r="K833" i="10"/>
  <c r="K833" i="15" s="1"/>
  <c r="L833" i="10"/>
  <c r="L833" i="15" s="1"/>
  <c r="C834" i="10"/>
  <c r="C834" i="15" s="1"/>
  <c r="D834" i="10"/>
  <c r="D834" i="15" s="1"/>
  <c r="E834" i="10"/>
  <c r="E834" i="15" s="1"/>
  <c r="F834" i="10"/>
  <c r="F834" i="15" s="1"/>
  <c r="G834" i="10"/>
  <c r="H834" i="10"/>
  <c r="I834" i="10"/>
  <c r="I834" i="15" s="1"/>
  <c r="J834" i="10"/>
  <c r="J834" i="15" s="1"/>
  <c r="K834" i="10"/>
  <c r="K834" i="15" s="1"/>
  <c r="L834" i="10"/>
  <c r="L834" i="15" s="1"/>
  <c r="C835" i="10"/>
  <c r="C835" i="15" s="1"/>
  <c r="D835" i="10"/>
  <c r="D835" i="15" s="1"/>
  <c r="E835" i="10"/>
  <c r="F835" i="10"/>
  <c r="F835" i="15" s="1"/>
  <c r="G835" i="10"/>
  <c r="H835" i="10"/>
  <c r="H835" i="15" s="1"/>
  <c r="I835" i="10"/>
  <c r="I835" i="15" s="1"/>
  <c r="J835" i="10"/>
  <c r="J835" i="15" s="1"/>
  <c r="K835" i="10"/>
  <c r="L835" i="10"/>
  <c r="C836" i="10"/>
  <c r="D836" i="10"/>
  <c r="D836" i="15" s="1"/>
  <c r="E836" i="10"/>
  <c r="F836" i="10"/>
  <c r="G836" i="10"/>
  <c r="G836" i="15" s="1"/>
  <c r="H836" i="10"/>
  <c r="H836" i="15" s="1"/>
  <c r="I836" i="10"/>
  <c r="I836" i="15" s="1"/>
  <c r="J836" i="10"/>
  <c r="J836" i="15" s="1"/>
  <c r="K836" i="10"/>
  <c r="L836" i="10"/>
  <c r="L836" i="15" s="1"/>
  <c r="C837" i="10"/>
  <c r="D837" i="10"/>
  <c r="D837" i="15" s="1"/>
  <c r="E837" i="10"/>
  <c r="E837" i="15" s="1"/>
  <c r="F837" i="10"/>
  <c r="F837" i="15" s="1"/>
  <c r="G837" i="10"/>
  <c r="G837" i="15" s="1"/>
  <c r="H837" i="10"/>
  <c r="H837" i="15" s="1"/>
  <c r="I837" i="10"/>
  <c r="J837" i="10"/>
  <c r="K837" i="10"/>
  <c r="L837" i="10"/>
  <c r="C838" i="10"/>
  <c r="C838" i="15" s="1"/>
  <c r="D838" i="10"/>
  <c r="D838" i="15" s="1"/>
  <c r="E838" i="10"/>
  <c r="E838" i="15" s="1"/>
  <c r="F838" i="10"/>
  <c r="F838" i="15" s="1"/>
  <c r="G838" i="10"/>
  <c r="H838" i="10"/>
  <c r="I838" i="10"/>
  <c r="J838" i="10"/>
  <c r="K838" i="10"/>
  <c r="K838" i="15" s="1"/>
  <c r="L838" i="10"/>
  <c r="L838" i="15" s="1"/>
  <c r="C839" i="10"/>
  <c r="C839" i="15" s="1"/>
  <c r="D839" i="10"/>
  <c r="D839" i="15" s="1"/>
  <c r="E839" i="10"/>
  <c r="F839" i="10"/>
  <c r="G839" i="10"/>
  <c r="G839" i="15" s="1"/>
  <c r="H839" i="10"/>
  <c r="H839" i="15" s="1"/>
  <c r="I839" i="10"/>
  <c r="I839" i="15" s="1"/>
  <c r="J839" i="10"/>
  <c r="J839" i="15" s="1"/>
  <c r="K839" i="10"/>
  <c r="K839" i="15" s="1"/>
  <c r="L839" i="10"/>
  <c r="L839" i="15" s="1"/>
  <c r="C840" i="10"/>
  <c r="D840" i="10"/>
  <c r="E840" i="10"/>
  <c r="E840" i="15" s="1"/>
  <c r="F840" i="10"/>
  <c r="F840" i="15" s="1"/>
  <c r="G840" i="10"/>
  <c r="G840" i="15" s="1"/>
  <c r="H840" i="10"/>
  <c r="H840" i="15" s="1"/>
  <c r="I840" i="10"/>
  <c r="J840" i="10"/>
  <c r="K840" i="10"/>
  <c r="L840" i="10"/>
  <c r="C841" i="10"/>
  <c r="C841" i="15" s="1"/>
  <c r="D841" i="10"/>
  <c r="D841" i="15" s="1"/>
  <c r="E841" i="10"/>
  <c r="E841" i="15" s="1"/>
  <c r="F841" i="10"/>
  <c r="F841" i="15" s="1"/>
  <c r="G841" i="10"/>
  <c r="G841" i="15" s="1"/>
  <c r="H841" i="10"/>
  <c r="H841" i="15" s="1"/>
  <c r="I841" i="10"/>
  <c r="J841" i="10"/>
  <c r="K841" i="10"/>
  <c r="K841" i="15" s="1"/>
  <c r="L841" i="10"/>
  <c r="C842" i="10"/>
  <c r="C842" i="15" s="1"/>
  <c r="D842" i="10"/>
  <c r="D842" i="15" s="1"/>
  <c r="E842" i="10"/>
  <c r="E842" i="15" s="1"/>
  <c r="F842" i="10"/>
  <c r="F842" i="15" s="1"/>
  <c r="G842" i="10"/>
  <c r="H842" i="10"/>
  <c r="I842" i="10"/>
  <c r="I842" i="15" s="1"/>
  <c r="J842" i="10"/>
  <c r="K842" i="10"/>
  <c r="L842" i="10"/>
  <c r="L842" i="15" s="1"/>
  <c r="C843" i="10"/>
  <c r="C843" i="15" s="1"/>
  <c r="D843" i="10"/>
  <c r="D843" i="15" s="1"/>
  <c r="E843" i="10"/>
  <c r="F843" i="10"/>
  <c r="G843" i="10"/>
  <c r="G843" i="15" s="1"/>
  <c r="H843" i="10"/>
  <c r="I843" i="10"/>
  <c r="I843" i="15" s="1"/>
  <c r="J843" i="10"/>
  <c r="J843" i="15" s="1"/>
  <c r="K843" i="10"/>
  <c r="K843" i="15" s="1"/>
  <c r="L843" i="10"/>
  <c r="L843" i="15" s="1"/>
  <c r="C844" i="10"/>
  <c r="D844" i="10"/>
  <c r="E844" i="10"/>
  <c r="E844" i="15" s="1"/>
  <c r="F844" i="10"/>
  <c r="G844" i="10"/>
  <c r="H844" i="10"/>
  <c r="I844" i="10"/>
  <c r="J844" i="10"/>
  <c r="J844" i="15" s="1"/>
  <c r="K844" i="10"/>
  <c r="L844" i="10"/>
  <c r="C845" i="10"/>
  <c r="D845" i="10"/>
  <c r="E845" i="10"/>
  <c r="F845" i="10"/>
  <c r="F845" i="15" s="1"/>
  <c r="G845" i="10"/>
  <c r="G845" i="15" s="1"/>
  <c r="H845" i="10"/>
  <c r="H845" i="15" s="1"/>
  <c r="I845" i="10"/>
  <c r="J845" i="10"/>
  <c r="K845" i="10"/>
  <c r="L845" i="10"/>
  <c r="C846" i="10"/>
  <c r="C846" i="15" s="1"/>
  <c r="D846" i="10"/>
  <c r="D846" i="15" s="1"/>
  <c r="E846" i="10"/>
  <c r="E846" i="15" s="1"/>
  <c r="F846" i="10"/>
  <c r="F846" i="15" s="1"/>
  <c r="G846" i="10"/>
  <c r="H846" i="10"/>
  <c r="I846" i="10"/>
  <c r="J846" i="10"/>
  <c r="K846" i="10"/>
  <c r="K846" i="15" s="1"/>
  <c r="L846" i="10"/>
  <c r="L846" i="15" s="1"/>
  <c r="C847" i="10"/>
  <c r="C847" i="15" s="1"/>
  <c r="D847" i="10"/>
  <c r="D847" i="15" s="1"/>
  <c r="E847" i="10"/>
  <c r="F847" i="10"/>
  <c r="G847" i="10"/>
  <c r="H847" i="10"/>
  <c r="H847" i="15" s="1"/>
  <c r="I847" i="10"/>
  <c r="I847" i="15" s="1"/>
  <c r="J847" i="10"/>
  <c r="J847" i="15" s="1"/>
  <c r="K847" i="10"/>
  <c r="K847" i="15" s="1"/>
  <c r="L847" i="10"/>
  <c r="L847" i="15" s="1"/>
  <c r="C848" i="10"/>
  <c r="D848" i="10"/>
  <c r="E848" i="10"/>
  <c r="F848" i="10"/>
  <c r="F848" i="15" s="1"/>
  <c r="G848" i="10"/>
  <c r="G848" i="15" s="1"/>
  <c r="H848" i="10"/>
  <c r="H848" i="15" s="1"/>
  <c r="I848" i="10"/>
  <c r="I848" i="15" s="1"/>
  <c r="J848" i="10"/>
  <c r="J848" i="15" s="1"/>
  <c r="K848" i="10"/>
  <c r="L848" i="10"/>
  <c r="C849" i="10"/>
  <c r="D849" i="10"/>
  <c r="D849" i="15" s="1"/>
  <c r="E849" i="10"/>
  <c r="E849" i="15" s="1"/>
  <c r="F849" i="10"/>
  <c r="F849" i="15" s="1"/>
  <c r="G849" i="10"/>
  <c r="G849" i="15" s="1"/>
  <c r="H849" i="10"/>
  <c r="H849" i="15" s="1"/>
  <c r="I849" i="10"/>
  <c r="J849" i="10"/>
  <c r="K849" i="10"/>
  <c r="L849" i="10"/>
  <c r="L849" i="15" s="1"/>
  <c r="C850" i="10"/>
  <c r="C850" i="15" s="1"/>
  <c r="D850" i="10"/>
  <c r="D850" i="15" s="1"/>
  <c r="E850" i="10"/>
  <c r="E850" i="15" s="1"/>
  <c r="F850" i="10"/>
  <c r="G850" i="10"/>
  <c r="H850" i="10"/>
  <c r="I850" i="10"/>
  <c r="I850" i="15" s="1"/>
  <c r="J850" i="10"/>
  <c r="K850" i="10"/>
  <c r="K850" i="15" s="1"/>
  <c r="L850" i="10"/>
  <c r="L850" i="15" s="1"/>
  <c r="C851" i="10"/>
  <c r="C851" i="15" s="1"/>
  <c r="D851" i="10"/>
  <c r="D851" i="15" s="1"/>
  <c r="E851" i="10"/>
  <c r="F851" i="10"/>
  <c r="G851" i="10"/>
  <c r="G851" i="15" s="1"/>
  <c r="H851" i="10"/>
  <c r="I851" i="10"/>
  <c r="J851" i="10"/>
  <c r="J851" i="15" s="1"/>
  <c r="K851" i="10"/>
  <c r="K851" i="15" s="1"/>
  <c r="L851" i="10"/>
  <c r="L851" i="15" s="1"/>
  <c r="C852" i="10"/>
  <c r="D852" i="10"/>
  <c r="E852" i="10"/>
  <c r="E852" i="15" s="1"/>
  <c r="F852" i="10"/>
  <c r="G852" i="10"/>
  <c r="H852" i="10"/>
  <c r="I852" i="10"/>
  <c r="J852" i="10"/>
  <c r="J852" i="15" s="1"/>
  <c r="K852" i="10"/>
  <c r="L852" i="10"/>
  <c r="C853" i="10"/>
  <c r="D853" i="10"/>
  <c r="E853" i="10"/>
  <c r="F853" i="10"/>
  <c r="F853" i="15" s="1"/>
  <c r="G853" i="10"/>
  <c r="G853" i="15" s="1"/>
  <c r="H853" i="10"/>
  <c r="H853" i="15" s="1"/>
  <c r="I853" i="10"/>
  <c r="J853" i="10"/>
  <c r="K853" i="10"/>
  <c r="L853" i="10"/>
  <c r="C854" i="10"/>
  <c r="C854" i="15" s="1"/>
  <c r="D854" i="10"/>
  <c r="D854" i="15" s="1"/>
  <c r="E854" i="10"/>
  <c r="E854" i="15" s="1"/>
  <c r="F854" i="10"/>
  <c r="F854" i="15" s="1"/>
  <c r="G854" i="10"/>
  <c r="H854" i="10"/>
  <c r="I854" i="10"/>
  <c r="J854" i="10"/>
  <c r="K854" i="10"/>
  <c r="K854" i="15" s="1"/>
  <c r="L854" i="10"/>
  <c r="L854" i="15" s="1"/>
  <c r="C855" i="10"/>
  <c r="C855" i="15" s="1"/>
  <c r="D855" i="10"/>
  <c r="D855" i="15" s="1"/>
  <c r="E855" i="10"/>
  <c r="F855" i="10"/>
  <c r="G855" i="10"/>
  <c r="G855" i="15" s="1"/>
  <c r="H855" i="10"/>
  <c r="H855" i="15" s="1"/>
  <c r="I855" i="10"/>
  <c r="I855" i="15" s="1"/>
  <c r="J855" i="10"/>
  <c r="J855" i="15" s="1"/>
  <c r="K855" i="10"/>
  <c r="L855" i="10"/>
  <c r="L855" i="15" s="1"/>
  <c r="C856" i="10"/>
  <c r="D856" i="10"/>
  <c r="E856" i="10"/>
  <c r="E856" i="15" s="1"/>
  <c r="F856" i="10"/>
  <c r="F856" i="15" s="1"/>
  <c r="G856" i="10"/>
  <c r="G856" i="15" s="1"/>
  <c r="H856" i="10"/>
  <c r="H856" i="15" s="1"/>
  <c r="I856" i="10"/>
  <c r="I856" i="15" s="1"/>
  <c r="J856" i="10"/>
  <c r="J856" i="15" s="1"/>
  <c r="K856" i="10"/>
  <c r="L856" i="10"/>
  <c r="C857" i="10"/>
  <c r="C857" i="15" s="1"/>
  <c r="D857" i="10"/>
  <c r="D857" i="15" s="1"/>
  <c r="E857" i="10"/>
  <c r="E857" i="15" s="1"/>
  <c r="F857" i="10"/>
  <c r="F857" i="15" s="1"/>
  <c r="G857" i="10"/>
  <c r="G857" i="15" s="1"/>
  <c r="H857" i="10"/>
  <c r="H857" i="15" s="1"/>
  <c r="I857" i="10"/>
  <c r="J857" i="10"/>
  <c r="K857" i="10"/>
  <c r="K857" i="15" s="1"/>
  <c r="L857" i="10"/>
  <c r="C858" i="10"/>
  <c r="C858" i="15" s="1"/>
  <c r="D858" i="10"/>
  <c r="D858" i="15" s="1"/>
  <c r="E858" i="10"/>
  <c r="E858" i="15" s="1"/>
  <c r="F858" i="10"/>
  <c r="F858" i="15" s="1"/>
  <c r="G858" i="10"/>
  <c r="H858" i="10"/>
  <c r="I858" i="10"/>
  <c r="I858" i="15" s="1"/>
  <c r="J858" i="10"/>
  <c r="K858" i="10"/>
  <c r="K858" i="15" s="1"/>
  <c r="L858" i="10"/>
  <c r="L858" i="15" s="1"/>
  <c r="C859" i="10"/>
  <c r="C859" i="15" s="1"/>
  <c r="D859" i="10"/>
  <c r="D859" i="15" s="1"/>
  <c r="E859" i="10"/>
  <c r="F859" i="10"/>
  <c r="F859" i="15" s="1"/>
  <c r="G859" i="10"/>
  <c r="H859" i="10"/>
  <c r="I859" i="10"/>
  <c r="I859" i="15" s="1"/>
  <c r="J859" i="10"/>
  <c r="J859" i="15" s="1"/>
  <c r="K859" i="10"/>
  <c r="K859" i="15" s="1"/>
  <c r="L859" i="10"/>
  <c r="L859" i="15" s="1"/>
  <c r="C860" i="10"/>
  <c r="D860" i="10"/>
  <c r="D860" i="15" s="1"/>
  <c r="E860" i="10"/>
  <c r="F860" i="10"/>
  <c r="G860" i="10"/>
  <c r="H860" i="10"/>
  <c r="I860" i="10"/>
  <c r="I860" i="15" s="1"/>
  <c r="J860" i="10"/>
  <c r="J860" i="15" s="1"/>
  <c r="K860" i="10"/>
  <c r="L860" i="10"/>
  <c r="L860" i="15" s="1"/>
  <c r="C861" i="10"/>
  <c r="D861" i="10"/>
  <c r="E861" i="10"/>
  <c r="E861" i="15" s="1"/>
  <c r="F861" i="10"/>
  <c r="F861" i="15" s="1"/>
  <c r="G861" i="10"/>
  <c r="G861" i="15" s="1"/>
  <c r="H861" i="10"/>
  <c r="H861" i="15" s="1"/>
  <c r="I861" i="10"/>
  <c r="J861" i="10"/>
  <c r="K861" i="10"/>
  <c r="L861" i="10"/>
  <c r="C862" i="10"/>
  <c r="C862" i="15" s="1"/>
  <c r="D862" i="10"/>
  <c r="D862" i="15" s="1"/>
  <c r="E862" i="10"/>
  <c r="E862" i="15" s="1"/>
  <c r="F862" i="10"/>
  <c r="F862" i="15" s="1"/>
  <c r="G862" i="10"/>
  <c r="H862" i="10"/>
  <c r="I862" i="10"/>
  <c r="J862" i="10"/>
  <c r="K862" i="10"/>
  <c r="L862" i="10"/>
  <c r="L862" i="15" s="1"/>
  <c r="C863" i="10"/>
  <c r="C863" i="15" s="1"/>
  <c r="D863" i="10"/>
  <c r="D863" i="15" s="1"/>
  <c r="E863" i="10"/>
  <c r="F863" i="10"/>
  <c r="G863" i="10"/>
  <c r="H863" i="10"/>
  <c r="H863" i="15" s="1"/>
  <c r="I863" i="10"/>
  <c r="J863" i="10"/>
  <c r="J863" i="15" s="1"/>
  <c r="K863" i="10"/>
  <c r="K863" i="15" s="1"/>
  <c r="L863" i="10"/>
  <c r="L863" i="15" s="1"/>
  <c r="C864" i="10"/>
  <c r="D864" i="10"/>
  <c r="E864" i="10"/>
  <c r="E864" i="15" s="1"/>
  <c r="F864" i="10"/>
  <c r="G864" i="10"/>
  <c r="G864" i="15" s="1"/>
  <c r="H864" i="10"/>
  <c r="H864" i="15" s="1"/>
  <c r="I864" i="10"/>
  <c r="I864" i="15" s="1"/>
  <c r="J864" i="10"/>
  <c r="J864" i="15" s="1"/>
  <c r="K864" i="10"/>
  <c r="L864" i="10"/>
  <c r="C865" i="10"/>
  <c r="D865" i="10"/>
  <c r="D865" i="15" s="1"/>
  <c r="E865" i="10"/>
  <c r="E865" i="15" s="1"/>
  <c r="F865" i="10"/>
  <c r="F865" i="15" s="1"/>
  <c r="G865" i="10"/>
  <c r="G865" i="15" s="1"/>
  <c r="H865" i="10"/>
  <c r="H865" i="15" s="1"/>
  <c r="I865" i="10"/>
  <c r="J865" i="10"/>
  <c r="K865" i="10"/>
  <c r="L865" i="10"/>
  <c r="L865" i="15" s="1"/>
  <c r="C866" i="10"/>
  <c r="C866" i="15" s="1"/>
  <c r="D866" i="10"/>
  <c r="D866" i="15" s="1"/>
  <c r="E866" i="10"/>
  <c r="E866" i="15" s="1"/>
  <c r="F866" i="10"/>
  <c r="F866" i="15" s="1"/>
  <c r="G866" i="10"/>
  <c r="H866" i="10"/>
  <c r="I866" i="10"/>
  <c r="J866" i="10"/>
  <c r="J866" i="15" s="1"/>
  <c r="K866" i="10"/>
  <c r="K866" i="15" s="1"/>
  <c r="L866" i="10"/>
  <c r="L866" i="15" s="1"/>
  <c r="C867" i="10"/>
  <c r="C867" i="15" s="1"/>
  <c r="D867" i="10"/>
  <c r="D867" i="15" s="1"/>
  <c r="E867" i="10"/>
  <c r="F867" i="10"/>
  <c r="G867" i="10"/>
  <c r="H867" i="10"/>
  <c r="H867" i="15" s="1"/>
  <c r="I867" i="10"/>
  <c r="I867" i="15" s="1"/>
  <c r="J867" i="10"/>
  <c r="J867" i="15" s="1"/>
  <c r="K867" i="10"/>
  <c r="L867" i="10"/>
  <c r="L867" i="15" s="1"/>
  <c r="C868" i="10"/>
  <c r="D868" i="10"/>
  <c r="E868" i="10"/>
  <c r="F868" i="10"/>
  <c r="G868" i="10"/>
  <c r="G868" i="15" s="1"/>
  <c r="H868" i="10"/>
  <c r="H868" i="15" s="1"/>
  <c r="I868" i="10"/>
  <c r="I868" i="15" s="1"/>
  <c r="J868" i="10"/>
  <c r="J868" i="15" s="1"/>
  <c r="K868" i="10"/>
  <c r="L868" i="10"/>
  <c r="C869" i="10"/>
  <c r="D869" i="10"/>
  <c r="D869" i="15" s="1"/>
  <c r="E869" i="10"/>
  <c r="E869" i="15" s="1"/>
  <c r="F869" i="10"/>
  <c r="F869" i="15" s="1"/>
  <c r="G869" i="10"/>
  <c r="G869" i="15" s="1"/>
  <c r="H869" i="10"/>
  <c r="H869" i="15" s="1"/>
  <c r="I869" i="10"/>
  <c r="J869" i="10"/>
  <c r="K869" i="10"/>
  <c r="L869" i="10"/>
  <c r="C870" i="10"/>
  <c r="C870" i="15" s="1"/>
  <c r="D870" i="10"/>
  <c r="D870" i="15" s="1"/>
  <c r="E870" i="10"/>
  <c r="E870" i="15" s="1"/>
  <c r="F870" i="10"/>
  <c r="G870" i="10"/>
  <c r="H870" i="10"/>
  <c r="I870" i="10"/>
  <c r="J870" i="10"/>
  <c r="K870" i="10"/>
  <c r="K870" i="15" s="1"/>
  <c r="L870" i="10"/>
  <c r="L870" i="15" s="1"/>
  <c r="C871" i="10"/>
  <c r="D871" i="10"/>
  <c r="E871" i="10"/>
  <c r="F871" i="10"/>
  <c r="G871" i="10"/>
  <c r="G871" i="15" s="1"/>
  <c r="H871" i="10"/>
  <c r="I871" i="10"/>
  <c r="I871" i="15" s="1"/>
  <c r="J871" i="10"/>
  <c r="J871" i="15" s="1"/>
  <c r="K871" i="10"/>
  <c r="K871" i="15" s="1"/>
  <c r="L871" i="10"/>
  <c r="L871" i="15" s="1"/>
  <c r="C872" i="10"/>
  <c r="D872" i="10"/>
  <c r="D872" i="15" s="1"/>
  <c r="E872" i="10"/>
  <c r="F872" i="10"/>
  <c r="G872" i="10"/>
  <c r="G872" i="15" s="1"/>
  <c r="H872" i="10"/>
  <c r="H872" i="15" s="1"/>
  <c r="I872" i="10"/>
  <c r="I872" i="15" s="1"/>
  <c r="J872" i="10"/>
  <c r="J872" i="15" s="1"/>
  <c r="K872" i="10"/>
  <c r="L872" i="10"/>
  <c r="L872" i="15" s="1"/>
  <c r="C873" i="10"/>
  <c r="D873" i="10"/>
  <c r="E873" i="10"/>
  <c r="F873" i="10"/>
  <c r="F873" i="15" s="1"/>
  <c r="G873" i="10"/>
  <c r="G873" i="15" s="1"/>
  <c r="H873" i="10"/>
  <c r="H873" i="15" s="1"/>
  <c r="I873" i="10"/>
  <c r="J873" i="10"/>
  <c r="J873" i="15" s="1"/>
  <c r="K873" i="10"/>
  <c r="L873" i="10"/>
  <c r="C874" i="10"/>
  <c r="C874" i="15" s="1"/>
  <c r="D874" i="10"/>
  <c r="D874" i="15" s="1"/>
  <c r="E874" i="10"/>
  <c r="E874" i="15" s="1"/>
  <c r="F874" i="10"/>
  <c r="F874" i="15" s="1"/>
  <c r="G874" i="10"/>
  <c r="H874" i="10"/>
  <c r="H874" i="15" s="1"/>
  <c r="I874" i="10"/>
  <c r="J874" i="10"/>
  <c r="K874" i="10"/>
  <c r="L874" i="10"/>
  <c r="C875" i="10"/>
  <c r="D875" i="10"/>
  <c r="D875" i="15" s="1"/>
  <c r="E875" i="10"/>
  <c r="F875" i="10"/>
  <c r="F875" i="15" s="1"/>
  <c r="G875" i="10"/>
  <c r="H875" i="10"/>
  <c r="I875" i="10"/>
  <c r="I875" i="15" s="1"/>
  <c r="J875" i="10"/>
  <c r="J875" i="15" s="1"/>
  <c r="K875" i="10"/>
  <c r="K875" i="15" s="1"/>
  <c r="L875" i="10"/>
  <c r="L875" i="15" s="1"/>
  <c r="C876" i="10"/>
  <c r="D876" i="10"/>
  <c r="D876" i="15" s="1"/>
  <c r="E876" i="10"/>
  <c r="E876" i="15" s="1"/>
  <c r="F876" i="10"/>
  <c r="F876" i="15" s="1"/>
  <c r="G876" i="10"/>
  <c r="G876" i="15" s="1"/>
  <c r="H876" i="10"/>
  <c r="H876" i="15" s="1"/>
  <c r="I876" i="10"/>
  <c r="I876" i="15" s="1"/>
  <c r="J876" i="10"/>
  <c r="J876" i="15" s="1"/>
  <c r="K876" i="10"/>
  <c r="L876" i="10"/>
  <c r="L876" i="15" s="1"/>
  <c r="C877" i="10"/>
  <c r="D877" i="10"/>
  <c r="E877" i="10"/>
  <c r="E877" i="15" s="1"/>
  <c r="F877" i="10"/>
  <c r="F877" i="15" s="1"/>
  <c r="G877" i="10"/>
  <c r="G877" i="15" s="1"/>
  <c r="H877" i="10"/>
  <c r="H877" i="15" s="1"/>
  <c r="I877" i="10"/>
  <c r="J877" i="10"/>
  <c r="K877" i="10"/>
  <c r="K877" i="15" s="1"/>
  <c r="L877" i="10"/>
  <c r="L877" i="15" s="1"/>
  <c r="C878" i="10"/>
  <c r="D878" i="10"/>
  <c r="D878" i="15" s="1"/>
  <c r="E878" i="10"/>
  <c r="E878" i="15" s="1"/>
  <c r="F878" i="10"/>
  <c r="F878" i="15" s="1"/>
  <c r="G878" i="10"/>
  <c r="H878" i="10"/>
  <c r="I878" i="10"/>
  <c r="I878" i="15" s="1"/>
  <c r="J878" i="10"/>
  <c r="J878" i="15" s="1"/>
  <c r="K878" i="10"/>
  <c r="L878" i="10"/>
  <c r="C879" i="10"/>
  <c r="C879" i="15" s="1"/>
  <c r="D879" i="10"/>
  <c r="D879" i="15" s="1"/>
  <c r="E879" i="10"/>
  <c r="F879" i="10"/>
  <c r="G879" i="10"/>
  <c r="H879" i="10"/>
  <c r="I879" i="10"/>
  <c r="I879" i="15" s="1"/>
  <c r="J879" i="10"/>
  <c r="K879" i="10"/>
  <c r="L879" i="10"/>
  <c r="C880" i="10"/>
  <c r="D880" i="10"/>
  <c r="E880" i="10"/>
  <c r="F880" i="10"/>
  <c r="F880" i="15" s="1"/>
  <c r="G880" i="10"/>
  <c r="H880" i="10"/>
  <c r="I880" i="10"/>
  <c r="J880" i="10"/>
  <c r="K880" i="10"/>
  <c r="L880" i="10"/>
  <c r="C881" i="10"/>
  <c r="D881" i="10"/>
  <c r="E881" i="10"/>
  <c r="F881" i="10"/>
  <c r="G881" i="10"/>
  <c r="G881" i="15" s="1"/>
  <c r="H881" i="10"/>
  <c r="H881" i="15" s="1"/>
  <c r="I881" i="10"/>
  <c r="J881" i="10"/>
  <c r="J881" i="15" s="1"/>
  <c r="K881" i="10"/>
  <c r="L881" i="10"/>
  <c r="C882" i="10"/>
  <c r="C882" i="15" s="1"/>
  <c r="D882" i="10"/>
  <c r="D882" i="15" s="1"/>
  <c r="E882" i="10"/>
  <c r="E882" i="15" s="1"/>
  <c r="F882" i="10"/>
  <c r="F882" i="15" s="1"/>
  <c r="G882" i="10"/>
  <c r="H882" i="10"/>
  <c r="H882" i="15" s="1"/>
  <c r="I882" i="10"/>
  <c r="J882" i="10"/>
  <c r="K882" i="10"/>
  <c r="K882" i="15" s="1"/>
  <c r="L882" i="10"/>
  <c r="L882" i="15" s="1"/>
  <c r="C883" i="10"/>
  <c r="C883" i="15" s="1"/>
  <c r="D883" i="10"/>
  <c r="D883" i="15" s="1"/>
  <c r="E883" i="10"/>
  <c r="F883" i="10"/>
  <c r="F883" i="15" s="1"/>
  <c r="G883" i="10"/>
  <c r="G883" i="15" s="1"/>
  <c r="H883" i="10"/>
  <c r="H883" i="15" s="1"/>
  <c r="I883" i="10"/>
  <c r="J883" i="10"/>
  <c r="K883" i="10"/>
  <c r="K883" i="15" s="1"/>
  <c r="L883" i="10"/>
  <c r="L883" i="15" s="1"/>
  <c r="C884" i="10"/>
  <c r="D884" i="10"/>
  <c r="D884" i="15" s="1"/>
  <c r="E884" i="10"/>
  <c r="E884" i="15" s="1"/>
  <c r="F884" i="10"/>
  <c r="F884" i="15" s="1"/>
  <c r="G884" i="10"/>
  <c r="G884" i="15" s="1"/>
  <c r="H884" i="10"/>
  <c r="H884" i="15" s="1"/>
  <c r="I884" i="10"/>
  <c r="I884" i="15" s="1"/>
  <c r="J884" i="10"/>
  <c r="J884" i="15" s="1"/>
  <c r="K884" i="10"/>
  <c r="L884" i="10"/>
  <c r="L884" i="15" s="1"/>
  <c r="C885" i="10"/>
  <c r="C885" i="15" s="1"/>
  <c r="D885" i="10"/>
  <c r="D885" i="15" s="1"/>
  <c r="E885" i="10"/>
  <c r="E885" i="15" s="1"/>
  <c r="F885" i="10"/>
  <c r="F885" i="15" s="1"/>
  <c r="G885" i="10"/>
  <c r="G885" i="15" s="1"/>
  <c r="H885" i="10"/>
  <c r="H885" i="15" s="1"/>
  <c r="I885" i="10"/>
  <c r="J885" i="10"/>
  <c r="K885" i="10"/>
  <c r="K885" i="15" s="1"/>
  <c r="L885" i="10"/>
  <c r="L885" i="15" s="1"/>
  <c r="C886" i="10"/>
  <c r="C886" i="15" s="1"/>
  <c r="D886" i="10"/>
  <c r="D886" i="15" s="1"/>
  <c r="E886" i="10"/>
  <c r="E886" i="15" s="1"/>
  <c r="F886" i="10"/>
  <c r="F886" i="15" s="1"/>
  <c r="G886" i="10"/>
  <c r="H886" i="10"/>
  <c r="I886" i="10"/>
  <c r="I886" i="15" s="1"/>
  <c r="J886" i="10"/>
  <c r="J886" i="15" s="1"/>
  <c r="K886" i="10"/>
  <c r="L886" i="10"/>
  <c r="L886" i="15" s="1"/>
  <c r="C887" i="10"/>
  <c r="C887" i="15" s="1"/>
  <c r="D887" i="10"/>
  <c r="D887" i="15" s="1"/>
  <c r="E887" i="10"/>
  <c r="F887" i="10"/>
  <c r="G887" i="10"/>
  <c r="H887" i="10"/>
  <c r="H887" i="15" s="1"/>
  <c r="I887" i="10"/>
  <c r="J887" i="10"/>
  <c r="K887" i="10"/>
  <c r="L887" i="10"/>
  <c r="L887" i="15" s="1"/>
  <c r="C888" i="10"/>
  <c r="D888" i="10"/>
  <c r="E888" i="10"/>
  <c r="E888" i="15" s="1"/>
  <c r="F888" i="10"/>
  <c r="F888" i="15" s="1"/>
  <c r="G888" i="10"/>
  <c r="H888" i="10"/>
  <c r="I888" i="10"/>
  <c r="J888" i="10"/>
  <c r="K888" i="10"/>
  <c r="L888" i="10"/>
  <c r="C889" i="10"/>
  <c r="D889" i="10"/>
  <c r="E889" i="10"/>
  <c r="F889" i="10"/>
  <c r="G889" i="10"/>
  <c r="H889" i="10"/>
  <c r="H889" i="15" s="1"/>
  <c r="I889" i="10"/>
  <c r="J889" i="10"/>
  <c r="J889" i="15" s="1"/>
  <c r="K889" i="10"/>
  <c r="K889" i="15" s="1"/>
  <c r="L889" i="10"/>
  <c r="L889" i="15" s="1"/>
  <c r="C890" i="10"/>
  <c r="C890" i="15" s="1"/>
  <c r="D890" i="10"/>
  <c r="D890" i="15" s="1"/>
  <c r="E890" i="10"/>
  <c r="E890" i="15" s="1"/>
  <c r="F890" i="10"/>
  <c r="F890" i="15" s="1"/>
  <c r="G890" i="10"/>
  <c r="H890" i="10"/>
  <c r="H890" i="15" s="1"/>
  <c r="I890" i="10"/>
  <c r="I890" i="15" s="1"/>
  <c r="J890" i="10"/>
  <c r="J890" i="15" s="1"/>
  <c r="K890" i="10"/>
  <c r="K890" i="15" s="1"/>
  <c r="L890" i="10"/>
  <c r="C891" i="10"/>
  <c r="C891" i="15" s="1"/>
  <c r="D891" i="10"/>
  <c r="D891" i="15" s="1"/>
  <c r="E891" i="10"/>
  <c r="F891" i="10"/>
  <c r="F891" i="15" s="1"/>
  <c r="G891" i="10"/>
  <c r="H891" i="10"/>
  <c r="H891" i="15" s="1"/>
  <c r="I891" i="10"/>
  <c r="I891" i="15" s="1"/>
  <c r="J891" i="10"/>
  <c r="J891" i="15" s="1"/>
  <c r="K891" i="10"/>
  <c r="K891" i="15" s="1"/>
  <c r="L891" i="10"/>
  <c r="L891" i="15" s="1"/>
  <c r="C892" i="10"/>
  <c r="D892" i="10"/>
  <c r="D892" i="15" s="1"/>
  <c r="E892" i="10"/>
  <c r="F892" i="10"/>
  <c r="G892" i="10"/>
  <c r="G892" i="15" s="1"/>
  <c r="H892" i="10"/>
  <c r="H892" i="15" s="1"/>
  <c r="I892" i="10"/>
  <c r="I892" i="15" s="1"/>
  <c r="J892" i="10"/>
  <c r="J892" i="15" s="1"/>
  <c r="K892" i="10"/>
  <c r="L892" i="10"/>
  <c r="L892" i="15" s="1"/>
  <c r="C893" i="10"/>
  <c r="D893" i="10"/>
  <c r="D893" i="15" s="1"/>
  <c r="E893" i="10"/>
  <c r="E893" i="15" s="1"/>
  <c r="F893" i="10"/>
  <c r="F893" i="15" s="1"/>
  <c r="G893" i="10"/>
  <c r="H893" i="10"/>
  <c r="H893" i="15" s="1"/>
  <c r="I893" i="10"/>
  <c r="J893" i="10"/>
  <c r="K893" i="10"/>
  <c r="L893" i="10"/>
  <c r="C894" i="10"/>
  <c r="C894" i="15" s="1"/>
  <c r="D894" i="10"/>
  <c r="D894" i="15" s="1"/>
  <c r="E894" i="10"/>
  <c r="E894" i="15" s="1"/>
  <c r="F894" i="10"/>
  <c r="F894" i="15" s="1"/>
  <c r="G894" i="10"/>
  <c r="H894" i="10"/>
  <c r="I894" i="10"/>
  <c r="J894" i="10"/>
  <c r="K894" i="10"/>
  <c r="K894" i="15" s="1"/>
  <c r="L894" i="10"/>
  <c r="L894" i="15" s="1"/>
  <c r="C895" i="10"/>
  <c r="C895" i="15" s="1"/>
  <c r="D895" i="10"/>
  <c r="D895" i="15" s="1"/>
  <c r="E895" i="10"/>
  <c r="F895" i="10"/>
  <c r="G895" i="10"/>
  <c r="G895" i="15" s="1"/>
  <c r="H895" i="10"/>
  <c r="H895" i="15" s="1"/>
  <c r="I895" i="10"/>
  <c r="I895" i="15" s="1"/>
  <c r="J895" i="10"/>
  <c r="J895" i="15" s="1"/>
  <c r="K895" i="10"/>
  <c r="L895" i="10"/>
  <c r="L895" i="15" s="1"/>
  <c r="C896" i="10"/>
  <c r="D896" i="10"/>
  <c r="E896" i="10"/>
  <c r="E896" i="15" s="1"/>
  <c r="F896" i="10"/>
  <c r="F896" i="15" s="1"/>
  <c r="G896" i="10"/>
  <c r="G896" i="15" s="1"/>
  <c r="H896" i="10"/>
  <c r="H896" i="15" s="1"/>
  <c r="I896" i="10"/>
  <c r="I896" i="15" s="1"/>
  <c r="J896" i="10"/>
  <c r="J896" i="15" s="1"/>
  <c r="K896" i="10"/>
  <c r="L896" i="10"/>
  <c r="C897" i="10"/>
  <c r="D897" i="10"/>
  <c r="D897" i="15" s="1"/>
  <c r="E897" i="10"/>
  <c r="E897" i="15" s="1"/>
  <c r="F897" i="10"/>
  <c r="F897" i="15" s="1"/>
  <c r="G897" i="10"/>
  <c r="G897" i="15" s="1"/>
  <c r="H897" i="10"/>
  <c r="H897" i="15" s="1"/>
  <c r="I897" i="10"/>
  <c r="J897" i="10"/>
  <c r="K897" i="10"/>
  <c r="L897" i="10"/>
  <c r="L897" i="15" s="1"/>
  <c r="C898" i="10"/>
  <c r="D898" i="10"/>
  <c r="D898" i="15" s="1"/>
  <c r="E898" i="10"/>
  <c r="E898" i="15" s="1"/>
  <c r="F898" i="10"/>
  <c r="F898" i="15" s="1"/>
  <c r="G898" i="10"/>
  <c r="H898" i="10"/>
  <c r="I898" i="10"/>
  <c r="J898" i="10"/>
  <c r="J898" i="15" s="1"/>
  <c r="K898" i="10"/>
  <c r="K898" i="15" s="1"/>
  <c r="L898" i="10"/>
  <c r="L898" i="15" s="1"/>
  <c r="C899" i="10"/>
  <c r="C899" i="15" s="1"/>
  <c r="D899" i="10"/>
  <c r="D899" i="15" s="1"/>
  <c r="E899" i="10"/>
  <c r="F899" i="10"/>
  <c r="G899" i="10"/>
  <c r="G899" i="15" s="1"/>
  <c r="H899" i="10"/>
  <c r="I899" i="10"/>
  <c r="J899" i="10"/>
  <c r="J899" i="15" s="1"/>
  <c r="K899" i="10"/>
  <c r="K899" i="15" s="1"/>
  <c r="L899" i="10"/>
  <c r="L899" i="15" s="1"/>
  <c r="C900" i="10"/>
  <c r="D900" i="10"/>
  <c r="E900" i="10"/>
  <c r="E900" i="15" s="1"/>
  <c r="F900" i="10"/>
  <c r="G900" i="10"/>
  <c r="H900" i="10"/>
  <c r="I900" i="10"/>
  <c r="J900" i="10"/>
  <c r="J900" i="15" s="1"/>
  <c r="K900" i="10"/>
  <c r="L900" i="10"/>
  <c r="C901" i="10"/>
  <c r="D901" i="10"/>
  <c r="E901" i="10"/>
  <c r="F901" i="10"/>
  <c r="F901" i="15" s="1"/>
  <c r="G901" i="10"/>
  <c r="G901" i="15" s="1"/>
  <c r="H901" i="10"/>
  <c r="H901" i="15" s="1"/>
  <c r="I901" i="10"/>
  <c r="J901" i="10"/>
  <c r="K901" i="10"/>
  <c r="L901" i="10"/>
  <c r="C902" i="10"/>
  <c r="C902" i="15" s="1"/>
  <c r="D902" i="10"/>
  <c r="D902" i="15" s="1"/>
  <c r="E902" i="10"/>
  <c r="E902" i="15" s="1"/>
  <c r="F902" i="10"/>
  <c r="F902" i="15" s="1"/>
  <c r="G902" i="10"/>
  <c r="H902" i="10"/>
  <c r="I902" i="10"/>
  <c r="J902" i="10"/>
  <c r="K902" i="10"/>
  <c r="K902" i="15" s="1"/>
  <c r="L902" i="10"/>
  <c r="L902" i="15" s="1"/>
  <c r="C903" i="10"/>
  <c r="C903" i="15" s="1"/>
  <c r="D903" i="10"/>
  <c r="D903" i="15" s="1"/>
  <c r="E903" i="10"/>
  <c r="F903" i="10"/>
  <c r="G903" i="10"/>
  <c r="G903" i="15" s="1"/>
  <c r="H903" i="10"/>
  <c r="H903" i="15" s="1"/>
  <c r="I903" i="10"/>
  <c r="I903" i="15" s="1"/>
  <c r="J903" i="10"/>
  <c r="J903" i="15" s="1"/>
  <c r="K903" i="10"/>
  <c r="L903" i="10"/>
  <c r="L903" i="15" s="1"/>
  <c r="C904" i="10"/>
  <c r="D904" i="10"/>
  <c r="E904" i="10"/>
  <c r="E904" i="15" s="1"/>
  <c r="F904" i="10"/>
  <c r="F904" i="15" s="1"/>
  <c r="G904" i="10"/>
  <c r="G904" i="15" s="1"/>
  <c r="H904" i="10"/>
  <c r="H904" i="15" s="1"/>
  <c r="I904" i="10"/>
  <c r="I904" i="15" s="1"/>
  <c r="J904" i="10"/>
  <c r="J904" i="15" s="1"/>
  <c r="K904" i="10"/>
  <c r="L904" i="10"/>
  <c r="C905" i="10"/>
  <c r="C905" i="15" s="1"/>
  <c r="D905" i="10"/>
  <c r="D905" i="15" s="1"/>
  <c r="E905" i="10"/>
  <c r="E905" i="15" s="1"/>
  <c r="F905" i="10"/>
  <c r="F905" i="15" s="1"/>
  <c r="G905" i="10"/>
  <c r="G905" i="15" s="1"/>
  <c r="H905" i="10"/>
  <c r="H905" i="15" s="1"/>
  <c r="I905" i="10"/>
  <c r="J905" i="10"/>
  <c r="J905" i="15" s="1"/>
  <c r="K905" i="10"/>
  <c r="K905" i="15" s="1"/>
  <c r="L905" i="10"/>
  <c r="L905" i="15" s="1"/>
  <c r="C906" i="10"/>
  <c r="C906" i="15" s="1"/>
  <c r="D906" i="10"/>
  <c r="E906" i="10"/>
  <c r="E906" i="15" s="1"/>
  <c r="F906" i="10"/>
  <c r="F906" i="15" s="1"/>
  <c r="G906" i="10"/>
  <c r="H906" i="10"/>
  <c r="H906" i="15" s="1"/>
  <c r="I906" i="10"/>
  <c r="J906" i="10"/>
  <c r="J906" i="15" s="1"/>
  <c r="K906" i="10"/>
  <c r="K906" i="15" s="1"/>
  <c r="L906" i="10"/>
  <c r="L906" i="15" s="1"/>
  <c r="C907" i="10"/>
  <c r="C907" i="15" s="1"/>
  <c r="D907" i="10"/>
  <c r="D907" i="15" s="1"/>
  <c r="E907" i="10"/>
  <c r="F907" i="10"/>
  <c r="F907" i="15" s="1"/>
  <c r="G907" i="10"/>
  <c r="H907" i="10"/>
  <c r="I907" i="10"/>
  <c r="I907" i="15" s="1"/>
  <c r="J907" i="10"/>
  <c r="J907" i="15" s="1"/>
  <c r="K907" i="10"/>
  <c r="K907" i="15" s="1"/>
  <c r="L907" i="10"/>
  <c r="L907" i="15" s="1"/>
  <c r="C908" i="10"/>
  <c r="D908" i="10"/>
  <c r="D908" i="15" s="1"/>
  <c r="E908" i="10"/>
  <c r="F908" i="10"/>
  <c r="G908" i="10"/>
  <c r="H908" i="10"/>
  <c r="H908" i="15" s="1"/>
  <c r="I908" i="10"/>
  <c r="I908" i="15" s="1"/>
  <c r="J908" i="10"/>
  <c r="J908" i="15" s="1"/>
  <c r="K908" i="10"/>
  <c r="L908" i="10"/>
  <c r="L908" i="15" s="1"/>
  <c r="C909" i="10"/>
  <c r="D909" i="10"/>
  <c r="E909" i="10"/>
  <c r="E909" i="15" s="1"/>
  <c r="F909" i="10"/>
  <c r="F909" i="15" s="1"/>
  <c r="G909" i="10"/>
  <c r="G909" i="15" s="1"/>
  <c r="H909" i="10"/>
  <c r="H909" i="15" s="1"/>
  <c r="I909" i="10"/>
  <c r="J909" i="10"/>
  <c r="K909" i="10"/>
  <c r="L909" i="10"/>
  <c r="C910" i="10"/>
  <c r="C910" i="15" s="1"/>
  <c r="D910" i="10"/>
  <c r="D910" i="15" s="1"/>
  <c r="E910" i="10"/>
  <c r="E910" i="15" s="1"/>
  <c r="F910" i="10"/>
  <c r="F910" i="15" s="1"/>
  <c r="G910" i="10"/>
  <c r="H910" i="10"/>
  <c r="I910" i="10"/>
  <c r="J910" i="10"/>
  <c r="K910" i="10"/>
  <c r="L910" i="10"/>
  <c r="L910" i="15" s="1"/>
  <c r="C911" i="10"/>
  <c r="D911" i="10"/>
  <c r="D911" i="15" s="1"/>
  <c r="E911" i="10"/>
  <c r="F911" i="10"/>
  <c r="G911" i="10"/>
  <c r="H911" i="10"/>
  <c r="H911" i="15" s="1"/>
  <c r="I911" i="10"/>
  <c r="I911" i="15" s="1"/>
  <c r="J911" i="10"/>
  <c r="J911" i="15" s="1"/>
  <c r="K911" i="10"/>
  <c r="K911" i="15" s="1"/>
  <c r="L911" i="10"/>
  <c r="L911" i="15" s="1"/>
  <c r="C912" i="10"/>
  <c r="D912" i="10"/>
  <c r="E912" i="10"/>
  <c r="F912" i="10"/>
  <c r="F912" i="15" s="1"/>
  <c r="G912" i="10"/>
  <c r="G912" i="15" s="1"/>
  <c r="H912" i="10"/>
  <c r="H912" i="15" s="1"/>
  <c r="I912" i="10"/>
  <c r="I912" i="15" s="1"/>
  <c r="J912" i="10"/>
  <c r="J912" i="15" s="1"/>
  <c r="K912" i="10"/>
  <c r="L912" i="10"/>
  <c r="C913" i="10"/>
  <c r="C913" i="15" s="1"/>
  <c r="D913" i="10"/>
  <c r="E913" i="10"/>
  <c r="E913" i="15" s="1"/>
  <c r="F913" i="10"/>
  <c r="F913" i="15" s="1"/>
  <c r="G913" i="10"/>
  <c r="G913" i="15" s="1"/>
  <c r="H913" i="10"/>
  <c r="H913" i="15" s="1"/>
  <c r="I913" i="10"/>
  <c r="J913" i="10"/>
  <c r="K913" i="10"/>
  <c r="K913" i="15" s="1"/>
  <c r="L913" i="10"/>
  <c r="C914" i="10"/>
  <c r="C914" i="15" s="1"/>
  <c r="D914" i="10"/>
  <c r="D914" i="15" s="1"/>
  <c r="E914" i="10"/>
  <c r="E914" i="15" s="1"/>
  <c r="F914" i="10"/>
  <c r="F914" i="15" s="1"/>
  <c r="G914" i="10"/>
  <c r="H914" i="10"/>
  <c r="I914" i="10"/>
  <c r="I914" i="15" s="1"/>
  <c r="J914" i="10"/>
  <c r="K914" i="10"/>
  <c r="L914" i="10"/>
  <c r="C915" i="10"/>
  <c r="C915" i="15" s="1"/>
  <c r="D915" i="10"/>
  <c r="D915" i="15" s="1"/>
  <c r="E915" i="10"/>
  <c r="F915" i="10"/>
  <c r="G915" i="10"/>
  <c r="G915" i="15" s="1"/>
  <c r="H915" i="10"/>
  <c r="I915" i="10"/>
  <c r="I915" i="15" s="1"/>
  <c r="J915" i="10"/>
  <c r="J915" i="15" s="1"/>
  <c r="K915" i="10"/>
  <c r="K915" i="15" s="1"/>
  <c r="L915" i="10"/>
  <c r="L915" i="15" s="1"/>
  <c r="C916" i="10"/>
  <c r="D916" i="10"/>
  <c r="E916" i="10"/>
  <c r="E916" i="15" s="1"/>
  <c r="F916" i="10"/>
  <c r="G916" i="10"/>
  <c r="G916" i="15" s="1"/>
  <c r="H916" i="10"/>
  <c r="H916" i="15" s="1"/>
  <c r="I916" i="10"/>
  <c r="I916" i="15" s="1"/>
  <c r="J916" i="10"/>
  <c r="J916" i="15" s="1"/>
  <c r="K916" i="10"/>
  <c r="L916" i="10"/>
  <c r="C917" i="10"/>
  <c r="D917" i="10"/>
  <c r="E917" i="10"/>
  <c r="E917" i="15" s="1"/>
  <c r="F917" i="10"/>
  <c r="F917" i="15" s="1"/>
  <c r="G917" i="10"/>
  <c r="G917" i="15" s="1"/>
  <c r="H917" i="10"/>
  <c r="H917" i="15" s="1"/>
  <c r="I917" i="10"/>
  <c r="J917" i="10"/>
  <c r="K917" i="10"/>
  <c r="L917" i="10"/>
  <c r="C918" i="10"/>
  <c r="C918" i="15" s="1"/>
  <c r="D918" i="10"/>
  <c r="D918" i="15" s="1"/>
  <c r="E918" i="10"/>
  <c r="E918" i="15" s="1"/>
  <c r="F918" i="10"/>
  <c r="F918" i="15" s="1"/>
  <c r="G918" i="10"/>
  <c r="H918" i="10"/>
  <c r="I918" i="10"/>
  <c r="J918" i="10"/>
  <c r="K918" i="10"/>
  <c r="L918" i="10"/>
  <c r="L918" i="15" s="1"/>
  <c r="C919" i="10"/>
  <c r="C919" i="15" s="1"/>
  <c r="D919" i="10"/>
  <c r="D919" i="15" s="1"/>
  <c r="E919" i="10"/>
  <c r="F919" i="10"/>
  <c r="G919" i="10"/>
  <c r="H919" i="10"/>
  <c r="H919" i="15" s="1"/>
  <c r="I919" i="10"/>
  <c r="I919" i="15" s="1"/>
  <c r="J919" i="10"/>
  <c r="J919" i="15" s="1"/>
  <c r="K919" i="10"/>
  <c r="K919" i="15" s="1"/>
  <c r="L919" i="10"/>
  <c r="C920" i="10"/>
  <c r="D920" i="10"/>
  <c r="E920" i="10"/>
  <c r="F920" i="10"/>
  <c r="F920" i="15" s="1"/>
  <c r="G920" i="10"/>
  <c r="G920" i="15" s="1"/>
  <c r="H920" i="10"/>
  <c r="H920" i="15" s="1"/>
  <c r="I920" i="10"/>
  <c r="I920" i="15" s="1"/>
  <c r="J920" i="10"/>
  <c r="J920" i="15" s="1"/>
  <c r="K920" i="10"/>
  <c r="L920" i="10"/>
  <c r="C921" i="10"/>
  <c r="C921" i="15" s="1"/>
  <c r="D921" i="10"/>
  <c r="E921" i="10"/>
  <c r="E921" i="15" s="1"/>
  <c r="F921" i="10"/>
  <c r="F921" i="15" s="1"/>
  <c r="G921" i="10"/>
  <c r="G921" i="15" s="1"/>
  <c r="H921" i="10"/>
  <c r="H921" i="15" s="1"/>
  <c r="I921" i="10"/>
  <c r="J921" i="10"/>
  <c r="K921" i="10"/>
  <c r="K921" i="15" s="1"/>
  <c r="L921" i="10"/>
  <c r="C922" i="10"/>
  <c r="D922" i="10"/>
  <c r="D922" i="15" s="1"/>
  <c r="E922" i="10"/>
  <c r="E922" i="15" s="1"/>
  <c r="F922" i="10"/>
  <c r="F922" i="15" s="1"/>
  <c r="G922" i="10"/>
  <c r="H922" i="10"/>
  <c r="I922" i="10"/>
  <c r="I922" i="15" s="1"/>
  <c r="J922" i="10"/>
  <c r="K922" i="10"/>
  <c r="K922" i="15" s="1"/>
  <c r="L922" i="10"/>
  <c r="L922" i="15" s="1"/>
  <c r="C923" i="10"/>
  <c r="C923" i="15" s="1"/>
  <c r="D923" i="10"/>
  <c r="D923" i="15" s="1"/>
  <c r="E923" i="10"/>
  <c r="F923" i="10"/>
  <c r="F923" i="15" s="1"/>
  <c r="G923" i="10"/>
  <c r="H923" i="10"/>
  <c r="I923" i="10"/>
  <c r="J923" i="10"/>
  <c r="J923" i="15" s="1"/>
  <c r="K923" i="10"/>
  <c r="K923" i="15" s="1"/>
  <c r="L923" i="10"/>
  <c r="L923" i="15" s="1"/>
  <c r="C924" i="10"/>
  <c r="D924" i="10"/>
  <c r="D924" i="15" s="1"/>
  <c r="E924" i="10"/>
  <c r="F924" i="10"/>
  <c r="G924" i="10"/>
  <c r="H924" i="10"/>
  <c r="I924" i="10"/>
  <c r="J924" i="10"/>
  <c r="J924" i="15" s="1"/>
  <c r="K924" i="10"/>
  <c r="L924" i="10"/>
  <c r="L924" i="15" s="1"/>
  <c r="C925" i="10"/>
  <c r="D925" i="10"/>
  <c r="E925" i="10"/>
  <c r="F925" i="10"/>
  <c r="G925" i="10"/>
  <c r="G925" i="15" s="1"/>
  <c r="H925" i="10"/>
  <c r="H925" i="15" s="1"/>
  <c r="I925" i="10"/>
  <c r="J925" i="10"/>
  <c r="K925" i="10"/>
  <c r="L925" i="10"/>
  <c r="C926" i="10"/>
  <c r="C926" i="15" s="1"/>
  <c r="D926" i="10"/>
  <c r="D926" i="15" s="1"/>
  <c r="E926" i="10"/>
  <c r="E926" i="15" s="1"/>
  <c r="F926" i="10"/>
  <c r="F926" i="15" s="1"/>
  <c r="G926" i="10"/>
  <c r="H926" i="10"/>
  <c r="I926" i="10"/>
  <c r="J926" i="10"/>
  <c r="K926" i="10"/>
  <c r="K926" i="15" s="1"/>
  <c r="L926" i="10"/>
  <c r="L926" i="15" s="1"/>
  <c r="C927" i="10"/>
  <c r="C927" i="15" s="1"/>
  <c r="D927" i="10"/>
  <c r="D927" i="15" s="1"/>
  <c r="E927" i="10"/>
  <c r="F927" i="10"/>
  <c r="G927" i="10"/>
  <c r="H927" i="10"/>
  <c r="I927" i="10"/>
  <c r="I927" i="15" s="1"/>
  <c r="J927" i="10"/>
  <c r="J927" i="15" s="1"/>
  <c r="K927" i="10"/>
  <c r="K927" i="15" s="1"/>
  <c r="L927" i="10"/>
  <c r="L927" i="15" s="1"/>
  <c r="C928" i="10"/>
  <c r="D928" i="10"/>
  <c r="E928" i="10"/>
  <c r="F928" i="10"/>
  <c r="F928" i="15" s="1"/>
  <c r="G928" i="10"/>
  <c r="H928" i="10"/>
  <c r="I928" i="10"/>
  <c r="I928" i="15" s="1"/>
  <c r="J928" i="10"/>
  <c r="J928" i="15" s="1"/>
  <c r="K928" i="10"/>
  <c r="L928" i="10"/>
  <c r="C929" i="10"/>
  <c r="C929" i="15" s="1"/>
  <c r="D929" i="10"/>
  <c r="E929" i="10"/>
  <c r="F929" i="10"/>
  <c r="G929" i="10"/>
  <c r="G929" i="15" s="1"/>
  <c r="H929" i="10"/>
  <c r="H929" i="15" s="1"/>
  <c r="I929" i="10"/>
  <c r="J929" i="10"/>
  <c r="K929" i="10"/>
  <c r="K929" i="15" s="1"/>
  <c r="L929" i="10"/>
  <c r="C930" i="10"/>
  <c r="C930" i="15" s="1"/>
  <c r="D930" i="10"/>
  <c r="D930" i="15" s="1"/>
  <c r="E930" i="10"/>
  <c r="E930" i="15" s="1"/>
  <c r="F930" i="10"/>
  <c r="F930" i="15" s="1"/>
  <c r="G930" i="10"/>
  <c r="H930" i="10"/>
  <c r="I930" i="10"/>
  <c r="I930" i="15" s="1"/>
  <c r="J930" i="10"/>
  <c r="K930" i="10"/>
  <c r="L930" i="10"/>
  <c r="L930" i="15" s="1"/>
  <c r="C931" i="10"/>
  <c r="C931" i="15" s="1"/>
  <c r="D931" i="10"/>
  <c r="D931" i="15" s="1"/>
  <c r="E931" i="10"/>
  <c r="F931" i="10"/>
  <c r="G931" i="10"/>
  <c r="G931" i="15" s="1"/>
  <c r="H931" i="10"/>
  <c r="H931" i="15" s="1"/>
  <c r="I931" i="10"/>
  <c r="J931" i="10"/>
  <c r="K931" i="10"/>
  <c r="L931" i="10"/>
  <c r="L931" i="15" s="1"/>
  <c r="C932" i="10"/>
  <c r="D932" i="10"/>
  <c r="E932" i="10"/>
  <c r="E932" i="15" s="1"/>
  <c r="F932" i="10"/>
  <c r="F932" i="15" s="1"/>
  <c r="G932" i="10"/>
  <c r="G932" i="15" s="1"/>
  <c r="H932" i="10"/>
  <c r="H932" i="15" s="1"/>
  <c r="I932" i="10"/>
  <c r="I932" i="15" s="1"/>
  <c r="J932" i="10"/>
  <c r="J932" i="15" s="1"/>
  <c r="K932" i="10"/>
  <c r="L932" i="10"/>
  <c r="C933" i="10"/>
  <c r="D933" i="10"/>
  <c r="E933" i="10"/>
  <c r="F933" i="10"/>
  <c r="G933" i="10"/>
  <c r="H933" i="10"/>
  <c r="I933" i="10"/>
  <c r="J933" i="10"/>
  <c r="K933" i="10"/>
  <c r="L933" i="10"/>
  <c r="C934" i="10"/>
  <c r="D934" i="10"/>
  <c r="E934" i="10"/>
  <c r="F934" i="10"/>
  <c r="F934" i="15" s="1"/>
  <c r="G934" i="10"/>
  <c r="H934" i="10"/>
  <c r="I934" i="10"/>
  <c r="J934" i="10"/>
  <c r="K934" i="10"/>
  <c r="L934" i="10"/>
  <c r="C935" i="10"/>
  <c r="C935" i="15" s="1"/>
  <c r="D935" i="10"/>
  <c r="D935" i="15" s="1"/>
  <c r="E935" i="10"/>
  <c r="F935" i="10"/>
  <c r="G935" i="10"/>
  <c r="H935" i="10"/>
  <c r="I935" i="10"/>
  <c r="J935" i="10"/>
  <c r="J935" i="15" s="1"/>
  <c r="K935" i="10"/>
  <c r="K935" i="15" s="1"/>
  <c r="L935" i="10"/>
  <c r="L935" i="15" s="1"/>
  <c r="C936" i="10"/>
  <c r="D936" i="10"/>
  <c r="E936" i="10"/>
  <c r="F936" i="10"/>
  <c r="G936" i="10"/>
  <c r="G936" i="15" s="1"/>
  <c r="H936" i="10"/>
  <c r="H936" i="15" s="1"/>
  <c r="I936" i="10"/>
  <c r="I936" i="15" s="1"/>
  <c r="J936" i="10"/>
  <c r="J936" i="15" s="1"/>
  <c r="K936" i="10"/>
  <c r="L936" i="10"/>
  <c r="C937" i="10"/>
  <c r="D937" i="10"/>
  <c r="D937" i="15" s="1"/>
  <c r="E937" i="10"/>
  <c r="E937" i="15" s="1"/>
  <c r="F937" i="10"/>
  <c r="F937" i="15" s="1"/>
  <c r="G937" i="10"/>
  <c r="G937" i="15" s="1"/>
  <c r="H937" i="10"/>
  <c r="H937" i="15" s="1"/>
  <c r="I937" i="10"/>
  <c r="J937" i="10"/>
  <c r="K937" i="10"/>
  <c r="L937" i="10"/>
  <c r="L937" i="15" s="1"/>
  <c r="C938" i="10"/>
  <c r="D938" i="10"/>
  <c r="D938" i="15" s="1"/>
  <c r="E938" i="10"/>
  <c r="E938" i="15" s="1"/>
  <c r="F938" i="10"/>
  <c r="F938" i="15" s="1"/>
  <c r="G938" i="10"/>
  <c r="H938" i="10"/>
  <c r="I938" i="10"/>
  <c r="J938" i="10"/>
  <c r="J938" i="15" s="1"/>
  <c r="K938" i="10"/>
  <c r="L938" i="10"/>
  <c r="C939" i="10"/>
  <c r="C939" i="15" s="1"/>
  <c r="D939" i="10"/>
  <c r="D939" i="15" s="1"/>
  <c r="E939" i="10"/>
  <c r="F939" i="10"/>
  <c r="G939" i="10"/>
  <c r="G939" i="15" s="1"/>
  <c r="H939" i="10"/>
  <c r="H939" i="15" s="1"/>
  <c r="I939" i="10"/>
  <c r="I939" i="15" s="1"/>
  <c r="J939" i="10"/>
  <c r="J939" i="15" s="1"/>
  <c r="K939" i="10"/>
  <c r="K939" i="15" s="1"/>
  <c r="L939" i="10"/>
  <c r="L939" i="15" s="1"/>
  <c r="C940" i="10"/>
  <c r="D940" i="10"/>
  <c r="E940" i="10"/>
  <c r="E940" i="15" s="1"/>
  <c r="F940" i="10"/>
  <c r="F940" i="15" s="1"/>
  <c r="G940" i="10"/>
  <c r="G940" i="15" s="1"/>
  <c r="H940" i="10"/>
  <c r="H940" i="15" s="1"/>
  <c r="I940" i="10"/>
  <c r="I940" i="15" s="1"/>
  <c r="J940" i="10"/>
  <c r="J940" i="15" s="1"/>
  <c r="K940" i="10"/>
  <c r="L940" i="10"/>
  <c r="C941" i="10"/>
  <c r="C941" i="15" s="1"/>
  <c r="D941" i="10"/>
  <c r="D941" i="15" s="1"/>
  <c r="E941" i="10"/>
  <c r="F941" i="10"/>
  <c r="F941" i="15" s="1"/>
  <c r="G941" i="10"/>
  <c r="G941" i="15" s="1"/>
  <c r="H941" i="10"/>
  <c r="H941" i="15" s="1"/>
  <c r="I941" i="10"/>
  <c r="J941" i="10"/>
  <c r="J941" i="15" s="1"/>
  <c r="K941" i="10"/>
  <c r="K941" i="15" s="1"/>
  <c r="L941" i="10"/>
  <c r="L941" i="15" s="1"/>
  <c r="C942" i="10"/>
  <c r="D942" i="10"/>
  <c r="E942" i="10"/>
  <c r="E942" i="15" s="1"/>
  <c r="F942" i="10"/>
  <c r="F942" i="15" s="1"/>
  <c r="G942" i="10"/>
  <c r="H942" i="10"/>
  <c r="I942" i="10"/>
  <c r="I942" i="15" s="1"/>
  <c r="J942" i="10"/>
  <c r="J942" i="15" s="1"/>
  <c r="K942" i="10"/>
  <c r="K942" i="15" s="1"/>
  <c r="L942" i="10"/>
  <c r="L942" i="15" s="1"/>
  <c r="C943" i="10"/>
  <c r="D943" i="10"/>
  <c r="D943" i="15" s="1"/>
  <c r="E943" i="10"/>
  <c r="F943" i="10"/>
  <c r="G943" i="10"/>
  <c r="H943" i="10"/>
  <c r="I943" i="10"/>
  <c r="J943" i="10"/>
  <c r="J943" i="15" s="1"/>
  <c r="K943" i="10"/>
  <c r="K943" i="15" s="1"/>
  <c r="L943" i="10"/>
  <c r="L943" i="15" s="1"/>
  <c r="C944" i="10"/>
  <c r="D944" i="10"/>
  <c r="E944" i="10"/>
  <c r="F944" i="10"/>
  <c r="G944" i="10"/>
  <c r="G944" i="15" s="1"/>
  <c r="H944" i="10"/>
  <c r="H944" i="15" s="1"/>
  <c r="I944" i="10"/>
  <c r="I944" i="15" s="1"/>
  <c r="J944" i="10"/>
  <c r="J944" i="15" s="1"/>
  <c r="K944" i="10"/>
  <c r="L944" i="10"/>
  <c r="C945" i="10"/>
  <c r="C945" i="15" s="1"/>
  <c r="D945" i="10"/>
  <c r="E945" i="10"/>
  <c r="F945" i="10"/>
  <c r="G945" i="10"/>
  <c r="H945" i="10"/>
  <c r="H945" i="15" s="1"/>
  <c r="I945" i="10"/>
  <c r="J945" i="10"/>
  <c r="K945" i="10"/>
  <c r="K945" i="15" s="1"/>
  <c r="L945" i="10"/>
  <c r="C946" i="10"/>
  <c r="C946" i="15" s="1"/>
  <c r="D946" i="10"/>
  <c r="D946" i="15" s="1"/>
  <c r="E946" i="10"/>
  <c r="E946" i="15" s="1"/>
  <c r="F946" i="10"/>
  <c r="F946" i="15" s="1"/>
  <c r="G946" i="10"/>
  <c r="H946" i="10"/>
  <c r="I946" i="10"/>
  <c r="I946" i="15" s="1"/>
  <c r="J946" i="10"/>
  <c r="J946" i="15" s="1"/>
  <c r="K946" i="10"/>
  <c r="K946" i="15" s="1"/>
  <c r="L946" i="10"/>
  <c r="L946" i="15" s="1"/>
  <c r="C947" i="10"/>
  <c r="C947" i="15" s="1"/>
  <c r="D947" i="10"/>
  <c r="D947" i="15" s="1"/>
  <c r="E947" i="10"/>
  <c r="F947" i="10"/>
  <c r="G947" i="10"/>
  <c r="G947" i="15" s="1"/>
  <c r="H947" i="10"/>
  <c r="H947" i="15" s="1"/>
  <c r="I947" i="10"/>
  <c r="I947" i="15" s="1"/>
  <c r="J947" i="10"/>
  <c r="K947" i="10"/>
  <c r="L947" i="10"/>
  <c r="L947" i="15" s="1"/>
  <c r="C948" i="10"/>
  <c r="D948" i="10"/>
  <c r="E948" i="10"/>
  <c r="E948" i="15" s="1"/>
  <c r="F948" i="10"/>
  <c r="F948" i="15" s="1"/>
  <c r="G948" i="10"/>
  <c r="G948" i="15" s="1"/>
  <c r="H948" i="10"/>
  <c r="H948" i="15" s="1"/>
  <c r="I948" i="10"/>
  <c r="I948" i="15" s="1"/>
  <c r="J948" i="10"/>
  <c r="J948" i="15" s="1"/>
  <c r="K948" i="10"/>
  <c r="L948" i="10"/>
  <c r="C949" i="10"/>
  <c r="C949" i="15" s="1"/>
  <c r="D949" i="10"/>
  <c r="D949" i="15" s="1"/>
  <c r="E949" i="10"/>
  <c r="E949" i="15" s="1"/>
  <c r="F949" i="10"/>
  <c r="F949" i="15" s="1"/>
  <c r="G949" i="10"/>
  <c r="G949" i="15" s="1"/>
  <c r="H949" i="10"/>
  <c r="H949" i="15" s="1"/>
  <c r="I949" i="10"/>
  <c r="J949" i="10"/>
  <c r="K949" i="10"/>
  <c r="K949" i="15" s="1"/>
  <c r="L949" i="10"/>
  <c r="L949" i="15" s="1"/>
  <c r="C950" i="10"/>
  <c r="C950" i="15" s="1"/>
  <c r="D950" i="10"/>
  <c r="D950" i="15" s="1"/>
  <c r="E950" i="10"/>
  <c r="E950" i="15" s="1"/>
  <c r="F950" i="10"/>
  <c r="F950" i="15" s="1"/>
  <c r="G950" i="10"/>
  <c r="H950" i="10"/>
  <c r="I950" i="10"/>
  <c r="J950" i="10"/>
  <c r="K950" i="10"/>
  <c r="K950" i="15" s="1"/>
  <c r="L950" i="10"/>
  <c r="L950" i="15" s="1"/>
  <c r="C951" i="10"/>
  <c r="C951" i="15" s="1"/>
  <c r="D951" i="10"/>
  <c r="D951" i="15" s="1"/>
  <c r="E951" i="10"/>
  <c r="F951" i="10"/>
  <c r="G951" i="10"/>
  <c r="H951" i="10"/>
  <c r="I951" i="10"/>
  <c r="I951" i="15" s="1"/>
  <c r="J951" i="10"/>
  <c r="J951" i="15" s="1"/>
  <c r="K951" i="10"/>
  <c r="K951" i="15" s="1"/>
  <c r="L951" i="10"/>
  <c r="L951" i="15" s="1"/>
  <c r="C952" i="10"/>
  <c r="D952" i="10"/>
  <c r="E952" i="10"/>
  <c r="F952" i="10"/>
  <c r="F952" i="15" s="1"/>
  <c r="G952" i="10"/>
  <c r="H952" i="10"/>
  <c r="I952" i="10"/>
  <c r="I952" i="15" s="1"/>
  <c r="J952" i="10"/>
  <c r="J952" i="15" s="1"/>
  <c r="K952" i="10"/>
  <c r="L952" i="10"/>
  <c r="C953" i="10"/>
  <c r="C953" i="15" s="1"/>
  <c r="D953" i="10"/>
  <c r="E953" i="10"/>
  <c r="F953" i="10"/>
  <c r="G953" i="10"/>
  <c r="H953" i="10"/>
  <c r="H953" i="15" s="1"/>
  <c r="I953" i="10"/>
  <c r="J953" i="10"/>
  <c r="K953" i="10"/>
  <c r="K953" i="15" s="1"/>
  <c r="L953" i="10"/>
  <c r="C954" i="10"/>
  <c r="C954" i="15" s="1"/>
  <c r="D954" i="10"/>
  <c r="D954" i="15" s="1"/>
  <c r="E954" i="10"/>
  <c r="E954" i="15" s="1"/>
  <c r="F954" i="10"/>
  <c r="F954" i="15" s="1"/>
  <c r="G954" i="10"/>
  <c r="H954" i="10"/>
  <c r="I954" i="10"/>
  <c r="I954" i="15" s="1"/>
  <c r="J954" i="10"/>
  <c r="J954" i="15" s="1"/>
  <c r="K954" i="10"/>
  <c r="K954" i="15" s="1"/>
  <c r="L954" i="10"/>
  <c r="L954" i="15" s="1"/>
  <c r="C955" i="10"/>
  <c r="C955" i="15" s="1"/>
  <c r="D955" i="10"/>
  <c r="D955" i="15" s="1"/>
  <c r="E955" i="10"/>
  <c r="F955" i="10"/>
  <c r="F955" i="15" s="1"/>
  <c r="G955" i="10"/>
  <c r="G955" i="15" s="1"/>
  <c r="H955" i="10"/>
  <c r="H955" i="15" s="1"/>
  <c r="I955" i="10"/>
  <c r="J955" i="10"/>
  <c r="J955" i="15" s="1"/>
  <c r="K955" i="10"/>
  <c r="K955" i="15" s="1"/>
  <c r="L955" i="10"/>
  <c r="L955" i="15" s="1"/>
  <c r="C956" i="10"/>
  <c r="D956" i="10"/>
  <c r="D956" i="15" s="1"/>
  <c r="E956" i="10"/>
  <c r="E956" i="15" s="1"/>
  <c r="F956" i="10"/>
  <c r="F956" i="15" s="1"/>
  <c r="G956" i="10"/>
  <c r="G956" i="15" s="1"/>
  <c r="H956" i="10"/>
  <c r="H956" i="15" s="1"/>
  <c r="I956" i="10"/>
  <c r="I956" i="15" s="1"/>
  <c r="J956" i="10"/>
  <c r="J956" i="15" s="1"/>
  <c r="K956" i="10"/>
  <c r="L956" i="10"/>
  <c r="L956" i="15" s="1"/>
  <c r="C957" i="10"/>
  <c r="C957" i="15" s="1"/>
  <c r="D957" i="10"/>
  <c r="D957" i="15" s="1"/>
  <c r="E957" i="10"/>
  <c r="E957" i="15" s="1"/>
  <c r="F957" i="10"/>
  <c r="F957" i="15" s="1"/>
  <c r="G957" i="10"/>
  <c r="G957" i="15" s="1"/>
  <c r="H957" i="10"/>
  <c r="H957" i="15" s="1"/>
  <c r="I957" i="10"/>
  <c r="J957" i="10"/>
  <c r="K957" i="10"/>
  <c r="K957" i="15" s="1"/>
  <c r="L957" i="10"/>
  <c r="L957" i="15" s="1"/>
  <c r="C958" i="10"/>
  <c r="C958" i="15" s="1"/>
  <c r="D958" i="10"/>
  <c r="D958" i="15" s="1"/>
  <c r="E958" i="10"/>
  <c r="E958" i="15" s="1"/>
  <c r="F958" i="10"/>
  <c r="F958" i="15" s="1"/>
  <c r="G958" i="10"/>
  <c r="H958" i="10"/>
  <c r="I958" i="10"/>
  <c r="I958" i="15" s="1"/>
  <c r="J958" i="10"/>
  <c r="J958" i="15" s="1"/>
  <c r="K958" i="10"/>
  <c r="K958" i="15" s="1"/>
  <c r="L958" i="10"/>
  <c r="C959" i="10"/>
  <c r="C959" i="15" s="1"/>
  <c r="D959" i="10"/>
  <c r="D959" i="15" s="1"/>
  <c r="E959" i="10"/>
  <c r="F959" i="10"/>
  <c r="G959" i="10"/>
  <c r="H959" i="10"/>
  <c r="I959" i="10"/>
  <c r="I959" i="15" s="1"/>
  <c r="J959" i="10"/>
  <c r="K959" i="10"/>
  <c r="L959" i="10"/>
  <c r="L959" i="15" s="1"/>
  <c r="C960" i="10"/>
  <c r="D960" i="10"/>
  <c r="E960" i="10"/>
  <c r="F960" i="10"/>
  <c r="F960" i="15" s="1"/>
  <c r="G960" i="10"/>
  <c r="H960" i="10"/>
  <c r="I960" i="10"/>
  <c r="J960" i="10"/>
  <c r="J960" i="15" s="1"/>
  <c r="K960" i="10"/>
  <c r="L960" i="10"/>
  <c r="C961" i="10"/>
  <c r="C961" i="15" s="1"/>
  <c r="D961" i="10"/>
  <c r="D961" i="15" s="1"/>
  <c r="E961" i="10"/>
  <c r="F961" i="10"/>
  <c r="G961" i="10"/>
  <c r="H961" i="10"/>
  <c r="I961" i="10"/>
  <c r="J961" i="10"/>
  <c r="K961" i="10"/>
  <c r="K961" i="15" s="1"/>
  <c r="L961" i="10"/>
  <c r="L961" i="15" s="1"/>
  <c r="C962" i="10"/>
  <c r="C962" i="15" s="1"/>
  <c r="D962" i="10"/>
  <c r="D962" i="15" s="1"/>
  <c r="E962" i="10"/>
  <c r="E962" i="15" s="1"/>
  <c r="F962" i="10"/>
  <c r="F962" i="15" s="1"/>
  <c r="G962" i="10"/>
  <c r="H962" i="10"/>
  <c r="H962" i="15" s="1"/>
  <c r="I962" i="10"/>
  <c r="I962" i="15" s="1"/>
  <c r="J962" i="10"/>
  <c r="J962" i="15" s="1"/>
  <c r="K962" i="10"/>
  <c r="K962" i="15" s="1"/>
  <c r="L962" i="10"/>
  <c r="L962" i="15" s="1"/>
  <c r="C963" i="10"/>
  <c r="C963" i="15" s="1"/>
  <c r="D963" i="10"/>
  <c r="D963" i="15" s="1"/>
  <c r="E963" i="10"/>
  <c r="F963" i="10"/>
  <c r="G963" i="10"/>
  <c r="G963" i="15" s="1"/>
  <c r="H963" i="10"/>
  <c r="H963" i="15" s="1"/>
  <c r="I963" i="10"/>
  <c r="J963" i="10"/>
  <c r="K963" i="10"/>
  <c r="K963" i="15" s="1"/>
  <c r="L963" i="10"/>
  <c r="L963" i="15" s="1"/>
  <c r="C964" i="10"/>
  <c r="D964" i="10"/>
  <c r="E964" i="10"/>
  <c r="E964" i="15" s="1"/>
  <c r="F964" i="10"/>
  <c r="F964" i="15" s="1"/>
  <c r="G964" i="10"/>
  <c r="H964" i="10"/>
  <c r="I964" i="10"/>
  <c r="J964" i="10"/>
  <c r="K964" i="10"/>
  <c r="L964" i="10"/>
  <c r="C965" i="10"/>
  <c r="D965" i="10"/>
  <c r="E965" i="10"/>
  <c r="F965" i="10"/>
  <c r="G965" i="10"/>
  <c r="G965" i="15" s="1"/>
  <c r="H965" i="10"/>
  <c r="H965" i="15" s="1"/>
  <c r="I965" i="10"/>
  <c r="J965" i="10"/>
  <c r="K965" i="10"/>
  <c r="L965" i="10"/>
  <c r="C966" i="10"/>
  <c r="C966" i="15" s="1"/>
  <c r="D966" i="10"/>
  <c r="E966" i="10"/>
  <c r="E966" i="15" s="1"/>
  <c r="F966" i="10"/>
  <c r="F966" i="15" s="1"/>
  <c r="G966" i="10"/>
  <c r="H966" i="10"/>
  <c r="I966" i="10"/>
  <c r="J966" i="10"/>
  <c r="K966" i="10"/>
  <c r="K966" i="15" s="1"/>
  <c r="L966" i="10"/>
  <c r="C967" i="10"/>
  <c r="C967" i="15" s="1"/>
  <c r="D967" i="10"/>
  <c r="D967" i="15" s="1"/>
  <c r="E967" i="10"/>
  <c r="F967" i="10"/>
  <c r="G967" i="10"/>
  <c r="G967" i="15" s="1"/>
  <c r="H967" i="10"/>
  <c r="I967" i="10"/>
  <c r="I967" i="15" s="1"/>
  <c r="J967" i="10"/>
  <c r="J967" i="15" s="1"/>
  <c r="K967" i="10"/>
  <c r="K967" i="15" s="1"/>
  <c r="L967" i="10"/>
  <c r="L967" i="15" s="1"/>
  <c r="C968" i="10"/>
  <c r="D968" i="10"/>
  <c r="D968" i="15" s="1"/>
  <c r="E968" i="10"/>
  <c r="F968" i="10"/>
  <c r="G968" i="10"/>
  <c r="G968" i="15" s="1"/>
  <c r="H968" i="10"/>
  <c r="H968" i="15" s="1"/>
  <c r="I968" i="10"/>
  <c r="I968" i="15" s="1"/>
  <c r="J968" i="10"/>
  <c r="J968" i="15" s="1"/>
  <c r="K968" i="10"/>
  <c r="L968" i="10"/>
  <c r="L968" i="15" s="1"/>
  <c r="C969" i="10"/>
  <c r="D969" i="10"/>
  <c r="E969" i="10"/>
  <c r="E969" i="15" s="1"/>
  <c r="F969" i="10"/>
  <c r="F969" i="15" s="1"/>
  <c r="G969" i="10"/>
  <c r="G969" i="15" s="1"/>
  <c r="H969" i="10"/>
  <c r="H969" i="15" s="1"/>
  <c r="I969" i="10"/>
  <c r="J969" i="10"/>
  <c r="K969" i="10"/>
  <c r="L969" i="10"/>
  <c r="C970" i="10"/>
  <c r="C970" i="15" s="1"/>
  <c r="D970" i="10"/>
  <c r="D970" i="15" s="1"/>
  <c r="E970" i="10"/>
  <c r="E970" i="15" s="1"/>
  <c r="F970" i="10"/>
  <c r="F970" i="15" s="1"/>
  <c r="G970" i="10"/>
  <c r="H970" i="10"/>
  <c r="I970" i="10"/>
  <c r="J970" i="10"/>
  <c r="K970" i="10"/>
  <c r="L970" i="10"/>
  <c r="L970" i="15" s="1"/>
  <c r="C971" i="10"/>
  <c r="C971" i="15" s="1"/>
  <c r="D971" i="10"/>
  <c r="D971" i="15" s="1"/>
  <c r="E971" i="10"/>
  <c r="F971" i="10"/>
  <c r="G971" i="10"/>
  <c r="G971" i="15" s="1"/>
  <c r="H971" i="10"/>
  <c r="H971" i="15" s="1"/>
  <c r="I971" i="10"/>
  <c r="J971" i="10"/>
  <c r="K971" i="10"/>
  <c r="L971" i="10"/>
  <c r="L971" i="15" s="1"/>
  <c r="C972" i="10"/>
  <c r="D972" i="10"/>
  <c r="E972" i="10"/>
  <c r="E972" i="15" s="1"/>
  <c r="F972" i="10"/>
  <c r="F972" i="15" s="1"/>
  <c r="G972" i="10"/>
  <c r="G972" i="15" s="1"/>
  <c r="H972" i="10"/>
  <c r="H972" i="15" s="1"/>
  <c r="I972" i="10"/>
  <c r="I972" i="15" s="1"/>
  <c r="J972" i="10"/>
  <c r="J972" i="15" s="1"/>
  <c r="K972" i="10"/>
  <c r="L972" i="10"/>
  <c r="C973" i="10"/>
  <c r="C973" i="15" s="1"/>
  <c r="D973" i="10"/>
  <c r="D973" i="15" s="1"/>
  <c r="E973" i="10"/>
  <c r="F973" i="10"/>
  <c r="F973" i="15" s="1"/>
  <c r="G973" i="10"/>
  <c r="G973" i="15" s="1"/>
  <c r="H973" i="10"/>
  <c r="H973" i="15" s="1"/>
  <c r="I973" i="10"/>
  <c r="J973" i="10"/>
  <c r="K973" i="10"/>
  <c r="K973" i="15" s="1"/>
  <c r="L973" i="10"/>
  <c r="L973" i="15" s="1"/>
  <c r="C974" i="10"/>
  <c r="C974" i="15" s="1"/>
  <c r="D974" i="10"/>
  <c r="E974" i="10"/>
  <c r="F974" i="10"/>
  <c r="G974" i="10"/>
  <c r="H974" i="10"/>
  <c r="I974" i="10"/>
  <c r="I974" i="15" s="1"/>
  <c r="J974" i="10"/>
  <c r="J974" i="15" s="1"/>
  <c r="K974" i="10"/>
  <c r="K974" i="15" s="1"/>
  <c r="L974" i="10"/>
  <c r="L974" i="15" s="1"/>
  <c r="C975" i="10"/>
  <c r="C975" i="15" s="1"/>
  <c r="D975" i="10"/>
  <c r="D975" i="15" s="1"/>
  <c r="E975" i="10"/>
  <c r="F975" i="10"/>
  <c r="G975" i="10"/>
  <c r="G975" i="15" s="1"/>
  <c r="H975" i="10"/>
  <c r="H975" i="15" s="1"/>
  <c r="I975" i="10"/>
  <c r="I975" i="15" s="1"/>
  <c r="J975" i="10"/>
  <c r="J975" i="15" s="1"/>
  <c r="K975" i="10"/>
  <c r="K975" i="15" s="1"/>
  <c r="L975" i="10"/>
  <c r="L975" i="15" s="1"/>
  <c r="C976" i="10"/>
  <c r="D976" i="10"/>
  <c r="D976" i="15" s="1"/>
  <c r="E976" i="10"/>
  <c r="E976" i="15" s="1"/>
  <c r="F976" i="10"/>
  <c r="F976" i="15" s="1"/>
  <c r="G976" i="10"/>
  <c r="G976" i="15" s="1"/>
  <c r="H976" i="10"/>
  <c r="I976" i="10"/>
  <c r="J976" i="10"/>
  <c r="K976" i="10"/>
  <c r="L976" i="10"/>
  <c r="L976" i="15" s="1"/>
  <c r="C977" i="10"/>
  <c r="C977" i="15" s="1"/>
  <c r="D977" i="10"/>
  <c r="D977" i="15" s="1"/>
  <c r="E977" i="10"/>
  <c r="E977" i="15" s="1"/>
  <c r="F977" i="10"/>
  <c r="F977" i="15" s="1"/>
  <c r="G977" i="10"/>
  <c r="G977" i="15" s="1"/>
  <c r="H977" i="10"/>
  <c r="H977" i="15" s="1"/>
  <c r="I977" i="10"/>
  <c r="J977" i="10"/>
  <c r="K977" i="10"/>
  <c r="K977" i="15" s="1"/>
  <c r="L977" i="10"/>
  <c r="L977" i="15" s="1"/>
  <c r="C978" i="10"/>
  <c r="C978" i="15" s="1"/>
  <c r="D978" i="10"/>
  <c r="E978" i="10"/>
  <c r="E978" i="15" s="1"/>
  <c r="F978" i="10"/>
  <c r="F978" i="15" s="1"/>
  <c r="G978" i="10"/>
  <c r="H978" i="10"/>
  <c r="I978" i="10"/>
  <c r="I978" i="15" s="1"/>
  <c r="J978" i="10"/>
  <c r="J978" i="15" s="1"/>
  <c r="K978" i="10"/>
  <c r="K978" i="15" s="1"/>
  <c r="L978" i="10"/>
  <c r="L978" i="15" s="1"/>
  <c r="C979" i="10"/>
  <c r="C979" i="15" s="1"/>
  <c r="D979" i="10"/>
  <c r="D979" i="15" s="1"/>
  <c r="E979" i="10"/>
  <c r="F979" i="10"/>
  <c r="G979" i="10"/>
  <c r="G979" i="15" s="1"/>
  <c r="H979" i="10"/>
  <c r="H979" i="15" s="1"/>
  <c r="I979" i="10"/>
  <c r="I979" i="15" s="1"/>
  <c r="J979" i="10"/>
  <c r="J979" i="15" s="1"/>
  <c r="K979" i="10"/>
  <c r="K979" i="15" s="1"/>
  <c r="L979" i="10"/>
  <c r="L979" i="15" s="1"/>
  <c r="C980" i="10"/>
  <c r="D980" i="10"/>
  <c r="E980" i="10"/>
  <c r="E980" i="15" s="1"/>
  <c r="F980" i="10"/>
  <c r="F980" i="15" s="1"/>
  <c r="G980" i="10"/>
  <c r="G980" i="15" s="1"/>
  <c r="H980" i="10"/>
  <c r="I980" i="10"/>
  <c r="J980" i="10"/>
  <c r="J980" i="15" s="1"/>
  <c r="K980" i="10"/>
  <c r="L980" i="10"/>
  <c r="C981" i="10"/>
  <c r="D981" i="10"/>
  <c r="E981" i="10"/>
  <c r="F981" i="10"/>
  <c r="F981" i="15" s="1"/>
  <c r="G981" i="10"/>
  <c r="G981" i="15" s="1"/>
  <c r="H981" i="10"/>
  <c r="H981" i="15" s="1"/>
  <c r="I981" i="10"/>
  <c r="J981" i="10"/>
  <c r="K981" i="10"/>
  <c r="K981" i="15" s="1"/>
  <c r="L981" i="10"/>
  <c r="L981" i="15" s="1"/>
  <c r="C982" i="10"/>
  <c r="C982" i="15" s="1"/>
  <c r="D982" i="10"/>
  <c r="E982" i="10"/>
  <c r="F982" i="10"/>
  <c r="F982" i="15" s="1"/>
  <c r="G982" i="10"/>
  <c r="H982" i="10"/>
  <c r="I982" i="10"/>
  <c r="J982" i="10"/>
  <c r="K982" i="10"/>
  <c r="K982" i="15" s="1"/>
  <c r="L982" i="10"/>
  <c r="C983" i="10"/>
  <c r="C983" i="15" s="1"/>
  <c r="D983" i="10"/>
  <c r="D983" i="15" s="1"/>
  <c r="E983" i="10"/>
  <c r="F983" i="10"/>
  <c r="G983" i="10"/>
  <c r="G983" i="15" s="1"/>
  <c r="H983" i="10"/>
  <c r="I983" i="10"/>
  <c r="J983" i="10"/>
  <c r="K983" i="10"/>
  <c r="L983" i="10"/>
  <c r="C984" i="10"/>
  <c r="D984" i="10"/>
  <c r="D984" i="15" s="1"/>
  <c r="E984" i="10"/>
  <c r="F984" i="10"/>
  <c r="G984" i="10"/>
  <c r="H984" i="10"/>
  <c r="I984" i="10"/>
  <c r="J984" i="10"/>
  <c r="K984" i="10"/>
  <c r="L984" i="10"/>
  <c r="L984" i="15" s="1"/>
  <c r="C985" i="10"/>
  <c r="D985" i="10"/>
  <c r="E985" i="10"/>
  <c r="F985" i="10"/>
  <c r="G985" i="10"/>
  <c r="H985" i="10"/>
  <c r="I985" i="10"/>
  <c r="J985" i="10"/>
  <c r="K985" i="10"/>
  <c r="L985" i="10"/>
  <c r="C986" i="10"/>
  <c r="D986" i="10"/>
  <c r="E986" i="10"/>
  <c r="F986" i="10"/>
  <c r="G986" i="10"/>
  <c r="H986" i="10"/>
  <c r="I986" i="10"/>
  <c r="J986" i="10"/>
  <c r="K986" i="10"/>
  <c r="L986" i="10"/>
  <c r="C987" i="10"/>
  <c r="C987" i="15" s="1"/>
  <c r="D987" i="10"/>
  <c r="D987" i="15" s="1"/>
  <c r="E987" i="10"/>
  <c r="F987" i="10"/>
  <c r="G987" i="10"/>
  <c r="H987" i="10"/>
  <c r="I987" i="10"/>
  <c r="J987" i="10"/>
  <c r="K987" i="10"/>
  <c r="K987" i="15" s="1"/>
  <c r="L987" i="10"/>
  <c r="L987" i="15" s="1"/>
  <c r="C988" i="10"/>
  <c r="D988" i="10"/>
  <c r="E988" i="10"/>
  <c r="F988" i="10"/>
  <c r="G988" i="10"/>
  <c r="G988" i="15" s="1"/>
  <c r="H988" i="10"/>
  <c r="H988" i="15" s="1"/>
  <c r="I988" i="10"/>
  <c r="I988" i="15" s="1"/>
  <c r="J988" i="10"/>
  <c r="J988" i="15" s="1"/>
  <c r="K988" i="10"/>
  <c r="L988" i="10"/>
  <c r="C989" i="10"/>
  <c r="D989" i="10"/>
  <c r="E989" i="10"/>
  <c r="E989" i="15" s="1"/>
  <c r="F989" i="10"/>
  <c r="F989" i="15" s="1"/>
  <c r="G989" i="10"/>
  <c r="G989" i="15" s="1"/>
  <c r="H989" i="10"/>
  <c r="H989" i="15" s="1"/>
  <c r="I989" i="10"/>
  <c r="J989" i="10"/>
  <c r="K989" i="10"/>
  <c r="L989" i="10"/>
  <c r="C990" i="10"/>
  <c r="D990" i="10"/>
  <c r="E990" i="10"/>
  <c r="F990" i="10"/>
  <c r="F990" i="15" s="1"/>
  <c r="G990" i="10"/>
  <c r="H990" i="10"/>
  <c r="I990" i="10"/>
  <c r="J990" i="10"/>
  <c r="J990" i="15" s="1"/>
  <c r="K990" i="10"/>
  <c r="K990" i="15" s="1"/>
  <c r="L990" i="10"/>
  <c r="L990" i="15" s="1"/>
  <c r="C991" i="10"/>
  <c r="C991" i="15" s="1"/>
  <c r="D991" i="10"/>
  <c r="D991" i="15" s="1"/>
  <c r="E991" i="10"/>
  <c r="F991" i="10"/>
  <c r="F991" i="15" s="1"/>
  <c r="G991" i="10"/>
  <c r="H991" i="10"/>
  <c r="I991" i="10"/>
  <c r="I991" i="15" s="1"/>
  <c r="J991" i="10"/>
  <c r="J991" i="15" s="1"/>
  <c r="K991" i="10"/>
  <c r="K991" i="15" s="1"/>
  <c r="L991" i="10"/>
  <c r="L991" i="15" s="1"/>
  <c r="C992" i="10"/>
  <c r="D992" i="10"/>
  <c r="E992" i="10"/>
  <c r="F992" i="10"/>
  <c r="G992" i="10"/>
  <c r="G992" i="15" s="1"/>
  <c r="H992" i="10"/>
  <c r="H992" i="15" s="1"/>
  <c r="I992" i="10"/>
  <c r="I992" i="15" s="1"/>
  <c r="J992" i="10"/>
  <c r="J992" i="15" s="1"/>
  <c r="K992" i="10"/>
  <c r="L992" i="10"/>
  <c r="C993" i="10"/>
  <c r="D993" i="10"/>
  <c r="E993" i="10"/>
  <c r="E993" i="15" s="1"/>
  <c r="F993" i="10"/>
  <c r="F993" i="15" s="1"/>
  <c r="G993" i="10"/>
  <c r="G993" i="15" s="1"/>
  <c r="H993" i="10"/>
  <c r="H993" i="15" s="1"/>
  <c r="I993" i="10"/>
  <c r="J993" i="10"/>
  <c r="K993" i="10"/>
  <c r="L993" i="10"/>
  <c r="C994" i="10"/>
  <c r="C994" i="15" s="1"/>
  <c r="D994" i="10"/>
  <c r="D994" i="15" s="1"/>
  <c r="E994" i="10"/>
  <c r="E994" i="15" s="1"/>
  <c r="F994" i="10"/>
  <c r="F994" i="15" s="1"/>
  <c r="G994" i="10"/>
  <c r="H994" i="10"/>
  <c r="I994" i="10"/>
  <c r="J994" i="10"/>
  <c r="K994" i="10"/>
  <c r="K994" i="15" s="1"/>
  <c r="L994" i="10"/>
  <c r="L994" i="15" s="1"/>
  <c r="C995" i="10"/>
  <c r="C995" i="15" s="1"/>
  <c r="D995" i="10"/>
  <c r="D995" i="15" s="1"/>
  <c r="E995" i="10"/>
  <c r="F995" i="10"/>
  <c r="G995" i="10"/>
  <c r="H995" i="10"/>
  <c r="H995" i="15" s="1"/>
  <c r="I995" i="10"/>
  <c r="J995" i="10"/>
  <c r="J995" i="15" s="1"/>
  <c r="K995" i="10"/>
  <c r="K995" i="15" s="1"/>
  <c r="L995" i="10"/>
  <c r="L995" i="15" s="1"/>
  <c r="C996" i="10"/>
  <c r="D996" i="10"/>
  <c r="E996" i="10"/>
  <c r="F996" i="10"/>
  <c r="F996" i="15" s="1"/>
  <c r="G996" i="10"/>
  <c r="H996" i="10"/>
  <c r="I996" i="10"/>
  <c r="J996" i="10"/>
  <c r="J996" i="15" s="1"/>
  <c r="K996" i="10"/>
  <c r="L996" i="10"/>
  <c r="C997" i="10"/>
  <c r="D997" i="10"/>
  <c r="E997" i="10"/>
  <c r="F997" i="10"/>
  <c r="F997" i="15" s="1"/>
  <c r="G997" i="10"/>
  <c r="G997" i="15" s="1"/>
  <c r="H997" i="10"/>
  <c r="H997" i="15" s="1"/>
  <c r="I997" i="10"/>
  <c r="J997" i="10"/>
  <c r="J997" i="15" s="1"/>
  <c r="K997" i="10"/>
  <c r="L997" i="10"/>
  <c r="C998" i="10"/>
  <c r="C998" i="15" s="1"/>
  <c r="D998" i="10"/>
  <c r="D998" i="15" s="1"/>
  <c r="E998" i="10"/>
  <c r="E998" i="15" s="1"/>
  <c r="F998" i="10"/>
  <c r="F998" i="15" s="1"/>
  <c r="G998" i="10"/>
  <c r="H998" i="10"/>
  <c r="I998" i="10"/>
  <c r="J998" i="10"/>
  <c r="K998" i="10"/>
  <c r="L998" i="10"/>
  <c r="L998" i="15" s="1"/>
  <c r="C999" i="10"/>
  <c r="C999" i="15" s="1"/>
  <c r="D999" i="10"/>
  <c r="D999" i="15" s="1"/>
  <c r="E999" i="10"/>
  <c r="F999" i="10"/>
  <c r="G999" i="10"/>
  <c r="H999" i="10"/>
  <c r="I999" i="10"/>
  <c r="I999" i="15" s="1"/>
  <c r="J999" i="10"/>
  <c r="J999" i="15" s="1"/>
  <c r="K999" i="10"/>
  <c r="K999" i="15" s="1"/>
  <c r="L999" i="10"/>
  <c r="L999" i="15" s="1"/>
  <c r="C1000" i="10"/>
  <c r="D1000" i="10"/>
  <c r="E1000" i="10"/>
  <c r="F1000" i="10"/>
  <c r="F1000" i="15" s="1"/>
  <c r="G1000" i="10"/>
  <c r="G1000" i="15" s="1"/>
  <c r="H1000" i="10"/>
  <c r="H1000" i="15" s="1"/>
  <c r="I1000" i="10"/>
  <c r="I1000" i="15" s="1"/>
  <c r="J1000" i="10"/>
  <c r="J1000" i="15" s="1"/>
  <c r="K1000" i="10"/>
  <c r="L1000" i="10"/>
  <c r="C1001" i="10"/>
  <c r="C1001" i="15" s="1"/>
  <c r="D1001" i="10"/>
  <c r="D1001" i="15" s="1"/>
  <c r="E1001" i="10"/>
  <c r="E1001" i="15" s="1"/>
  <c r="F1001" i="10"/>
  <c r="F1001" i="15" s="1"/>
  <c r="G1001" i="10"/>
  <c r="G1001" i="15" s="1"/>
  <c r="H1001" i="10"/>
  <c r="H1001" i="15" s="1"/>
  <c r="I1001" i="10"/>
  <c r="J1001" i="10"/>
  <c r="K1001" i="10"/>
  <c r="K1001" i="15" s="1"/>
  <c r="L1001" i="10"/>
  <c r="C1002" i="10"/>
  <c r="C1002" i="15" s="1"/>
  <c r="D1002" i="10"/>
  <c r="D1002" i="15" s="1"/>
  <c r="E1002" i="10"/>
  <c r="E1002" i="15" s="1"/>
  <c r="F1002" i="10"/>
  <c r="F1002" i="15" s="1"/>
  <c r="G1002" i="10"/>
  <c r="H1002" i="10"/>
  <c r="I1002" i="10"/>
  <c r="I1002" i="15" s="1"/>
  <c r="J1002" i="10"/>
  <c r="K1002" i="10"/>
  <c r="K1002" i="15" s="1"/>
  <c r="L1002" i="10"/>
  <c r="L1002" i="15" s="1"/>
  <c r="C1003" i="10"/>
  <c r="C1003" i="15" s="1"/>
  <c r="D1003" i="10"/>
  <c r="D1003" i="15" s="1"/>
  <c r="E1003" i="10"/>
  <c r="F1003" i="10"/>
  <c r="F1003" i="15" s="1"/>
  <c r="G1003" i="10"/>
  <c r="H1003" i="10"/>
  <c r="I1003" i="10"/>
  <c r="I1003" i="15" s="1"/>
  <c r="J1003" i="10"/>
  <c r="J1003" i="15" s="1"/>
  <c r="K1003" i="10"/>
  <c r="K1003" i="15" s="1"/>
  <c r="L1003" i="10"/>
  <c r="L1003" i="15" s="1"/>
  <c r="C1004" i="10"/>
  <c r="D1004" i="10"/>
  <c r="D1004" i="15" s="1"/>
  <c r="E1004" i="10"/>
  <c r="F1004" i="10"/>
  <c r="G1004" i="10"/>
  <c r="H1004" i="10"/>
  <c r="I1004" i="10"/>
  <c r="I1004" i="15" s="1"/>
  <c r="J1004" i="10"/>
  <c r="J1004" i="15" s="1"/>
  <c r="K1004" i="10"/>
  <c r="L1004" i="10"/>
  <c r="L1004" i="15" s="1"/>
  <c r="C1005" i="10"/>
  <c r="D1005" i="10"/>
  <c r="E1005" i="10"/>
  <c r="E1005" i="15" s="1"/>
  <c r="F1005" i="10"/>
  <c r="F1005" i="15" s="1"/>
  <c r="G1005" i="10"/>
  <c r="G1005" i="15" s="1"/>
  <c r="H1005" i="10"/>
  <c r="H1005" i="15" s="1"/>
  <c r="I1005" i="10"/>
  <c r="J1005" i="10"/>
  <c r="K1005" i="10"/>
  <c r="L1005" i="10"/>
  <c r="C1006" i="10"/>
  <c r="C1006" i="15" s="1"/>
  <c r="D1006" i="10"/>
  <c r="D1006" i="15" s="1"/>
  <c r="E1006" i="10"/>
  <c r="E1006" i="15" s="1"/>
  <c r="F1006" i="10"/>
  <c r="F1006" i="15" s="1"/>
  <c r="G1006" i="10"/>
  <c r="H1006" i="10"/>
  <c r="I1006" i="10"/>
  <c r="J1006" i="10"/>
  <c r="K1006" i="10"/>
  <c r="L1006" i="10"/>
  <c r="L1006" i="15" s="1"/>
  <c r="C1007" i="10"/>
  <c r="C1007" i="15" s="1"/>
  <c r="D1007" i="10"/>
  <c r="D1007" i="15" s="1"/>
  <c r="E1007" i="10"/>
  <c r="F1007" i="10"/>
  <c r="G1007" i="10"/>
  <c r="H1007" i="10"/>
  <c r="H1007" i="15" s="1"/>
  <c r="I1007" i="10"/>
  <c r="J1007" i="10"/>
  <c r="J1007" i="15" s="1"/>
  <c r="K1007" i="10"/>
  <c r="K1007" i="15" s="1"/>
  <c r="L1007" i="10"/>
  <c r="L1007" i="15" s="1"/>
  <c r="C1008" i="10"/>
  <c r="D1008" i="10"/>
  <c r="D1008" i="15" s="1"/>
  <c r="E1008" i="10"/>
  <c r="F1008" i="10"/>
  <c r="G1008" i="10"/>
  <c r="G1008" i="15" s="1"/>
  <c r="H1008" i="10"/>
  <c r="H1008" i="15" s="1"/>
  <c r="I1008" i="10"/>
  <c r="I1008" i="15" s="1"/>
  <c r="J1008" i="10"/>
  <c r="J1008" i="15" s="1"/>
  <c r="K1008" i="10"/>
  <c r="L1008" i="10"/>
  <c r="L1008" i="15" s="1"/>
  <c r="C1009" i="10"/>
  <c r="D1009" i="10"/>
  <c r="E1009" i="10"/>
  <c r="E1009" i="15" s="1"/>
  <c r="F1009" i="10"/>
  <c r="F1009" i="15" s="1"/>
  <c r="G1009" i="10"/>
  <c r="G1009" i="15" s="1"/>
  <c r="H1009" i="10"/>
  <c r="H1009" i="15" s="1"/>
  <c r="I1009" i="10"/>
  <c r="J1009" i="10"/>
  <c r="K1009" i="10"/>
  <c r="L1009" i="10"/>
  <c r="C1010" i="10"/>
  <c r="C1010" i="15" s="1"/>
  <c r="D1010" i="10"/>
  <c r="D1010" i="15" s="1"/>
  <c r="E1010" i="10"/>
  <c r="F1010" i="10"/>
  <c r="F1010" i="15" s="1"/>
  <c r="G1010" i="10"/>
  <c r="H1010" i="10"/>
  <c r="I1010" i="10"/>
  <c r="J1010" i="10"/>
  <c r="K1010" i="10"/>
  <c r="K1010" i="15" s="1"/>
  <c r="L1010" i="10"/>
  <c r="L1010" i="15" s="1"/>
  <c r="C1011" i="10"/>
  <c r="C1011" i="15" s="1"/>
  <c r="D1011" i="10"/>
  <c r="D1011" i="15" s="1"/>
  <c r="E1011" i="10"/>
  <c r="F1011" i="10"/>
  <c r="G1011" i="10"/>
  <c r="H1011" i="10"/>
  <c r="I1011" i="10"/>
  <c r="I1011" i="15" s="1"/>
  <c r="J1011" i="10"/>
  <c r="J1011" i="15" s="1"/>
  <c r="K1011" i="10"/>
  <c r="K1011" i="15" s="1"/>
  <c r="L1011" i="10"/>
  <c r="L1011" i="15" s="1"/>
  <c r="C1012" i="10"/>
  <c r="D1012" i="10"/>
  <c r="E1012" i="10"/>
  <c r="F1012" i="10"/>
  <c r="G1012" i="10"/>
  <c r="H1012" i="10"/>
  <c r="H1012" i="15" s="1"/>
  <c r="I1012" i="10"/>
  <c r="I1012" i="15" s="1"/>
  <c r="J1012" i="10"/>
  <c r="J1012" i="15" s="1"/>
  <c r="K1012" i="10"/>
  <c r="L1012" i="10"/>
  <c r="C1013" i="10"/>
  <c r="D1013" i="10"/>
  <c r="E1013" i="10"/>
  <c r="E1013" i="15" s="1"/>
  <c r="F1013" i="10"/>
  <c r="F1013" i="15" s="1"/>
  <c r="G1013" i="10"/>
  <c r="G1013" i="15" s="1"/>
  <c r="H1013" i="10"/>
  <c r="H1013" i="15" s="1"/>
  <c r="I1013" i="10"/>
  <c r="J1013" i="10"/>
  <c r="K1013" i="10"/>
  <c r="L1013" i="10"/>
  <c r="C1014" i="10"/>
  <c r="C1014" i="15" s="1"/>
  <c r="D1014" i="10"/>
  <c r="D1014" i="15" s="1"/>
  <c r="E1014" i="10"/>
  <c r="E1014" i="15" s="1"/>
  <c r="F1014" i="10"/>
  <c r="F1014" i="15" s="1"/>
  <c r="G1014" i="10"/>
  <c r="H1014" i="10"/>
  <c r="I1014" i="10"/>
  <c r="I1014" i="15" s="1"/>
  <c r="J1014" i="10"/>
  <c r="K1014" i="10"/>
  <c r="K1014" i="15" s="1"/>
  <c r="L1014" i="10"/>
  <c r="L1014" i="15" s="1"/>
  <c r="C1015" i="10"/>
  <c r="C1015" i="15" s="1"/>
  <c r="D1015" i="10"/>
  <c r="D1015" i="15" s="1"/>
  <c r="E1015" i="10"/>
  <c r="F1015" i="10"/>
  <c r="G1015" i="10"/>
  <c r="G1015" i="15" s="1"/>
  <c r="H1015" i="10"/>
  <c r="H1015" i="15" s="1"/>
  <c r="I1015" i="10"/>
  <c r="I1015" i="15" s="1"/>
  <c r="J1015" i="10"/>
  <c r="K1015" i="10"/>
  <c r="L1015" i="10"/>
  <c r="C1016" i="10"/>
  <c r="D1016" i="10"/>
  <c r="E1016" i="10"/>
  <c r="F1016" i="10"/>
  <c r="G1016" i="10"/>
  <c r="H1016" i="10"/>
  <c r="I1016" i="10"/>
  <c r="I1016" i="15" s="1"/>
  <c r="J1016" i="10"/>
  <c r="J1016" i="15" s="1"/>
  <c r="K1016" i="10"/>
  <c r="L1016" i="10"/>
  <c r="C1017" i="10"/>
  <c r="D1017" i="10"/>
  <c r="E1017" i="10"/>
  <c r="F1017" i="10"/>
  <c r="F1017" i="15" s="1"/>
  <c r="G1017" i="10"/>
  <c r="H1017" i="10"/>
  <c r="H1017" i="15" s="1"/>
  <c r="I1017" i="10"/>
  <c r="J1017" i="10"/>
  <c r="K1017" i="10"/>
  <c r="K1017" i="15" s="1"/>
  <c r="L1017" i="10"/>
  <c r="L1017" i="15" s="1"/>
  <c r="C1018" i="10"/>
  <c r="C1018" i="15" s="1"/>
  <c r="D1018" i="10"/>
  <c r="D1018" i="15" s="1"/>
  <c r="E1018" i="10"/>
  <c r="E1018" i="15" s="1"/>
  <c r="F1018" i="10"/>
  <c r="F1018" i="15" s="1"/>
  <c r="G1018" i="10"/>
  <c r="H1018" i="10"/>
  <c r="I1018" i="10"/>
  <c r="I1018" i="15" s="1"/>
  <c r="J1018" i="10"/>
  <c r="J1018" i="15" s="1"/>
  <c r="K1018" i="10"/>
  <c r="K1018" i="15" s="1"/>
  <c r="L1018" i="10"/>
  <c r="L1018" i="15" s="1"/>
  <c r="C1019" i="10"/>
  <c r="C1019" i="15" s="1"/>
  <c r="D1019" i="10"/>
  <c r="D1019" i="15" s="1"/>
  <c r="E1019" i="10"/>
  <c r="F1019" i="10"/>
  <c r="G1019" i="10"/>
  <c r="G1019" i="15" s="1"/>
  <c r="H1019" i="10"/>
  <c r="H1019" i="15" s="1"/>
  <c r="I1019" i="10"/>
  <c r="I1019" i="15" s="1"/>
  <c r="J1019" i="10"/>
  <c r="J1019" i="15" s="1"/>
  <c r="K1019" i="10"/>
  <c r="K1019" i="15" s="1"/>
  <c r="L1019" i="10"/>
  <c r="L1019" i="15" s="1"/>
  <c r="C1020" i="10"/>
  <c r="D1020" i="10"/>
  <c r="E1020" i="10"/>
  <c r="F1020" i="10"/>
  <c r="F1020" i="15" s="1"/>
  <c r="G1020" i="10"/>
  <c r="G1020" i="15" s="1"/>
  <c r="H1020" i="10"/>
  <c r="H1020" i="15" s="1"/>
  <c r="I1020" i="10"/>
  <c r="I1020" i="15" s="1"/>
  <c r="J1020" i="10"/>
  <c r="J1020" i="15" s="1"/>
  <c r="K1020" i="10"/>
  <c r="L1020" i="10"/>
  <c r="C1021" i="10"/>
  <c r="C1021" i="15" s="1"/>
  <c r="D1021" i="10"/>
  <c r="D1021" i="15" s="1"/>
  <c r="E1021" i="10"/>
  <c r="E1021" i="15" s="1"/>
  <c r="F1021" i="10"/>
  <c r="F1021" i="15" s="1"/>
  <c r="G1021" i="10"/>
  <c r="H1021" i="10"/>
  <c r="H1021" i="15" s="1"/>
  <c r="I1021" i="10"/>
  <c r="J1021" i="10"/>
  <c r="K1021" i="10"/>
  <c r="K1021" i="15" s="1"/>
  <c r="L1021" i="10"/>
  <c r="C1022" i="10"/>
  <c r="C1022" i="15" s="1"/>
  <c r="D1022" i="10"/>
  <c r="D1022" i="15" s="1"/>
  <c r="E1022" i="10"/>
  <c r="E1022" i="15" s="1"/>
  <c r="F1022" i="10"/>
  <c r="F1022" i="15" s="1"/>
  <c r="G1022" i="10"/>
  <c r="H1022" i="10"/>
  <c r="H1022" i="15" s="1"/>
  <c r="I1022" i="10"/>
  <c r="J1022" i="10"/>
  <c r="K1022" i="10"/>
  <c r="K1022" i="15" s="1"/>
  <c r="L1022" i="10"/>
  <c r="L1022" i="15" s="1"/>
  <c r="C1023" i="10"/>
  <c r="C1023" i="15" s="1"/>
  <c r="D1023" i="10"/>
  <c r="D1023" i="15" s="1"/>
  <c r="E1023" i="10"/>
  <c r="F1023" i="10"/>
  <c r="G1023" i="10"/>
  <c r="H1023" i="10"/>
  <c r="H1023" i="15" s="1"/>
  <c r="I1023" i="10"/>
  <c r="I1023" i="15" s="1"/>
  <c r="J1023" i="10"/>
  <c r="J1023" i="15" s="1"/>
  <c r="K1023" i="10"/>
  <c r="K1023" i="15" s="1"/>
  <c r="L1023" i="10"/>
  <c r="L1023" i="15" s="1"/>
  <c r="C1024" i="10"/>
  <c r="D1024" i="10"/>
  <c r="E1024" i="10"/>
  <c r="E1024" i="15" s="1"/>
  <c r="F1024" i="10"/>
  <c r="F1024" i="15" s="1"/>
  <c r="G1024" i="10"/>
  <c r="G1024" i="15" s="1"/>
  <c r="H1024" i="10"/>
  <c r="H1024" i="15" s="1"/>
  <c r="I1024" i="10"/>
  <c r="I1024" i="15" s="1"/>
  <c r="J1024" i="10"/>
  <c r="J1024" i="15" s="1"/>
  <c r="K1024" i="10"/>
  <c r="L1024" i="10"/>
  <c r="C1025" i="10"/>
  <c r="C1025" i="15" s="1"/>
  <c r="D1025" i="10"/>
  <c r="D1025" i="15" s="1"/>
  <c r="E1025" i="10"/>
  <c r="E1025" i="15" s="1"/>
  <c r="F1025" i="10"/>
  <c r="F1025" i="15" s="1"/>
  <c r="G1025" i="10"/>
  <c r="G1025" i="15" s="1"/>
  <c r="H1025" i="10"/>
  <c r="H1025" i="15" s="1"/>
  <c r="I1025" i="10"/>
  <c r="J1025" i="10"/>
  <c r="K1025" i="10"/>
  <c r="K1025" i="15" s="1"/>
  <c r="L1025" i="10"/>
  <c r="L1025" i="15" s="1"/>
  <c r="C1026" i="10"/>
  <c r="C1026" i="15" s="1"/>
  <c r="D1026" i="10"/>
  <c r="D1026" i="15" s="1"/>
  <c r="E1026" i="10"/>
  <c r="E1026" i="15" s="1"/>
  <c r="F1026" i="10"/>
  <c r="F1026" i="15" s="1"/>
  <c r="G1026" i="10"/>
  <c r="H1026" i="10"/>
  <c r="I1026" i="10"/>
  <c r="I1026" i="15" s="1"/>
  <c r="J1026" i="10"/>
  <c r="J1026" i="15" s="1"/>
  <c r="K1026" i="10"/>
  <c r="K1026" i="15" s="1"/>
  <c r="L1026" i="10"/>
  <c r="L1026" i="15" s="1"/>
  <c r="C1027" i="10"/>
  <c r="D1027" i="10"/>
  <c r="D1027" i="15" s="1"/>
  <c r="E1027" i="10"/>
  <c r="F1027" i="10"/>
  <c r="F1027" i="15" s="1"/>
  <c r="G1027" i="10"/>
  <c r="H1027" i="10"/>
  <c r="H1027" i="15" s="1"/>
  <c r="I1027" i="10"/>
  <c r="I1027" i="15" s="1"/>
  <c r="J1027" i="10"/>
  <c r="J1027" i="15" s="1"/>
  <c r="K1027" i="10"/>
  <c r="K1027" i="15" s="1"/>
  <c r="L1027" i="10"/>
  <c r="L1027" i="15" s="1"/>
  <c r="C1028" i="10"/>
  <c r="D1028" i="10"/>
  <c r="D1028" i="15" s="1"/>
  <c r="E1028" i="10"/>
  <c r="F1028" i="10"/>
  <c r="G1028" i="10"/>
  <c r="G1028" i="15" s="1"/>
  <c r="H1028" i="10"/>
  <c r="H1028" i="15" s="1"/>
  <c r="I1028" i="10"/>
  <c r="I1028" i="15" s="1"/>
  <c r="J1028" i="10"/>
  <c r="J1028" i="15" s="1"/>
  <c r="K1028" i="10"/>
  <c r="L1028" i="10"/>
  <c r="L1028" i="15" s="1"/>
  <c r="C1029" i="10"/>
  <c r="D1029" i="10"/>
  <c r="D1029" i="15" s="1"/>
  <c r="E1029" i="10"/>
  <c r="E1029" i="15" s="1"/>
  <c r="F1029" i="10"/>
  <c r="F1029" i="15" s="1"/>
  <c r="G1029" i="10"/>
  <c r="G1029" i="15" s="1"/>
  <c r="H1029" i="10"/>
  <c r="H1029" i="15" s="1"/>
  <c r="I1029" i="10"/>
  <c r="J1029" i="10"/>
  <c r="K1029" i="10"/>
  <c r="L1029" i="10"/>
  <c r="C1030" i="10"/>
  <c r="C1030" i="15" s="1"/>
  <c r="D1030" i="10"/>
  <c r="D1030" i="15" s="1"/>
  <c r="E1030" i="10"/>
  <c r="E1030" i="15" s="1"/>
  <c r="F1030" i="10"/>
  <c r="F1030" i="15" s="1"/>
  <c r="G1030" i="10"/>
  <c r="H1030" i="10"/>
  <c r="I1030" i="10"/>
  <c r="J1030" i="10"/>
  <c r="K1030" i="10"/>
  <c r="K1030" i="15" s="1"/>
  <c r="L1030" i="10"/>
  <c r="L1030" i="15" s="1"/>
  <c r="C1031" i="10"/>
  <c r="C1031" i="15" s="1"/>
  <c r="D1031" i="10"/>
  <c r="D1031" i="15" s="1"/>
  <c r="E1031" i="10"/>
  <c r="F1031" i="10"/>
  <c r="G1031" i="10"/>
  <c r="G1031" i="15" s="1"/>
  <c r="H1031" i="10"/>
  <c r="H1031" i="15" s="1"/>
  <c r="I1031" i="10"/>
  <c r="I1031" i="15" s="1"/>
  <c r="J1031" i="10"/>
  <c r="J1031" i="15" s="1"/>
  <c r="K1031" i="10"/>
  <c r="L1031" i="10"/>
  <c r="C1032" i="10"/>
  <c r="D1032" i="10"/>
  <c r="E1032" i="10"/>
  <c r="E1032" i="15" s="1"/>
  <c r="F1032" i="10"/>
  <c r="F1032" i="15" s="1"/>
  <c r="G1032" i="10"/>
  <c r="G1032" i="15" s="1"/>
  <c r="H1032" i="10"/>
  <c r="H1032" i="15" s="1"/>
  <c r="I1032" i="10"/>
  <c r="I1032" i="15" s="1"/>
  <c r="J1032" i="10"/>
  <c r="J1032" i="15" s="1"/>
  <c r="K1032" i="10"/>
  <c r="L1032" i="10"/>
  <c r="C1033" i="10"/>
  <c r="D1033" i="10"/>
  <c r="E1033" i="10"/>
  <c r="F1033" i="10"/>
  <c r="G1033" i="10"/>
  <c r="H1033" i="10"/>
  <c r="H1033" i="15" s="1"/>
  <c r="I1033" i="10"/>
  <c r="J1033" i="10"/>
  <c r="K1033" i="10"/>
  <c r="L1033" i="10"/>
  <c r="C1034" i="10"/>
  <c r="D1034" i="10"/>
  <c r="E1034" i="10"/>
  <c r="F1034" i="10"/>
  <c r="F1034" i="15" s="1"/>
  <c r="G1034" i="10"/>
  <c r="H1034" i="10"/>
  <c r="I1034" i="10"/>
  <c r="J1034" i="10"/>
  <c r="K1034" i="10"/>
  <c r="L1034" i="10"/>
  <c r="C1035" i="10"/>
  <c r="C1035" i="15" s="1"/>
  <c r="D1035" i="10"/>
  <c r="D1035" i="15" s="1"/>
  <c r="E1035" i="10"/>
  <c r="F1035" i="10"/>
  <c r="G1035" i="10"/>
  <c r="H1035" i="10"/>
  <c r="I1035" i="10"/>
  <c r="J1035" i="10"/>
  <c r="K1035" i="10"/>
  <c r="L1035" i="10"/>
  <c r="L1035" i="15" s="1"/>
  <c r="C1036" i="10"/>
  <c r="D1036" i="10"/>
  <c r="E1036" i="10"/>
  <c r="F1036" i="10"/>
  <c r="G1036" i="10"/>
  <c r="H1036" i="10"/>
  <c r="I1036" i="10"/>
  <c r="I1036" i="15" s="1"/>
  <c r="J1036" i="10"/>
  <c r="K1036" i="10"/>
  <c r="L1036" i="10"/>
  <c r="C1037" i="10"/>
  <c r="D1037" i="10"/>
  <c r="E1037" i="10"/>
  <c r="E1037" i="15" s="1"/>
  <c r="F1037" i="10"/>
  <c r="G1037" i="10"/>
  <c r="H1037" i="10"/>
  <c r="H1037" i="15" s="1"/>
  <c r="I1037" i="10"/>
  <c r="J1037" i="10"/>
  <c r="K1037" i="10"/>
  <c r="L1037" i="10"/>
  <c r="C1038" i="10"/>
  <c r="D1038" i="10"/>
  <c r="D1038" i="15" s="1"/>
  <c r="E1038" i="10"/>
  <c r="E1038" i="15" s="1"/>
  <c r="F1038" i="10"/>
  <c r="F1038" i="15" s="1"/>
  <c r="G1038" i="10"/>
  <c r="H1038" i="10"/>
  <c r="I1038" i="10"/>
  <c r="I1038" i="15" s="1"/>
  <c r="J1038" i="10"/>
  <c r="K1038" i="10"/>
  <c r="L1038" i="10"/>
  <c r="C1039" i="10"/>
  <c r="C1039" i="15" s="1"/>
  <c r="D1039" i="10"/>
  <c r="D1039" i="15" s="1"/>
  <c r="E1039" i="10"/>
  <c r="F1039" i="10"/>
  <c r="G1039" i="10"/>
  <c r="H1039" i="10"/>
  <c r="I1039" i="10"/>
  <c r="J1039" i="10"/>
  <c r="J1039" i="15" s="1"/>
  <c r="K1039" i="10"/>
  <c r="K1039" i="15" s="1"/>
  <c r="L1039" i="10"/>
  <c r="L1039" i="15" s="1"/>
  <c r="C1040" i="10"/>
  <c r="D1040" i="10"/>
  <c r="E1040" i="10"/>
  <c r="F1040" i="10"/>
  <c r="F1040" i="15" s="1"/>
  <c r="G1040" i="10"/>
  <c r="G1040" i="15" s="1"/>
  <c r="H1040" i="10"/>
  <c r="H1040" i="15" s="1"/>
  <c r="I1040" i="10"/>
  <c r="I1040" i="15" s="1"/>
  <c r="J1040" i="10"/>
  <c r="J1040" i="15" s="1"/>
  <c r="K1040" i="10"/>
  <c r="L1040" i="10"/>
  <c r="C1041" i="10"/>
  <c r="D1041" i="10"/>
  <c r="D1041" i="15" s="1"/>
  <c r="E1041" i="10"/>
  <c r="E1041" i="15" s="1"/>
  <c r="F1041" i="10"/>
  <c r="F1041" i="15" s="1"/>
  <c r="G1041" i="10"/>
  <c r="G1041" i="15" s="1"/>
  <c r="H1041" i="10"/>
  <c r="I1041" i="10"/>
  <c r="J1041" i="10"/>
  <c r="K1041" i="10"/>
  <c r="L1041" i="10"/>
  <c r="C1042" i="10"/>
  <c r="C1042" i="15" s="1"/>
  <c r="D1042" i="10"/>
  <c r="D1042" i="15" s="1"/>
  <c r="E1042" i="10"/>
  <c r="E1042" i="15" s="1"/>
  <c r="F1042" i="10"/>
  <c r="F1042" i="15" s="1"/>
  <c r="G1042" i="10"/>
  <c r="H1042" i="10"/>
  <c r="I1042" i="10"/>
  <c r="J1042" i="10"/>
  <c r="K1042" i="10"/>
  <c r="K1042" i="15" s="1"/>
  <c r="L1042" i="10"/>
  <c r="L1042" i="15" s="1"/>
  <c r="C1043" i="10"/>
  <c r="C1043" i="15" s="1"/>
  <c r="D1043" i="10"/>
  <c r="D1043" i="15" s="1"/>
  <c r="E1043" i="10"/>
  <c r="F1043" i="10"/>
  <c r="G1043" i="10"/>
  <c r="H1043" i="10"/>
  <c r="H1043" i="15" s="1"/>
  <c r="I1043" i="10"/>
  <c r="J1043" i="10"/>
  <c r="J1043" i="15" s="1"/>
  <c r="K1043" i="10"/>
  <c r="K1043" i="15" s="1"/>
  <c r="L1043" i="10"/>
  <c r="L1043" i="15" s="1"/>
  <c r="C1044" i="10"/>
  <c r="D1044" i="10"/>
  <c r="E1044" i="10"/>
  <c r="F1044" i="10"/>
  <c r="F1044" i="15" s="1"/>
  <c r="G1044" i="10"/>
  <c r="G1044" i="15" s="1"/>
  <c r="H1044" i="10"/>
  <c r="H1044" i="15" s="1"/>
  <c r="I1044" i="10"/>
  <c r="I1044" i="15" s="1"/>
  <c r="J1044" i="10"/>
  <c r="J1044" i="15" s="1"/>
  <c r="K1044" i="10"/>
  <c r="L1044" i="10"/>
  <c r="C1045" i="10"/>
  <c r="D1045" i="10"/>
  <c r="E1045" i="10"/>
  <c r="E1045" i="15" s="1"/>
  <c r="F1045" i="10"/>
  <c r="F1045" i="15" s="1"/>
  <c r="G1045" i="10"/>
  <c r="G1045" i="15" s="1"/>
  <c r="H1045" i="10"/>
  <c r="H1045" i="15" s="1"/>
  <c r="I1045" i="10"/>
  <c r="J1045" i="10"/>
  <c r="J1045" i="15" s="1"/>
  <c r="K1045" i="10"/>
  <c r="L1045" i="10"/>
  <c r="C1046" i="10"/>
  <c r="C1046" i="15" s="1"/>
  <c r="D1046" i="10"/>
  <c r="D1046" i="15" s="1"/>
  <c r="E1046" i="10"/>
  <c r="E1046" i="15" s="1"/>
  <c r="F1046" i="10"/>
  <c r="F1046" i="15" s="1"/>
  <c r="G1046" i="10"/>
  <c r="H1046" i="10"/>
  <c r="I1046" i="10"/>
  <c r="J1046" i="10"/>
  <c r="K1046" i="10"/>
  <c r="K1046" i="15" s="1"/>
  <c r="L1046" i="10"/>
  <c r="L1046" i="15" s="1"/>
  <c r="C1047" i="10"/>
  <c r="C1047" i="15" s="1"/>
  <c r="D1047" i="10"/>
  <c r="D1047" i="15" s="1"/>
  <c r="E1047" i="10"/>
  <c r="F1047" i="10"/>
  <c r="G1047" i="10"/>
  <c r="G1047" i="15" s="1"/>
  <c r="H1047" i="10"/>
  <c r="H1047" i="15" s="1"/>
  <c r="I1047" i="10"/>
  <c r="I1047" i="15" s="1"/>
  <c r="J1047" i="10"/>
  <c r="J1047" i="15" s="1"/>
  <c r="K1047" i="10"/>
  <c r="K1047" i="15" s="1"/>
  <c r="L1047" i="10"/>
  <c r="L1047" i="15" s="1"/>
  <c r="C1048" i="10"/>
  <c r="D1048" i="10"/>
  <c r="E1048" i="10"/>
  <c r="E1048" i="15" s="1"/>
  <c r="F1048" i="10"/>
  <c r="F1048" i="15" s="1"/>
  <c r="G1048" i="10"/>
  <c r="G1048" i="15" s="1"/>
  <c r="H1048" i="10"/>
  <c r="H1048" i="15" s="1"/>
  <c r="I1048" i="10"/>
  <c r="I1048" i="15" s="1"/>
  <c r="J1048" i="10"/>
  <c r="J1048" i="15" s="1"/>
  <c r="K1048" i="10"/>
  <c r="L1048" i="10"/>
  <c r="C1049" i="10"/>
  <c r="C1049" i="15" s="1"/>
  <c r="D1049" i="10"/>
  <c r="D1049" i="15" s="1"/>
  <c r="E1049" i="10"/>
  <c r="E1049" i="15" s="1"/>
  <c r="F1049" i="10"/>
  <c r="F1049" i="15" s="1"/>
  <c r="G1049" i="10"/>
  <c r="G1049" i="15" s="1"/>
  <c r="H1049" i="10"/>
  <c r="H1049" i="15" s="1"/>
  <c r="I1049" i="10"/>
  <c r="J1049" i="10"/>
  <c r="K1049" i="10"/>
  <c r="K1049" i="15" s="1"/>
  <c r="L1049" i="10"/>
  <c r="L1049" i="15" s="1"/>
  <c r="C1050" i="10"/>
  <c r="C1050" i="15" s="1"/>
  <c r="D1050" i="10"/>
  <c r="D1050" i="15" s="1"/>
  <c r="E1050" i="10"/>
  <c r="E1050" i="15" s="1"/>
  <c r="F1050" i="10"/>
  <c r="F1050" i="15" s="1"/>
  <c r="G1050" i="10"/>
  <c r="H1050" i="10"/>
  <c r="I1050" i="10"/>
  <c r="I1050" i="15" s="1"/>
  <c r="J1050" i="10"/>
  <c r="K1050" i="10"/>
  <c r="K1050" i="15" s="1"/>
  <c r="L1050" i="10"/>
  <c r="L1050" i="15" s="1"/>
  <c r="C1051" i="10"/>
  <c r="C1051" i="15" s="1"/>
  <c r="D1051" i="10"/>
  <c r="D1051" i="15" s="1"/>
  <c r="E1051" i="10"/>
  <c r="F1051" i="10"/>
  <c r="F1051" i="15" s="1"/>
  <c r="G1051" i="10"/>
  <c r="H1051" i="10"/>
  <c r="I1051" i="10"/>
  <c r="I1051" i="15" s="1"/>
  <c r="J1051" i="10"/>
  <c r="J1051" i="15" s="1"/>
  <c r="K1051" i="10"/>
  <c r="K1051" i="15" s="1"/>
  <c r="L1051" i="10"/>
  <c r="L1051" i="15" s="1"/>
  <c r="C1052" i="10"/>
  <c r="D1052" i="10"/>
  <c r="D1052" i="15" s="1"/>
  <c r="E1052" i="10"/>
  <c r="F1052" i="10"/>
  <c r="G1052" i="10"/>
  <c r="H1052" i="10"/>
  <c r="H1052" i="15" s="1"/>
  <c r="I1052" i="10"/>
  <c r="I1052" i="15" s="1"/>
  <c r="J1052" i="10"/>
  <c r="J1052" i="15" s="1"/>
  <c r="K1052" i="10"/>
  <c r="L1052" i="10"/>
  <c r="L1052" i="15" s="1"/>
  <c r="C1053" i="10"/>
  <c r="D1053" i="10"/>
  <c r="E1053" i="10"/>
  <c r="E1053" i="15" s="1"/>
  <c r="F1053" i="10"/>
  <c r="F1053" i="15" s="1"/>
  <c r="G1053" i="10"/>
  <c r="G1053" i="15" s="1"/>
  <c r="H1053" i="10"/>
  <c r="H1053" i="15" s="1"/>
  <c r="I1053" i="10"/>
  <c r="J1053" i="10"/>
  <c r="K1053" i="10"/>
  <c r="L1053" i="10"/>
  <c r="C1054" i="10"/>
  <c r="C1054" i="15" s="1"/>
  <c r="D1054" i="10"/>
  <c r="D1054" i="15" s="1"/>
  <c r="E1054" i="10"/>
  <c r="E1054" i="15" s="1"/>
  <c r="F1054" i="10"/>
  <c r="F1054" i="15" s="1"/>
  <c r="G1054" i="10"/>
  <c r="H1054" i="10"/>
  <c r="I1054" i="10"/>
  <c r="J1054" i="10"/>
  <c r="K1054" i="10"/>
  <c r="K1054" i="15" s="1"/>
  <c r="L1054" i="10"/>
  <c r="L1054" i="15" s="1"/>
  <c r="C1055" i="10"/>
  <c r="D1055" i="10"/>
  <c r="E1055" i="10"/>
  <c r="F1055" i="10"/>
  <c r="G1055" i="10"/>
  <c r="H1055" i="10"/>
  <c r="H1055" i="15" s="1"/>
  <c r="I1055" i="10"/>
  <c r="I1055" i="15" s="1"/>
  <c r="J1055" i="10"/>
  <c r="J1055" i="15" s="1"/>
  <c r="K1055" i="10"/>
  <c r="K1055" i="15" s="1"/>
  <c r="L1055" i="10"/>
  <c r="L1055" i="15" s="1"/>
  <c r="C1056" i="10"/>
  <c r="D1056" i="10"/>
  <c r="E1056" i="10"/>
  <c r="E1056" i="15" s="1"/>
  <c r="F1056" i="10"/>
  <c r="F1056" i="15" s="1"/>
  <c r="G1056" i="10"/>
  <c r="G1056" i="15" s="1"/>
  <c r="H1056" i="10"/>
  <c r="H1056" i="15" s="1"/>
  <c r="I1056" i="10"/>
  <c r="I1056" i="15" s="1"/>
  <c r="J1056" i="10"/>
  <c r="J1056" i="15" s="1"/>
  <c r="K1056" i="10"/>
  <c r="L1056" i="10"/>
  <c r="C1057" i="10"/>
  <c r="C1057" i="15" s="1"/>
  <c r="D1057" i="10"/>
  <c r="D1057" i="15" s="1"/>
  <c r="E1057" i="10"/>
  <c r="F1057" i="10"/>
  <c r="G1057" i="10"/>
  <c r="G1057" i="15" s="1"/>
  <c r="H1057" i="10"/>
  <c r="H1057" i="15" s="1"/>
  <c r="I1057" i="10"/>
  <c r="J1057" i="10"/>
  <c r="K1057" i="10"/>
  <c r="K1057" i="15" s="1"/>
  <c r="L1057" i="10"/>
  <c r="L1057" i="15" s="1"/>
  <c r="C1058" i="10"/>
  <c r="D1058" i="10"/>
  <c r="E1058" i="10"/>
  <c r="F1058" i="10"/>
  <c r="G1058" i="10"/>
  <c r="H1058" i="10"/>
  <c r="I1058" i="10"/>
  <c r="I1058" i="15" s="1"/>
  <c r="J1058" i="10"/>
  <c r="J1058" i="15" s="1"/>
  <c r="K1058" i="10"/>
  <c r="K1058" i="15" s="1"/>
  <c r="L1058" i="10"/>
  <c r="L1058" i="15" s="1"/>
  <c r="C1059" i="10"/>
  <c r="C1059" i="15" s="1"/>
  <c r="D1059" i="10"/>
  <c r="D1059" i="15" s="1"/>
  <c r="E1059" i="10"/>
  <c r="F1059" i="10"/>
  <c r="G1059" i="10"/>
  <c r="G1059" i="15" s="1"/>
  <c r="H1059" i="10"/>
  <c r="H1059" i="15" s="1"/>
  <c r="I1059" i="10"/>
  <c r="I1059" i="15" s="1"/>
  <c r="J1059" i="10"/>
  <c r="J1059" i="15" s="1"/>
  <c r="K1059" i="10"/>
  <c r="K1059" i="15" s="1"/>
  <c r="L1059" i="10"/>
  <c r="L1059" i="15" s="1"/>
  <c r="C1060" i="10"/>
  <c r="D1060" i="10"/>
  <c r="E1060" i="10"/>
  <c r="E1060" i="15" s="1"/>
  <c r="F1060" i="10"/>
  <c r="F1060" i="15" s="1"/>
  <c r="G1060" i="10"/>
  <c r="G1060" i="15" s="1"/>
  <c r="H1060" i="10"/>
  <c r="I1060" i="10"/>
  <c r="J1060" i="10"/>
  <c r="J1060" i="15" s="1"/>
  <c r="K1060" i="10"/>
  <c r="L1060" i="10"/>
  <c r="C1061" i="10"/>
  <c r="C1061" i="15" s="1"/>
  <c r="D1061" i="10"/>
  <c r="D1061" i="15" s="1"/>
  <c r="E1061" i="10"/>
  <c r="E1061" i="15" s="1"/>
  <c r="F1061" i="10"/>
  <c r="F1061" i="15" s="1"/>
  <c r="G1061" i="10"/>
  <c r="G1061" i="15" s="1"/>
  <c r="H1061" i="10"/>
  <c r="H1061" i="15" s="1"/>
  <c r="I1061" i="10"/>
  <c r="J1061" i="10"/>
  <c r="K1061" i="10"/>
  <c r="K1061" i="15" s="1"/>
  <c r="L1061" i="10"/>
  <c r="L1061" i="15" s="1"/>
  <c r="C1062" i="10"/>
  <c r="C1062" i="15" s="1"/>
  <c r="D1062" i="10"/>
  <c r="D1062" i="15" s="1"/>
  <c r="E1062" i="10"/>
  <c r="E1062" i="15" s="1"/>
  <c r="F1062" i="10"/>
  <c r="F1062" i="15" s="1"/>
  <c r="G1062" i="10"/>
  <c r="H1062" i="10"/>
  <c r="I1062" i="10"/>
  <c r="I1062" i="15" s="1"/>
  <c r="J1062" i="10"/>
  <c r="J1062" i="15" s="1"/>
  <c r="K1062" i="10"/>
  <c r="K1062" i="15" s="1"/>
  <c r="L1062" i="10"/>
  <c r="L1062" i="15" s="1"/>
  <c r="C1063" i="10"/>
  <c r="C1063" i="15" s="1"/>
  <c r="D1063" i="10"/>
  <c r="D1063" i="15" s="1"/>
  <c r="E1063" i="10"/>
  <c r="F1063" i="10"/>
  <c r="G1063" i="10"/>
  <c r="G1063" i="15" s="1"/>
  <c r="H1063" i="10"/>
  <c r="H1063" i="15" s="1"/>
  <c r="I1063" i="10"/>
  <c r="I1063" i="15" s="1"/>
  <c r="J1063" i="10"/>
  <c r="J1063" i="15" s="1"/>
  <c r="K1063" i="10"/>
  <c r="K1063" i="15" s="1"/>
  <c r="L1063" i="10"/>
  <c r="L1063" i="15" s="1"/>
  <c r="C1064" i="10"/>
  <c r="D1064" i="10"/>
  <c r="E1064" i="10"/>
  <c r="F1064" i="10"/>
  <c r="G1064" i="10"/>
  <c r="H1064" i="10"/>
  <c r="I1064" i="10"/>
  <c r="J1064" i="10"/>
  <c r="J1064" i="15" s="1"/>
  <c r="K1064" i="10"/>
  <c r="L1064" i="10"/>
  <c r="C1065" i="10"/>
  <c r="D1065" i="10"/>
  <c r="E1065" i="10"/>
  <c r="F1065" i="10"/>
  <c r="F1065" i="15" s="1"/>
  <c r="G1065" i="10"/>
  <c r="G1065" i="15" s="1"/>
  <c r="H1065" i="10"/>
  <c r="H1065" i="15" s="1"/>
  <c r="I1065" i="10"/>
  <c r="J1065" i="10"/>
  <c r="K1065" i="10"/>
  <c r="L1065" i="10"/>
  <c r="C1066" i="10"/>
  <c r="D1066" i="10"/>
  <c r="E1066" i="10"/>
  <c r="E1066" i="15" s="1"/>
  <c r="F1066" i="10"/>
  <c r="G1066" i="10"/>
  <c r="H1066" i="10"/>
  <c r="I1066" i="10"/>
  <c r="J1066" i="10"/>
  <c r="K1066" i="10"/>
  <c r="L1066" i="10"/>
  <c r="C1067" i="10"/>
  <c r="D1067" i="10"/>
  <c r="D1067" i="15" s="1"/>
  <c r="E1067" i="10"/>
  <c r="F1067" i="10"/>
  <c r="G1067" i="10"/>
  <c r="H1067" i="10"/>
  <c r="I1067" i="10"/>
  <c r="J1067" i="10"/>
  <c r="J1067" i="15" s="1"/>
  <c r="K1067" i="10"/>
  <c r="K1067" i="15" s="1"/>
  <c r="L1067" i="10"/>
  <c r="L1067" i="15" s="1"/>
  <c r="C1068" i="10"/>
  <c r="D1068" i="10"/>
  <c r="E1068" i="10"/>
  <c r="F1068" i="10"/>
  <c r="G1068" i="10"/>
  <c r="G1068" i="15" s="1"/>
  <c r="H1068" i="10"/>
  <c r="H1068" i="15" s="1"/>
  <c r="I1068" i="10"/>
  <c r="I1068" i="15" s="1"/>
  <c r="J1068" i="10"/>
  <c r="J1068" i="15" s="1"/>
  <c r="K1068" i="10"/>
  <c r="L1068" i="10"/>
  <c r="C1069" i="10"/>
  <c r="D1069" i="10"/>
  <c r="D1069" i="15" s="1"/>
  <c r="E1069" i="10"/>
  <c r="E1069" i="15" s="1"/>
  <c r="F1069" i="10"/>
  <c r="F1069" i="15" s="1"/>
  <c r="G1069" i="10"/>
  <c r="G1069" i="15" s="1"/>
  <c r="H1069" i="10"/>
  <c r="H1069" i="15" s="1"/>
  <c r="I1069" i="10"/>
  <c r="J1069" i="10"/>
  <c r="K1069" i="10"/>
  <c r="L1069" i="10"/>
  <c r="L1069" i="15" s="1"/>
  <c r="C1070" i="10"/>
  <c r="D1070" i="10"/>
  <c r="E1070" i="10"/>
  <c r="F1070" i="10"/>
  <c r="F1070" i="15" s="1"/>
  <c r="G1070" i="10"/>
  <c r="H1070" i="10"/>
  <c r="H1070" i="15" s="1"/>
  <c r="I1070" i="10"/>
  <c r="J1070" i="10"/>
  <c r="K1070" i="10"/>
  <c r="K1070" i="15" s="1"/>
  <c r="L1070" i="10"/>
  <c r="L1070" i="15" s="1"/>
  <c r="C1071" i="10"/>
  <c r="C1071" i="15" s="1"/>
  <c r="D1071" i="10"/>
  <c r="D1071" i="15" s="1"/>
  <c r="E1071" i="10"/>
  <c r="F1071" i="10"/>
  <c r="G1071" i="10"/>
  <c r="H1071" i="10"/>
  <c r="I1071" i="10"/>
  <c r="I1071" i="15" s="1"/>
  <c r="J1071" i="10"/>
  <c r="J1071" i="15" s="1"/>
  <c r="K1071" i="10"/>
  <c r="K1071" i="15" s="1"/>
  <c r="L1071" i="10"/>
  <c r="L1071" i="15" s="1"/>
  <c r="C1072" i="10"/>
  <c r="D1072" i="10"/>
  <c r="E1072" i="10"/>
  <c r="F1072" i="10"/>
  <c r="G1072" i="10"/>
  <c r="G1072" i="15" s="1"/>
  <c r="H1072" i="10"/>
  <c r="H1072" i="15" s="1"/>
  <c r="I1072" i="10"/>
  <c r="I1072" i="15" s="1"/>
  <c r="J1072" i="10"/>
  <c r="J1072" i="15" s="1"/>
  <c r="K1072" i="10"/>
  <c r="L1072" i="10"/>
  <c r="C1073" i="10"/>
  <c r="D1073" i="10"/>
  <c r="E1073" i="10"/>
  <c r="E1073" i="15" s="1"/>
  <c r="F1073" i="10"/>
  <c r="F1073" i="15" s="1"/>
  <c r="G1073" i="10"/>
  <c r="G1073" i="15" s="1"/>
  <c r="H1073" i="10"/>
  <c r="H1073" i="15" s="1"/>
  <c r="I1073" i="10"/>
  <c r="J1073" i="10"/>
  <c r="K1073" i="10"/>
  <c r="L1073" i="10"/>
  <c r="C1074" i="10"/>
  <c r="C1074" i="15" s="1"/>
  <c r="D1074" i="10"/>
  <c r="D1074" i="15" s="1"/>
  <c r="E1074" i="10"/>
  <c r="E1074" i="15" s="1"/>
  <c r="F1074" i="10"/>
  <c r="F1074" i="15" s="1"/>
  <c r="G1074" i="10"/>
  <c r="H1074" i="10"/>
  <c r="I1074" i="10"/>
  <c r="J1074" i="10"/>
  <c r="K1074" i="10"/>
  <c r="K1074" i="15" s="1"/>
  <c r="L1074" i="10"/>
  <c r="C1075" i="10"/>
  <c r="C1075" i="15" s="1"/>
  <c r="D1075" i="10"/>
  <c r="D1075" i="15" s="1"/>
  <c r="E1075" i="10"/>
  <c r="F1075" i="10"/>
  <c r="G1075" i="10"/>
  <c r="H1075" i="10"/>
  <c r="H1075" i="15" s="1"/>
  <c r="I1075" i="10"/>
  <c r="J1075" i="10"/>
  <c r="K1075" i="10"/>
  <c r="K1075" i="15" s="1"/>
  <c r="L1075" i="10"/>
  <c r="L1075" i="15" s="1"/>
  <c r="C1076" i="10"/>
  <c r="D1076" i="10"/>
  <c r="E1076" i="10"/>
  <c r="E1076" i="15" s="1"/>
  <c r="F1076" i="10"/>
  <c r="F1076" i="15" s="1"/>
  <c r="G1076" i="10"/>
  <c r="G1076" i="15" s="1"/>
  <c r="H1076" i="10"/>
  <c r="H1076" i="15" s="1"/>
  <c r="I1076" i="10"/>
  <c r="I1076" i="15" s="1"/>
  <c r="J1076" i="10"/>
  <c r="J1076" i="15" s="1"/>
  <c r="K1076" i="10"/>
  <c r="L1076" i="10"/>
  <c r="C1077" i="10"/>
  <c r="D1077" i="10"/>
  <c r="E1077" i="10"/>
  <c r="F1077" i="10"/>
  <c r="G1077" i="10"/>
  <c r="H1077" i="10"/>
  <c r="H1077" i="15" s="1"/>
  <c r="I1077" i="10"/>
  <c r="J1077" i="10"/>
  <c r="J1077" i="15" s="1"/>
  <c r="K1077" i="10"/>
  <c r="K1077" i="15" s="1"/>
  <c r="L1077" i="10"/>
  <c r="L1077" i="15" s="1"/>
  <c r="C1078" i="10"/>
  <c r="D1078" i="10"/>
  <c r="E1078" i="10"/>
  <c r="F1078" i="10"/>
  <c r="F1078" i="15" s="1"/>
  <c r="G1078" i="10"/>
  <c r="H1078" i="10"/>
  <c r="I1078" i="10"/>
  <c r="J1078" i="10"/>
  <c r="K1078" i="10"/>
  <c r="K1078" i="15" s="1"/>
  <c r="L1078" i="10"/>
  <c r="L1078" i="15" s="1"/>
  <c r="C1079" i="10"/>
  <c r="C1079" i="15" s="1"/>
  <c r="D1079" i="10"/>
  <c r="D1079" i="15" s="1"/>
  <c r="E1079" i="10"/>
  <c r="F1079" i="10"/>
  <c r="G1079" i="10"/>
  <c r="H1079" i="10"/>
  <c r="I1079" i="10"/>
  <c r="I1079" i="15" s="1"/>
  <c r="J1079" i="10"/>
  <c r="J1079" i="15" s="1"/>
  <c r="K1079" i="10"/>
  <c r="K1079" i="15" s="1"/>
  <c r="L1079" i="10"/>
  <c r="L1079" i="15" s="1"/>
  <c r="C1080" i="10"/>
  <c r="D1080" i="10"/>
  <c r="E1080" i="10"/>
  <c r="F1080" i="10"/>
  <c r="F1080" i="15" s="1"/>
  <c r="G1080" i="10"/>
  <c r="G1080" i="15" s="1"/>
  <c r="H1080" i="10"/>
  <c r="H1080" i="15" s="1"/>
  <c r="I1080" i="10"/>
  <c r="I1080" i="15" s="1"/>
  <c r="J1080" i="10"/>
  <c r="J1080" i="15" s="1"/>
  <c r="K1080" i="10"/>
  <c r="L1080" i="10"/>
  <c r="C1081" i="10"/>
  <c r="C1081" i="15" s="1"/>
  <c r="D1081" i="10"/>
  <c r="E1081" i="10"/>
  <c r="E1081" i="15" s="1"/>
  <c r="F1081" i="10"/>
  <c r="F1081" i="15" s="1"/>
  <c r="G1081" i="10"/>
  <c r="G1081" i="15" s="1"/>
  <c r="H1081" i="10"/>
  <c r="H1081" i="15" s="1"/>
  <c r="I1081" i="10"/>
  <c r="J1081" i="10"/>
  <c r="K1081" i="10"/>
  <c r="K1081" i="15" s="1"/>
  <c r="L1081" i="10"/>
  <c r="C1082" i="10"/>
  <c r="D1082" i="10"/>
  <c r="E1082" i="10"/>
  <c r="F1082" i="10"/>
  <c r="F1082" i="15" s="1"/>
  <c r="G1082" i="10"/>
  <c r="H1082" i="10"/>
  <c r="I1082" i="10"/>
  <c r="I1082" i="15" s="1"/>
  <c r="J1082" i="10"/>
  <c r="K1082" i="10"/>
  <c r="K1082" i="15" s="1"/>
  <c r="L1082" i="10"/>
  <c r="L1082" i="15" s="1"/>
  <c r="C1083" i="10"/>
  <c r="D1083" i="10"/>
  <c r="D1083" i="15" s="1"/>
  <c r="E1083" i="10"/>
  <c r="F1083" i="10"/>
  <c r="F1083" i="15" s="1"/>
  <c r="G1083" i="10"/>
  <c r="H1083" i="10"/>
  <c r="I1083" i="10"/>
  <c r="I1083" i="15" s="1"/>
  <c r="J1083" i="10"/>
  <c r="J1083" i="15" s="1"/>
  <c r="K1083" i="10"/>
  <c r="K1083" i="15" s="1"/>
  <c r="L1083" i="10"/>
  <c r="L1083" i="15" s="1"/>
  <c r="C1084" i="10"/>
  <c r="D1084" i="10"/>
  <c r="D1084" i="15" s="1"/>
  <c r="E1084" i="10"/>
  <c r="E1084" i="15" s="1"/>
  <c r="F1084" i="10"/>
  <c r="F1084" i="15" s="1"/>
  <c r="G1084" i="10"/>
  <c r="H1084" i="10"/>
  <c r="H1084" i="15" s="1"/>
  <c r="I1084" i="10"/>
  <c r="I1084" i="15" s="1"/>
  <c r="J1084" i="10"/>
  <c r="J1084" i="15" s="1"/>
  <c r="K1084" i="10"/>
  <c r="L1084" i="10"/>
  <c r="L1084" i="15" s="1"/>
  <c r="C1085" i="10"/>
  <c r="D1085" i="10"/>
  <c r="E1085" i="10"/>
  <c r="E1085" i="15" s="1"/>
  <c r="F1085" i="10"/>
  <c r="F1085" i="15" s="1"/>
  <c r="G1085" i="10"/>
  <c r="G1085" i="15" s="1"/>
  <c r="H1085" i="10"/>
  <c r="H1085" i="15" s="1"/>
  <c r="I1085" i="10"/>
  <c r="J1085" i="10"/>
  <c r="K1085" i="10"/>
  <c r="K1085" i="15" s="1"/>
  <c r="L1085" i="10"/>
  <c r="L1085" i="15" s="1"/>
  <c r="C1086" i="10"/>
  <c r="D1086" i="10"/>
  <c r="E1086" i="10"/>
  <c r="E1086" i="15" s="1"/>
  <c r="F1086" i="10"/>
  <c r="F1086" i="15" s="1"/>
  <c r="G1086" i="10"/>
  <c r="H1086" i="10"/>
  <c r="I1086" i="10"/>
  <c r="I1086" i="15" s="1"/>
  <c r="J1086" i="10"/>
  <c r="J1086" i="15" s="1"/>
  <c r="K1086" i="10"/>
  <c r="K1086" i="15" s="1"/>
  <c r="L1086" i="10"/>
  <c r="L1086" i="15" s="1"/>
  <c r="C1087" i="10"/>
  <c r="D1087" i="10"/>
  <c r="D1087" i="15" s="1"/>
  <c r="E1087" i="10"/>
  <c r="F1087" i="10"/>
  <c r="G1087" i="10"/>
  <c r="H1087" i="10"/>
  <c r="I1087" i="10"/>
  <c r="I1087" i="15" s="1"/>
  <c r="J1087" i="10"/>
  <c r="J1087" i="15" s="1"/>
  <c r="K1087" i="10"/>
  <c r="K1087" i="15" s="1"/>
  <c r="L1087" i="10"/>
  <c r="L1087" i="15" s="1"/>
  <c r="C1088" i="10"/>
  <c r="D1088" i="10"/>
  <c r="E1088" i="10"/>
  <c r="E1088" i="15" s="1"/>
  <c r="F1088" i="10"/>
  <c r="G1088" i="10"/>
  <c r="H1088" i="10"/>
  <c r="I1088" i="10"/>
  <c r="J1088" i="10"/>
  <c r="J1088" i="15" s="1"/>
  <c r="K1088" i="10"/>
  <c r="L1088" i="10"/>
  <c r="C1089" i="10"/>
  <c r="D1089" i="10"/>
  <c r="E1089" i="10"/>
  <c r="F1089" i="10"/>
  <c r="F1089" i="15" s="1"/>
  <c r="G1089" i="10"/>
  <c r="G1089" i="15" s="1"/>
  <c r="H1089" i="10"/>
  <c r="H1089" i="15" s="1"/>
  <c r="I1089" i="10"/>
  <c r="J1089" i="10"/>
  <c r="K1089" i="10"/>
  <c r="L1089" i="10"/>
  <c r="C1090" i="10"/>
  <c r="C1090" i="15" s="1"/>
  <c r="D1090" i="10"/>
  <c r="D1090" i="15" s="1"/>
  <c r="E1090" i="10"/>
  <c r="E1090" i="15" s="1"/>
  <c r="F1090" i="10"/>
  <c r="F1090" i="15" s="1"/>
  <c r="G1090" i="10"/>
  <c r="H1090" i="10"/>
  <c r="I1090" i="10"/>
  <c r="J1090" i="10"/>
  <c r="K1090" i="10"/>
  <c r="L1090" i="10"/>
  <c r="L1090" i="15" s="1"/>
  <c r="C1091" i="10"/>
  <c r="C1091" i="15" s="1"/>
  <c r="D1091" i="10"/>
  <c r="D1091" i="15" s="1"/>
  <c r="E1091" i="10"/>
  <c r="F1091" i="10"/>
  <c r="G1091" i="10"/>
  <c r="H1091" i="10"/>
  <c r="I1091" i="10"/>
  <c r="I1091" i="15" s="1"/>
  <c r="J1091" i="10"/>
  <c r="J1091" i="15" s="1"/>
  <c r="K1091" i="10"/>
  <c r="K1091" i="15" s="1"/>
  <c r="L1091" i="10"/>
  <c r="L1091" i="15" s="1"/>
  <c r="C1092" i="10"/>
  <c r="D1092" i="10"/>
  <c r="E1092" i="10"/>
  <c r="F1092" i="10"/>
  <c r="G1092" i="10"/>
  <c r="G1092" i="15" s="1"/>
  <c r="H1092" i="10"/>
  <c r="H1092" i="15" s="1"/>
  <c r="I1092" i="10"/>
  <c r="I1092" i="15" s="1"/>
  <c r="J1092" i="10"/>
  <c r="J1092" i="15" s="1"/>
  <c r="K1092" i="10"/>
  <c r="L1092" i="10"/>
  <c r="C1093" i="10"/>
  <c r="D1093" i="10"/>
  <c r="E1093" i="10"/>
  <c r="E1093" i="15" s="1"/>
  <c r="F1093" i="10"/>
  <c r="F1093" i="15" s="1"/>
  <c r="G1093" i="10"/>
  <c r="G1093" i="15" s="1"/>
  <c r="H1093" i="10"/>
  <c r="H1093" i="15" s="1"/>
  <c r="I1093" i="10"/>
  <c r="J1093" i="10"/>
  <c r="K1093" i="10"/>
  <c r="L1093" i="10"/>
  <c r="C1094" i="10"/>
  <c r="C1094" i="15" s="1"/>
  <c r="D1094" i="10"/>
  <c r="D1094" i="15" s="1"/>
  <c r="E1094" i="10"/>
  <c r="E1094" i="15" s="1"/>
  <c r="F1094" i="10"/>
  <c r="G1094" i="10"/>
  <c r="H1094" i="10"/>
  <c r="I1094" i="10"/>
  <c r="J1094" i="10"/>
  <c r="J1094" i="15" s="1"/>
  <c r="K1094" i="10"/>
  <c r="K1094" i="15" s="1"/>
  <c r="L1094" i="10"/>
  <c r="L1094" i="15" s="1"/>
  <c r="C1095" i="10"/>
  <c r="D1095" i="10"/>
  <c r="E1095" i="10"/>
  <c r="F1095" i="10"/>
  <c r="F1095" i="15" s="1"/>
  <c r="G1095" i="10"/>
  <c r="H1095" i="10"/>
  <c r="I1095" i="10"/>
  <c r="I1095" i="15" s="1"/>
  <c r="J1095" i="10"/>
  <c r="J1095" i="15" s="1"/>
  <c r="K1095" i="10"/>
  <c r="K1095" i="15" s="1"/>
  <c r="L1095" i="10"/>
  <c r="L1095" i="15" s="1"/>
  <c r="C1096" i="10"/>
  <c r="D1096" i="10"/>
  <c r="E1096" i="10"/>
  <c r="E1096" i="15" s="1"/>
  <c r="F1096" i="10"/>
  <c r="F1096" i="15" s="1"/>
  <c r="G1096" i="10"/>
  <c r="G1096" i="15" s="1"/>
  <c r="H1096" i="10"/>
  <c r="H1096" i="15" s="1"/>
  <c r="I1096" i="10"/>
  <c r="I1096" i="15" s="1"/>
  <c r="J1096" i="10"/>
  <c r="J1096" i="15" s="1"/>
  <c r="K1096" i="10"/>
  <c r="L1096" i="10"/>
  <c r="C1097" i="10"/>
  <c r="C1097" i="15" s="1"/>
  <c r="D1097" i="10"/>
  <c r="D1097" i="15" s="1"/>
  <c r="E1097" i="10"/>
  <c r="F1097" i="10"/>
  <c r="F1097" i="15" s="1"/>
  <c r="G1097" i="10"/>
  <c r="H1097" i="10"/>
  <c r="H1097" i="15" s="1"/>
  <c r="I1097" i="10"/>
  <c r="J1097" i="10"/>
  <c r="K1097" i="10"/>
  <c r="K1097" i="15" s="1"/>
  <c r="L1097" i="10"/>
  <c r="L1097" i="15" s="1"/>
  <c r="C1098" i="10"/>
  <c r="C1098" i="15" s="1"/>
  <c r="D1098" i="10"/>
  <c r="D1098" i="15" s="1"/>
  <c r="E1098" i="10"/>
  <c r="E1098" i="15" s="1"/>
  <c r="F1098" i="10"/>
  <c r="F1098" i="15" s="1"/>
  <c r="G1098" i="10"/>
  <c r="H1098" i="10"/>
  <c r="I1098" i="10"/>
  <c r="I1098" i="15" s="1"/>
  <c r="J1098" i="10"/>
  <c r="J1098" i="15" s="1"/>
  <c r="K1098" i="10"/>
  <c r="K1098" i="15" s="1"/>
  <c r="L1098" i="10"/>
  <c r="L1098" i="15" s="1"/>
  <c r="C1099" i="10"/>
  <c r="C1099" i="15" s="1"/>
  <c r="D1099" i="10"/>
  <c r="D1099" i="15" s="1"/>
  <c r="E1099" i="10"/>
  <c r="F1099" i="10"/>
  <c r="G1099" i="10"/>
  <c r="G1099" i="15" s="1"/>
  <c r="H1099" i="10"/>
  <c r="H1099" i="15" s="1"/>
  <c r="I1099" i="10"/>
  <c r="I1099" i="15" s="1"/>
  <c r="J1099" i="10"/>
  <c r="J1099" i="15" s="1"/>
  <c r="K1099" i="10"/>
  <c r="L1099" i="10"/>
  <c r="C1100" i="10"/>
  <c r="D1100" i="10"/>
  <c r="E1100" i="10"/>
  <c r="F1100" i="10"/>
  <c r="F1100" i="15" s="1"/>
  <c r="G1100" i="10"/>
  <c r="G1100" i="15" s="1"/>
  <c r="H1100" i="10"/>
  <c r="H1100" i="15" s="1"/>
  <c r="I1100" i="10"/>
  <c r="I1100" i="15" s="1"/>
  <c r="J1100" i="10"/>
  <c r="J1100" i="15" s="1"/>
  <c r="K1100" i="10"/>
  <c r="L1100" i="10"/>
  <c r="C1101" i="10"/>
  <c r="C1101" i="15" s="1"/>
  <c r="D1101" i="10"/>
  <c r="D1101" i="15" s="1"/>
  <c r="E1101" i="10"/>
  <c r="E1101" i="15" s="1"/>
  <c r="F1101" i="10"/>
  <c r="F1101" i="15" s="1"/>
  <c r="G1101" i="10"/>
  <c r="G1101" i="15" s="1"/>
  <c r="H1101" i="10"/>
  <c r="H1101" i="15" s="1"/>
  <c r="I1101" i="10"/>
  <c r="J1101" i="10"/>
  <c r="J1101" i="15" s="1"/>
  <c r="K1101" i="10"/>
  <c r="L1101" i="10"/>
  <c r="L1101" i="15" s="1"/>
  <c r="C1102" i="10"/>
  <c r="D1102" i="10"/>
  <c r="D1102" i="15" s="1"/>
  <c r="E1102" i="10"/>
  <c r="E1102" i="15" s="1"/>
  <c r="F1102" i="10"/>
  <c r="F1102" i="15" s="1"/>
  <c r="G1102" i="10"/>
  <c r="H1102" i="10"/>
  <c r="I1102" i="10"/>
  <c r="I1102" i="15" s="1"/>
  <c r="J1102" i="10"/>
  <c r="J1102" i="15" s="1"/>
  <c r="K1102" i="10"/>
  <c r="K1102" i="15" s="1"/>
  <c r="L1102" i="10"/>
  <c r="L1102" i="15" s="1"/>
  <c r="C1103" i="10"/>
  <c r="D1103" i="10"/>
  <c r="D1103" i="15" s="1"/>
  <c r="E1103" i="10"/>
  <c r="F1103" i="10"/>
  <c r="G1103" i="10"/>
  <c r="H1103" i="10"/>
  <c r="I1103" i="10"/>
  <c r="J1103" i="10"/>
  <c r="J1103" i="15" s="1"/>
  <c r="K1103" i="10"/>
  <c r="L1103" i="10"/>
  <c r="C1104" i="10"/>
  <c r="D1104" i="10"/>
  <c r="E1104" i="10"/>
  <c r="F1104" i="10"/>
  <c r="F1104" i="15" s="1"/>
  <c r="G1104" i="10"/>
  <c r="H1104" i="10"/>
  <c r="I1104" i="10"/>
  <c r="J1104" i="10"/>
  <c r="J1104" i="15" s="1"/>
  <c r="K1104" i="10"/>
  <c r="L1104" i="10"/>
  <c r="C1105" i="10"/>
  <c r="C1105" i="15" s="1"/>
  <c r="D1105" i="10"/>
  <c r="E1105" i="10"/>
  <c r="F1105" i="10"/>
  <c r="G1105" i="10"/>
  <c r="H1105" i="10"/>
  <c r="H1105" i="15" s="1"/>
  <c r="I1105" i="10"/>
  <c r="J1105" i="10"/>
  <c r="K1105" i="10"/>
  <c r="K1105" i="15" s="1"/>
  <c r="L1105" i="10"/>
  <c r="L1105" i="15" s="1"/>
  <c r="C1106" i="10"/>
  <c r="C1106" i="15" s="1"/>
  <c r="D1106" i="10"/>
  <c r="D1106" i="15" s="1"/>
  <c r="E1106" i="10"/>
  <c r="E1106" i="15" s="1"/>
  <c r="F1106" i="10"/>
  <c r="F1106" i="15" s="1"/>
  <c r="G1106" i="10"/>
  <c r="H1106" i="10"/>
  <c r="I1106" i="10"/>
  <c r="I1106" i="15" s="1"/>
  <c r="J1106" i="10"/>
  <c r="J1106" i="15" s="1"/>
  <c r="K1106" i="10"/>
  <c r="K1106" i="15" s="1"/>
  <c r="L1106" i="10"/>
  <c r="L1106" i="15" s="1"/>
  <c r="C1107" i="10"/>
  <c r="C1107" i="15" s="1"/>
  <c r="D1107" i="10"/>
  <c r="D1107" i="15" s="1"/>
  <c r="E1107" i="10"/>
  <c r="F1107" i="10"/>
  <c r="G1107" i="10"/>
  <c r="H1107" i="10"/>
  <c r="I1107" i="10"/>
  <c r="I1107" i="15" s="1"/>
  <c r="J1107" i="10"/>
  <c r="J1107" i="15" s="1"/>
  <c r="K1107" i="10"/>
  <c r="K1107" i="15" s="1"/>
  <c r="L1107" i="10"/>
  <c r="L1107" i="15" s="1"/>
  <c r="C1108" i="10"/>
  <c r="D1108" i="10"/>
  <c r="E1108" i="10"/>
  <c r="F1108" i="10"/>
  <c r="G1108" i="10"/>
  <c r="G1108" i="15" s="1"/>
  <c r="H1108" i="10"/>
  <c r="H1108" i="15" s="1"/>
  <c r="I1108" i="10"/>
  <c r="I1108" i="15" s="1"/>
  <c r="J1108" i="10"/>
  <c r="J1108" i="15" s="1"/>
  <c r="K1108" i="10"/>
  <c r="L1108" i="10"/>
  <c r="C1109" i="10"/>
  <c r="D1109" i="10"/>
  <c r="E1109" i="10"/>
  <c r="F1109" i="10"/>
  <c r="G1109" i="10"/>
  <c r="G1109" i="15" s="1"/>
  <c r="H1109" i="10"/>
  <c r="H1109" i="15" s="1"/>
  <c r="I1109" i="10"/>
  <c r="J1109" i="10"/>
  <c r="K1109" i="10"/>
  <c r="L1109" i="10"/>
  <c r="C1110" i="10"/>
  <c r="C1110" i="15" s="1"/>
  <c r="D1110" i="10"/>
  <c r="D1110" i="15" s="1"/>
  <c r="E1110" i="10"/>
  <c r="E1110" i="15" s="1"/>
  <c r="F1110" i="10"/>
  <c r="F1110" i="15" s="1"/>
  <c r="G1110" i="10"/>
  <c r="H1110" i="10"/>
  <c r="I1110" i="10"/>
  <c r="J1110" i="10"/>
  <c r="K1110" i="10"/>
  <c r="K1110" i="15" s="1"/>
  <c r="L1110" i="10"/>
  <c r="L1110" i="15" s="1"/>
  <c r="C1111" i="10"/>
  <c r="C1111" i="15" s="1"/>
  <c r="D1111" i="10"/>
  <c r="D1111" i="15" s="1"/>
  <c r="E1111" i="10"/>
  <c r="F1111" i="10"/>
  <c r="G1111" i="10"/>
  <c r="G1111" i="15" s="1"/>
  <c r="H1111" i="10"/>
  <c r="I1111" i="10"/>
  <c r="J1111" i="10"/>
  <c r="J1111" i="15" s="1"/>
  <c r="K1111" i="10"/>
  <c r="K1111" i="15" s="1"/>
  <c r="L1111" i="10"/>
  <c r="L1111" i="15" s="1"/>
  <c r="C1112" i="10"/>
  <c r="D1112" i="10"/>
  <c r="E1112" i="10"/>
  <c r="F1112" i="10"/>
  <c r="G1112" i="10"/>
  <c r="G1112" i="15" s="1"/>
  <c r="H1112" i="10"/>
  <c r="H1112" i="15" s="1"/>
  <c r="I1112" i="10"/>
  <c r="I1112" i="15" s="1"/>
  <c r="J1112" i="10"/>
  <c r="K1112" i="10"/>
  <c r="L1112" i="10"/>
  <c r="C1113" i="10"/>
  <c r="D1113" i="10"/>
  <c r="D1113" i="15" s="1"/>
  <c r="E1113" i="10"/>
  <c r="E1113" i="15" s="1"/>
  <c r="F1113" i="10"/>
  <c r="F1113" i="15" s="1"/>
  <c r="G1113" i="10"/>
  <c r="G1113" i="15" s="1"/>
  <c r="H1113" i="10"/>
  <c r="H1113" i="15" s="1"/>
  <c r="I1113" i="10"/>
  <c r="J1113" i="10"/>
  <c r="K1113" i="10"/>
  <c r="L1113" i="10"/>
  <c r="C1114" i="10"/>
  <c r="C1114" i="15" s="1"/>
  <c r="D1114" i="10"/>
  <c r="D1114" i="15" s="1"/>
  <c r="E1114" i="10"/>
  <c r="E1114" i="15" s="1"/>
  <c r="F1114" i="10"/>
  <c r="F1114" i="15" s="1"/>
  <c r="G1114" i="10"/>
  <c r="H1114" i="10"/>
  <c r="I1114" i="10"/>
  <c r="J1114" i="10"/>
  <c r="K1114" i="10"/>
  <c r="L1114" i="10"/>
  <c r="L1114" i="15" s="1"/>
  <c r="C1115" i="10"/>
  <c r="C1115" i="15" s="1"/>
  <c r="D1115" i="10"/>
  <c r="D1115" i="15" s="1"/>
  <c r="E1115" i="10"/>
  <c r="F1115" i="10"/>
  <c r="G1115" i="10"/>
  <c r="H1115" i="10"/>
  <c r="I1115" i="10"/>
  <c r="I1115" i="15" s="1"/>
  <c r="J1115" i="10"/>
  <c r="J1115" i="15" s="1"/>
  <c r="K1115" i="10"/>
  <c r="K1115" i="15" s="1"/>
  <c r="L1115" i="10"/>
  <c r="L1115" i="15" s="1"/>
  <c r="C1116" i="10"/>
  <c r="D1116" i="10"/>
  <c r="E1116" i="10"/>
  <c r="F1116" i="10"/>
  <c r="G1116" i="10"/>
  <c r="G1116" i="15" s="1"/>
  <c r="H1116" i="10"/>
  <c r="H1116" i="15" s="1"/>
  <c r="I1116" i="10"/>
  <c r="I1116" i="15" s="1"/>
  <c r="J1116" i="10"/>
  <c r="J1116" i="15" s="1"/>
  <c r="K1116" i="10"/>
  <c r="L1116" i="10"/>
  <c r="C1117" i="10"/>
  <c r="D1117" i="10"/>
  <c r="E1117" i="10"/>
  <c r="E1117" i="15" s="1"/>
  <c r="F1117" i="10"/>
  <c r="F1117" i="15" s="1"/>
  <c r="G1117" i="10"/>
  <c r="G1117" i="15" s="1"/>
  <c r="H1117" i="10"/>
  <c r="H1117" i="15" s="1"/>
  <c r="I1117" i="10"/>
  <c r="J1117" i="10"/>
  <c r="K1117" i="10"/>
  <c r="L1117" i="10"/>
  <c r="C1118" i="10"/>
  <c r="D1118" i="10"/>
  <c r="D1118" i="15" s="1"/>
  <c r="E1118" i="10"/>
  <c r="E1118" i="15" s="1"/>
  <c r="F1118" i="10"/>
  <c r="F1118" i="15" s="1"/>
  <c r="G1118" i="10"/>
  <c r="H1118" i="10"/>
  <c r="I1118" i="10"/>
  <c r="J1118" i="10"/>
  <c r="J1118" i="15" s="1"/>
  <c r="K1118" i="10"/>
  <c r="K1118" i="15" s="1"/>
  <c r="L1118" i="10"/>
  <c r="L1118" i="15" s="1"/>
  <c r="C1119" i="10"/>
  <c r="C1119" i="15" s="1"/>
  <c r="D1119" i="10"/>
  <c r="D1119" i="15" s="1"/>
  <c r="E1119" i="10"/>
  <c r="F1119" i="10"/>
  <c r="F1119" i="15" s="1"/>
  <c r="G1119" i="10"/>
  <c r="H1119" i="10"/>
  <c r="I1119" i="10"/>
  <c r="I1119" i="15" s="1"/>
  <c r="J1119" i="10"/>
  <c r="J1119" i="15" s="1"/>
  <c r="K1119" i="10"/>
  <c r="K1119" i="15" s="1"/>
  <c r="L1119" i="10"/>
  <c r="L1119" i="15" s="1"/>
  <c r="C1120" i="10"/>
  <c r="D1120" i="10"/>
  <c r="E1120" i="10"/>
  <c r="F1120" i="10"/>
  <c r="F1120" i="15" s="1"/>
  <c r="G1120" i="10"/>
  <c r="G1120" i="15" s="1"/>
  <c r="H1120" i="10"/>
  <c r="H1120" i="15" s="1"/>
  <c r="I1120" i="10"/>
  <c r="I1120" i="15" s="1"/>
  <c r="J1120" i="10"/>
  <c r="J1120" i="15" s="1"/>
  <c r="K1120" i="10"/>
  <c r="L1120" i="10"/>
  <c r="C1121" i="10"/>
  <c r="C1121" i="15" s="1"/>
  <c r="D1121" i="10"/>
  <c r="D1121" i="15" s="1"/>
  <c r="E1121" i="10"/>
  <c r="E1121" i="15" s="1"/>
  <c r="F1121" i="10"/>
  <c r="F1121" i="15" s="1"/>
  <c r="G1121" i="10"/>
  <c r="G1121" i="15" s="1"/>
  <c r="H1121" i="10"/>
  <c r="H1121" i="15" s="1"/>
  <c r="I1121" i="10"/>
  <c r="J1121" i="10"/>
  <c r="K1121" i="10"/>
  <c r="L1121" i="10"/>
  <c r="L1121" i="15" s="1"/>
  <c r="C1122" i="10"/>
  <c r="C1122" i="15" s="1"/>
  <c r="D1122" i="10"/>
  <c r="D1122" i="15" s="1"/>
  <c r="E1122" i="10"/>
  <c r="E1122" i="15" s="1"/>
  <c r="F1122" i="10"/>
  <c r="F1122" i="15" s="1"/>
  <c r="G1122" i="10"/>
  <c r="H1122" i="10"/>
  <c r="I1122" i="10"/>
  <c r="J1122" i="10"/>
  <c r="K1122" i="10"/>
  <c r="K1122" i="15" s="1"/>
  <c r="L1122" i="10"/>
  <c r="L1122" i="15" s="1"/>
  <c r="C1123" i="10"/>
  <c r="C1123" i="15" s="1"/>
  <c r="D1123" i="10"/>
  <c r="D1123" i="15" s="1"/>
  <c r="E1123" i="10"/>
  <c r="F1123" i="10"/>
  <c r="G1123" i="10"/>
  <c r="H1123" i="10"/>
  <c r="H1123" i="15" s="1"/>
  <c r="I1123" i="10"/>
  <c r="I1123" i="15" s="1"/>
  <c r="J1123" i="10"/>
  <c r="J1123" i="15" s="1"/>
  <c r="K1123" i="10"/>
  <c r="K1123" i="15" s="1"/>
  <c r="L1123" i="10"/>
  <c r="L1123" i="15" s="1"/>
  <c r="C1124" i="10"/>
  <c r="D1124" i="10"/>
  <c r="E1124" i="10"/>
  <c r="F1124" i="10"/>
  <c r="F1124" i="15" s="1"/>
  <c r="G1124" i="10"/>
  <c r="G1124" i="15" s="1"/>
  <c r="H1124" i="10"/>
  <c r="H1124" i="15" s="1"/>
  <c r="I1124" i="10"/>
  <c r="I1124" i="15" s="1"/>
  <c r="J1124" i="10"/>
  <c r="J1124" i="15" s="1"/>
  <c r="K1124" i="10"/>
  <c r="L1124" i="10"/>
  <c r="C1125" i="10"/>
  <c r="D1125" i="10"/>
  <c r="D1125" i="15" s="1"/>
  <c r="E1125" i="10"/>
  <c r="E1125" i="15" s="1"/>
  <c r="F1125" i="10"/>
  <c r="F1125" i="15" s="1"/>
  <c r="G1125" i="10"/>
  <c r="G1125" i="15" s="1"/>
  <c r="H1125" i="10"/>
  <c r="H1125" i="15" s="1"/>
  <c r="I1125" i="10"/>
  <c r="J1125" i="10"/>
  <c r="J1125" i="15" s="1"/>
  <c r="K1125" i="10"/>
  <c r="L1125" i="10"/>
  <c r="C1126" i="10"/>
  <c r="C1126" i="15" s="1"/>
  <c r="D1126" i="10"/>
  <c r="D1126" i="15" s="1"/>
  <c r="E1126" i="10"/>
  <c r="F1126" i="10"/>
  <c r="G1126" i="10"/>
  <c r="H1126" i="10"/>
  <c r="I1126" i="10"/>
  <c r="J1126" i="10"/>
  <c r="J1126" i="15" s="1"/>
  <c r="K1126" i="10"/>
  <c r="K1126" i="15" s="1"/>
  <c r="L1126" i="10"/>
  <c r="L1126" i="15" s="1"/>
  <c r="C1127" i="10"/>
  <c r="C1127" i="15" s="1"/>
  <c r="D1127" i="10"/>
  <c r="D1127" i="15" s="1"/>
  <c r="E1127" i="10"/>
  <c r="F1127" i="10"/>
  <c r="G1127" i="10"/>
  <c r="G1127" i="15" s="1"/>
  <c r="H1127" i="10"/>
  <c r="H1127" i="15" s="1"/>
  <c r="I1127" i="10"/>
  <c r="I1127" i="15" s="1"/>
  <c r="J1127" i="10"/>
  <c r="J1127" i="15" s="1"/>
  <c r="K1127" i="10"/>
  <c r="K1127" i="15" s="1"/>
  <c r="L1127" i="10"/>
  <c r="L1127" i="15" s="1"/>
  <c r="C1128" i="10"/>
  <c r="D1128" i="10"/>
  <c r="E1128" i="10"/>
  <c r="E1128" i="15" s="1"/>
  <c r="F1128" i="10"/>
  <c r="F1128" i="15" s="1"/>
  <c r="G1128" i="10"/>
  <c r="G1128" i="15" s="1"/>
  <c r="H1128" i="10"/>
  <c r="I1128" i="10"/>
  <c r="J1128" i="10"/>
  <c r="J1128" i="15" s="1"/>
  <c r="K1128" i="10"/>
  <c r="L1128" i="10"/>
  <c r="C1129" i="10"/>
  <c r="C1129" i="15" s="1"/>
  <c r="D1129" i="10"/>
  <c r="D1129" i="15" s="1"/>
  <c r="E1129" i="10"/>
  <c r="F1129" i="10"/>
  <c r="G1129" i="10"/>
  <c r="H1129" i="10"/>
  <c r="H1129" i="15" s="1"/>
  <c r="I1129" i="10"/>
  <c r="J1129" i="10"/>
  <c r="K1129" i="10"/>
  <c r="K1129" i="15" s="1"/>
  <c r="L1129" i="10"/>
  <c r="L1129" i="15" s="1"/>
  <c r="C1130" i="10"/>
  <c r="D1130" i="10"/>
  <c r="E1130" i="10"/>
  <c r="F1130" i="10"/>
  <c r="G1130" i="10"/>
  <c r="H1130" i="10"/>
  <c r="H1130" i="15" s="1"/>
  <c r="I1130" i="10"/>
  <c r="I1130" i="15" s="1"/>
  <c r="J1130" i="10"/>
  <c r="J1130" i="15" s="1"/>
  <c r="K1130" i="10"/>
  <c r="K1130" i="15" s="1"/>
  <c r="L1130" i="10"/>
  <c r="L1130" i="15" s="1"/>
  <c r="C1131" i="10"/>
  <c r="C1131" i="15" s="1"/>
  <c r="D1131" i="10"/>
  <c r="D1131" i="15" s="1"/>
  <c r="E1131" i="10"/>
  <c r="F1131" i="10"/>
  <c r="G1131" i="10"/>
  <c r="G1131" i="15" s="1"/>
  <c r="H1131" i="10"/>
  <c r="H1131" i="15" s="1"/>
  <c r="I1131" i="10"/>
  <c r="J1131" i="10"/>
  <c r="J1131" i="15" s="1"/>
  <c r="K1131" i="10"/>
  <c r="K1131" i="15" s="1"/>
  <c r="L1131" i="10"/>
  <c r="L1131" i="15" s="1"/>
  <c r="C1132" i="10"/>
  <c r="D1132" i="10"/>
  <c r="E1132" i="10"/>
  <c r="E1132" i="15" s="1"/>
  <c r="F1132" i="10"/>
  <c r="F1132" i="15" s="1"/>
  <c r="G1132" i="10"/>
  <c r="H1132" i="10"/>
  <c r="I1132" i="10"/>
  <c r="J1132" i="10"/>
  <c r="J1132" i="15" s="1"/>
  <c r="K1132" i="10"/>
  <c r="L1132" i="10"/>
  <c r="C1133" i="10"/>
  <c r="D1133" i="10"/>
  <c r="E1133" i="10"/>
  <c r="F1133" i="10"/>
  <c r="F1133" i="15" s="1"/>
  <c r="G1133" i="10"/>
  <c r="G1133" i="15" s="1"/>
  <c r="H1133" i="10"/>
  <c r="H1133" i="15" s="1"/>
  <c r="I1133" i="10"/>
  <c r="J1133" i="10"/>
  <c r="K1133" i="10"/>
  <c r="L1133" i="10"/>
  <c r="C1134" i="10"/>
  <c r="C1134" i="15" s="1"/>
  <c r="D1134" i="10"/>
  <c r="D1134" i="15" s="1"/>
  <c r="E1134" i="10"/>
  <c r="E1134" i="15" s="1"/>
  <c r="F1134" i="10"/>
  <c r="F1134" i="15" s="1"/>
  <c r="G1134" i="10"/>
  <c r="H1134" i="10"/>
  <c r="I1134" i="10"/>
  <c r="J1134" i="10"/>
  <c r="K1134" i="10"/>
  <c r="K1134" i="15" s="1"/>
  <c r="L1134" i="10"/>
  <c r="C1135" i="10"/>
  <c r="C1135" i="15" s="1"/>
  <c r="D1135" i="10"/>
  <c r="D1135" i="15" s="1"/>
  <c r="E1135" i="10"/>
  <c r="F1135" i="10"/>
  <c r="G1135" i="10"/>
  <c r="G1135" i="15" s="1"/>
  <c r="H1135" i="10"/>
  <c r="I1135" i="10"/>
  <c r="J1135" i="10"/>
  <c r="K1135" i="10"/>
  <c r="L1135" i="10"/>
  <c r="L1135" i="15" s="1"/>
  <c r="C1136" i="10"/>
  <c r="D1136" i="10"/>
  <c r="E1136" i="10"/>
  <c r="F1136" i="10"/>
  <c r="G1136" i="10"/>
  <c r="H1136" i="10"/>
  <c r="H1136" i="15" s="1"/>
  <c r="I1136" i="10"/>
  <c r="I1136" i="15" s="1"/>
  <c r="J1136" i="10"/>
  <c r="J1136" i="15" s="1"/>
  <c r="K1136" i="10"/>
  <c r="L1136" i="10"/>
  <c r="C1137" i="10"/>
  <c r="D1137" i="10"/>
  <c r="E1137" i="10"/>
  <c r="E1137" i="15" s="1"/>
  <c r="F1137" i="10"/>
  <c r="F1137" i="15" s="1"/>
  <c r="G1137" i="10"/>
  <c r="G1137" i="15" s="1"/>
  <c r="H1137" i="10"/>
  <c r="H1137" i="15" s="1"/>
  <c r="I1137" i="10"/>
  <c r="J1137" i="10"/>
  <c r="K1137" i="10"/>
  <c r="L1137" i="10"/>
  <c r="C1138" i="10"/>
  <c r="D1138" i="10"/>
  <c r="D1138" i="15" s="1"/>
  <c r="E1138" i="10"/>
  <c r="E1138" i="15" s="1"/>
  <c r="F1138" i="10"/>
  <c r="F1138" i="15" s="1"/>
  <c r="G1138" i="10"/>
  <c r="H1138" i="10"/>
  <c r="I1138" i="10"/>
  <c r="J1138" i="10"/>
  <c r="K1138" i="10"/>
  <c r="L1138" i="10"/>
  <c r="C1139" i="10"/>
  <c r="C1139" i="15" s="1"/>
  <c r="D1139" i="10"/>
  <c r="D1139" i="15" s="1"/>
  <c r="E1139" i="10"/>
  <c r="F1139" i="10"/>
  <c r="G1139" i="10"/>
  <c r="H1139" i="10"/>
  <c r="I1139" i="10"/>
  <c r="I1139" i="15" s="1"/>
  <c r="J1139" i="10"/>
  <c r="J1139" i="15" s="1"/>
  <c r="K1139" i="10"/>
  <c r="K1139" i="15" s="1"/>
  <c r="L1139" i="10"/>
  <c r="L1139" i="15" s="1"/>
  <c r="C1140" i="10"/>
  <c r="D1140" i="10"/>
  <c r="E1140" i="10"/>
  <c r="F1140" i="10"/>
  <c r="G1140" i="10"/>
  <c r="G1140" i="15" s="1"/>
  <c r="H1140" i="10"/>
  <c r="H1140" i="15" s="1"/>
  <c r="I1140" i="10"/>
  <c r="I1140" i="15" s="1"/>
  <c r="J1140" i="10"/>
  <c r="J1140" i="15" s="1"/>
  <c r="K1140" i="10"/>
  <c r="L1140" i="10"/>
  <c r="C1141" i="10"/>
  <c r="D1141" i="10"/>
  <c r="D1141" i="15" s="1"/>
  <c r="E1141" i="10"/>
  <c r="F1141" i="10"/>
  <c r="F1141" i="15" s="1"/>
  <c r="G1141" i="10"/>
  <c r="G1141" i="15" s="1"/>
  <c r="H1141" i="10"/>
  <c r="H1141" i="15" s="1"/>
  <c r="I1141" i="10"/>
  <c r="J1141" i="10"/>
  <c r="K1141" i="10"/>
  <c r="L1141" i="10"/>
  <c r="L1141" i="15" s="1"/>
  <c r="C1142" i="10"/>
  <c r="C1142" i="15" s="1"/>
  <c r="D1142" i="10"/>
  <c r="D1142" i="15" s="1"/>
  <c r="E1142" i="10"/>
  <c r="E1142" i="15" s="1"/>
  <c r="F1142" i="10"/>
  <c r="F1142" i="15" s="1"/>
  <c r="G1142" i="10"/>
  <c r="H1142" i="10"/>
  <c r="H1142" i="15" s="1"/>
  <c r="I1142" i="10"/>
  <c r="J1142" i="10"/>
  <c r="K1142" i="10"/>
  <c r="K1142" i="15" s="1"/>
  <c r="L1142" i="10"/>
  <c r="L1142" i="15" s="1"/>
  <c r="C1143" i="10"/>
  <c r="C1143" i="15" s="1"/>
  <c r="D1143" i="10"/>
  <c r="D1143" i="15" s="1"/>
  <c r="E1143" i="10"/>
  <c r="F1143" i="10"/>
  <c r="G1143" i="10"/>
  <c r="H1143" i="10"/>
  <c r="I1143" i="10"/>
  <c r="I1143" i="15" s="1"/>
  <c r="J1143" i="10"/>
  <c r="J1143" i="15" s="1"/>
  <c r="K1143" i="10"/>
  <c r="K1143" i="15" s="1"/>
  <c r="L1143" i="10"/>
  <c r="L1143" i="15" s="1"/>
  <c r="C1144" i="10"/>
  <c r="D1144" i="10"/>
  <c r="E1144" i="10"/>
  <c r="F1144" i="10"/>
  <c r="F1144" i="15" s="1"/>
  <c r="G1144" i="10"/>
  <c r="G1144" i="15" s="1"/>
  <c r="H1144" i="10"/>
  <c r="H1144" i="15" s="1"/>
  <c r="I1144" i="10"/>
  <c r="I1144" i="15" s="1"/>
  <c r="J1144" i="10"/>
  <c r="J1144" i="15" s="1"/>
  <c r="K1144" i="10"/>
  <c r="L1144" i="10"/>
  <c r="C1145" i="10"/>
  <c r="D1145" i="10"/>
  <c r="D1145" i="15" s="1"/>
  <c r="E1145" i="10"/>
  <c r="E1145" i="15" s="1"/>
  <c r="F1145" i="10"/>
  <c r="F1145" i="15" s="1"/>
  <c r="G1145" i="10"/>
  <c r="G1145" i="15" s="1"/>
  <c r="H1145" i="10"/>
  <c r="H1145" i="15" s="1"/>
  <c r="I1145" i="10"/>
  <c r="J1145" i="10"/>
  <c r="K1145" i="10"/>
  <c r="L1145" i="10"/>
  <c r="C1146" i="10"/>
  <c r="C1146" i="15" s="1"/>
  <c r="D1146" i="10"/>
  <c r="D1146" i="15" s="1"/>
  <c r="E1146" i="10"/>
  <c r="E1146" i="15" s="1"/>
  <c r="F1146" i="10"/>
  <c r="F1146" i="15" s="1"/>
  <c r="G1146" i="10"/>
  <c r="H1146" i="10"/>
  <c r="I1146" i="10"/>
  <c r="J1146" i="10"/>
  <c r="K1146" i="10"/>
  <c r="K1146" i="15" s="1"/>
  <c r="L1146" i="10"/>
  <c r="L1146" i="15" s="1"/>
  <c r="C1147" i="10"/>
  <c r="C1147" i="15" s="1"/>
  <c r="D1147" i="10"/>
  <c r="D1147" i="15" s="1"/>
  <c r="E1147" i="10"/>
  <c r="F1147" i="10"/>
  <c r="G1147" i="10"/>
  <c r="H1147" i="10"/>
  <c r="H1147" i="15" s="1"/>
  <c r="I1147" i="10"/>
  <c r="I1147" i="15" s="1"/>
  <c r="J1147" i="10"/>
  <c r="J1147" i="15" s="1"/>
  <c r="K1147" i="10"/>
  <c r="K1147" i="15" s="1"/>
  <c r="L1147" i="10"/>
  <c r="L1147" i="15" s="1"/>
  <c r="C1148" i="10"/>
  <c r="D1148" i="10"/>
  <c r="E1148" i="10"/>
  <c r="F1148" i="10"/>
  <c r="F1148" i="15" s="1"/>
  <c r="G1148" i="10"/>
  <c r="H1148" i="10"/>
  <c r="I1148" i="10"/>
  <c r="I1148" i="15" s="1"/>
  <c r="J1148" i="10"/>
  <c r="J1148" i="15" s="1"/>
  <c r="K1148" i="10"/>
  <c r="L1148" i="10"/>
  <c r="C1149" i="10"/>
  <c r="D1149" i="10"/>
  <c r="E1149" i="10"/>
  <c r="F1149" i="10"/>
  <c r="F1149" i="15" s="1"/>
  <c r="G1149" i="10"/>
  <c r="G1149" i="15" s="1"/>
  <c r="H1149" i="10"/>
  <c r="H1149" i="15" s="1"/>
  <c r="I1149" i="10"/>
  <c r="J1149" i="10"/>
  <c r="J1149" i="15" s="1"/>
  <c r="K1149" i="10"/>
  <c r="L1149" i="10"/>
  <c r="C1150" i="10"/>
  <c r="D1150" i="10"/>
  <c r="D1150" i="15" s="1"/>
  <c r="E1150" i="10"/>
  <c r="E1150" i="15" s="1"/>
  <c r="F1150" i="10"/>
  <c r="F1150" i="15" s="1"/>
  <c r="G1150" i="10"/>
  <c r="H1150" i="10"/>
  <c r="I1150" i="10"/>
  <c r="J1150" i="10"/>
  <c r="K1150" i="10"/>
  <c r="K1150" i="15" s="1"/>
  <c r="L1150" i="10"/>
  <c r="L1150" i="15" s="1"/>
  <c r="C1151" i="10"/>
  <c r="C1151" i="15" s="1"/>
  <c r="D1151" i="10"/>
  <c r="D1151" i="15" s="1"/>
  <c r="E1151" i="10"/>
  <c r="F1151" i="10"/>
  <c r="G1151" i="10"/>
  <c r="H1151" i="10"/>
  <c r="I1151" i="10"/>
  <c r="I1151" i="15" s="1"/>
  <c r="J1151" i="10"/>
  <c r="J1151" i="15" s="1"/>
  <c r="K1151" i="10"/>
  <c r="K1151" i="15" s="1"/>
  <c r="L1151" i="10"/>
  <c r="L1151" i="15" s="1"/>
  <c r="C1152" i="10"/>
  <c r="D1152" i="10"/>
  <c r="E1152" i="10"/>
  <c r="F1152" i="10"/>
  <c r="F1152" i="15" s="1"/>
  <c r="G1152" i="10"/>
  <c r="G1152" i="15" s="1"/>
  <c r="H1152" i="10"/>
  <c r="H1152" i="15" s="1"/>
  <c r="I1152" i="10"/>
  <c r="I1152" i="15" s="1"/>
  <c r="J1152" i="10"/>
  <c r="J1152" i="15" s="1"/>
  <c r="K1152" i="10"/>
  <c r="L1152" i="10"/>
  <c r="C1153" i="10"/>
  <c r="C1153" i="15" s="1"/>
  <c r="D1153" i="10"/>
  <c r="D1153" i="15" s="1"/>
  <c r="E1153" i="10"/>
  <c r="E1153" i="15" s="1"/>
  <c r="F1153" i="10"/>
  <c r="F1153" i="15" s="1"/>
  <c r="G1153" i="10"/>
  <c r="G1153" i="15" s="1"/>
  <c r="H1153" i="10"/>
  <c r="H1153" i="15" s="1"/>
  <c r="I1153" i="10"/>
  <c r="J1153" i="10"/>
  <c r="K1153" i="10"/>
  <c r="K1153" i="15" s="1"/>
  <c r="L1153" i="10"/>
  <c r="C1154" i="10"/>
  <c r="C1154" i="15" s="1"/>
  <c r="D1154" i="10"/>
  <c r="D1154" i="15" s="1"/>
  <c r="E1154" i="10"/>
  <c r="E1154" i="15" s="1"/>
  <c r="F1154" i="10"/>
  <c r="F1154" i="15" s="1"/>
  <c r="G1154" i="10"/>
  <c r="H1154" i="10"/>
  <c r="I1154" i="10"/>
  <c r="I1154" i="15" s="1"/>
  <c r="J1154" i="10"/>
  <c r="K1154" i="10"/>
  <c r="L1154" i="10"/>
  <c r="L1154" i="15" s="1"/>
  <c r="C1155" i="10"/>
  <c r="C1155" i="15" s="1"/>
  <c r="D1155" i="10"/>
  <c r="D1155" i="15" s="1"/>
  <c r="E1155" i="10"/>
  <c r="F1155" i="10"/>
  <c r="F1155" i="15" s="1"/>
  <c r="G1155" i="10"/>
  <c r="H1155" i="10"/>
  <c r="I1155" i="10"/>
  <c r="I1155" i="15" s="1"/>
  <c r="J1155" i="10"/>
  <c r="J1155" i="15" s="1"/>
  <c r="K1155" i="10"/>
  <c r="K1155" i="15" s="1"/>
  <c r="L1155" i="10"/>
  <c r="L1155" i="15" s="1"/>
  <c r="C1156" i="10"/>
  <c r="D1156" i="10"/>
  <c r="D1156" i="15" s="1"/>
  <c r="E1156" i="10"/>
  <c r="F1156" i="10"/>
  <c r="G1156" i="10"/>
  <c r="H1156" i="10"/>
  <c r="I1156" i="10"/>
  <c r="I1156" i="15" s="1"/>
  <c r="J1156" i="10"/>
  <c r="J1156" i="15" s="1"/>
  <c r="K1156" i="10"/>
  <c r="L1156" i="10"/>
  <c r="L1156" i="15" s="1"/>
  <c r="C1157" i="10"/>
  <c r="D1157" i="10"/>
  <c r="E1157" i="10"/>
  <c r="F1157" i="10"/>
  <c r="F1157" i="15" s="1"/>
  <c r="G1157" i="10"/>
  <c r="G1157" i="15" s="1"/>
  <c r="H1157" i="10"/>
  <c r="H1157" i="15" s="1"/>
  <c r="I1157" i="10"/>
  <c r="J1157" i="10"/>
  <c r="K1157" i="10"/>
  <c r="L1157" i="10"/>
  <c r="C1158" i="10"/>
  <c r="C1158" i="15" s="1"/>
  <c r="D1158" i="10"/>
  <c r="D1158" i="15" s="1"/>
  <c r="E1158" i="10"/>
  <c r="E1158" i="15" s="1"/>
  <c r="F1158" i="10"/>
  <c r="F1158" i="15" s="1"/>
  <c r="G1158" i="10"/>
  <c r="H1158" i="10"/>
  <c r="I1158" i="10"/>
  <c r="J1158" i="10"/>
  <c r="K1158" i="10"/>
  <c r="K1158" i="15" s="1"/>
  <c r="L1158" i="10"/>
  <c r="L1158" i="15" s="1"/>
  <c r="C1159" i="10"/>
  <c r="C1159" i="15" s="1"/>
  <c r="D1159" i="10"/>
  <c r="D1159" i="15" s="1"/>
  <c r="E1159" i="10"/>
  <c r="F1159" i="10"/>
  <c r="G1159" i="10"/>
  <c r="H1159" i="10"/>
  <c r="I1159" i="10"/>
  <c r="I1159" i="15" s="1"/>
  <c r="J1159" i="10"/>
  <c r="J1159" i="15" s="1"/>
  <c r="K1159" i="10"/>
  <c r="K1159" i="15" s="1"/>
  <c r="L1159" i="10"/>
  <c r="L1159" i="15" s="1"/>
  <c r="C1160" i="10"/>
  <c r="D1160" i="10"/>
  <c r="E1160" i="10"/>
  <c r="E1160" i="15" s="1"/>
  <c r="F1160" i="10"/>
  <c r="G1160" i="10"/>
  <c r="G1160" i="15" s="1"/>
  <c r="H1160" i="10"/>
  <c r="H1160" i="15" s="1"/>
  <c r="I1160" i="10"/>
  <c r="I1160" i="15" s="1"/>
  <c r="J1160" i="10"/>
  <c r="J1160" i="15" s="1"/>
  <c r="K1160" i="10"/>
  <c r="L1160" i="10"/>
  <c r="C1161" i="10"/>
  <c r="C1161" i="15" s="1"/>
  <c r="D1161" i="10"/>
  <c r="D1161" i="15" s="1"/>
  <c r="E1161" i="10"/>
  <c r="E1161" i="15" s="1"/>
  <c r="F1161" i="10"/>
  <c r="F1161" i="15" s="1"/>
  <c r="G1161" i="10"/>
  <c r="G1161" i="15" s="1"/>
  <c r="H1161" i="10"/>
  <c r="H1161" i="15" s="1"/>
  <c r="I1161" i="10"/>
  <c r="J1161" i="10"/>
  <c r="K1161" i="10"/>
  <c r="K1161" i="15" s="1"/>
  <c r="L1161" i="10"/>
  <c r="L1161" i="15" s="1"/>
  <c r="C1162" i="10"/>
  <c r="C1162" i="15" s="1"/>
  <c r="D1162" i="10"/>
  <c r="D1162" i="15" s="1"/>
  <c r="E1162" i="10"/>
  <c r="E1162" i="15" s="1"/>
  <c r="F1162" i="10"/>
  <c r="F1162" i="15" s="1"/>
  <c r="G1162" i="10"/>
  <c r="H1162" i="10"/>
  <c r="I1162" i="10"/>
  <c r="I1162" i="15" s="1"/>
  <c r="J1162" i="10"/>
  <c r="J1162" i="15" s="1"/>
  <c r="K1162" i="10"/>
  <c r="K1162" i="15" s="1"/>
  <c r="L1162" i="10"/>
  <c r="C1163" i="10"/>
  <c r="C1163" i="15" s="1"/>
  <c r="D1163" i="10"/>
  <c r="D1163" i="15" s="1"/>
  <c r="E1163" i="10"/>
  <c r="F1163" i="10"/>
  <c r="G1163" i="10"/>
  <c r="G1163" i="15" s="1"/>
  <c r="H1163" i="10"/>
  <c r="H1163" i="15" s="1"/>
  <c r="I1163" i="10"/>
  <c r="I1163" i="15" s="1"/>
  <c r="J1163" i="10"/>
  <c r="J1163" i="15" s="1"/>
  <c r="K1163" i="10"/>
  <c r="K1163" i="15" s="1"/>
  <c r="L1163" i="10"/>
  <c r="L1163" i="15" s="1"/>
  <c r="C1164" i="10"/>
  <c r="D1164" i="10"/>
  <c r="E1164" i="10"/>
  <c r="F1164" i="10"/>
  <c r="F1164" i="15" s="1"/>
  <c r="G1164" i="10"/>
  <c r="G1164" i="15" s="1"/>
  <c r="H1164" i="10"/>
  <c r="H1164" i="15" s="1"/>
  <c r="I1164" i="10"/>
  <c r="I1164" i="15" s="1"/>
  <c r="J1164" i="10"/>
  <c r="J1164" i="15" s="1"/>
  <c r="K1164" i="10"/>
  <c r="L1164" i="10"/>
  <c r="C1165" i="10"/>
  <c r="C1165" i="15" s="1"/>
  <c r="D1165" i="10"/>
  <c r="D1165" i="15" s="1"/>
  <c r="E1165" i="10"/>
  <c r="E1165" i="15" s="1"/>
  <c r="F1165" i="10"/>
  <c r="F1165" i="15" s="1"/>
  <c r="G1165" i="10"/>
  <c r="G1165" i="15" s="1"/>
  <c r="H1165" i="10"/>
  <c r="H1165" i="15" s="1"/>
  <c r="I1165" i="10"/>
  <c r="J1165" i="10"/>
  <c r="K1165" i="10"/>
  <c r="L1165" i="10"/>
  <c r="L1165" i="15" s="1"/>
  <c r="C1166" i="10"/>
  <c r="D1166" i="10"/>
  <c r="E1166" i="10"/>
  <c r="F1166" i="10"/>
  <c r="G1166" i="10"/>
  <c r="H1166" i="10"/>
  <c r="I1166" i="10"/>
  <c r="I1166" i="15" s="1"/>
  <c r="J1166" i="10"/>
  <c r="J1166" i="15" s="1"/>
  <c r="K1166" i="10"/>
  <c r="K1166" i="15" s="1"/>
  <c r="L1166" i="10"/>
  <c r="L1166" i="15" s="1"/>
  <c r="C1167" i="10"/>
  <c r="C1167" i="15" s="1"/>
  <c r="D1167" i="10"/>
  <c r="D1167" i="15" s="1"/>
  <c r="E1167" i="10"/>
  <c r="F1167" i="10"/>
  <c r="G1167" i="10"/>
  <c r="H1167" i="10"/>
  <c r="I1167" i="10"/>
  <c r="I1167" i="15" s="1"/>
  <c r="J1167" i="10"/>
  <c r="J1167" i="15" s="1"/>
  <c r="K1167" i="10"/>
  <c r="K1167" i="15" s="1"/>
  <c r="L1167" i="10"/>
  <c r="L1167" i="15" s="1"/>
  <c r="C1168" i="10"/>
  <c r="D1168" i="10"/>
  <c r="E1168" i="10"/>
  <c r="F1168" i="10"/>
  <c r="G1168" i="10"/>
  <c r="H1168" i="10"/>
  <c r="I1168" i="10"/>
  <c r="I1168" i="15" s="1"/>
  <c r="J1168" i="10"/>
  <c r="J1168" i="15" s="1"/>
  <c r="K1168" i="10"/>
  <c r="L1168" i="10"/>
  <c r="C1169" i="10"/>
  <c r="D1169" i="10"/>
  <c r="E1169" i="10"/>
  <c r="F1169" i="10"/>
  <c r="F1169" i="15" s="1"/>
  <c r="G1169" i="10"/>
  <c r="G1169" i="15" s="1"/>
  <c r="H1169" i="10"/>
  <c r="H1169" i="15" s="1"/>
  <c r="I1169" i="10"/>
  <c r="J1169" i="10"/>
  <c r="K1169" i="10"/>
  <c r="L1169" i="10"/>
  <c r="C1170" i="10"/>
  <c r="C1170" i="15" s="1"/>
  <c r="D1170" i="10"/>
  <c r="D1170" i="15" s="1"/>
  <c r="E1170" i="10"/>
  <c r="E1170" i="15" s="1"/>
  <c r="F1170" i="10"/>
  <c r="F1170" i="15" s="1"/>
  <c r="G1170" i="10"/>
  <c r="H1170" i="10"/>
  <c r="I1170" i="10"/>
  <c r="J1170" i="10"/>
  <c r="K1170" i="10"/>
  <c r="K1170" i="15" s="1"/>
  <c r="L1170" i="10"/>
  <c r="L1170" i="15" s="1"/>
  <c r="C1171" i="10"/>
  <c r="C1171" i="15" s="1"/>
  <c r="D1171" i="10"/>
  <c r="D1171" i="15" s="1"/>
  <c r="E1171" i="10"/>
  <c r="F1171" i="10"/>
  <c r="G1171" i="10"/>
  <c r="H1171" i="10"/>
  <c r="I1171" i="10"/>
  <c r="I1171" i="15" s="1"/>
  <c r="J1171" i="10"/>
  <c r="J1171" i="15" s="1"/>
  <c r="K1171" i="10"/>
  <c r="K1171" i="15" s="1"/>
  <c r="L1171" i="10"/>
  <c r="L1171" i="15" s="1"/>
  <c r="C1172" i="10"/>
  <c r="D1172" i="10"/>
  <c r="E1172" i="10"/>
  <c r="E1172" i="15" s="1"/>
  <c r="F1172" i="10"/>
  <c r="F1172" i="15" s="1"/>
  <c r="G1172" i="10"/>
  <c r="G1172" i="15" s="1"/>
  <c r="H1172" i="10"/>
  <c r="I1172" i="10"/>
  <c r="J1172" i="10"/>
  <c r="J1172" i="15" s="1"/>
  <c r="K1172" i="10"/>
  <c r="L1172" i="10"/>
  <c r="C1173" i="10"/>
  <c r="C1173" i="15" s="1"/>
  <c r="D1173" i="10"/>
  <c r="D1173" i="15" s="1"/>
  <c r="E1173" i="10"/>
  <c r="F1173" i="10"/>
  <c r="G1173" i="10"/>
  <c r="H1173" i="10"/>
  <c r="H1173" i="15" s="1"/>
  <c r="I1173" i="10"/>
  <c r="J1173" i="10"/>
  <c r="K1173" i="10"/>
  <c r="K1173" i="15" s="1"/>
  <c r="L1173" i="10"/>
  <c r="L1173" i="15" s="1"/>
  <c r="C1174" i="10"/>
  <c r="D1174" i="10"/>
  <c r="E1174" i="10"/>
  <c r="F1174" i="10"/>
  <c r="F1174" i="15" s="1"/>
  <c r="G1174" i="10"/>
  <c r="H1174" i="10"/>
  <c r="I1174" i="10"/>
  <c r="J1174" i="10"/>
  <c r="K1174" i="10"/>
  <c r="L1174" i="10"/>
  <c r="C1175" i="10"/>
  <c r="C1175" i="15" s="1"/>
  <c r="D1175" i="10"/>
  <c r="D1175" i="15" s="1"/>
  <c r="E1175" i="10"/>
  <c r="F1175" i="10"/>
  <c r="G1175" i="10"/>
  <c r="H1175" i="10"/>
  <c r="I1175" i="10"/>
  <c r="J1175" i="10"/>
  <c r="K1175" i="10"/>
  <c r="K1175" i="15" s="1"/>
  <c r="L1175" i="10"/>
  <c r="C1176" i="10"/>
  <c r="D1176" i="10"/>
  <c r="E1176" i="10"/>
  <c r="F1176" i="10"/>
  <c r="G1176" i="10"/>
  <c r="G1176" i="15" s="1"/>
  <c r="H1176" i="10"/>
  <c r="I1176" i="10"/>
  <c r="J1176" i="10"/>
  <c r="J1176" i="15" s="1"/>
  <c r="K1176" i="10"/>
  <c r="L1176" i="10"/>
  <c r="C1177" i="10"/>
  <c r="D1177" i="10"/>
  <c r="D1177" i="15" s="1"/>
  <c r="E1177" i="10"/>
  <c r="F1177" i="10"/>
  <c r="G1177" i="10"/>
  <c r="H1177" i="10"/>
  <c r="H1177" i="15" s="1"/>
  <c r="I1177" i="10"/>
  <c r="J1177" i="10"/>
  <c r="K1177" i="10"/>
  <c r="L1177" i="10"/>
  <c r="L1177" i="15" s="1"/>
  <c r="C1178" i="10"/>
  <c r="C1178" i="15" s="1"/>
  <c r="D1178" i="10"/>
  <c r="D1178" i="15" s="1"/>
  <c r="E1178" i="10"/>
  <c r="E1178" i="15" s="1"/>
  <c r="F1178" i="10"/>
  <c r="F1178" i="15" s="1"/>
  <c r="G1178" i="10"/>
  <c r="H1178" i="10"/>
  <c r="I1178" i="10"/>
  <c r="J1178" i="10"/>
  <c r="J1178" i="15" s="1"/>
  <c r="K1178" i="10"/>
  <c r="K1178" i="15" s="1"/>
  <c r="L1178" i="10"/>
  <c r="L1178" i="15" s="1"/>
  <c r="C1179" i="10"/>
  <c r="C1179" i="15" s="1"/>
  <c r="D1179" i="10"/>
  <c r="D1179" i="15" s="1"/>
  <c r="E1179" i="10"/>
  <c r="F1179" i="10"/>
  <c r="G1179" i="10"/>
  <c r="G1179" i="15" s="1"/>
  <c r="H1179" i="10"/>
  <c r="H1179" i="15" s="1"/>
  <c r="I1179" i="10"/>
  <c r="I1179" i="15" s="1"/>
  <c r="J1179" i="10"/>
  <c r="J1179" i="15" s="1"/>
  <c r="K1179" i="10"/>
  <c r="K1179" i="15" s="1"/>
  <c r="L1179" i="10"/>
  <c r="L1179" i="15" s="1"/>
  <c r="C1180" i="10"/>
  <c r="D1180" i="10"/>
  <c r="E1180" i="10"/>
  <c r="E1180" i="15" s="1"/>
  <c r="F1180" i="10"/>
  <c r="F1180" i="15" s="1"/>
  <c r="G1180" i="10"/>
  <c r="G1180" i="15" s="1"/>
  <c r="H1180" i="10"/>
  <c r="I1180" i="10"/>
  <c r="J1180" i="10"/>
  <c r="J1180" i="15" s="1"/>
  <c r="K1180" i="10"/>
  <c r="L1180" i="10"/>
  <c r="C1181" i="10"/>
  <c r="D1181" i="10"/>
  <c r="E1181" i="10"/>
  <c r="F1181" i="10"/>
  <c r="F1181" i="15" s="1"/>
  <c r="G1181" i="10"/>
  <c r="G1181" i="15" s="1"/>
  <c r="H1181" i="10"/>
  <c r="H1181" i="15" s="1"/>
  <c r="I1181" i="10"/>
  <c r="J1181" i="10"/>
  <c r="K1181" i="10"/>
  <c r="L1181" i="10"/>
  <c r="C1182" i="10"/>
  <c r="C1182" i="15" s="1"/>
  <c r="D1182" i="10"/>
  <c r="D1182" i="15" s="1"/>
  <c r="E1182" i="10"/>
  <c r="E1182" i="15" s="1"/>
  <c r="F1182" i="10"/>
  <c r="F1182" i="15" s="1"/>
  <c r="G1182" i="10"/>
  <c r="H1182" i="10"/>
  <c r="I1182" i="10"/>
  <c r="J1182" i="10"/>
  <c r="K1182" i="10"/>
  <c r="L1182" i="10"/>
  <c r="L1182" i="15" s="1"/>
  <c r="C1183" i="10"/>
  <c r="C1183" i="15" s="1"/>
  <c r="D1183" i="10"/>
  <c r="D1183" i="15" s="1"/>
  <c r="E1183" i="10"/>
  <c r="F1183" i="10"/>
  <c r="G1183" i="10"/>
  <c r="H1183" i="10"/>
  <c r="I1183" i="10"/>
  <c r="J1183" i="10"/>
  <c r="J1183" i="15" s="1"/>
  <c r="K1183" i="10"/>
  <c r="K1183" i="15" s="1"/>
  <c r="L1183" i="10"/>
  <c r="L1183" i="15" s="1"/>
  <c r="C1184" i="10"/>
  <c r="D1184" i="10"/>
  <c r="E1184" i="10"/>
  <c r="F1184" i="10"/>
  <c r="F1184" i="15" s="1"/>
  <c r="G1184" i="10"/>
  <c r="H1184" i="10"/>
  <c r="I1184" i="10"/>
  <c r="I1184" i="15" s="1"/>
  <c r="J1184" i="10"/>
  <c r="J1184" i="15" s="1"/>
  <c r="K1184" i="10"/>
  <c r="L1184" i="10"/>
  <c r="C1185" i="10"/>
  <c r="D1185" i="10"/>
  <c r="E1185" i="10"/>
  <c r="E1185" i="15" s="1"/>
  <c r="F1185" i="10"/>
  <c r="F1185" i="15" s="1"/>
  <c r="G1185" i="10"/>
  <c r="G1185" i="15" s="1"/>
  <c r="H1185" i="10"/>
  <c r="H1185" i="15" s="1"/>
  <c r="I1185" i="10"/>
  <c r="J1185" i="10"/>
  <c r="J1185" i="15" s="1"/>
  <c r="K1185" i="10"/>
  <c r="L1185" i="10"/>
  <c r="C1186" i="10"/>
  <c r="C1186" i="15" s="1"/>
  <c r="D1186" i="10"/>
  <c r="D1186" i="15" s="1"/>
  <c r="E1186" i="10"/>
  <c r="E1186" i="15" s="1"/>
  <c r="F1186" i="10"/>
  <c r="F1186" i="15" s="1"/>
  <c r="G1186" i="10"/>
  <c r="H1186" i="10"/>
  <c r="H1186" i="15" s="1"/>
  <c r="I1186" i="10"/>
  <c r="J1186" i="10"/>
  <c r="K1186" i="10"/>
  <c r="L1186" i="10"/>
  <c r="C1187" i="10"/>
  <c r="C1187" i="15" s="1"/>
  <c r="D1187" i="10"/>
  <c r="D1187" i="15" s="1"/>
  <c r="E1187" i="10"/>
  <c r="F1187" i="10"/>
  <c r="G1187" i="10"/>
  <c r="H1187" i="10"/>
  <c r="I1187" i="10"/>
  <c r="J1187" i="10"/>
  <c r="J1187" i="15" s="1"/>
  <c r="K1187" i="10"/>
  <c r="K1187" i="15" s="1"/>
  <c r="L1187" i="10"/>
  <c r="L1187" i="15" s="1"/>
  <c r="C1188" i="10"/>
  <c r="D1188" i="10"/>
  <c r="E1188" i="10"/>
  <c r="F1188" i="10"/>
  <c r="G1188" i="10"/>
  <c r="G1188" i="15" s="1"/>
  <c r="H1188" i="10"/>
  <c r="H1188" i="15" s="1"/>
  <c r="I1188" i="10"/>
  <c r="I1188" i="15" s="1"/>
  <c r="J1188" i="10"/>
  <c r="J1188" i="15" s="1"/>
  <c r="K1188" i="10"/>
  <c r="L1188" i="10"/>
  <c r="C1189" i="10"/>
  <c r="D1189" i="10"/>
  <c r="D1189" i="15" s="1"/>
  <c r="E1189" i="10"/>
  <c r="E1189" i="15" s="1"/>
  <c r="F1189" i="10"/>
  <c r="F1189" i="15" s="1"/>
  <c r="G1189" i="10"/>
  <c r="G1189" i="15" s="1"/>
  <c r="H1189" i="10"/>
  <c r="H1189" i="15" s="1"/>
  <c r="I1189" i="10"/>
  <c r="J1189" i="10"/>
  <c r="K1189" i="10"/>
  <c r="L1189" i="10"/>
  <c r="C1190" i="10"/>
  <c r="C1190" i="15" s="1"/>
  <c r="D1190" i="10"/>
  <c r="D1190" i="15" s="1"/>
  <c r="E1190" i="10"/>
  <c r="E1190" i="15" s="1"/>
  <c r="F1190" i="10"/>
  <c r="F1190" i="15" s="1"/>
  <c r="G1190" i="10"/>
  <c r="H1190" i="10"/>
  <c r="I1190" i="10"/>
  <c r="J1190" i="10"/>
  <c r="K1190" i="10"/>
  <c r="K1190" i="15" s="1"/>
  <c r="L1190" i="10"/>
  <c r="L1190" i="15" s="1"/>
  <c r="C1191" i="10"/>
  <c r="C1191" i="15" s="1"/>
  <c r="D1191" i="10"/>
  <c r="D1191" i="15" s="1"/>
  <c r="E1191" i="10"/>
  <c r="F1191" i="10"/>
  <c r="G1191" i="10"/>
  <c r="H1191" i="10"/>
  <c r="H1191" i="15" s="1"/>
  <c r="I1191" i="10"/>
  <c r="I1191" i="15" s="1"/>
  <c r="J1191" i="10"/>
  <c r="J1191" i="15" s="1"/>
  <c r="K1191" i="10"/>
  <c r="K1191" i="15" s="1"/>
  <c r="L1191" i="10"/>
  <c r="L1191" i="15" s="1"/>
  <c r="C1192" i="10"/>
  <c r="D1192" i="10"/>
  <c r="D1192" i="15" s="1"/>
  <c r="E1192" i="10"/>
  <c r="F1192" i="10"/>
  <c r="F1192" i="15" s="1"/>
  <c r="G1192" i="10"/>
  <c r="G1192" i="15" s="1"/>
  <c r="H1192" i="10"/>
  <c r="H1192" i="15" s="1"/>
  <c r="I1192" i="10"/>
  <c r="J1192" i="10"/>
  <c r="J1192" i="15" s="1"/>
  <c r="K1192" i="10"/>
  <c r="L1192" i="10"/>
  <c r="L1192" i="15" s="1"/>
  <c r="C1193" i="10"/>
  <c r="C1193" i="15" s="1"/>
  <c r="D1193" i="10"/>
  <c r="D1193" i="15" s="1"/>
  <c r="E1193" i="10"/>
  <c r="E1193" i="15" s="1"/>
  <c r="F1193" i="10"/>
  <c r="F1193" i="15" s="1"/>
  <c r="G1193" i="10"/>
  <c r="G1193" i="15" s="1"/>
  <c r="H1193" i="10"/>
  <c r="H1193" i="15" s="1"/>
  <c r="I1193" i="10"/>
  <c r="J1193" i="10"/>
  <c r="K1193" i="10"/>
  <c r="L1193" i="10"/>
  <c r="L1193" i="15" s="1"/>
  <c r="C1194" i="10"/>
  <c r="C1194" i="15" s="1"/>
  <c r="D1194" i="10"/>
  <c r="D1194" i="15" s="1"/>
  <c r="E1194" i="10"/>
  <c r="E1194" i="15" s="1"/>
  <c r="F1194" i="10"/>
  <c r="F1194" i="15" s="1"/>
  <c r="G1194" i="10"/>
  <c r="H1194" i="10"/>
  <c r="I1194" i="10"/>
  <c r="J1194" i="10"/>
  <c r="K1194" i="10"/>
  <c r="K1194" i="15" s="1"/>
  <c r="L1194" i="10"/>
  <c r="L1194" i="15" s="1"/>
  <c r="C1195" i="10"/>
  <c r="C1195" i="15" s="1"/>
  <c r="D1195" i="10"/>
  <c r="E1195" i="10"/>
  <c r="F1195" i="10"/>
  <c r="G1195" i="10"/>
  <c r="H1195" i="10"/>
  <c r="I1195" i="10"/>
  <c r="I1195" i="15" s="1"/>
  <c r="J1195" i="10"/>
  <c r="J1195" i="15" s="1"/>
  <c r="K1195" i="10"/>
  <c r="K1195" i="15" s="1"/>
  <c r="L1195" i="10"/>
  <c r="L1195" i="15" s="1"/>
  <c r="C1196" i="10"/>
  <c r="D1196" i="10"/>
  <c r="E1196" i="10"/>
  <c r="F1196" i="10"/>
  <c r="G1196" i="10"/>
  <c r="G1196" i="15" s="1"/>
  <c r="H1196" i="10"/>
  <c r="H1196" i="15" s="1"/>
  <c r="I1196" i="10"/>
  <c r="I1196" i="15" s="1"/>
  <c r="J1196" i="10"/>
  <c r="J1196" i="15" s="1"/>
  <c r="K1196" i="10"/>
  <c r="L1196" i="10"/>
  <c r="C1197" i="10"/>
  <c r="D1197" i="10"/>
  <c r="E1197" i="10"/>
  <c r="E1197" i="15" s="1"/>
  <c r="F1197" i="10"/>
  <c r="F1197" i="15" s="1"/>
  <c r="G1197" i="10"/>
  <c r="G1197" i="15" s="1"/>
  <c r="H1197" i="10"/>
  <c r="H1197" i="15" s="1"/>
  <c r="I1197" i="10"/>
  <c r="J1197" i="10"/>
  <c r="K1197" i="10"/>
  <c r="L1197" i="10"/>
  <c r="C1198" i="10"/>
  <c r="C1198" i="15" s="1"/>
  <c r="D1198" i="10"/>
  <c r="D1198" i="15" s="1"/>
  <c r="E1198" i="10"/>
  <c r="E1198" i="15" s="1"/>
  <c r="F1198" i="10"/>
  <c r="F1198" i="15" s="1"/>
  <c r="G1198" i="10"/>
  <c r="H1198" i="10"/>
  <c r="I1198" i="10"/>
  <c r="I1198" i="15" s="1"/>
  <c r="J1198" i="10"/>
  <c r="K1198" i="10"/>
  <c r="K1198" i="15" s="1"/>
  <c r="L1198" i="10"/>
  <c r="L1198" i="15" s="1"/>
  <c r="C1199" i="10"/>
  <c r="C1199" i="15" s="1"/>
  <c r="D1199" i="10"/>
  <c r="D1199" i="15" s="1"/>
  <c r="E1199" i="10"/>
  <c r="F1199" i="10"/>
  <c r="G1199" i="10"/>
  <c r="G1199" i="15" s="1"/>
  <c r="H1199" i="10"/>
  <c r="H1199" i="15" s="1"/>
  <c r="I1199" i="10"/>
  <c r="I1199" i="15" s="1"/>
  <c r="J1199" i="10"/>
  <c r="J1199" i="15" s="1"/>
  <c r="K1199" i="10"/>
  <c r="K1199" i="15" s="1"/>
  <c r="L1199" i="10"/>
  <c r="L1199" i="15" s="1"/>
  <c r="C1200" i="10"/>
  <c r="D1200" i="10"/>
  <c r="E1200" i="10"/>
  <c r="F1200" i="10"/>
  <c r="G1200" i="10"/>
  <c r="G1200" i="15" s="1"/>
  <c r="H1200" i="10"/>
  <c r="H1200" i="15" s="1"/>
  <c r="I1200" i="10"/>
  <c r="I1200" i="15" s="1"/>
  <c r="J1200" i="10"/>
  <c r="J1200" i="15" s="1"/>
  <c r="K1200" i="10"/>
  <c r="L1200" i="10"/>
  <c r="C1201" i="10"/>
  <c r="D1201" i="10"/>
  <c r="E1201" i="10"/>
  <c r="E1201" i="15" s="1"/>
  <c r="F1201" i="10"/>
  <c r="F1201" i="15" s="1"/>
  <c r="G1201" i="10"/>
  <c r="G1201" i="15" s="1"/>
  <c r="H1201" i="10"/>
  <c r="H1201" i="15" s="1"/>
  <c r="I1201" i="10"/>
  <c r="J1201" i="10"/>
  <c r="K1201" i="10"/>
  <c r="K1201" i="15" s="1"/>
  <c r="L1201" i="10"/>
  <c r="L1201" i="15" s="1"/>
  <c r="C1202" i="10"/>
  <c r="D1202" i="10"/>
  <c r="D1202" i="15" s="1"/>
  <c r="E1202" i="10"/>
  <c r="F1202" i="10"/>
  <c r="F1202" i="15" s="1"/>
  <c r="G1202" i="10"/>
  <c r="H1202" i="10"/>
  <c r="I1202" i="10"/>
  <c r="I1202" i="15" s="1"/>
  <c r="J1202" i="10"/>
  <c r="J1202" i="15" s="1"/>
  <c r="K1202" i="10"/>
  <c r="K1202" i="15" s="1"/>
  <c r="L1202" i="10"/>
  <c r="L1202" i="15" s="1"/>
  <c r="C1203" i="10"/>
  <c r="C1203" i="15" s="1"/>
  <c r="D1203" i="10"/>
  <c r="D1203" i="15" s="1"/>
  <c r="E1203" i="10"/>
  <c r="F1203" i="10"/>
  <c r="G1203" i="10"/>
  <c r="G1203" i="15" s="1"/>
  <c r="H1203" i="10"/>
  <c r="H1203" i="15" s="1"/>
  <c r="I1203" i="10"/>
  <c r="I1203" i="15" s="1"/>
  <c r="J1203" i="10"/>
  <c r="J1203" i="15" s="1"/>
  <c r="K1203" i="10"/>
  <c r="K1203" i="15" s="1"/>
  <c r="L1203" i="10"/>
  <c r="L1203" i="15" s="1"/>
  <c r="C1204" i="10"/>
  <c r="D1204" i="10"/>
  <c r="E1204" i="10"/>
  <c r="F1204" i="10"/>
  <c r="F1204" i="15" s="1"/>
  <c r="G1204" i="10"/>
  <c r="G1204" i="15" s="1"/>
  <c r="H1204" i="10"/>
  <c r="H1204" i="15" s="1"/>
  <c r="I1204" i="10"/>
  <c r="I1204" i="15" s="1"/>
  <c r="J1204" i="10"/>
  <c r="J1204" i="15" s="1"/>
  <c r="K1204" i="10"/>
  <c r="L1204" i="10"/>
  <c r="C1205" i="10"/>
  <c r="C1205" i="15" s="1"/>
  <c r="D1205" i="10"/>
  <c r="D1205" i="15" s="1"/>
  <c r="E1205" i="10"/>
  <c r="E1205" i="15" s="1"/>
  <c r="F1205" i="10"/>
  <c r="F1205" i="15" s="1"/>
  <c r="G1205" i="10"/>
  <c r="G1205" i="15" s="1"/>
  <c r="H1205" i="10"/>
  <c r="H1205" i="15" s="1"/>
  <c r="I1205" i="10"/>
  <c r="J1205" i="10"/>
  <c r="K1205" i="10"/>
  <c r="K1205" i="15" s="1"/>
  <c r="L1205" i="10"/>
  <c r="C1206" i="10"/>
  <c r="C1206" i="15" s="1"/>
  <c r="D1206" i="10"/>
  <c r="D1206" i="15" s="1"/>
  <c r="E1206" i="10"/>
  <c r="E1206" i="15" s="1"/>
  <c r="F1206" i="10"/>
  <c r="F1206" i="15" s="1"/>
  <c r="G1206" i="10"/>
  <c r="H1206" i="10"/>
  <c r="I1206" i="10"/>
  <c r="I1206" i="15" s="1"/>
  <c r="J1206" i="10"/>
  <c r="J1206" i="15" s="1"/>
  <c r="K1206" i="10"/>
  <c r="K1206" i="15" s="1"/>
  <c r="L1206" i="10"/>
  <c r="C1207" i="10"/>
  <c r="C1207" i="15" s="1"/>
  <c r="D1207" i="10"/>
  <c r="D1207" i="15" s="1"/>
  <c r="E1207" i="10"/>
  <c r="F1207" i="10"/>
  <c r="G1207" i="10"/>
  <c r="G1207" i="15" s="1"/>
  <c r="H1207" i="10"/>
  <c r="H1207" i="15" s="1"/>
  <c r="I1207" i="10"/>
  <c r="J1207" i="10"/>
  <c r="K1207" i="10"/>
  <c r="K1207" i="15" s="1"/>
  <c r="L1207" i="10"/>
  <c r="L1207" i="15" s="1"/>
  <c r="C1208" i="10"/>
  <c r="D1208" i="10"/>
  <c r="E1208" i="10"/>
  <c r="F1208" i="10"/>
  <c r="G1208" i="10"/>
  <c r="G1208" i="15" s="1"/>
  <c r="H1208" i="10"/>
  <c r="I1208" i="10"/>
  <c r="J1208" i="10"/>
  <c r="K1208" i="10"/>
  <c r="L1208" i="10"/>
  <c r="C1209" i="10"/>
  <c r="D1209" i="10"/>
  <c r="D1209" i="15" s="1"/>
  <c r="E1209" i="10"/>
  <c r="F1209" i="10"/>
  <c r="G1209" i="10"/>
  <c r="H1209" i="10"/>
  <c r="I1209" i="10"/>
  <c r="J1209" i="10"/>
  <c r="K1209" i="10"/>
  <c r="K1209" i="15" s="1"/>
  <c r="L1209" i="10"/>
  <c r="L1209" i="15" s="1"/>
  <c r="C1210" i="10"/>
  <c r="C1210" i="15" s="1"/>
  <c r="D1210" i="10"/>
  <c r="D1210" i="15" s="1"/>
  <c r="E1210" i="10"/>
  <c r="E1210" i="15" s="1"/>
  <c r="F1210" i="10"/>
  <c r="F1210" i="15" s="1"/>
  <c r="G1210" i="10"/>
  <c r="H1210" i="10"/>
  <c r="I1210" i="10"/>
  <c r="I1210" i="15" s="1"/>
  <c r="J1210" i="10"/>
  <c r="J1210" i="15" s="1"/>
  <c r="K1210" i="10"/>
  <c r="K1210" i="15" s="1"/>
  <c r="L1210" i="10"/>
  <c r="L1210" i="15" s="1"/>
  <c r="C1211" i="10"/>
  <c r="C1211" i="15" s="1"/>
  <c r="D1211" i="10"/>
  <c r="D1211" i="15" s="1"/>
  <c r="E1211" i="10"/>
  <c r="F1211" i="10"/>
  <c r="F1211" i="15" s="1"/>
  <c r="G1211" i="10"/>
  <c r="G1211" i="15" s="1"/>
  <c r="H1211" i="10"/>
  <c r="H1211" i="15" s="1"/>
  <c r="I1211" i="10"/>
  <c r="I1211" i="15" s="1"/>
  <c r="J1211" i="10"/>
  <c r="J1211" i="15" s="1"/>
  <c r="K1211" i="10"/>
  <c r="K1211" i="15" s="1"/>
  <c r="L1211" i="10"/>
  <c r="L1211" i="15" s="1"/>
  <c r="C1212" i="10"/>
  <c r="D1212" i="10"/>
  <c r="D1212" i="15" s="1"/>
  <c r="E1212" i="10"/>
  <c r="F1212" i="10"/>
  <c r="F1212" i="15" s="1"/>
  <c r="G1212" i="10"/>
  <c r="G1212" i="15" s="1"/>
  <c r="H1212" i="10"/>
  <c r="H1212" i="15" s="1"/>
  <c r="I1212" i="10"/>
  <c r="I1212" i="15" s="1"/>
  <c r="J1212" i="10"/>
  <c r="J1212" i="15" s="1"/>
  <c r="K1212" i="10"/>
  <c r="L1212" i="10"/>
  <c r="L1212" i="15" s="1"/>
  <c r="C1213" i="10"/>
  <c r="C1213" i="15" s="1"/>
  <c r="D1213" i="10"/>
  <c r="D1213" i="15" s="1"/>
  <c r="E1213" i="10"/>
  <c r="E1213" i="15" s="1"/>
  <c r="F1213" i="10"/>
  <c r="G1213" i="10"/>
  <c r="H1213" i="10"/>
  <c r="H1213" i="15" s="1"/>
  <c r="I1213" i="10"/>
  <c r="J1213" i="10"/>
  <c r="K1213" i="10"/>
  <c r="L1213" i="10"/>
  <c r="L1213" i="15" s="1"/>
  <c r="C1214" i="10"/>
  <c r="C1214" i="15" s="1"/>
  <c r="D1214" i="10"/>
  <c r="D1214" i="15" s="1"/>
  <c r="E1214" i="10"/>
  <c r="E1214" i="15" s="1"/>
  <c r="F1214" i="10"/>
  <c r="F1214" i="15" s="1"/>
  <c r="G1214" i="10"/>
  <c r="H1214" i="10"/>
  <c r="I1214" i="10"/>
  <c r="J1214" i="10"/>
  <c r="J1214" i="15" s="1"/>
  <c r="K1214" i="10"/>
  <c r="K1214" i="15" s="1"/>
  <c r="L1214" i="10"/>
  <c r="L1214" i="15" s="1"/>
  <c r="C1215" i="10"/>
  <c r="C1215" i="15" s="1"/>
  <c r="D1215" i="10"/>
  <c r="D1215" i="15" s="1"/>
  <c r="E1215" i="10"/>
  <c r="F1215" i="10"/>
  <c r="G1215" i="10"/>
  <c r="G1215" i="15" s="1"/>
  <c r="H1215" i="10"/>
  <c r="H1215" i="15" s="1"/>
  <c r="I1215" i="10"/>
  <c r="I1215" i="15" s="1"/>
  <c r="J1215" i="10"/>
  <c r="K1215" i="10"/>
  <c r="K1215" i="15" s="1"/>
  <c r="L1215" i="10"/>
  <c r="L1215" i="15" s="1"/>
  <c r="C1216" i="10"/>
  <c r="D1216" i="10"/>
  <c r="E1216" i="10"/>
  <c r="E1216" i="15" s="1"/>
  <c r="F1216" i="10"/>
  <c r="F1216" i="15" s="1"/>
  <c r="G1216" i="10"/>
  <c r="H1216" i="10"/>
  <c r="I1216" i="10"/>
  <c r="I1216" i="15" s="1"/>
  <c r="J1216" i="10"/>
  <c r="J1216" i="15" s="1"/>
  <c r="K1216" i="10"/>
  <c r="L1216" i="10"/>
  <c r="C1217" i="10"/>
  <c r="D1217" i="10"/>
  <c r="E1217" i="10"/>
  <c r="E1217" i="15" s="1"/>
  <c r="F1217" i="10"/>
  <c r="F1217" i="15" s="1"/>
  <c r="G1217" i="10"/>
  <c r="G1217" i="15" s="1"/>
  <c r="H1217" i="10"/>
  <c r="H1217" i="15" s="1"/>
  <c r="I1217" i="10"/>
  <c r="J1217" i="10"/>
  <c r="K1217" i="10"/>
  <c r="L1217" i="10"/>
  <c r="C1218" i="10"/>
  <c r="C1218" i="15" s="1"/>
  <c r="D1218" i="10"/>
  <c r="D1218" i="15" s="1"/>
  <c r="E1218" i="10"/>
  <c r="E1218" i="15" s="1"/>
  <c r="F1218" i="10"/>
  <c r="F1218" i="15" s="1"/>
  <c r="G1218" i="10"/>
  <c r="H1218" i="10"/>
  <c r="I1218" i="10"/>
  <c r="J1218" i="10"/>
  <c r="K1218" i="10"/>
  <c r="L1218" i="10"/>
  <c r="C1219" i="10"/>
  <c r="C1219" i="15" s="1"/>
  <c r="D1219" i="10"/>
  <c r="D1219" i="15" s="1"/>
  <c r="E1219" i="10"/>
  <c r="F1219" i="10"/>
  <c r="G1219" i="10"/>
  <c r="H1219" i="10"/>
  <c r="I1219" i="10"/>
  <c r="J1219" i="10"/>
  <c r="K1219" i="10"/>
  <c r="K1219" i="15" s="1"/>
  <c r="L1219" i="10"/>
  <c r="C1220" i="10"/>
  <c r="D1220" i="10"/>
  <c r="E1220" i="10"/>
  <c r="F1220" i="10"/>
  <c r="G1220" i="10"/>
  <c r="H1220" i="10"/>
  <c r="I1220" i="10"/>
  <c r="I1220" i="15" s="1"/>
  <c r="J1220" i="10"/>
  <c r="J1220" i="15" s="1"/>
  <c r="K1220" i="10"/>
  <c r="L1220" i="10"/>
  <c r="C1221" i="10"/>
  <c r="D1221" i="10"/>
  <c r="E1221" i="10"/>
  <c r="E1221" i="15" s="1"/>
  <c r="F1221" i="10"/>
  <c r="G1221" i="10"/>
  <c r="H1221" i="10"/>
  <c r="I1221" i="10"/>
  <c r="J1221" i="10"/>
  <c r="K1221" i="10"/>
  <c r="L1221" i="10"/>
  <c r="C1222" i="10"/>
  <c r="D1222" i="10"/>
  <c r="E1222" i="10"/>
  <c r="F1222" i="10"/>
  <c r="F1222" i="15" s="1"/>
  <c r="G1222" i="10"/>
  <c r="H1222" i="10"/>
  <c r="I1222" i="10"/>
  <c r="J1222" i="10"/>
  <c r="J1222" i="15" s="1"/>
  <c r="K1222" i="10"/>
  <c r="K1222" i="15" s="1"/>
  <c r="L1222" i="10"/>
  <c r="L1222" i="15" s="1"/>
  <c r="C1223" i="10"/>
  <c r="C1223" i="15" s="1"/>
  <c r="D1223" i="10"/>
  <c r="D1223" i="15" s="1"/>
  <c r="E1223" i="10"/>
  <c r="F1223" i="10"/>
  <c r="F1223" i="15" s="1"/>
  <c r="G1223" i="10"/>
  <c r="H1223" i="10"/>
  <c r="I1223" i="10"/>
  <c r="I1223" i="15" s="1"/>
  <c r="J1223" i="10"/>
  <c r="J1223" i="15" s="1"/>
  <c r="K1223" i="10"/>
  <c r="K1223" i="15" s="1"/>
  <c r="L1223" i="10"/>
  <c r="L1223" i="15" s="1"/>
  <c r="C1224" i="10"/>
  <c r="D1224" i="10"/>
  <c r="E1224" i="10"/>
  <c r="F1224" i="10"/>
  <c r="G1224" i="10"/>
  <c r="G1224" i="15" s="1"/>
  <c r="H1224" i="10"/>
  <c r="H1224" i="15" s="1"/>
  <c r="I1224" i="10"/>
  <c r="I1224" i="15" s="1"/>
  <c r="J1224" i="10"/>
  <c r="J1224" i="15" s="1"/>
  <c r="K1224" i="10"/>
  <c r="L1224" i="10"/>
  <c r="C1225" i="10"/>
  <c r="D1225" i="10"/>
  <c r="E1225" i="10"/>
  <c r="E1225" i="15" s="1"/>
  <c r="F1225" i="10"/>
  <c r="F1225" i="15" s="1"/>
  <c r="G1225" i="10"/>
  <c r="G1225" i="15" s="1"/>
  <c r="H1225" i="10"/>
  <c r="H1225" i="15" s="1"/>
  <c r="I1225" i="10"/>
  <c r="J1225" i="10"/>
  <c r="K1225" i="10"/>
  <c r="L1225" i="10"/>
  <c r="C1226" i="10"/>
  <c r="D1226" i="10"/>
  <c r="D1226" i="15" s="1"/>
  <c r="E1226" i="10"/>
  <c r="E1226" i="15" s="1"/>
  <c r="F1226" i="10"/>
  <c r="F1226" i="15" s="1"/>
  <c r="G1226" i="10"/>
  <c r="H1226" i="10"/>
  <c r="I1226" i="10"/>
  <c r="J1226" i="10"/>
  <c r="K1226" i="10"/>
  <c r="K1226" i="15" s="1"/>
  <c r="L1226" i="10"/>
  <c r="L1226" i="15" s="1"/>
  <c r="C1227" i="10"/>
  <c r="C1227" i="15" s="1"/>
  <c r="D1227" i="10"/>
  <c r="D1227" i="15" s="1"/>
  <c r="E1227" i="10"/>
  <c r="F1227" i="10"/>
  <c r="G1227" i="10"/>
  <c r="H1227" i="10"/>
  <c r="I1227" i="10"/>
  <c r="I1227" i="15" s="1"/>
  <c r="J1227" i="10"/>
  <c r="J1227" i="15" s="1"/>
  <c r="K1227" i="10"/>
  <c r="K1227" i="15" s="1"/>
  <c r="L1227" i="10"/>
  <c r="L1227" i="15" s="1"/>
  <c r="C1228" i="10"/>
  <c r="D1228" i="10"/>
  <c r="E1228" i="10"/>
  <c r="F1228" i="10"/>
  <c r="G1228" i="10"/>
  <c r="G1228" i="15" s="1"/>
  <c r="H1228" i="10"/>
  <c r="I1228" i="10"/>
  <c r="I1228" i="15" s="1"/>
  <c r="J1228" i="10"/>
  <c r="J1228" i="15" s="1"/>
  <c r="K1228" i="10"/>
  <c r="L1228" i="10"/>
  <c r="C1229" i="10"/>
  <c r="C1229" i="15" s="1"/>
  <c r="D1229" i="10"/>
  <c r="E1229" i="10"/>
  <c r="F1229" i="10"/>
  <c r="F1229" i="15" s="1"/>
  <c r="G1229" i="10"/>
  <c r="G1229" i="15" s="1"/>
  <c r="H1229" i="10"/>
  <c r="H1229" i="15" s="1"/>
  <c r="I1229" i="10"/>
  <c r="J1229" i="10"/>
  <c r="K1229" i="10"/>
  <c r="K1229" i="15" s="1"/>
  <c r="L1229" i="10"/>
  <c r="C1230" i="10"/>
  <c r="D1230" i="10"/>
  <c r="D1230" i="15" s="1"/>
  <c r="E1230" i="10"/>
  <c r="E1230" i="15" s="1"/>
  <c r="F1230" i="10"/>
  <c r="F1230" i="15" s="1"/>
  <c r="G1230" i="10"/>
  <c r="H1230" i="10"/>
  <c r="I1230" i="10"/>
  <c r="J1230" i="10"/>
  <c r="K1230" i="10"/>
  <c r="L1230" i="10"/>
  <c r="C1231" i="10"/>
  <c r="C1231" i="15" s="1"/>
  <c r="D1231" i="10"/>
  <c r="D1231" i="15" s="1"/>
  <c r="E1231" i="10"/>
  <c r="F1231" i="10"/>
  <c r="G1231" i="10"/>
  <c r="H1231" i="10"/>
  <c r="I1231" i="10"/>
  <c r="J1231" i="10"/>
  <c r="J1231" i="15" s="1"/>
  <c r="K1231" i="10"/>
  <c r="K1231" i="15" s="1"/>
  <c r="L1231" i="10"/>
  <c r="L1231" i="15" s="1"/>
  <c r="C1232" i="10"/>
  <c r="D1232" i="10"/>
  <c r="E1232" i="10"/>
  <c r="F1232" i="10"/>
  <c r="G1232" i="10"/>
  <c r="G1232" i="15" s="1"/>
  <c r="H1232" i="10"/>
  <c r="H1232" i="15" s="1"/>
  <c r="I1232" i="10"/>
  <c r="I1232" i="15" s="1"/>
  <c r="J1232" i="10"/>
  <c r="J1232" i="15" s="1"/>
  <c r="K1232" i="10"/>
  <c r="L1232" i="10"/>
  <c r="C1233" i="10"/>
  <c r="D1233" i="10"/>
  <c r="D1233" i="15" s="1"/>
  <c r="E1233" i="10"/>
  <c r="E1233" i="15" s="1"/>
  <c r="F1233" i="10"/>
  <c r="F1233" i="15" s="1"/>
  <c r="G1233" i="10"/>
  <c r="G1233" i="15" s="1"/>
  <c r="H1233" i="10"/>
  <c r="H1233" i="15" s="1"/>
  <c r="I1233" i="10"/>
  <c r="J1233" i="10"/>
  <c r="K1233" i="10"/>
  <c r="L1233" i="10"/>
  <c r="L1233" i="15" s="1"/>
  <c r="C1234" i="10"/>
  <c r="D1234" i="10"/>
  <c r="D1234" i="15" s="1"/>
  <c r="E1234" i="10"/>
  <c r="E1234" i="15" s="1"/>
  <c r="F1234" i="10"/>
  <c r="F1234" i="15" s="1"/>
  <c r="G1234" i="10"/>
  <c r="H1234" i="10"/>
  <c r="I1234" i="10"/>
  <c r="I1234" i="15" s="1"/>
  <c r="J1234" i="10"/>
  <c r="K1234" i="10"/>
  <c r="K1234" i="15" s="1"/>
  <c r="L1234" i="10"/>
  <c r="L1234" i="15" s="1"/>
  <c r="C1235" i="10"/>
  <c r="C1235" i="15" s="1"/>
  <c r="D1235" i="10"/>
  <c r="D1235" i="15" s="1"/>
  <c r="E1235" i="10"/>
  <c r="F1235" i="10"/>
  <c r="F1235" i="15" s="1"/>
  <c r="G1235" i="10"/>
  <c r="H1235" i="10"/>
  <c r="I1235" i="10"/>
  <c r="J1235" i="10"/>
  <c r="J1235" i="15" s="1"/>
  <c r="K1235" i="10"/>
  <c r="K1235" i="15" s="1"/>
  <c r="L1235" i="10"/>
  <c r="L1235" i="15" s="1"/>
  <c r="C1236" i="10"/>
  <c r="D1236" i="10"/>
  <c r="D1236" i="15" s="1"/>
  <c r="E1236" i="10"/>
  <c r="F1236" i="10"/>
  <c r="G1236" i="10"/>
  <c r="H1236" i="10"/>
  <c r="I1236" i="10"/>
  <c r="J1236" i="10"/>
  <c r="J1236" i="15" s="1"/>
  <c r="K1236" i="10"/>
  <c r="L1236" i="10"/>
  <c r="L1236" i="15" s="1"/>
  <c r="C1237" i="10"/>
  <c r="D1237" i="10"/>
  <c r="E1237" i="10"/>
  <c r="F1237" i="10"/>
  <c r="G1237" i="10"/>
  <c r="G1237" i="15" s="1"/>
  <c r="H1237" i="10"/>
  <c r="H1237" i="15" s="1"/>
  <c r="I1237" i="10"/>
  <c r="J1237" i="10"/>
  <c r="K1237" i="10"/>
  <c r="L1237" i="10"/>
  <c r="C1238" i="10"/>
  <c r="D1238" i="10"/>
  <c r="D1238" i="15" s="1"/>
  <c r="E1238" i="10"/>
  <c r="E1238" i="15" s="1"/>
  <c r="F1238" i="10"/>
  <c r="F1238" i="15" s="1"/>
  <c r="G1238" i="10"/>
  <c r="H1238" i="10"/>
  <c r="I1238" i="10"/>
  <c r="J1238" i="10"/>
  <c r="K1238" i="10"/>
  <c r="K1238" i="15" s="1"/>
  <c r="L1238" i="10"/>
  <c r="L1238" i="15" s="1"/>
  <c r="C1239" i="10"/>
  <c r="C1239" i="15" s="1"/>
  <c r="D1239" i="10"/>
  <c r="D1239" i="15" s="1"/>
  <c r="E1239" i="10"/>
  <c r="F1239" i="10"/>
  <c r="G1239" i="10"/>
  <c r="H1239" i="10"/>
  <c r="H1239" i="15" s="1"/>
  <c r="I1239" i="10"/>
  <c r="J1239" i="10"/>
  <c r="J1239" i="15" s="1"/>
  <c r="K1239" i="10"/>
  <c r="K1239" i="15" s="1"/>
  <c r="L1239" i="10"/>
  <c r="L1239" i="15" s="1"/>
  <c r="C1240" i="10"/>
  <c r="D1240" i="10"/>
  <c r="D1240" i="15" s="1"/>
  <c r="E1240" i="10"/>
  <c r="F1240" i="10"/>
  <c r="G1240" i="10"/>
  <c r="H1240" i="10"/>
  <c r="H1240" i="15" s="1"/>
  <c r="I1240" i="10"/>
  <c r="I1240" i="15" s="1"/>
  <c r="J1240" i="10"/>
  <c r="J1240" i="15" s="1"/>
  <c r="K1240" i="10"/>
  <c r="L1240" i="10"/>
  <c r="L1240" i="15" s="1"/>
  <c r="C1241" i="10"/>
  <c r="D1241" i="10"/>
  <c r="E1241" i="10"/>
  <c r="E1241" i="15" s="1"/>
  <c r="F1241" i="10"/>
  <c r="F1241" i="15" s="1"/>
  <c r="G1241" i="10"/>
  <c r="G1241" i="15" s="1"/>
  <c r="H1241" i="10"/>
  <c r="H1241" i="15" s="1"/>
  <c r="I1241" i="10"/>
  <c r="J1241" i="10"/>
  <c r="K1241" i="10"/>
  <c r="L1241" i="10"/>
  <c r="C1242" i="10"/>
  <c r="C1242" i="15" s="1"/>
  <c r="D1242" i="10"/>
  <c r="D1242" i="15" s="1"/>
  <c r="E1242" i="10"/>
  <c r="E1242" i="15" s="1"/>
  <c r="F1242" i="10"/>
  <c r="F1242" i="15" s="1"/>
  <c r="G1242" i="10"/>
  <c r="H1242" i="10"/>
  <c r="I1242" i="10"/>
  <c r="J1242" i="10"/>
  <c r="K1242" i="10"/>
  <c r="L1242" i="10"/>
  <c r="L1242" i="15" s="1"/>
  <c r="C1243" i="10"/>
  <c r="C1243" i="15" s="1"/>
  <c r="D1243" i="10"/>
  <c r="D1243" i="15" s="1"/>
  <c r="E1243" i="10"/>
  <c r="F1243" i="10"/>
  <c r="G1243" i="10"/>
  <c r="H1243" i="10"/>
  <c r="I1243" i="10"/>
  <c r="I1243" i="15" s="1"/>
  <c r="J1243" i="10"/>
  <c r="J1243" i="15" s="1"/>
  <c r="K1243" i="10"/>
  <c r="K1243" i="15" s="1"/>
  <c r="L1243" i="10"/>
  <c r="L1243" i="15" s="1"/>
  <c r="C1244" i="10"/>
  <c r="D1244" i="10"/>
  <c r="E1244" i="10"/>
  <c r="F1244" i="10"/>
  <c r="G1244" i="10"/>
  <c r="G1244" i="15" s="1"/>
  <c r="H1244" i="10"/>
  <c r="H1244" i="15" s="1"/>
  <c r="I1244" i="10"/>
  <c r="I1244" i="15" s="1"/>
  <c r="J1244" i="10"/>
  <c r="J1244" i="15" s="1"/>
  <c r="K1244" i="10"/>
  <c r="L1244" i="10"/>
  <c r="C1245" i="10"/>
  <c r="D1245" i="10"/>
  <c r="E1245" i="10"/>
  <c r="E1245" i="15" s="1"/>
  <c r="F1245" i="10"/>
  <c r="F1245" i="15" s="1"/>
  <c r="G1245" i="10"/>
  <c r="G1245" i="15" s="1"/>
  <c r="H1245" i="10"/>
  <c r="H1245" i="15" s="1"/>
  <c r="I1245" i="10"/>
  <c r="J1245" i="10"/>
  <c r="K1245" i="10"/>
  <c r="L1245" i="10"/>
  <c r="C1246" i="10"/>
  <c r="C1246" i="15" s="1"/>
  <c r="D1246" i="10"/>
  <c r="D1246" i="15" s="1"/>
  <c r="E1246" i="10"/>
  <c r="E1246" i="15" s="1"/>
  <c r="F1246" i="10"/>
  <c r="F1246" i="15" s="1"/>
  <c r="G1246" i="10"/>
  <c r="H1246" i="10"/>
  <c r="I1246" i="10"/>
  <c r="J1246" i="10"/>
  <c r="J1246" i="15" s="1"/>
  <c r="K1246" i="10"/>
  <c r="K1246" i="15" s="1"/>
  <c r="L1246" i="10"/>
  <c r="L1246" i="15" s="1"/>
  <c r="C1247" i="10"/>
  <c r="C1247" i="15" s="1"/>
  <c r="D1247" i="10"/>
  <c r="D1247" i="15" s="1"/>
  <c r="E1247" i="10"/>
  <c r="F1247" i="10"/>
  <c r="F1247" i="15" s="1"/>
  <c r="G1247" i="10"/>
  <c r="H1247" i="10"/>
  <c r="I1247" i="10"/>
  <c r="I1247" i="15" s="1"/>
  <c r="J1247" i="10"/>
  <c r="J1247" i="15" s="1"/>
  <c r="K1247" i="10"/>
  <c r="K1247" i="15" s="1"/>
  <c r="L1247" i="10"/>
  <c r="L1247" i="15" s="1"/>
  <c r="C1248" i="10"/>
  <c r="D1248" i="10"/>
  <c r="E1248" i="10"/>
  <c r="E1248" i="15" s="1"/>
  <c r="F1248" i="10"/>
  <c r="F1248" i="15" s="1"/>
  <c r="G1248" i="10"/>
  <c r="G1248" i="15" s="1"/>
  <c r="H1248" i="10"/>
  <c r="I1248" i="10"/>
  <c r="J1248" i="10"/>
  <c r="J1248" i="15" s="1"/>
  <c r="K1248" i="10"/>
  <c r="L1248" i="10"/>
  <c r="C1249" i="10"/>
  <c r="C1249" i="15" s="1"/>
  <c r="D1249" i="10"/>
  <c r="D1249" i="15" s="1"/>
  <c r="E1249" i="10"/>
  <c r="F1249" i="10"/>
  <c r="F1249" i="15" s="1"/>
  <c r="G1249" i="10"/>
  <c r="G1249" i="15" s="1"/>
  <c r="H1249" i="10"/>
  <c r="H1249" i="15" s="1"/>
  <c r="I1249" i="10"/>
  <c r="J1249" i="10"/>
  <c r="K1249" i="10"/>
  <c r="K1249" i="15" s="1"/>
  <c r="L1249" i="10"/>
  <c r="L1249" i="15" s="1"/>
  <c r="C1250" i="10"/>
  <c r="C1250" i="15" s="1"/>
  <c r="D1250" i="10"/>
  <c r="D1250" i="15" s="1"/>
  <c r="E1250" i="10"/>
  <c r="E1250" i="15" s="1"/>
  <c r="F1250" i="10"/>
  <c r="F1250" i="15" s="1"/>
  <c r="G1250" i="10"/>
  <c r="H1250" i="10"/>
  <c r="I1250" i="10"/>
  <c r="I1250" i="15" s="1"/>
  <c r="J1250" i="10"/>
  <c r="J1250" i="15" s="1"/>
  <c r="K1250" i="10"/>
  <c r="K1250" i="15" s="1"/>
  <c r="L1250" i="10"/>
  <c r="L1250" i="15" s="1"/>
  <c r="C1251" i="10"/>
  <c r="C1251" i="15" s="1"/>
  <c r="D1251" i="10"/>
  <c r="D1251" i="15" s="1"/>
  <c r="E1251" i="10"/>
  <c r="F1251" i="10"/>
  <c r="G1251" i="10"/>
  <c r="G1251" i="15" s="1"/>
  <c r="H1251" i="10"/>
  <c r="H1251" i="15" s="1"/>
  <c r="I1251" i="10"/>
  <c r="I1251" i="15" s="1"/>
  <c r="J1251" i="10"/>
  <c r="J1251" i="15" s="1"/>
  <c r="K1251" i="10"/>
  <c r="K1251" i="15" s="1"/>
  <c r="L1251" i="10"/>
  <c r="L1251" i="15" s="1"/>
  <c r="C1252" i="10"/>
  <c r="D1252" i="10"/>
  <c r="E1252" i="10"/>
  <c r="F1252" i="10"/>
  <c r="F1252" i="15" s="1"/>
  <c r="G1252" i="10"/>
  <c r="G1252" i="15" s="1"/>
  <c r="H1252" i="10"/>
  <c r="H1252" i="15" s="1"/>
  <c r="I1252" i="10"/>
  <c r="I1252" i="15" s="1"/>
  <c r="J1252" i="10"/>
  <c r="J1252" i="15" s="1"/>
  <c r="K1252" i="10"/>
  <c r="L1252" i="10"/>
  <c r="C1253" i="10"/>
  <c r="C1253" i="15" s="1"/>
  <c r="D1253" i="10"/>
  <c r="D1253" i="15" s="1"/>
  <c r="E1253" i="10"/>
  <c r="E1253" i="15" s="1"/>
  <c r="F1253" i="10"/>
  <c r="G1253" i="10"/>
  <c r="H1253" i="10"/>
  <c r="H1253" i="15" s="1"/>
  <c r="I1253" i="10"/>
  <c r="J1253" i="10"/>
  <c r="J1253" i="15" s="1"/>
  <c r="K1253" i="10"/>
  <c r="L1253" i="10"/>
  <c r="L1253" i="15" s="1"/>
  <c r="C1254" i="10"/>
  <c r="C1254" i="15" s="1"/>
  <c r="D1254" i="10"/>
  <c r="D1254" i="15" s="1"/>
  <c r="E1254" i="10"/>
  <c r="E1254" i="15" s="1"/>
  <c r="F1254" i="10"/>
  <c r="F1254" i="15" s="1"/>
  <c r="G1254" i="10"/>
  <c r="H1254" i="10"/>
  <c r="I1254" i="10"/>
  <c r="I1254" i="15" s="1"/>
  <c r="J1254" i="10"/>
  <c r="J1254" i="15" s="1"/>
  <c r="K1254" i="10"/>
  <c r="K1254" i="15" s="1"/>
  <c r="L1254" i="10"/>
  <c r="L1254" i="15" s="1"/>
  <c r="C1255" i="10"/>
  <c r="C1255" i="15" s="1"/>
  <c r="D1255" i="10"/>
  <c r="D1255" i="15" s="1"/>
  <c r="E1255" i="10"/>
  <c r="F1255" i="10"/>
  <c r="G1255" i="10"/>
  <c r="G1255" i="15" s="1"/>
  <c r="H1255" i="10"/>
  <c r="H1255" i="15" s="1"/>
  <c r="I1255" i="10"/>
  <c r="J1255" i="10"/>
  <c r="J1255" i="15" s="1"/>
  <c r="K1255" i="10"/>
  <c r="K1255" i="15" s="1"/>
  <c r="L1255" i="10"/>
  <c r="L1255" i="15" s="1"/>
  <c r="C1256" i="10"/>
  <c r="D1256" i="10"/>
  <c r="E1256" i="10"/>
  <c r="F1256" i="10"/>
  <c r="G1256" i="10"/>
  <c r="G1256" i="15" s="1"/>
  <c r="H1256" i="10"/>
  <c r="H1256" i="15" s="1"/>
  <c r="I1256" i="10"/>
  <c r="I1256" i="15" s="1"/>
  <c r="J1256" i="10"/>
  <c r="J1256" i="15" s="1"/>
  <c r="K1256" i="10"/>
  <c r="L1256" i="10"/>
  <c r="C1257" i="10"/>
  <c r="C1257" i="15" s="1"/>
  <c r="D1257" i="10"/>
  <c r="E1257" i="10"/>
  <c r="E1257" i="15" s="1"/>
  <c r="F1257" i="10"/>
  <c r="F1257" i="15" s="1"/>
  <c r="G1257" i="10"/>
  <c r="G1257" i="15" s="1"/>
  <c r="H1257" i="10"/>
  <c r="H1257" i="15" s="1"/>
  <c r="I1257" i="10"/>
  <c r="J1257" i="10"/>
  <c r="K1257" i="10"/>
  <c r="K1257" i="15" s="1"/>
  <c r="L1257" i="10"/>
  <c r="L1257" i="15" s="1"/>
  <c r="C1258" i="10"/>
  <c r="D1258" i="10"/>
  <c r="E1258" i="10"/>
  <c r="E1258" i="15" s="1"/>
  <c r="F1258" i="10"/>
  <c r="F1258" i="15" s="1"/>
  <c r="G1258" i="10"/>
  <c r="H1258" i="10"/>
  <c r="I1258" i="10"/>
  <c r="I1258" i="15" s="1"/>
  <c r="J1258" i="10"/>
  <c r="J1258" i="15" s="1"/>
  <c r="K1258" i="10"/>
  <c r="K1258" i="15" s="1"/>
  <c r="L1258" i="10"/>
  <c r="L1258" i="15" s="1"/>
  <c r="C1259" i="10"/>
  <c r="D1259" i="10"/>
  <c r="E1259" i="10"/>
  <c r="F1259" i="10"/>
  <c r="F1259" i="15" s="1"/>
  <c r="G1259" i="10"/>
  <c r="G1259" i="15" s="1"/>
  <c r="H1259" i="10"/>
  <c r="H1259" i="15" s="1"/>
  <c r="I1259" i="10"/>
  <c r="I1259" i="15" s="1"/>
  <c r="J1259" i="10"/>
  <c r="J1259" i="15" s="1"/>
  <c r="K1259" i="10"/>
  <c r="K1259" i="15" s="1"/>
  <c r="L1259" i="10"/>
  <c r="L1259" i="15" s="1"/>
  <c r="C1260" i="10"/>
  <c r="D1260" i="10"/>
  <c r="D1260" i="15" s="1"/>
  <c r="E1260" i="10"/>
  <c r="F1260" i="10"/>
  <c r="F1260" i="15" s="1"/>
  <c r="G1260" i="10"/>
  <c r="G1260" i="15" s="1"/>
  <c r="H1260" i="10"/>
  <c r="H1260" i="15" s="1"/>
  <c r="I1260" i="10"/>
  <c r="J1260" i="10"/>
  <c r="K1260" i="10"/>
  <c r="L1260" i="10"/>
  <c r="L1260" i="15" s="1"/>
  <c r="C1261" i="10"/>
  <c r="C1261" i="15" s="1"/>
  <c r="D1261" i="10"/>
  <c r="D1261" i="15" s="1"/>
  <c r="E1261" i="10"/>
  <c r="E1261" i="15" s="1"/>
  <c r="F1261" i="10"/>
  <c r="F1261" i="15" s="1"/>
  <c r="G1261" i="10"/>
  <c r="G1261" i="15" s="1"/>
  <c r="H1261" i="10"/>
  <c r="H1261" i="15" s="1"/>
  <c r="I1261" i="10"/>
  <c r="J1261" i="10"/>
  <c r="K1261" i="10"/>
  <c r="L1261" i="10"/>
  <c r="L1261" i="15" s="1"/>
  <c r="B5" i="10"/>
  <c r="B6" i="10"/>
  <c r="B7" i="10"/>
  <c r="B8" i="10"/>
  <c r="B9" i="10"/>
  <c r="B10" i="10"/>
  <c r="B10" i="15" s="1"/>
  <c r="B11" i="10"/>
  <c r="B11" i="15" s="1"/>
  <c r="B12" i="10"/>
  <c r="B12" i="15" s="1"/>
  <c r="B13" i="10"/>
  <c r="B14" i="10"/>
  <c r="B15" i="10"/>
  <c r="B16" i="10"/>
  <c r="B17" i="10"/>
  <c r="B18" i="10"/>
  <c r="B18" i="15" s="1"/>
  <c r="B19" i="10"/>
  <c r="B19" i="15" s="1"/>
  <c r="B20" i="10"/>
  <c r="B20" i="15" s="1"/>
  <c r="B21" i="10"/>
  <c r="B22" i="10"/>
  <c r="B22" i="15" s="1"/>
  <c r="B23" i="10"/>
  <c r="B24" i="10"/>
  <c r="B25" i="10"/>
  <c r="B25" i="15" s="1"/>
  <c r="B26" i="10"/>
  <c r="B26" i="15" s="1"/>
  <c r="B27" i="10"/>
  <c r="B27" i="15" s="1"/>
  <c r="B28" i="10"/>
  <c r="B28" i="15" s="1"/>
  <c r="B29" i="10"/>
  <c r="B30" i="10"/>
  <c r="B30" i="15" s="1"/>
  <c r="B31" i="10"/>
  <c r="B32" i="10"/>
  <c r="B33" i="10"/>
  <c r="B33" i="15" s="1"/>
  <c r="B34" i="10"/>
  <c r="B34" i="15" s="1"/>
  <c r="B35" i="10"/>
  <c r="B35" i="15" s="1"/>
  <c r="B36" i="10"/>
  <c r="B36" i="15" s="1"/>
  <c r="B37" i="10"/>
  <c r="B38" i="10"/>
  <c r="B38" i="15" s="1"/>
  <c r="B39" i="10"/>
  <c r="B40" i="10"/>
  <c r="B41" i="10"/>
  <c r="B41" i="15" s="1"/>
  <c r="B42" i="10"/>
  <c r="B43" i="10"/>
  <c r="B43" i="15" s="1"/>
  <c r="B44" i="10"/>
  <c r="B44" i="15" s="1"/>
  <c r="B45" i="10"/>
  <c r="B46" i="10"/>
  <c r="B47" i="10"/>
  <c r="B48" i="10"/>
  <c r="B49" i="10"/>
  <c r="B49" i="15" s="1"/>
  <c r="B50" i="10"/>
  <c r="B50" i="15" s="1"/>
  <c r="B51" i="10"/>
  <c r="B51" i="15" s="1"/>
  <c r="B52" i="10"/>
  <c r="B52" i="15" s="1"/>
  <c r="B53" i="10"/>
  <c r="B54" i="10"/>
  <c r="B54" i="15" s="1"/>
  <c r="B55" i="10"/>
  <c r="B56" i="10"/>
  <c r="B57" i="10"/>
  <c r="B57" i="15" s="1"/>
  <c r="B58" i="10"/>
  <c r="B58" i="15" s="1"/>
  <c r="B59" i="10"/>
  <c r="B59" i="15" s="1"/>
  <c r="B60" i="10"/>
  <c r="B60" i="15" s="1"/>
  <c r="B61" i="10"/>
  <c r="B62" i="10"/>
  <c r="B62" i="15" s="1"/>
  <c r="B63" i="10"/>
  <c r="B64" i="10"/>
  <c r="B65" i="10"/>
  <c r="B65" i="15" s="1"/>
  <c r="B66" i="10"/>
  <c r="B66" i="15" s="1"/>
  <c r="B67" i="10"/>
  <c r="B67" i="15" s="1"/>
  <c r="B68" i="10"/>
  <c r="B68" i="15" s="1"/>
  <c r="B69" i="10"/>
  <c r="B70" i="10"/>
  <c r="B70" i="15" s="1"/>
  <c r="B71" i="10"/>
  <c r="B72" i="10"/>
  <c r="B73" i="10"/>
  <c r="B74" i="10"/>
  <c r="B74" i="15" s="1"/>
  <c r="B75" i="10"/>
  <c r="B75" i="15" s="1"/>
  <c r="B76" i="10"/>
  <c r="B76" i="15" s="1"/>
  <c r="B77" i="10"/>
  <c r="B78" i="10"/>
  <c r="B79" i="10"/>
  <c r="B80" i="10"/>
  <c r="B81" i="10"/>
  <c r="B81" i="15" s="1"/>
  <c r="B82" i="10"/>
  <c r="B82" i="15" s="1"/>
  <c r="B83" i="10"/>
  <c r="B83" i="15" s="1"/>
  <c r="B84" i="10"/>
  <c r="B84" i="15" s="1"/>
  <c r="B85" i="10"/>
  <c r="B86" i="10"/>
  <c r="B86" i="15" s="1"/>
  <c r="B87" i="10"/>
  <c r="B88" i="10"/>
  <c r="B89" i="10"/>
  <c r="B89" i="15" s="1"/>
  <c r="B90" i="10"/>
  <c r="B90" i="15" s="1"/>
  <c r="B91" i="10"/>
  <c r="B91" i="15" s="1"/>
  <c r="B92" i="10"/>
  <c r="B92" i="15" s="1"/>
  <c r="B93" i="10"/>
  <c r="B94" i="10"/>
  <c r="B94" i="15" s="1"/>
  <c r="B95" i="10"/>
  <c r="B96" i="10"/>
  <c r="B97" i="10"/>
  <c r="B98" i="10"/>
  <c r="B99" i="10"/>
  <c r="B99" i="15" s="1"/>
  <c r="B100" i="10"/>
  <c r="B100" i="15" s="1"/>
  <c r="B101" i="10"/>
  <c r="B102" i="10"/>
  <c r="B102" i="15" s="1"/>
  <c r="B103" i="10"/>
  <c r="B104" i="10"/>
  <c r="B105" i="10"/>
  <c r="B105" i="15" s="1"/>
  <c r="B106" i="10"/>
  <c r="B106" i="15" s="1"/>
  <c r="B107" i="10"/>
  <c r="B107" i="15" s="1"/>
  <c r="B108" i="10"/>
  <c r="B108" i="15" s="1"/>
  <c r="B109" i="10"/>
  <c r="B110" i="10"/>
  <c r="B111" i="10"/>
  <c r="B112" i="10"/>
  <c r="B113" i="10"/>
  <c r="B113" i="15" s="1"/>
  <c r="B114" i="10"/>
  <c r="B114" i="15" s="1"/>
  <c r="B115" i="10"/>
  <c r="B115" i="15" s="1"/>
  <c r="B116" i="10"/>
  <c r="B116" i="15" s="1"/>
  <c r="B117" i="10"/>
  <c r="B118" i="10"/>
  <c r="B119" i="10"/>
  <c r="B120" i="10"/>
  <c r="B121" i="10"/>
  <c r="B121" i="15" s="1"/>
  <c r="B122" i="10"/>
  <c r="B122" i="15" s="1"/>
  <c r="B123" i="10"/>
  <c r="B123" i="15" s="1"/>
  <c r="B124" i="10"/>
  <c r="B124" i="15" s="1"/>
  <c r="B125" i="10"/>
  <c r="B126" i="10"/>
  <c r="B126" i="15" s="1"/>
  <c r="B127" i="10"/>
  <c r="B128" i="10"/>
  <c r="B129" i="10"/>
  <c r="B130" i="10"/>
  <c r="B130" i="15" s="1"/>
  <c r="B131" i="10"/>
  <c r="B131" i="15" s="1"/>
  <c r="B132" i="10"/>
  <c r="B132" i="15" s="1"/>
  <c r="B133" i="10"/>
  <c r="B134" i="10"/>
  <c r="B135" i="10"/>
  <c r="B136" i="10"/>
  <c r="B137" i="10"/>
  <c r="B137" i="15" s="1"/>
  <c r="B138" i="10"/>
  <c r="B138" i="15" s="1"/>
  <c r="B139" i="10"/>
  <c r="B139" i="15" s="1"/>
  <c r="B140" i="10"/>
  <c r="B140" i="15" s="1"/>
  <c r="B141" i="10"/>
  <c r="B142" i="10"/>
  <c r="B142" i="15" s="1"/>
  <c r="B143" i="10"/>
  <c r="B144" i="10"/>
  <c r="B145" i="10"/>
  <c r="B146" i="10"/>
  <c r="B146" i="15" s="1"/>
  <c r="B147" i="10"/>
  <c r="B148" i="10"/>
  <c r="B148" i="15" s="1"/>
  <c r="B149" i="10"/>
  <c r="B150" i="10"/>
  <c r="B150" i="15" s="1"/>
  <c r="B151" i="10"/>
  <c r="B152" i="10"/>
  <c r="B153" i="10"/>
  <c r="B153" i="15" s="1"/>
  <c r="B154" i="10"/>
  <c r="B154" i="15" s="1"/>
  <c r="B155" i="10"/>
  <c r="B155" i="15" s="1"/>
  <c r="B156" i="10"/>
  <c r="B156" i="15" s="1"/>
  <c r="B157" i="10"/>
  <c r="B158" i="10"/>
  <c r="B158" i="15" s="1"/>
  <c r="B159" i="10"/>
  <c r="B160" i="10"/>
  <c r="B161" i="10"/>
  <c r="B162" i="10"/>
  <c r="B162" i="15" s="1"/>
  <c r="B163" i="10"/>
  <c r="B163" i="15" s="1"/>
  <c r="B164" i="10"/>
  <c r="B164" i="15" s="1"/>
  <c r="B165" i="10"/>
  <c r="B166" i="10"/>
  <c r="B166" i="15" s="1"/>
  <c r="B167" i="10"/>
  <c r="B168" i="10"/>
  <c r="B169" i="10"/>
  <c r="B169" i="15" s="1"/>
  <c r="B170" i="10"/>
  <c r="B170" i="15" s="1"/>
  <c r="B171" i="10"/>
  <c r="B171" i="15" s="1"/>
  <c r="B172" i="10"/>
  <c r="B172" i="15" s="1"/>
  <c r="B173" i="10"/>
  <c r="B174" i="10"/>
  <c r="B174" i="15" s="1"/>
  <c r="B175" i="10"/>
  <c r="B176" i="10"/>
  <c r="B177" i="10"/>
  <c r="B178" i="10"/>
  <c r="B178" i="15" s="1"/>
  <c r="B179" i="10"/>
  <c r="B179" i="15" s="1"/>
  <c r="B180" i="10"/>
  <c r="B181" i="10"/>
  <c r="B182" i="10"/>
  <c r="B183" i="10"/>
  <c r="B184" i="10"/>
  <c r="B185" i="10"/>
  <c r="B186" i="10"/>
  <c r="B186" i="15" s="1"/>
  <c r="B187" i="10"/>
  <c r="B188" i="10"/>
  <c r="B188" i="15" s="1"/>
  <c r="B189" i="10"/>
  <c r="B190" i="10"/>
  <c r="B190" i="15" s="1"/>
  <c r="B191" i="10"/>
  <c r="B192" i="10"/>
  <c r="B193" i="10"/>
  <c r="B193" i="15" s="1"/>
  <c r="B194" i="10"/>
  <c r="B194" i="15" s="1"/>
  <c r="B195" i="10"/>
  <c r="B195" i="15" s="1"/>
  <c r="B196" i="10"/>
  <c r="B196" i="15" s="1"/>
  <c r="B197" i="10"/>
  <c r="B198" i="10"/>
  <c r="B198" i="15" s="1"/>
  <c r="B199" i="10"/>
  <c r="B200" i="10"/>
  <c r="B201" i="10"/>
  <c r="B201" i="15" s="1"/>
  <c r="B202" i="10"/>
  <c r="B202" i="15" s="1"/>
  <c r="B203" i="10"/>
  <c r="B203" i="15" s="1"/>
  <c r="B204" i="10"/>
  <c r="B204" i="15" s="1"/>
  <c r="B205" i="10"/>
  <c r="B206" i="10"/>
  <c r="B206" i="15" s="1"/>
  <c r="B207" i="10"/>
  <c r="B208" i="10"/>
  <c r="B209" i="10"/>
  <c r="B210" i="10"/>
  <c r="B210" i="15" s="1"/>
  <c r="B211" i="10"/>
  <c r="B212" i="10"/>
  <c r="B212" i="15" s="1"/>
  <c r="B213" i="10"/>
  <c r="B214" i="10"/>
  <c r="B215" i="10"/>
  <c r="B216" i="10"/>
  <c r="B217" i="10"/>
  <c r="B217" i="15" s="1"/>
  <c r="B218" i="10"/>
  <c r="B219" i="10"/>
  <c r="B219" i="15" s="1"/>
  <c r="B220" i="10"/>
  <c r="B220" i="15" s="1"/>
  <c r="B221" i="10"/>
  <c r="B222" i="10"/>
  <c r="B222" i="15" s="1"/>
  <c r="B223" i="10"/>
  <c r="B224" i="10"/>
  <c r="B225" i="10"/>
  <c r="B226" i="10"/>
  <c r="B227" i="10"/>
  <c r="B227" i="15" s="1"/>
  <c r="B228" i="10"/>
  <c r="B228" i="15" s="1"/>
  <c r="B229" i="10"/>
  <c r="B230" i="10"/>
  <c r="B231" i="10"/>
  <c r="B232" i="10"/>
  <c r="B233" i="10"/>
  <c r="B233" i="15" s="1"/>
  <c r="B234" i="10"/>
  <c r="B234" i="15" s="1"/>
  <c r="B235" i="10"/>
  <c r="B235" i="15" s="1"/>
  <c r="B236" i="10"/>
  <c r="B236" i="15" s="1"/>
  <c r="B237" i="10"/>
  <c r="B238" i="10"/>
  <c r="B239" i="10"/>
  <c r="B240" i="10"/>
  <c r="B241" i="10"/>
  <c r="B242" i="10"/>
  <c r="B242" i="15" s="1"/>
  <c r="B243" i="10"/>
  <c r="B243" i="15" s="1"/>
  <c r="B244" i="10"/>
  <c r="B244" i="15" s="1"/>
  <c r="B245" i="10"/>
  <c r="B246" i="10"/>
  <c r="B247" i="10"/>
  <c r="B248" i="10"/>
  <c r="B249" i="10"/>
  <c r="B249" i="15" s="1"/>
  <c r="B250" i="10"/>
  <c r="B250" i="15" s="1"/>
  <c r="B251" i="10"/>
  <c r="B251" i="15" s="1"/>
  <c r="B252" i="10"/>
  <c r="B252" i="15" s="1"/>
  <c r="B253" i="10"/>
  <c r="B254" i="10"/>
  <c r="B254" i="15" s="1"/>
  <c r="B255" i="10"/>
  <c r="B256" i="10"/>
  <c r="B257" i="10"/>
  <c r="B257" i="15" s="1"/>
  <c r="B258" i="10"/>
  <c r="B259" i="10"/>
  <c r="B259" i="15" s="1"/>
  <c r="B260" i="10"/>
  <c r="B260" i="15" s="1"/>
  <c r="B261" i="10"/>
  <c r="B262" i="10"/>
  <c r="B263" i="10"/>
  <c r="B264" i="10"/>
  <c r="B265" i="10"/>
  <c r="B266" i="10"/>
  <c r="B266" i="15" s="1"/>
  <c r="B267" i="10"/>
  <c r="B267" i="15" s="1"/>
  <c r="B268" i="10"/>
  <c r="B268" i="15" s="1"/>
  <c r="B269" i="10"/>
  <c r="B270" i="10"/>
  <c r="B270" i="15" s="1"/>
  <c r="B271" i="10"/>
  <c r="B272" i="10"/>
  <c r="B273" i="10"/>
  <c r="B273" i="15" s="1"/>
  <c r="B274" i="10"/>
  <c r="B274" i="15" s="1"/>
  <c r="B275" i="10"/>
  <c r="B275" i="15" s="1"/>
  <c r="B276" i="10"/>
  <c r="B276" i="15" s="1"/>
  <c r="B277" i="10"/>
  <c r="B278" i="10"/>
  <c r="B278" i="15" s="1"/>
  <c r="B279" i="10"/>
  <c r="B280" i="10"/>
  <c r="B281" i="10"/>
  <c r="B282" i="10"/>
  <c r="B282" i="15" s="1"/>
  <c r="B283" i="10"/>
  <c r="B283" i="15" s="1"/>
  <c r="B284" i="10"/>
  <c r="B284" i="15" s="1"/>
  <c r="B285" i="10"/>
  <c r="B286" i="10"/>
  <c r="B286" i="15" s="1"/>
  <c r="B287" i="10"/>
  <c r="B288" i="10"/>
  <c r="B289" i="10"/>
  <c r="B289" i="15" s="1"/>
  <c r="B290" i="10"/>
  <c r="B291" i="10"/>
  <c r="B291" i="15" s="1"/>
  <c r="B292" i="10"/>
  <c r="B292" i="15" s="1"/>
  <c r="B293" i="10"/>
  <c r="B294" i="10"/>
  <c r="B294" i="15" s="1"/>
  <c r="B295" i="10"/>
  <c r="B296" i="10"/>
  <c r="B297" i="10"/>
  <c r="B298" i="10"/>
  <c r="B298" i="15" s="1"/>
  <c r="B299" i="10"/>
  <c r="B299" i="15" s="1"/>
  <c r="B300" i="10"/>
  <c r="B300" i="15" s="1"/>
  <c r="B301" i="10"/>
  <c r="B302" i="10"/>
  <c r="B302" i="15" s="1"/>
  <c r="B303" i="10"/>
  <c r="B304" i="10"/>
  <c r="B305" i="10"/>
  <c r="B305" i="15" s="1"/>
  <c r="B306" i="10"/>
  <c r="B306" i="15" s="1"/>
  <c r="B307" i="10"/>
  <c r="B307" i="15" s="1"/>
  <c r="B308" i="10"/>
  <c r="B308" i="15" s="1"/>
  <c r="B309" i="10"/>
  <c r="B310" i="10"/>
  <c r="B310" i="15" s="1"/>
  <c r="B311" i="10"/>
  <c r="B312" i="10"/>
  <c r="B313" i="10"/>
  <c r="B313" i="15" s="1"/>
  <c r="B314" i="10"/>
  <c r="B314" i="15" s="1"/>
  <c r="B315" i="10"/>
  <c r="B315" i="15" s="1"/>
  <c r="B316" i="10"/>
  <c r="B316" i="15" s="1"/>
  <c r="B317" i="10"/>
  <c r="B318" i="10"/>
  <c r="B318" i="15" s="1"/>
  <c r="B319" i="10"/>
  <c r="B320" i="10"/>
  <c r="B321" i="10"/>
  <c r="B321" i="15" s="1"/>
  <c r="B322" i="10"/>
  <c r="B323" i="10"/>
  <c r="B323" i="15" s="1"/>
  <c r="B324" i="10"/>
  <c r="B324" i="15" s="1"/>
  <c r="B325" i="10"/>
  <c r="B326" i="10"/>
  <c r="B326" i="15" s="1"/>
  <c r="B327" i="10"/>
  <c r="B328" i="10"/>
  <c r="B329" i="10"/>
  <c r="B330" i="10"/>
  <c r="B330" i="15" s="1"/>
  <c r="B331" i="10"/>
  <c r="B331" i="15" s="1"/>
  <c r="B332" i="10"/>
  <c r="B332" i="15" s="1"/>
  <c r="B333" i="10"/>
  <c r="B334" i="10"/>
  <c r="B334" i="15" s="1"/>
  <c r="B335" i="10"/>
  <c r="B336" i="10"/>
  <c r="B337" i="10"/>
  <c r="B337" i="15" s="1"/>
  <c r="B338" i="10"/>
  <c r="B339" i="10"/>
  <c r="B339" i="15" s="1"/>
  <c r="B340" i="10"/>
  <c r="B340" i="15" s="1"/>
  <c r="B341" i="10"/>
  <c r="B342" i="10"/>
  <c r="B343" i="10"/>
  <c r="B344" i="10"/>
  <c r="B345" i="10"/>
  <c r="B346" i="10"/>
  <c r="B346" i="15" s="1"/>
  <c r="B347" i="10"/>
  <c r="B347" i="15" s="1"/>
  <c r="B348" i="10"/>
  <c r="B348" i="15" s="1"/>
  <c r="B349" i="10"/>
  <c r="B350" i="10"/>
  <c r="B350" i="15" s="1"/>
  <c r="B351" i="10"/>
  <c r="B352" i="10"/>
  <c r="B353" i="10"/>
  <c r="B354" i="10"/>
  <c r="B354" i="15" s="1"/>
  <c r="B355" i="10"/>
  <c r="B355" i="15" s="1"/>
  <c r="B356" i="10"/>
  <c r="B356" i="15" s="1"/>
  <c r="B357" i="10"/>
  <c r="B358" i="10"/>
  <c r="B358" i="15" s="1"/>
  <c r="B359" i="10"/>
  <c r="B360" i="10"/>
  <c r="B361" i="10"/>
  <c r="B362" i="10"/>
  <c r="B362" i="15" s="1"/>
  <c r="B363" i="10"/>
  <c r="B364" i="10"/>
  <c r="B364" i="15" s="1"/>
  <c r="B365" i="10"/>
  <c r="B366" i="10"/>
  <c r="B366" i="15" s="1"/>
  <c r="B367" i="10"/>
  <c r="B368" i="10"/>
  <c r="B369" i="10"/>
  <c r="B369" i="15" s="1"/>
  <c r="B370" i="10"/>
  <c r="B370" i="15" s="1"/>
  <c r="B371" i="10"/>
  <c r="B372" i="10"/>
  <c r="B372" i="15" s="1"/>
  <c r="B373" i="10"/>
  <c r="B374" i="10"/>
  <c r="B375" i="10"/>
  <c r="B376" i="10"/>
  <c r="B377" i="10"/>
  <c r="B377" i="15" s="1"/>
  <c r="B378" i="10"/>
  <c r="B379" i="10"/>
  <c r="B379" i="15" s="1"/>
  <c r="B380" i="10"/>
  <c r="B380" i="15" s="1"/>
  <c r="B381" i="10"/>
  <c r="B382" i="10"/>
  <c r="B383" i="10"/>
  <c r="B384" i="10"/>
  <c r="B385" i="10"/>
  <c r="B386" i="10"/>
  <c r="B387" i="10"/>
  <c r="B387" i="15" s="1"/>
  <c r="B388" i="10"/>
  <c r="B388" i="15" s="1"/>
  <c r="B389" i="10"/>
  <c r="B390" i="10"/>
  <c r="B390" i="15" s="1"/>
  <c r="B391" i="10"/>
  <c r="B392" i="10"/>
  <c r="B393" i="10"/>
  <c r="B393" i="15" s="1"/>
  <c r="B394" i="10"/>
  <c r="B394" i="15" s="1"/>
  <c r="B395" i="10"/>
  <c r="B395" i="15" s="1"/>
  <c r="B396" i="10"/>
  <c r="B396" i="15" s="1"/>
  <c r="B397" i="10"/>
  <c r="B398" i="10"/>
  <c r="B399" i="10"/>
  <c r="B400" i="10"/>
  <c r="B401" i="10"/>
  <c r="B401" i="15" s="1"/>
  <c r="B402" i="10"/>
  <c r="B402" i="15" s="1"/>
  <c r="B403" i="10"/>
  <c r="B403" i="15" s="1"/>
  <c r="B404" i="10"/>
  <c r="B404" i="15" s="1"/>
  <c r="B405" i="10"/>
  <c r="B406" i="10"/>
  <c r="B406" i="15" s="1"/>
  <c r="B407" i="10"/>
  <c r="B408" i="10"/>
  <c r="B409" i="10"/>
  <c r="B409" i="15" s="1"/>
  <c r="B410" i="10"/>
  <c r="B410" i="15" s="1"/>
  <c r="B411" i="10"/>
  <c r="B411" i="15" s="1"/>
  <c r="B412" i="10"/>
  <c r="B412" i="15" s="1"/>
  <c r="B413" i="10"/>
  <c r="B414" i="10"/>
  <c r="B414" i="15" s="1"/>
  <c r="B415" i="10"/>
  <c r="B416" i="10"/>
  <c r="B417" i="10"/>
  <c r="B417" i="15" s="1"/>
  <c r="B418" i="10"/>
  <c r="B419" i="10"/>
  <c r="B419" i="15" s="1"/>
  <c r="B420" i="10"/>
  <c r="B420" i="15" s="1"/>
  <c r="B421" i="10"/>
  <c r="B422" i="10"/>
  <c r="B422" i="15" s="1"/>
  <c r="B423" i="10"/>
  <c r="B424" i="10"/>
  <c r="B425" i="10"/>
  <c r="B426" i="10"/>
  <c r="B426" i="15" s="1"/>
  <c r="B427" i="10"/>
  <c r="B427" i="15" s="1"/>
  <c r="B428" i="10"/>
  <c r="B428" i="15" s="1"/>
  <c r="B429" i="10"/>
  <c r="B430" i="10"/>
  <c r="B431" i="10"/>
  <c r="B432" i="10"/>
  <c r="B433" i="10"/>
  <c r="B433" i="15" s="1"/>
  <c r="B434" i="10"/>
  <c r="B434" i="15" s="1"/>
  <c r="B435" i="10"/>
  <c r="B435" i="15" s="1"/>
  <c r="B436" i="10"/>
  <c r="B436" i="15" s="1"/>
  <c r="B437" i="10"/>
  <c r="B438" i="10"/>
  <c r="B438" i="15" s="1"/>
  <c r="B439" i="10"/>
  <c r="B440" i="10"/>
  <c r="B441" i="10"/>
  <c r="B442" i="10"/>
  <c r="B442" i="15" s="1"/>
  <c r="B443" i="10"/>
  <c r="B443" i="15" s="1"/>
  <c r="B444" i="10"/>
  <c r="B444" i="15" s="1"/>
  <c r="B445" i="10"/>
  <c r="B446" i="10"/>
  <c r="B447" i="10"/>
  <c r="B448" i="10"/>
  <c r="B449" i="10"/>
  <c r="B449" i="15" s="1"/>
  <c r="B450" i="10"/>
  <c r="B450" i="15" s="1"/>
  <c r="B451" i="10"/>
  <c r="B451" i="15" s="1"/>
  <c r="B452" i="10"/>
  <c r="B452" i="15" s="1"/>
  <c r="B453" i="10"/>
  <c r="B454" i="10"/>
  <c r="B454" i="15" s="1"/>
  <c r="B455" i="10"/>
  <c r="B456" i="10"/>
  <c r="B457" i="10"/>
  <c r="B457" i="15" s="1"/>
  <c r="B458" i="10"/>
  <c r="B458" i="15" s="1"/>
  <c r="B459" i="10"/>
  <c r="B459" i="15" s="1"/>
  <c r="B460" i="10"/>
  <c r="B460" i="15" s="1"/>
  <c r="B461" i="10"/>
  <c r="B462" i="10"/>
  <c r="B463" i="10"/>
  <c r="B464" i="10"/>
  <c r="B465" i="10"/>
  <c r="B465" i="15" s="1"/>
  <c r="B466" i="10"/>
  <c r="B466" i="15" s="1"/>
  <c r="B467" i="10"/>
  <c r="B467" i="15" s="1"/>
  <c r="B468" i="10"/>
  <c r="B468" i="15" s="1"/>
  <c r="B469" i="10"/>
  <c r="B470" i="10"/>
  <c r="B470" i="15" s="1"/>
  <c r="B471" i="10"/>
  <c r="B472" i="10"/>
  <c r="B473" i="10"/>
  <c r="B473" i="15" s="1"/>
  <c r="B474" i="10"/>
  <c r="B474" i="15" s="1"/>
  <c r="B475" i="10"/>
  <c r="B475" i="15" s="1"/>
  <c r="B476" i="10"/>
  <c r="B476" i="15" s="1"/>
  <c r="B477" i="10"/>
  <c r="B478" i="10"/>
  <c r="B478" i="15" s="1"/>
  <c r="B479" i="10"/>
  <c r="B480" i="10"/>
  <c r="B481" i="10"/>
  <c r="B481" i="15" s="1"/>
  <c r="B482" i="10"/>
  <c r="B482" i="15" s="1"/>
  <c r="B483" i="10"/>
  <c r="B483" i="15" s="1"/>
  <c r="B484" i="10"/>
  <c r="B484" i="15" s="1"/>
  <c r="B485" i="10"/>
  <c r="B486" i="10"/>
  <c r="B486" i="15" s="1"/>
  <c r="B487" i="10"/>
  <c r="B488" i="10"/>
  <c r="B489" i="10"/>
  <c r="B489" i="15" s="1"/>
  <c r="B490" i="10"/>
  <c r="B490" i="15" s="1"/>
  <c r="B491" i="10"/>
  <c r="B491" i="15" s="1"/>
  <c r="B492" i="10"/>
  <c r="B492" i="15" s="1"/>
  <c r="B493" i="10"/>
  <c r="B494" i="10"/>
  <c r="B494" i="15" s="1"/>
  <c r="B495" i="10"/>
  <c r="B496" i="10"/>
  <c r="B497" i="10"/>
  <c r="B498" i="10"/>
  <c r="B498" i="15" s="1"/>
  <c r="B499" i="10"/>
  <c r="B499" i="15" s="1"/>
  <c r="B500" i="10"/>
  <c r="B500" i="15" s="1"/>
  <c r="B501" i="10"/>
  <c r="B502" i="10"/>
  <c r="B502" i="15" s="1"/>
  <c r="B503" i="10"/>
  <c r="B504" i="10"/>
  <c r="B505" i="10"/>
  <c r="B505" i="15" s="1"/>
  <c r="B506" i="10"/>
  <c r="B506" i="15" s="1"/>
  <c r="B507" i="10"/>
  <c r="B507" i="15" s="1"/>
  <c r="B508" i="10"/>
  <c r="B508" i="15" s="1"/>
  <c r="B509" i="10"/>
  <c r="B510" i="10"/>
  <c r="B510" i="15" s="1"/>
  <c r="B511" i="10"/>
  <c r="B512" i="10"/>
  <c r="B513" i="10"/>
  <c r="B514" i="10"/>
  <c r="B515" i="10"/>
  <c r="B515" i="15" s="1"/>
  <c r="B516" i="10"/>
  <c r="B516" i="15" s="1"/>
  <c r="B517" i="10"/>
  <c r="B518" i="10"/>
  <c r="B519" i="10"/>
  <c r="B520" i="10"/>
  <c r="B521" i="10"/>
  <c r="B521" i="15" s="1"/>
  <c r="B522" i="10"/>
  <c r="B522" i="15" s="1"/>
  <c r="B523" i="10"/>
  <c r="B523" i="15" s="1"/>
  <c r="B524" i="10"/>
  <c r="B524" i="15" s="1"/>
  <c r="B525" i="10"/>
  <c r="B526" i="10"/>
  <c r="B526" i="15" s="1"/>
  <c r="B527" i="10"/>
  <c r="B528" i="10"/>
  <c r="B529" i="10"/>
  <c r="B530" i="10"/>
  <c r="B530" i="15" s="1"/>
  <c r="B531" i="10"/>
  <c r="B531" i="15" s="1"/>
  <c r="B532" i="10"/>
  <c r="B532" i="15" s="1"/>
  <c r="B533" i="10"/>
  <c r="B534" i="10"/>
  <c r="B534" i="15" s="1"/>
  <c r="B535" i="10"/>
  <c r="B536" i="10"/>
  <c r="B537" i="10"/>
  <c r="B537" i="15" s="1"/>
  <c r="B538" i="10"/>
  <c r="B538" i="15" s="1"/>
  <c r="B539" i="10"/>
  <c r="B539" i="15" s="1"/>
  <c r="B540" i="10"/>
  <c r="B540" i="15" s="1"/>
  <c r="B541" i="10"/>
  <c r="B542" i="10"/>
  <c r="B542" i="15" s="1"/>
  <c r="B543" i="10"/>
  <c r="B544" i="10"/>
  <c r="B545" i="10"/>
  <c r="B546" i="10"/>
  <c r="B546" i="15" s="1"/>
  <c r="B547" i="10"/>
  <c r="B547" i="15" s="1"/>
  <c r="B548" i="10"/>
  <c r="B548" i="15" s="1"/>
  <c r="B549" i="10"/>
  <c r="B550" i="10"/>
  <c r="B551" i="10"/>
  <c r="B552" i="10"/>
  <c r="B553" i="10"/>
  <c r="B554" i="10"/>
  <c r="B554" i="15" s="1"/>
  <c r="B555" i="10"/>
  <c r="B555" i="15" s="1"/>
  <c r="B556" i="10"/>
  <c r="B556" i="15" s="1"/>
  <c r="B557" i="10"/>
  <c r="B558" i="10"/>
  <c r="B558" i="15" s="1"/>
  <c r="B559" i="10"/>
  <c r="B560" i="10"/>
  <c r="B561" i="10"/>
  <c r="B561" i="15" s="1"/>
  <c r="B562" i="10"/>
  <c r="B562" i="15" s="1"/>
  <c r="B563" i="10"/>
  <c r="B563" i="15" s="1"/>
  <c r="B564" i="10"/>
  <c r="B564" i="15" s="1"/>
  <c r="B565" i="10"/>
  <c r="B566" i="10"/>
  <c r="B566" i="15" s="1"/>
  <c r="B567" i="10"/>
  <c r="B568" i="10"/>
  <c r="B569" i="10"/>
  <c r="B569" i="15" s="1"/>
  <c r="B570" i="10"/>
  <c r="B570" i="15" s="1"/>
  <c r="B571" i="10"/>
  <c r="B571" i="15" s="1"/>
  <c r="B572" i="10"/>
  <c r="B572" i="15" s="1"/>
  <c r="B573" i="10"/>
  <c r="B574" i="10"/>
  <c r="B574" i="15" s="1"/>
  <c r="B575" i="10"/>
  <c r="B576" i="10"/>
  <c r="B577" i="10"/>
  <c r="B577" i="15" s="1"/>
  <c r="B578" i="10"/>
  <c r="B578" i="15" s="1"/>
  <c r="B579" i="10"/>
  <c r="B579" i="15" s="1"/>
  <c r="B580" i="10"/>
  <c r="B580" i="15" s="1"/>
  <c r="B581" i="10"/>
  <c r="B582" i="10"/>
  <c r="B583" i="10"/>
  <c r="B584" i="10"/>
  <c r="B585" i="10"/>
  <c r="B585" i="15" s="1"/>
  <c r="B586" i="10"/>
  <c r="B586" i="15" s="1"/>
  <c r="B587" i="10"/>
  <c r="B587" i="15" s="1"/>
  <c r="B588" i="10"/>
  <c r="B588" i="15" s="1"/>
  <c r="B589" i="10"/>
  <c r="B590" i="10"/>
  <c r="B590" i="15" s="1"/>
  <c r="B591" i="10"/>
  <c r="B592" i="10"/>
  <c r="B593" i="10"/>
  <c r="B594" i="10"/>
  <c r="B594" i="15" s="1"/>
  <c r="B595" i="10"/>
  <c r="B596" i="10"/>
  <c r="B596" i="15" s="1"/>
  <c r="B597" i="10"/>
  <c r="B598" i="10"/>
  <c r="B598" i="15" s="1"/>
  <c r="B599" i="10"/>
  <c r="B600" i="10"/>
  <c r="B601" i="10"/>
  <c r="B601" i="15" s="1"/>
  <c r="B602" i="10"/>
  <c r="B602" i="15" s="1"/>
  <c r="B603" i="10"/>
  <c r="B603" i="15" s="1"/>
  <c r="B604" i="10"/>
  <c r="B604" i="15" s="1"/>
  <c r="B605" i="10"/>
  <c r="B606" i="10"/>
  <c r="B606" i="15" s="1"/>
  <c r="B607" i="10"/>
  <c r="B608" i="10"/>
  <c r="B609" i="10"/>
  <c r="B609" i="15" s="1"/>
  <c r="B610" i="10"/>
  <c r="B610" i="15" s="1"/>
  <c r="B611" i="10"/>
  <c r="B611" i="15" s="1"/>
  <c r="B612" i="10"/>
  <c r="B612" i="15" s="1"/>
  <c r="B613" i="10"/>
  <c r="B614" i="10"/>
  <c r="B615" i="10"/>
  <c r="B616" i="10"/>
  <c r="B617" i="10"/>
  <c r="B618" i="10"/>
  <c r="B618" i="15" s="1"/>
  <c r="B619" i="10"/>
  <c r="B619" i="15" s="1"/>
  <c r="B620" i="10"/>
  <c r="B620" i="15" s="1"/>
  <c r="B621" i="10"/>
  <c r="B622" i="10"/>
  <c r="B622" i="15" s="1"/>
  <c r="B623" i="10"/>
  <c r="B624" i="10"/>
  <c r="B625" i="10"/>
  <c r="B626" i="10"/>
  <c r="B626" i="15" s="1"/>
  <c r="B627" i="10"/>
  <c r="B627" i="15" s="1"/>
  <c r="B628" i="10"/>
  <c r="B628" i="15" s="1"/>
  <c r="B629" i="10"/>
  <c r="B630" i="10"/>
  <c r="B630" i="15" s="1"/>
  <c r="B631" i="10"/>
  <c r="B632" i="10"/>
  <c r="B633" i="10"/>
  <c r="B634" i="10"/>
  <c r="B635" i="10"/>
  <c r="B635" i="15" s="1"/>
  <c r="B636" i="10"/>
  <c r="B636" i="15" s="1"/>
  <c r="B637" i="10"/>
  <c r="B638" i="10"/>
  <c r="B638" i="15" s="1"/>
  <c r="B639" i="10"/>
  <c r="B640" i="10"/>
  <c r="B641" i="10"/>
  <c r="B642" i="10"/>
  <c r="B642" i="15" s="1"/>
  <c r="B643" i="10"/>
  <c r="B643" i="15" s="1"/>
  <c r="B644" i="10"/>
  <c r="B644" i="15" s="1"/>
  <c r="B645" i="10"/>
  <c r="B646" i="10"/>
  <c r="B647" i="10"/>
  <c r="B648" i="10"/>
  <c r="B649" i="10"/>
  <c r="B650" i="10"/>
  <c r="B650" i="15" s="1"/>
  <c r="B651" i="10"/>
  <c r="B651" i="15" s="1"/>
  <c r="B652" i="10"/>
  <c r="B652" i="15" s="1"/>
  <c r="B653" i="10"/>
  <c r="B654" i="10"/>
  <c r="B654" i="15" s="1"/>
  <c r="B655" i="10"/>
  <c r="B656" i="10"/>
  <c r="B657" i="10"/>
  <c r="B657" i="15" s="1"/>
  <c r="B658" i="10"/>
  <c r="B658" i="15" s="1"/>
  <c r="B659" i="10"/>
  <c r="B659" i="15" s="1"/>
  <c r="B660" i="10"/>
  <c r="B660" i="15" s="1"/>
  <c r="B661" i="10"/>
  <c r="B662" i="10"/>
  <c r="B662" i="15" s="1"/>
  <c r="B663" i="10"/>
  <c r="B664" i="10"/>
  <c r="B665" i="10"/>
  <c r="B665" i="15" s="1"/>
  <c r="B666" i="10"/>
  <c r="B666" i="15" s="1"/>
  <c r="B667" i="10"/>
  <c r="B667" i="15" s="1"/>
  <c r="B668" i="10"/>
  <c r="B668" i="15" s="1"/>
  <c r="B669" i="10"/>
  <c r="B670" i="10"/>
  <c r="B670" i="15" s="1"/>
  <c r="B671" i="10"/>
  <c r="B672" i="10"/>
  <c r="B673" i="10"/>
  <c r="B674" i="10"/>
  <c r="B674" i="15" s="1"/>
  <c r="B675" i="10"/>
  <c r="B675" i="15" s="1"/>
  <c r="B676" i="10"/>
  <c r="B676" i="15" s="1"/>
  <c r="B677" i="10"/>
  <c r="B678" i="10"/>
  <c r="B679" i="10"/>
  <c r="B680" i="10"/>
  <c r="B681" i="10"/>
  <c r="B681" i="15" s="1"/>
  <c r="B682" i="10"/>
  <c r="B682" i="15" s="1"/>
  <c r="B683" i="10"/>
  <c r="B683" i="15" s="1"/>
  <c r="B684" i="10"/>
  <c r="B684" i="15" s="1"/>
  <c r="B685" i="10"/>
  <c r="B686" i="10"/>
  <c r="B687" i="10"/>
  <c r="B688" i="10"/>
  <c r="B689" i="10"/>
  <c r="B690" i="10"/>
  <c r="B690" i="15" s="1"/>
  <c r="B691" i="10"/>
  <c r="B691" i="15" s="1"/>
  <c r="B692" i="10"/>
  <c r="B693" i="10"/>
  <c r="B694" i="10"/>
  <c r="B695" i="10"/>
  <c r="B696" i="10"/>
  <c r="B697" i="10"/>
  <c r="B697" i="15" s="1"/>
  <c r="B698" i="10"/>
  <c r="B698" i="15" s="1"/>
  <c r="B699" i="10"/>
  <c r="B699" i="15" s="1"/>
  <c r="B700" i="10"/>
  <c r="B700" i="15" s="1"/>
  <c r="B701" i="10"/>
  <c r="B702" i="10"/>
  <c r="B702" i="15" s="1"/>
  <c r="B703" i="10"/>
  <c r="B704" i="10"/>
  <c r="B705" i="10"/>
  <c r="B705" i="15" s="1"/>
  <c r="B706" i="10"/>
  <c r="B706" i="15" s="1"/>
  <c r="B707" i="10"/>
  <c r="B707" i="15" s="1"/>
  <c r="B708" i="10"/>
  <c r="B708" i="15" s="1"/>
  <c r="B709" i="10"/>
  <c r="B710" i="10"/>
  <c r="B711" i="10"/>
  <c r="B712" i="10"/>
  <c r="B713" i="10"/>
  <c r="B714" i="10"/>
  <c r="B714" i="15" s="1"/>
  <c r="B715" i="10"/>
  <c r="B715" i="15" s="1"/>
  <c r="B716" i="10"/>
  <c r="B716" i="15" s="1"/>
  <c r="B717" i="10"/>
  <c r="B718" i="10"/>
  <c r="B718" i="15" s="1"/>
  <c r="B719" i="10"/>
  <c r="B720" i="10"/>
  <c r="B721" i="10"/>
  <c r="B721" i="15" s="1"/>
  <c r="B722" i="10"/>
  <c r="B722" i="15" s="1"/>
  <c r="B723" i="10"/>
  <c r="B723" i="15" s="1"/>
  <c r="B724" i="10"/>
  <c r="B724" i="15" s="1"/>
  <c r="B725" i="10"/>
  <c r="B726" i="10"/>
  <c r="B726" i="15" s="1"/>
  <c r="B727" i="10"/>
  <c r="B728" i="10"/>
  <c r="B729" i="10"/>
  <c r="B730" i="10"/>
  <c r="B730" i="15" s="1"/>
  <c r="B731" i="10"/>
  <c r="B732" i="10"/>
  <c r="B732" i="15" s="1"/>
  <c r="B733" i="10"/>
  <c r="B734" i="10"/>
  <c r="B734" i="15" s="1"/>
  <c r="B735" i="10"/>
  <c r="B736" i="10"/>
  <c r="B737" i="10"/>
  <c r="B737" i="15" s="1"/>
  <c r="B738" i="10"/>
  <c r="B738" i="15" s="1"/>
  <c r="B739" i="10"/>
  <c r="B740" i="10"/>
  <c r="B740" i="15" s="1"/>
  <c r="B741" i="10"/>
  <c r="B742" i="10"/>
  <c r="B742" i="15" s="1"/>
  <c r="B743" i="10"/>
  <c r="B744" i="10"/>
  <c r="B745" i="10"/>
  <c r="B746" i="10"/>
  <c r="B747" i="10"/>
  <c r="B747" i="15" s="1"/>
  <c r="B748" i="10"/>
  <c r="B748" i="15" s="1"/>
  <c r="B749" i="10"/>
  <c r="B750" i="10"/>
  <c r="B751" i="10"/>
  <c r="B752" i="10"/>
  <c r="B753" i="10"/>
  <c r="B753" i="15" s="1"/>
  <c r="B754" i="10"/>
  <c r="B754" i="15" s="1"/>
  <c r="B755" i="10"/>
  <c r="B755" i="15" s="1"/>
  <c r="B756" i="10"/>
  <c r="B756" i="15" s="1"/>
  <c r="B757" i="10"/>
  <c r="B758" i="10"/>
  <c r="B758" i="15" s="1"/>
  <c r="B759" i="10"/>
  <c r="B760" i="10"/>
  <c r="B761" i="10"/>
  <c r="B762" i="10"/>
  <c r="B762" i="15" s="1"/>
  <c r="B763" i="10"/>
  <c r="B763" i="15" s="1"/>
  <c r="B764" i="10"/>
  <c r="B764" i="15" s="1"/>
  <c r="B765" i="10"/>
  <c r="B766" i="10"/>
  <c r="B767" i="10"/>
  <c r="B768" i="10"/>
  <c r="B769" i="10"/>
  <c r="B769" i="15" s="1"/>
  <c r="B770" i="10"/>
  <c r="B770" i="15" s="1"/>
  <c r="B771" i="10"/>
  <c r="B771" i="15" s="1"/>
  <c r="B772" i="10"/>
  <c r="B772" i="15" s="1"/>
  <c r="B773" i="10"/>
  <c r="B774" i="10"/>
  <c r="B774" i="15" s="1"/>
  <c r="B775" i="10"/>
  <c r="B776" i="10"/>
  <c r="B777" i="10"/>
  <c r="B778" i="10"/>
  <c r="B778" i="15" s="1"/>
  <c r="B779" i="10"/>
  <c r="B779" i="15" s="1"/>
  <c r="B780" i="10"/>
  <c r="B780" i="15" s="1"/>
  <c r="B781" i="10"/>
  <c r="B782" i="10"/>
  <c r="B782" i="15" s="1"/>
  <c r="B783" i="10"/>
  <c r="B784" i="10"/>
  <c r="B785" i="10"/>
  <c r="B785" i="15" s="1"/>
  <c r="B786" i="10"/>
  <c r="B786" i="15" s="1"/>
  <c r="B787" i="10"/>
  <c r="B787" i="15" s="1"/>
  <c r="B788" i="10"/>
  <c r="B788" i="15" s="1"/>
  <c r="B789" i="10"/>
  <c r="B790" i="10"/>
  <c r="B791" i="10"/>
  <c r="B792" i="10"/>
  <c r="B793" i="10"/>
  <c r="B794" i="10"/>
  <c r="B794" i="15" s="1"/>
  <c r="B795" i="10"/>
  <c r="B795" i="15" s="1"/>
  <c r="B796" i="10"/>
  <c r="B797" i="10"/>
  <c r="B798" i="10"/>
  <c r="B799" i="10"/>
  <c r="B800" i="10"/>
  <c r="B801" i="10"/>
  <c r="B801" i="15" s="1"/>
  <c r="B802" i="10"/>
  <c r="B802" i="15" s="1"/>
  <c r="B803" i="10"/>
  <c r="B804" i="10"/>
  <c r="B804" i="15" s="1"/>
  <c r="B805" i="10"/>
  <c r="B806" i="10"/>
  <c r="B806" i="15" s="1"/>
  <c r="B807" i="10"/>
  <c r="B808" i="10"/>
  <c r="B809" i="10"/>
  <c r="B810" i="10"/>
  <c r="B810" i="15" s="1"/>
  <c r="B811" i="10"/>
  <c r="B811" i="15" s="1"/>
  <c r="B812" i="10"/>
  <c r="B812" i="15" s="1"/>
  <c r="B813" i="10"/>
  <c r="B814" i="10"/>
  <c r="B815" i="10"/>
  <c r="B816" i="10"/>
  <c r="B817" i="10"/>
  <c r="B817" i="15" s="1"/>
  <c r="B818" i="10"/>
  <c r="B818" i="15" s="1"/>
  <c r="B819" i="10"/>
  <c r="B819" i="15" s="1"/>
  <c r="B820" i="10"/>
  <c r="B820" i="15" s="1"/>
  <c r="B821" i="10"/>
  <c r="B822" i="10"/>
  <c r="B822" i="15" s="1"/>
  <c r="B823" i="10"/>
  <c r="B824" i="10"/>
  <c r="B825" i="10"/>
  <c r="B825" i="15" s="1"/>
  <c r="B826" i="10"/>
  <c r="B826" i="15" s="1"/>
  <c r="B827" i="10"/>
  <c r="B827" i="15" s="1"/>
  <c r="B828" i="10"/>
  <c r="B828" i="15" s="1"/>
  <c r="B829" i="10"/>
  <c r="B830" i="10"/>
  <c r="B831" i="10"/>
  <c r="B832" i="10"/>
  <c r="B833" i="10"/>
  <c r="B834" i="10"/>
  <c r="B834" i="15" s="1"/>
  <c r="B835" i="10"/>
  <c r="B835" i="15" s="1"/>
  <c r="B836" i="10"/>
  <c r="B836" i="15" s="1"/>
  <c r="B837" i="10"/>
  <c r="B838" i="10"/>
  <c r="B838" i="15" s="1"/>
  <c r="B839" i="10"/>
  <c r="B840" i="10"/>
  <c r="B841" i="10"/>
  <c r="B841" i="15" s="1"/>
  <c r="B842" i="10"/>
  <c r="B842" i="15" s="1"/>
  <c r="B843" i="10"/>
  <c r="B843" i="15" s="1"/>
  <c r="B844" i="10"/>
  <c r="B844" i="15" s="1"/>
  <c r="B845" i="10"/>
  <c r="B846" i="10"/>
  <c r="B846" i="15" s="1"/>
  <c r="B847" i="10"/>
  <c r="B848" i="10"/>
  <c r="B849" i="10"/>
  <c r="B850" i="10"/>
  <c r="B851" i="10"/>
  <c r="B851" i="15" s="1"/>
  <c r="B852" i="10"/>
  <c r="B852" i="15" s="1"/>
  <c r="B853" i="10"/>
  <c r="B854" i="10"/>
  <c r="B855" i="10"/>
  <c r="B856" i="10"/>
  <c r="B857" i="10"/>
  <c r="B857" i="15" s="1"/>
  <c r="B858" i="10"/>
  <c r="B858" i="15" s="1"/>
  <c r="B859" i="10"/>
  <c r="B859" i="15" s="1"/>
  <c r="B860" i="10"/>
  <c r="B860" i="15" s="1"/>
  <c r="B861" i="10"/>
  <c r="B862" i="10"/>
  <c r="B863" i="10"/>
  <c r="B864" i="10"/>
  <c r="B865" i="10"/>
  <c r="B866" i="10"/>
  <c r="B866" i="15" s="1"/>
  <c r="B867" i="10"/>
  <c r="B868" i="10"/>
  <c r="B868" i="15" s="1"/>
  <c r="B869" i="10"/>
  <c r="B870" i="10"/>
  <c r="B870" i="15" s="1"/>
  <c r="B871" i="10"/>
  <c r="B872" i="10"/>
  <c r="B873" i="10"/>
  <c r="B873" i="15" s="1"/>
  <c r="B874" i="10"/>
  <c r="B874" i="15" s="1"/>
  <c r="B875" i="10"/>
  <c r="B875" i="15" s="1"/>
  <c r="B876" i="10"/>
  <c r="B876" i="15" s="1"/>
  <c r="B877" i="10"/>
  <c r="B878" i="10"/>
  <c r="B878" i="15" s="1"/>
  <c r="B879" i="10"/>
  <c r="B880" i="10"/>
  <c r="B881" i="10"/>
  <c r="B882" i="10"/>
  <c r="B882" i="15" s="1"/>
  <c r="B883" i="10"/>
  <c r="B883" i="15" s="1"/>
  <c r="B884" i="10"/>
  <c r="B884" i="15" s="1"/>
  <c r="B885" i="10"/>
  <c r="B886" i="10"/>
  <c r="B887" i="10"/>
  <c r="B888" i="10"/>
  <c r="B889" i="10"/>
  <c r="B890" i="10"/>
  <c r="B890" i="15" s="1"/>
  <c r="B891" i="10"/>
  <c r="B891" i="15" s="1"/>
  <c r="B892" i="10"/>
  <c r="B892" i="15" s="1"/>
  <c r="B893" i="10"/>
  <c r="B894" i="10"/>
  <c r="B894" i="15" s="1"/>
  <c r="B895" i="10"/>
  <c r="B896" i="10"/>
  <c r="B897" i="10"/>
  <c r="B897" i="15" s="1"/>
  <c r="B898" i="10"/>
  <c r="B898" i="15" s="1"/>
  <c r="B899" i="10"/>
  <c r="B899" i="15" s="1"/>
  <c r="B900" i="10"/>
  <c r="B900" i="15" s="1"/>
  <c r="B901" i="10"/>
  <c r="B902" i="10"/>
  <c r="B903" i="10"/>
  <c r="B904" i="10"/>
  <c r="B905" i="10"/>
  <c r="B906" i="10"/>
  <c r="B906" i="15" s="1"/>
  <c r="B907" i="10"/>
  <c r="B907" i="15" s="1"/>
  <c r="B908" i="10"/>
  <c r="B908" i="15" s="1"/>
  <c r="B909" i="10"/>
  <c r="B910" i="10"/>
  <c r="B910" i="15" s="1"/>
  <c r="B911" i="10"/>
  <c r="B912" i="10"/>
  <c r="B913" i="10"/>
  <c r="B914" i="10"/>
  <c r="B914" i="15" s="1"/>
  <c r="B915" i="10"/>
  <c r="B915" i="15" s="1"/>
  <c r="B916" i="10"/>
  <c r="B916" i="15" s="1"/>
  <c r="B917" i="10"/>
  <c r="B918" i="10"/>
  <c r="B919" i="10"/>
  <c r="B920" i="10"/>
  <c r="B921" i="10"/>
  <c r="B921" i="15" s="1"/>
  <c r="B922" i="10"/>
  <c r="B922" i="15" s="1"/>
  <c r="B923" i="10"/>
  <c r="B923" i="15" s="1"/>
  <c r="B924" i="10"/>
  <c r="B924" i="15" s="1"/>
  <c r="B925" i="10"/>
  <c r="B926" i="10"/>
  <c r="B926" i="15" s="1"/>
  <c r="B927" i="10"/>
  <c r="B928" i="10"/>
  <c r="B929" i="10"/>
  <c r="B929" i="15" s="1"/>
  <c r="B930" i="10"/>
  <c r="B930" i="15" s="1"/>
  <c r="B931" i="10"/>
  <c r="B931" i="15" s="1"/>
  <c r="B932" i="10"/>
  <c r="B932" i="15" s="1"/>
  <c r="B933" i="10"/>
  <c r="B934" i="10"/>
  <c r="B934" i="15" s="1"/>
  <c r="B935" i="10"/>
  <c r="B936" i="10"/>
  <c r="B937" i="10"/>
  <c r="B938" i="10"/>
  <c r="B938" i="15" s="1"/>
  <c r="B939" i="10"/>
  <c r="B939" i="15" s="1"/>
  <c r="B940" i="10"/>
  <c r="B940" i="15" s="1"/>
  <c r="B941" i="10"/>
  <c r="B942" i="10"/>
  <c r="B943" i="10"/>
  <c r="B944" i="10"/>
  <c r="B945" i="10"/>
  <c r="B946" i="10"/>
  <c r="B946" i="15" s="1"/>
  <c r="B947" i="10"/>
  <c r="B947" i="15" s="1"/>
  <c r="B948" i="10"/>
  <c r="B948" i="15" s="1"/>
  <c r="B949" i="10"/>
  <c r="B950" i="10"/>
  <c r="B951" i="10"/>
  <c r="B952" i="10"/>
  <c r="B953" i="10"/>
  <c r="B954" i="10"/>
  <c r="B954" i="15" s="1"/>
  <c r="B955" i="10"/>
  <c r="B956" i="10"/>
  <c r="B956" i="15" s="1"/>
  <c r="B957" i="10"/>
  <c r="B958" i="10"/>
  <c r="B958" i="15" s="1"/>
  <c r="B959" i="10"/>
  <c r="B960" i="10"/>
  <c r="B961" i="10"/>
  <c r="B962" i="10"/>
  <c r="B963" i="10"/>
  <c r="B963" i="15" s="1"/>
  <c r="B964" i="10"/>
  <c r="B964" i="15" s="1"/>
  <c r="B965" i="10"/>
  <c r="B966" i="10"/>
  <c r="B967" i="10"/>
  <c r="B968" i="10"/>
  <c r="B969" i="10"/>
  <c r="B970" i="10"/>
  <c r="B970" i="15" s="1"/>
  <c r="B971" i="10"/>
  <c r="B971" i="15" s="1"/>
  <c r="B972" i="10"/>
  <c r="B972" i="15" s="1"/>
  <c r="B973" i="10"/>
  <c r="B974" i="10"/>
  <c r="B974" i="15" s="1"/>
  <c r="B975" i="10"/>
  <c r="B976" i="10"/>
  <c r="B977" i="10"/>
  <c r="B978" i="10"/>
  <c r="B978" i="15" s="1"/>
  <c r="B979" i="10"/>
  <c r="B979" i="15" s="1"/>
  <c r="B980" i="10"/>
  <c r="B980" i="15" s="1"/>
  <c r="B981" i="10"/>
  <c r="B982" i="10"/>
  <c r="B983" i="10"/>
  <c r="B984" i="10"/>
  <c r="B985" i="10"/>
  <c r="B985" i="15" s="1"/>
  <c r="B986" i="10"/>
  <c r="B986" i="15" s="1"/>
  <c r="B987" i="10"/>
  <c r="B988" i="10"/>
  <c r="B988" i="15" s="1"/>
  <c r="B989" i="10"/>
  <c r="B990" i="10"/>
  <c r="B990" i="15" s="1"/>
  <c r="B991" i="10"/>
  <c r="B992" i="10"/>
  <c r="B993" i="10"/>
  <c r="B994" i="10"/>
  <c r="B995" i="10"/>
  <c r="B995" i="15" s="1"/>
  <c r="B996" i="10"/>
  <c r="B996" i="15" s="1"/>
  <c r="B997" i="10"/>
  <c r="B998" i="10"/>
  <c r="B998" i="15" s="1"/>
  <c r="B999" i="10"/>
  <c r="B1000" i="10"/>
  <c r="B1001" i="10"/>
  <c r="B1002" i="10"/>
  <c r="B1002" i="15" s="1"/>
  <c r="B1003" i="10"/>
  <c r="B1003" i="15" s="1"/>
  <c r="B1004" i="10"/>
  <c r="B1004" i="15" s="1"/>
  <c r="B1005" i="10"/>
  <c r="B1006" i="10"/>
  <c r="B1007" i="10"/>
  <c r="B1008" i="10"/>
  <c r="B1009" i="10"/>
  <c r="B1009" i="15" s="1"/>
  <c r="B1010" i="10"/>
  <c r="B1011" i="10"/>
  <c r="B1011" i="15" s="1"/>
  <c r="B1012" i="10"/>
  <c r="B1012" i="15" s="1"/>
  <c r="B1013" i="10"/>
  <c r="B1014" i="10"/>
  <c r="B1015" i="10"/>
  <c r="B1016" i="10"/>
  <c r="B1017" i="10"/>
  <c r="B1017" i="15" s="1"/>
  <c r="B1018" i="10"/>
  <c r="B1018" i="15" s="1"/>
  <c r="B1019" i="10"/>
  <c r="B1019" i="15" s="1"/>
  <c r="B1020" i="10"/>
  <c r="B1020" i="15" s="1"/>
  <c r="B1021" i="10"/>
  <c r="B1022" i="10"/>
  <c r="B1022" i="15" s="1"/>
  <c r="B1023" i="10"/>
  <c r="B1024" i="10"/>
  <c r="B1025" i="10"/>
  <c r="B1026" i="10"/>
  <c r="B1027" i="10"/>
  <c r="B1027" i="15" s="1"/>
  <c r="B1028" i="10"/>
  <c r="B1028" i="15" s="1"/>
  <c r="B1029" i="10"/>
  <c r="B1030" i="10"/>
  <c r="B1030" i="15" s="1"/>
  <c r="B1031" i="10"/>
  <c r="B1032" i="10"/>
  <c r="B1033" i="10"/>
  <c r="B1034" i="10"/>
  <c r="B1034" i="15" s="1"/>
  <c r="B1035" i="10"/>
  <c r="B1035" i="15" s="1"/>
  <c r="B1036" i="10"/>
  <c r="B1037" i="10"/>
  <c r="B1038" i="10"/>
  <c r="B1039" i="10"/>
  <c r="B1040" i="10"/>
  <c r="B1041" i="10"/>
  <c r="B1041" i="15" s="1"/>
  <c r="B1042" i="10"/>
  <c r="B1043" i="10"/>
  <c r="B1043" i="15" s="1"/>
  <c r="B1044" i="10"/>
  <c r="B1044" i="15" s="1"/>
  <c r="B1045" i="10"/>
  <c r="B1046" i="10"/>
  <c r="B1047" i="10"/>
  <c r="B1048" i="10"/>
  <c r="B1049" i="10"/>
  <c r="B1049" i="15" s="1"/>
  <c r="B1050" i="10"/>
  <c r="B1050" i="15" s="1"/>
  <c r="B1051" i="10"/>
  <c r="B1051" i="15" s="1"/>
  <c r="B1052" i="10"/>
  <c r="B1052" i="15" s="1"/>
  <c r="B1053" i="10"/>
  <c r="B1054" i="10"/>
  <c r="B1054" i="15" s="1"/>
  <c r="B1055" i="10"/>
  <c r="B1056" i="10"/>
  <c r="B1057" i="10"/>
  <c r="B1058" i="10"/>
  <c r="B1058" i="15" s="1"/>
  <c r="B1059" i="10"/>
  <c r="B1059" i="15" s="1"/>
  <c r="B1060" i="10"/>
  <c r="B1060" i="15" s="1"/>
  <c r="B1061" i="10"/>
  <c r="B1062" i="10"/>
  <c r="B1062" i="15" s="1"/>
  <c r="B1063" i="10"/>
  <c r="B1064" i="10"/>
  <c r="B1065" i="10"/>
  <c r="B1066" i="10"/>
  <c r="B1066" i="15" s="1"/>
  <c r="B1067" i="10"/>
  <c r="B1067" i="15" s="1"/>
  <c r="B1068" i="10"/>
  <c r="B1068" i="15" s="1"/>
  <c r="B1069" i="10"/>
  <c r="B1070" i="10"/>
  <c r="B1071" i="10"/>
  <c r="B1072" i="10"/>
  <c r="B1073" i="10"/>
  <c r="B1073" i="15" s="1"/>
  <c r="B1074" i="10"/>
  <c r="B1074" i="15" s="1"/>
  <c r="B1075" i="10"/>
  <c r="B1075" i="15" s="1"/>
  <c r="B1076" i="10"/>
  <c r="B1076" i="15" s="1"/>
  <c r="B1077" i="10"/>
  <c r="B1078" i="10"/>
  <c r="B1079" i="10"/>
  <c r="B1080" i="10"/>
  <c r="B1081" i="10"/>
  <c r="B1081" i="15" s="1"/>
  <c r="B1082" i="10"/>
  <c r="B1082" i="15" s="1"/>
  <c r="B1083" i="10"/>
  <c r="B1083" i="15" s="1"/>
  <c r="B1084" i="10"/>
  <c r="B1084" i="15" s="1"/>
  <c r="B1085" i="10"/>
  <c r="B1086" i="10"/>
  <c r="B1086" i="15" s="1"/>
  <c r="B1087" i="10"/>
  <c r="B1088" i="10"/>
  <c r="B1089" i="10"/>
  <c r="B1090" i="10"/>
  <c r="B1090" i="15" s="1"/>
  <c r="B1091" i="10"/>
  <c r="B1092" i="10"/>
  <c r="B1092" i="15" s="1"/>
  <c r="B1093" i="10"/>
  <c r="B1094" i="10"/>
  <c r="B1094" i="15" s="1"/>
  <c r="B1095" i="10"/>
  <c r="B1096" i="10"/>
  <c r="B1097" i="10"/>
  <c r="B1098" i="10"/>
  <c r="B1099" i="10"/>
  <c r="B1099" i="15" s="1"/>
  <c r="B1100" i="10"/>
  <c r="B1100" i="15" s="1"/>
  <c r="B1101" i="10"/>
  <c r="B1102" i="10"/>
  <c r="B1103" i="10"/>
  <c r="B1104" i="10"/>
  <c r="B1105" i="10"/>
  <c r="B1105" i="15" s="1"/>
  <c r="B1106" i="10"/>
  <c r="B1106" i="15" s="1"/>
  <c r="B1107" i="10"/>
  <c r="B1108" i="10"/>
  <c r="B1108" i="15" s="1"/>
  <c r="B1109" i="10"/>
  <c r="B1110" i="10"/>
  <c r="B1111" i="10"/>
  <c r="B1112" i="10"/>
  <c r="B1113" i="10"/>
  <c r="B1113" i="15" s="1"/>
  <c r="B1114" i="10"/>
  <c r="B1114" i="15" s="1"/>
  <c r="B1115" i="10"/>
  <c r="B1115" i="15" s="1"/>
  <c r="B1116" i="10"/>
  <c r="B1116" i="15" s="1"/>
  <c r="B1117" i="10"/>
  <c r="B1118" i="10"/>
  <c r="B1118" i="15" s="1"/>
  <c r="B1119" i="10"/>
  <c r="B1120" i="10"/>
  <c r="B1121" i="10"/>
  <c r="B1122" i="10"/>
  <c r="B1122" i="15" s="1"/>
  <c r="B1123" i="10"/>
  <c r="B1124" i="10"/>
  <c r="B1124" i="15" s="1"/>
  <c r="B1125" i="10"/>
  <c r="B1126" i="10"/>
  <c r="B1126" i="15" s="1"/>
  <c r="B1127" i="10"/>
  <c r="B1128" i="10"/>
  <c r="B1129" i="10"/>
  <c r="B1130" i="10"/>
  <c r="B1131" i="10"/>
  <c r="B1131" i="15" s="1"/>
  <c r="B1132" i="10"/>
  <c r="B1132" i="15" s="1"/>
  <c r="B1133" i="10"/>
  <c r="B1134" i="10"/>
  <c r="B1135" i="10"/>
  <c r="B1136" i="10"/>
  <c r="B1137" i="10"/>
  <c r="B1137" i="15" s="1"/>
  <c r="B1138" i="10"/>
  <c r="B1138" i="15" s="1"/>
  <c r="B1139" i="10"/>
  <c r="B1140" i="10"/>
  <c r="B1140" i="15" s="1"/>
  <c r="B1141" i="10"/>
  <c r="B1142" i="10"/>
  <c r="B1143" i="10"/>
  <c r="B1144" i="10"/>
  <c r="B1145" i="10"/>
  <c r="B1145" i="15" s="1"/>
  <c r="B1146" i="10"/>
  <c r="B1146" i="15" s="1"/>
  <c r="B1147" i="10"/>
  <c r="B1147" i="15" s="1"/>
  <c r="B1148" i="10"/>
  <c r="B1148" i="15" s="1"/>
  <c r="B1149" i="10"/>
  <c r="B1150" i="10"/>
  <c r="B1150" i="15" s="1"/>
  <c r="B1151" i="10"/>
  <c r="B1152" i="10"/>
  <c r="B1153" i="10"/>
  <c r="B1154" i="10"/>
  <c r="B1154" i="15" s="1"/>
  <c r="B1155" i="10"/>
  <c r="B1155" i="15" s="1"/>
  <c r="B1156" i="10"/>
  <c r="B1156" i="15" s="1"/>
  <c r="B1157" i="10"/>
  <c r="B1158" i="10"/>
  <c r="B1158" i="15" s="1"/>
  <c r="B1159" i="10"/>
  <c r="B1160" i="10"/>
  <c r="B1161" i="10"/>
  <c r="B1162" i="10"/>
  <c r="B1163" i="10"/>
  <c r="B1163" i="15" s="1"/>
  <c r="B1164" i="10"/>
  <c r="B1164" i="15" s="1"/>
  <c r="B1165" i="10"/>
  <c r="B1166" i="10"/>
  <c r="B1167" i="10"/>
  <c r="B1168" i="10"/>
  <c r="B1169" i="10"/>
  <c r="B1169" i="15" s="1"/>
  <c r="B1170" i="10"/>
  <c r="B1170" i="15" s="1"/>
  <c r="B1171" i="10"/>
  <c r="B1171" i="15" s="1"/>
  <c r="B1172" i="10"/>
  <c r="B1172" i="15" s="1"/>
  <c r="B1173" i="10"/>
  <c r="B1174" i="10"/>
  <c r="B1175" i="10"/>
  <c r="B1176" i="10"/>
  <c r="B1177" i="10"/>
  <c r="B1177" i="15" s="1"/>
  <c r="B1178" i="10"/>
  <c r="B1178" i="15" s="1"/>
  <c r="B1179" i="10"/>
  <c r="B1179" i="15" s="1"/>
  <c r="B1180" i="10"/>
  <c r="B1180" i="15" s="1"/>
  <c r="B1181" i="10"/>
  <c r="B1182" i="10"/>
  <c r="B1182" i="15" s="1"/>
  <c r="B1183" i="10"/>
  <c r="B1184" i="10"/>
  <c r="B1185" i="10"/>
  <c r="B1186" i="10"/>
  <c r="B1186" i="15" s="1"/>
  <c r="B1187" i="10"/>
  <c r="B1187" i="15" s="1"/>
  <c r="B1188" i="10"/>
  <c r="B1188" i="15" s="1"/>
  <c r="B1189" i="10"/>
  <c r="B1190" i="10"/>
  <c r="B1190" i="15" s="1"/>
  <c r="B1191" i="10"/>
  <c r="B1192" i="10"/>
  <c r="B1193" i="10"/>
  <c r="B1194" i="10"/>
  <c r="B1194" i="15" s="1"/>
  <c r="B1195" i="10"/>
  <c r="B1195" i="15" s="1"/>
  <c r="B1196" i="10"/>
  <c r="B1196" i="15" s="1"/>
  <c r="B1197" i="10"/>
  <c r="B1198" i="10"/>
  <c r="B1199" i="10"/>
  <c r="B1200" i="10"/>
  <c r="B1201" i="10"/>
  <c r="B1201" i="15" s="1"/>
  <c r="B1202" i="10"/>
  <c r="B1202" i="15" s="1"/>
  <c r="B1203" i="10"/>
  <c r="B1203" i="15" s="1"/>
  <c r="B1204" i="10"/>
  <c r="B1204" i="15" s="1"/>
  <c r="B1205" i="10"/>
  <c r="B1206" i="10"/>
  <c r="B1207" i="10"/>
  <c r="B1208" i="10"/>
  <c r="B1209" i="10"/>
  <c r="B1209" i="15" s="1"/>
  <c r="B1210" i="10"/>
  <c r="B1210" i="15" s="1"/>
  <c r="B1211" i="10"/>
  <c r="B1212" i="10"/>
  <c r="B1212" i="15" s="1"/>
  <c r="B1213" i="10"/>
  <c r="B1214" i="10"/>
  <c r="B1214" i="15" s="1"/>
  <c r="B1215" i="10"/>
  <c r="B1216" i="10"/>
  <c r="B1217" i="10"/>
  <c r="B1218" i="10"/>
  <c r="B1219" i="10"/>
  <c r="B1219" i="15" s="1"/>
  <c r="B1220" i="10"/>
  <c r="B1220" i="15" s="1"/>
  <c r="B1221" i="10"/>
  <c r="B1222" i="10"/>
  <c r="B1222" i="15" s="1"/>
  <c r="B1223" i="10"/>
  <c r="B1224" i="10"/>
  <c r="B1225" i="10"/>
  <c r="B1226" i="10"/>
  <c r="B1226" i="15" s="1"/>
  <c r="B1227" i="10"/>
  <c r="B1227" i="15" s="1"/>
  <c r="B1228" i="10"/>
  <c r="B1228" i="15" s="1"/>
  <c r="B1229" i="10"/>
  <c r="B1230" i="10"/>
  <c r="B1231" i="10"/>
  <c r="B1232" i="10"/>
  <c r="B1233" i="10"/>
  <c r="B1233" i="15" s="1"/>
  <c r="B1234" i="10"/>
  <c r="B1235" i="10"/>
  <c r="B1235" i="15" s="1"/>
  <c r="B1236" i="10"/>
  <c r="B1236" i="15" s="1"/>
  <c r="B1237" i="10"/>
  <c r="B1238" i="10"/>
  <c r="B1239" i="10"/>
  <c r="B1240" i="10"/>
  <c r="B1241" i="10"/>
  <c r="B1241" i="15" s="1"/>
  <c r="B1242" i="10"/>
  <c r="B1242" i="15" s="1"/>
  <c r="B1243" i="10"/>
  <c r="B1244" i="10"/>
  <c r="B1244" i="15" s="1"/>
  <c r="B1245" i="10"/>
  <c r="B1246" i="10"/>
  <c r="B1246" i="15" s="1"/>
  <c r="B1247" i="10"/>
  <c r="B1248" i="10"/>
  <c r="B1249" i="10"/>
  <c r="B1250" i="10"/>
  <c r="B1251" i="10"/>
  <c r="B1251" i="15" s="1"/>
  <c r="B1252" i="10"/>
  <c r="B1252" i="15" s="1"/>
  <c r="B1253" i="10"/>
  <c r="B1254" i="10"/>
  <c r="B1254" i="15" s="1"/>
  <c r="B1255" i="10"/>
  <c r="B1256" i="10"/>
  <c r="B1257" i="10"/>
  <c r="B1258" i="10"/>
  <c r="B1258" i="15" s="1"/>
  <c r="B1259" i="10"/>
  <c r="B1259" i="15" s="1"/>
  <c r="B1260" i="10"/>
  <c r="B1260" i="15" s="1"/>
  <c r="B1261" i="10"/>
  <c r="B4" i="10"/>
  <c r="A5" i="10"/>
  <c r="A6" i="10"/>
  <c r="A7" i="10"/>
  <c r="A8" i="10"/>
  <c r="A9" i="10"/>
  <c r="A9" i="15" s="1"/>
  <c r="A10" i="10"/>
  <c r="A11" i="10"/>
  <c r="A11" i="15" s="1"/>
  <c r="A12" i="10"/>
  <c r="A12" i="15" s="1"/>
  <c r="A13" i="10"/>
  <c r="A14" i="10"/>
  <c r="A15" i="10"/>
  <c r="A16" i="10"/>
  <c r="A17" i="10"/>
  <c r="A17" i="15" s="1"/>
  <c r="A18" i="10"/>
  <c r="A18" i="15" s="1"/>
  <c r="A19" i="10"/>
  <c r="A19" i="15" s="1"/>
  <c r="A20" i="10"/>
  <c r="A20" i="15" s="1"/>
  <c r="A21" i="10"/>
  <c r="A22" i="10"/>
  <c r="A23" i="10"/>
  <c r="A24" i="10"/>
  <c r="A24" i="15" s="1"/>
  <c r="A25" i="10"/>
  <c r="A25" i="15" s="1"/>
  <c r="A26" i="10"/>
  <c r="A26" i="15" s="1"/>
  <c r="A27" i="10"/>
  <c r="A27" i="15" s="1"/>
  <c r="A28" i="10"/>
  <c r="A28" i="15" s="1"/>
  <c r="A29" i="10"/>
  <c r="A30" i="10"/>
  <c r="A31" i="10"/>
  <c r="A32" i="10"/>
  <c r="A32" i="15" s="1"/>
  <c r="A33" i="10"/>
  <c r="A33" i="15" s="1"/>
  <c r="A34" i="10"/>
  <c r="A34" i="15" s="1"/>
  <c r="A35" i="10"/>
  <c r="A35" i="15" s="1"/>
  <c r="A36" i="10"/>
  <c r="A36" i="15" s="1"/>
  <c r="A37" i="10"/>
  <c r="A38" i="10"/>
  <c r="A39" i="10"/>
  <c r="A40" i="10"/>
  <c r="A41" i="10"/>
  <c r="A41" i="15" s="1"/>
  <c r="A42" i="10"/>
  <c r="A42" i="15" s="1"/>
  <c r="A43" i="10"/>
  <c r="A43" i="15" s="1"/>
  <c r="A44" i="10"/>
  <c r="A45" i="10"/>
  <c r="A46" i="10"/>
  <c r="A47" i="10"/>
  <c r="A48" i="10"/>
  <c r="A49" i="10"/>
  <c r="A49" i="15" s="1"/>
  <c r="A50" i="10"/>
  <c r="A51" i="10"/>
  <c r="A51" i="15" s="1"/>
  <c r="A52" i="10"/>
  <c r="A52" i="15" s="1"/>
  <c r="A53" i="10"/>
  <c r="A54" i="10"/>
  <c r="A55" i="10"/>
  <c r="A56" i="10"/>
  <c r="A56" i="15" s="1"/>
  <c r="A57" i="10"/>
  <c r="A57" i="15" s="1"/>
  <c r="A58" i="10"/>
  <c r="A58" i="15" s="1"/>
  <c r="A59" i="10"/>
  <c r="A59" i="15" s="1"/>
  <c r="A60" i="10"/>
  <c r="A60" i="15" s="1"/>
  <c r="A61" i="10"/>
  <c r="A62" i="10"/>
  <c r="A63" i="10"/>
  <c r="A64" i="10"/>
  <c r="A64" i="15" s="1"/>
  <c r="A65" i="10"/>
  <c r="A65" i="15" s="1"/>
  <c r="A66" i="10"/>
  <c r="A67" i="10"/>
  <c r="A67" i="15" s="1"/>
  <c r="A68" i="10"/>
  <c r="A68" i="15" s="1"/>
  <c r="A69" i="10"/>
  <c r="A70" i="10"/>
  <c r="A71" i="10"/>
  <c r="A72" i="10"/>
  <c r="A73" i="10"/>
  <c r="A73" i="15" s="1"/>
  <c r="A74" i="10"/>
  <c r="A74" i="15" s="1"/>
  <c r="A75" i="10"/>
  <c r="A75" i="15" s="1"/>
  <c r="A76" i="10"/>
  <c r="A76" i="15" s="1"/>
  <c r="A77" i="10"/>
  <c r="A78" i="10"/>
  <c r="A79" i="10"/>
  <c r="A80" i="10"/>
  <c r="A81" i="10"/>
  <c r="A81" i="15" s="1"/>
  <c r="A82" i="10"/>
  <c r="A82" i="15" s="1"/>
  <c r="A83" i="10"/>
  <c r="A83" i="15" s="1"/>
  <c r="A84" i="10"/>
  <c r="A84" i="15" s="1"/>
  <c r="A85" i="10"/>
  <c r="A86" i="10"/>
  <c r="A87" i="10"/>
  <c r="A88" i="10"/>
  <c r="A88" i="15" s="1"/>
  <c r="A89" i="10"/>
  <c r="A89" i="15" s="1"/>
  <c r="A90" i="10"/>
  <c r="A90" i="15" s="1"/>
  <c r="A91" i="10"/>
  <c r="A91" i="15" s="1"/>
  <c r="A92" i="10"/>
  <c r="A92" i="15" s="1"/>
  <c r="A93" i="10"/>
  <c r="A94" i="10"/>
  <c r="A95" i="10"/>
  <c r="A96" i="10"/>
  <c r="A96" i="15" s="1"/>
  <c r="A97" i="10"/>
  <c r="A97" i="15" s="1"/>
  <c r="A98" i="10"/>
  <c r="A98" i="15" s="1"/>
  <c r="A99" i="10"/>
  <c r="A99" i="15" s="1"/>
  <c r="A100" i="10"/>
  <c r="A101" i="10"/>
  <c r="A102" i="10"/>
  <c r="A103" i="10"/>
  <c r="A104" i="10"/>
  <c r="A105" i="10"/>
  <c r="A105" i="15" s="1"/>
  <c r="A106" i="10"/>
  <c r="A107" i="10"/>
  <c r="A107" i="15" s="1"/>
  <c r="A108" i="10"/>
  <c r="A108" i="15" s="1"/>
  <c r="A109" i="10"/>
  <c r="A110" i="10"/>
  <c r="A111" i="10"/>
  <c r="A112" i="10"/>
  <c r="A113" i="10"/>
  <c r="A113" i="15" s="1"/>
  <c r="A114" i="10"/>
  <c r="A114" i="15" s="1"/>
  <c r="A115" i="10"/>
  <c r="A115" i="15" s="1"/>
  <c r="A116" i="10"/>
  <c r="A116" i="15" s="1"/>
  <c r="A117" i="10"/>
  <c r="A118" i="10"/>
  <c r="A119" i="10"/>
  <c r="A120" i="10"/>
  <c r="A120" i="15" s="1"/>
  <c r="A121" i="10"/>
  <c r="A121" i="15" s="1"/>
  <c r="A122" i="10"/>
  <c r="A122" i="15" s="1"/>
  <c r="A123" i="10"/>
  <c r="A123" i="15" s="1"/>
  <c r="A124" i="10"/>
  <c r="A124" i="15" s="1"/>
  <c r="A125" i="10"/>
  <c r="A126" i="10"/>
  <c r="A127" i="10"/>
  <c r="A128" i="10"/>
  <c r="A128" i="15" s="1"/>
  <c r="A129" i="10"/>
  <c r="A129" i="15" s="1"/>
  <c r="A130" i="10"/>
  <c r="A130" i="15" s="1"/>
  <c r="A131" i="10"/>
  <c r="A131" i="15" s="1"/>
  <c r="A132" i="10"/>
  <c r="A132" i="15" s="1"/>
  <c r="A133" i="10"/>
  <c r="A134" i="10"/>
  <c r="A135" i="10"/>
  <c r="A136" i="10"/>
  <c r="A137" i="10"/>
  <c r="A137" i="15" s="1"/>
  <c r="A138" i="10"/>
  <c r="A138" i="15" s="1"/>
  <c r="A139" i="10"/>
  <c r="A139" i="15" s="1"/>
  <c r="A140" i="10"/>
  <c r="A140" i="15" s="1"/>
  <c r="A141" i="10"/>
  <c r="A142" i="10"/>
  <c r="A143" i="10"/>
  <c r="A144" i="10"/>
  <c r="A145" i="10"/>
  <c r="A145" i="15" s="1"/>
  <c r="A146" i="10"/>
  <c r="A147" i="10"/>
  <c r="A147" i="15" s="1"/>
  <c r="A148" i="10"/>
  <c r="A148" i="15" s="1"/>
  <c r="A149" i="10"/>
  <c r="A150" i="10"/>
  <c r="A151" i="10"/>
  <c r="A152" i="10"/>
  <c r="A152" i="15" s="1"/>
  <c r="A153" i="10"/>
  <c r="A153" i="15" s="1"/>
  <c r="A154" i="10"/>
  <c r="A154" i="15" s="1"/>
  <c r="A155" i="10"/>
  <c r="A155" i="15" s="1"/>
  <c r="A156" i="10"/>
  <c r="A156" i="15" s="1"/>
  <c r="A157" i="10"/>
  <c r="A158" i="10"/>
  <c r="A159" i="10"/>
  <c r="A160" i="10"/>
  <c r="A160" i="15" s="1"/>
  <c r="A161" i="10"/>
  <c r="A161" i="15" s="1"/>
  <c r="A162" i="10"/>
  <c r="A163" i="10"/>
  <c r="A163" i="15" s="1"/>
  <c r="A164" i="10"/>
  <c r="A164" i="15" s="1"/>
  <c r="A165" i="10"/>
  <c r="A166" i="10"/>
  <c r="A167" i="10"/>
  <c r="A168" i="10"/>
  <c r="A169" i="10"/>
  <c r="A169" i="15" s="1"/>
  <c r="A170" i="10"/>
  <c r="A170" i="15" s="1"/>
  <c r="A171" i="10"/>
  <c r="A171" i="15" s="1"/>
  <c r="A172" i="10"/>
  <c r="A172" i="15" s="1"/>
  <c r="A173" i="10"/>
  <c r="A174" i="10"/>
  <c r="A175" i="10"/>
  <c r="A176" i="10"/>
  <c r="A177" i="10"/>
  <c r="A177" i="15" s="1"/>
  <c r="A178" i="10"/>
  <c r="A178" i="15" s="1"/>
  <c r="A179" i="10"/>
  <c r="A179" i="15" s="1"/>
  <c r="A180" i="10"/>
  <c r="A180" i="15" s="1"/>
  <c r="A181" i="10"/>
  <c r="A182" i="10"/>
  <c r="A183" i="10"/>
  <c r="A184" i="10"/>
  <c r="A184" i="15" s="1"/>
  <c r="A185" i="10"/>
  <c r="A185" i="15" s="1"/>
  <c r="A186" i="10"/>
  <c r="A186" i="15" s="1"/>
  <c r="A187" i="10"/>
  <c r="A187" i="15" s="1"/>
  <c r="A188" i="10"/>
  <c r="A188" i="15" s="1"/>
  <c r="A189" i="10"/>
  <c r="A190" i="10"/>
  <c r="A191" i="10"/>
  <c r="A192" i="10"/>
  <c r="A192" i="15" s="1"/>
  <c r="A193" i="10"/>
  <c r="A193" i="15" s="1"/>
  <c r="A194" i="10"/>
  <c r="A194" i="15" s="1"/>
  <c r="A195" i="10"/>
  <c r="A195" i="15" s="1"/>
  <c r="A196" i="10"/>
  <c r="A196" i="15" s="1"/>
  <c r="A197" i="10"/>
  <c r="A198" i="10"/>
  <c r="A199" i="10"/>
  <c r="A200" i="10"/>
  <c r="A201" i="10"/>
  <c r="A201" i="15" s="1"/>
  <c r="A202" i="10"/>
  <c r="A203" i="10"/>
  <c r="A203" i="15" s="1"/>
  <c r="A204" i="10"/>
  <c r="A204" i="15" s="1"/>
  <c r="A205" i="10"/>
  <c r="A206" i="10"/>
  <c r="A207" i="10"/>
  <c r="A208" i="10"/>
  <c r="A209" i="10"/>
  <c r="A209" i="15" s="1"/>
  <c r="A210" i="10"/>
  <c r="A211" i="10"/>
  <c r="A211" i="15" s="1"/>
  <c r="A212" i="10"/>
  <c r="A212" i="15" s="1"/>
  <c r="A213" i="10"/>
  <c r="A214" i="10"/>
  <c r="A215" i="10"/>
  <c r="A216" i="10"/>
  <c r="A216" i="15" s="1"/>
  <c r="A217" i="10"/>
  <c r="A217" i="15" s="1"/>
  <c r="A218" i="10"/>
  <c r="A218" i="15" s="1"/>
  <c r="A219" i="10"/>
  <c r="A219" i="15" s="1"/>
  <c r="A220" i="10"/>
  <c r="A220" i="15" s="1"/>
  <c r="A221" i="10"/>
  <c r="A222" i="10"/>
  <c r="A223" i="10"/>
  <c r="A224" i="10"/>
  <c r="A224" i="15" s="1"/>
  <c r="A225" i="10"/>
  <c r="A225" i="15" s="1"/>
  <c r="A226" i="10"/>
  <c r="A226" i="15" s="1"/>
  <c r="A227" i="10"/>
  <c r="A227" i="15" s="1"/>
  <c r="A228" i="10"/>
  <c r="A228" i="15" s="1"/>
  <c r="A229" i="10"/>
  <c r="A230" i="10"/>
  <c r="A231" i="10"/>
  <c r="A232" i="10"/>
  <c r="A233" i="10"/>
  <c r="A233" i="15" s="1"/>
  <c r="A234" i="10"/>
  <c r="A234" i="15" s="1"/>
  <c r="A235" i="10"/>
  <c r="A235" i="15" s="1"/>
  <c r="A236" i="10"/>
  <c r="A236" i="15" s="1"/>
  <c r="A237" i="10"/>
  <c r="A238" i="10"/>
  <c r="A239" i="10"/>
  <c r="A240" i="10"/>
  <c r="A241" i="10"/>
  <c r="A241" i="15" s="1"/>
  <c r="A242" i="10"/>
  <c r="A242" i="15" s="1"/>
  <c r="A243" i="10"/>
  <c r="A243" i="15" s="1"/>
  <c r="A244" i="10"/>
  <c r="A244" i="15" s="1"/>
  <c r="A245" i="10"/>
  <c r="A246" i="10"/>
  <c r="A247" i="10"/>
  <c r="A248" i="10"/>
  <c r="A248" i="15" s="1"/>
  <c r="A249" i="10"/>
  <c r="A249" i="15" s="1"/>
  <c r="A250" i="10"/>
  <c r="A250" i="15" s="1"/>
  <c r="A251" i="10"/>
  <c r="A251" i="15" s="1"/>
  <c r="A252" i="10"/>
  <c r="A252" i="15" s="1"/>
  <c r="A253" i="10"/>
  <c r="A254" i="10"/>
  <c r="A255" i="10"/>
  <c r="A256" i="10"/>
  <c r="A256" i="15" s="1"/>
  <c r="A257" i="10"/>
  <c r="A257" i="15" s="1"/>
  <c r="A258" i="10"/>
  <c r="A259" i="10"/>
  <c r="A259" i="15" s="1"/>
  <c r="A260" i="10"/>
  <c r="A260" i="15" s="1"/>
  <c r="A261" i="10"/>
  <c r="A262" i="10"/>
  <c r="A263" i="10"/>
  <c r="A264" i="10"/>
  <c r="A265" i="10"/>
  <c r="A265" i="15" s="1"/>
  <c r="A266" i="10"/>
  <c r="A267" i="10"/>
  <c r="A267" i="15" s="1"/>
  <c r="A268" i="10"/>
  <c r="A268" i="15" s="1"/>
  <c r="A269" i="10"/>
  <c r="A270" i="10"/>
  <c r="A271" i="10"/>
  <c r="A272" i="10"/>
  <c r="A273" i="10"/>
  <c r="A273" i="15" s="1"/>
  <c r="A274" i="10"/>
  <c r="A274" i="15" s="1"/>
  <c r="A275" i="10"/>
  <c r="A275" i="15" s="1"/>
  <c r="A276" i="10"/>
  <c r="A276" i="15" s="1"/>
  <c r="A277" i="10"/>
  <c r="A278" i="10"/>
  <c r="A279" i="10"/>
  <c r="A280" i="10"/>
  <c r="A280" i="15" s="1"/>
  <c r="A281" i="10"/>
  <c r="A281" i="15" s="1"/>
  <c r="A282" i="10"/>
  <c r="A282" i="15" s="1"/>
  <c r="A283" i="10"/>
  <c r="A283" i="15" s="1"/>
  <c r="A284" i="10"/>
  <c r="A284" i="15" s="1"/>
  <c r="A285" i="10"/>
  <c r="A286" i="10"/>
  <c r="A287" i="10"/>
  <c r="A288" i="10"/>
  <c r="A288" i="15" s="1"/>
  <c r="A289" i="10"/>
  <c r="A289" i="15" s="1"/>
  <c r="A290" i="10"/>
  <c r="A290" i="15" s="1"/>
  <c r="A291" i="10"/>
  <c r="A291" i="15" s="1"/>
  <c r="A292" i="10"/>
  <c r="A292" i="15" s="1"/>
  <c r="A293" i="10"/>
  <c r="A294" i="10"/>
  <c r="A295" i="10"/>
  <c r="A296" i="10"/>
  <c r="A297" i="10"/>
  <c r="A297" i="15" s="1"/>
  <c r="A298" i="10"/>
  <c r="A298" i="15" s="1"/>
  <c r="A299" i="10"/>
  <c r="A299" i="15" s="1"/>
  <c r="A300" i="10"/>
  <c r="A301" i="10"/>
  <c r="A302" i="10"/>
  <c r="A303" i="10"/>
  <c r="A304" i="10"/>
  <c r="A305" i="10"/>
  <c r="A305" i="15" s="1"/>
  <c r="A306" i="10"/>
  <c r="A307" i="10"/>
  <c r="A307" i="15" s="1"/>
  <c r="A308" i="10"/>
  <c r="A308" i="15" s="1"/>
  <c r="A309" i="10"/>
  <c r="A310" i="10"/>
  <c r="A311" i="10"/>
  <c r="A312" i="10"/>
  <c r="A312" i="15" s="1"/>
  <c r="A313" i="10"/>
  <c r="A313" i="15" s="1"/>
  <c r="A314" i="10"/>
  <c r="A314" i="15" s="1"/>
  <c r="A315" i="10"/>
  <c r="A315" i="15" s="1"/>
  <c r="A316" i="10"/>
  <c r="A316" i="15" s="1"/>
  <c r="A317" i="10"/>
  <c r="A318" i="10"/>
  <c r="A319" i="10"/>
  <c r="A320" i="10"/>
  <c r="A320" i="15" s="1"/>
  <c r="A321" i="10"/>
  <c r="A321" i="15" s="1"/>
  <c r="A322" i="10"/>
  <c r="A323" i="10"/>
  <c r="A323" i="15" s="1"/>
  <c r="A324" i="10"/>
  <c r="A324" i="15" s="1"/>
  <c r="A325" i="10"/>
  <c r="A326" i="10"/>
  <c r="A327" i="10"/>
  <c r="A328" i="10"/>
  <c r="A329" i="10"/>
  <c r="A329" i="15" s="1"/>
  <c r="A330" i="10"/>
  <c r="A330" i="15" s="1"/>
  <c r="A331" i="10"/>
  <c r="A331" i="15" s="1"/>
  <c r="A332" i="10"/>
  <c r="A332" i="15" s="1"/>
  <c r="A333" i="10"/>
  <c r="A334" i="10"/>
  <c r="A335" i="10"/>
  <c r="A336" i="10"/>
  <c r="A337" i="10"/>
  <c r="A337" i="15" s="1"/>
  <c r="A338" i="10"/>
  <c r="A338" i="15" s="1"/>
  <c r="A339" i="10"/>
  <c r="A339" i="15" s="1"/>
  <c r="A340" i="10"/>
  <c r="A340" i="15" s="1"/>
  <c r="A341" i="10"/>
  <c r="A342" i="10"/>
  <c r="A343" i="10"/>
  <c r="A344" i="10"/>
  <c r="A344" i="15" s="1"/>
  <c r="A345" i="10"/>
  <c r="A345" i="15" s="1"/>
  <c r="A346" i="10"/>
  <c r="A346" i="15" s="1"/>
  <c r="A347" i="10"/>
  <c r="A347" i="15" s="1"/>
  <c r="A348" i="10"/>
  <c r="A348" i="15" s="1"/>
  <c r="A349" i="10"/>
  <c r="A350" i="10"/>
  <c r="A351" i="10"/>
  <c r="A352" i="10"/>
  <c r="A352" i="15" s="1"/>
  <c r="A353" i="10"/>
  <c r="A353" i="15" s="1"/>
  <c r="A354" i="10"/>
  <c r="A354" i="15" s="1"/>
  <c r="A355" i="10"/>
  <c r="A355" i="15" s="1"/>
  <c r="A356" i="10"/>
  <c r="A357" i="10"/>
  <c r="A358" i="10"/>
  <c r="A359" i="10"/>
  <c r="A360" i="10"/>
  <c r="A361" i="10"/>
  <c r="A361" i="15" s="1"/>
  <c r="A362" i="10"/>
  <c r="A363" i="10"/>
  <c r="A363" i="15" s="1"/>
  <c r="A364" i="10"/>
  <c r="A364" i="15" s="1"/>
  <c r="A365" i="10"/>
  <c r="A366" i="10"/>
  <c r="A367" i="10"/>
  <c r="A368" i="10"/>
  <c r="A369" i="10"/>
  <c r="A369" i="15" s="1"/>
  <c r="A370" i="10"/>
  <c r="A370" i="15" s="1"/>
  <c r="A371" i="10"/>
  <c r="A371" i="15" s="1"/>
  <c r="A372" i="10"/>
  <c r="A372" i="15" s="1"/>
  <c r="A373" i="10"/>
  <c r="A374" i="10"/>
  <c r="A375" i="10"/>
  <c r="A376" i="10"/>
  <c r="A376" i="15" s="1"/>
  <c r="A377" i="10"/>
  <c r="A377" i="15" s="1"/>
  <c r="A378" i="10"/>
  <c r="A378" i="15" s="1"/>
  <c r="A379" i="10"/>
  <c r="A379" i="15" s="1"/>
  <c r="A380" i="10"/>
  <c r="A380" i="15" s="1"/>
  <c r="A381" i="10"/>
  <c r="A382" i="10"/>
  <c r="A383" i="10"/>
  <c r="A384" i="10"/>
  <c r="A384" i="15" s="1"/>
  <c r="A385" i="10"/>
  <c r="A385" i="15" s="1"/>
  <c r="A386" i="10"/>
  <c r="A386" i="15" s="1"/>
  <c r="A387" i="10"/>
  <c r="A387" i="15" s="1"/>
  <c r="A388" i="10"/>
  <c r="A388" i="15" s="1"/>
  <c r="A389" i="10"/>
  <c r="A390" i="10"/>
  <c r="A391" i="10"/>
  <c r="A392" i="10"/>
  <c r="A393" i="10"/>
  <c r="A393" i="15" s="1"/>
  <c r="A394" i="10"/>
  <c r="A394" i="15" s="1"/>
  <c r="A395" i="10"/>
  <c r="A395" i="15" s="1"/>
  <c r="A396" i="10"/>
  <c r="A396" i="15" s="1"/>
  <c r="A397" i="10"/>
  <c r="A398" i="10"/>
  <c r="A399" i="10"/>
  <c r="A400" i="10"/>
  <c r="A401" i="10"/>
  <c r="A401" i="15" s="1"/>
  <c r="A402" i="10"/>
  <c r="A403" i="10"/>
  <c r="A403" i="15" s="1"/>
  <c r="A404" i="10"/>
  <c r="A404" i="15" s="1"/>
  <c r="A405" i="10"/>
  <c r="A406" i="10"/>
  <c r="A407" i="10"/>
  <c r="A408" i="10"/>
  <c r="A408" i="15" s="1"/>
  <c r="A409" i="10"/>
  <c r="A409" i="15" s="1"/>
  <c r="A410" i="10"/>
  <c r="A410" i="15" s="1"/>
  <c r="A411" i="10"/>
  <c r="A411" i="15" s="1"/>
  <c r="A412" i="10"/>
  <c r="A412" i="15" s="1"/>
  <c r="A413" i="10"/>
  <c r="A414" i="10"/>
  <c r="A415" i="10"/>
  <c r="A416" i="10"/>
  <c r="A416" i="15" s="1"/>
  <c r="A417" i="10"/>
  <c r="A417" i="15" s="1"/>
  <c r="A418" i="10"/>
  <c r="A419" i="10"/>
  <c r="A419" i="15" s="1"/>
  <c r="A420" i="10"/>
  <c r="A420" i="15" s="1"/>
  <c r="A421" i="10"/>
  <c r="A422" i="10"/>
  <c r="A423" i="10"/>
  <c r="A424" i="10"/>
  <c r="A425" i="10"/>
  <c r="A425" i="15" s="1"/>
  <c r="A426" i="10"/>
  <c r="A426" i="15" s="1"/>
  <c r="A427" i="10"/>
  <c r="A427" i="15" s="1"/>
  <c r="A428" i="10"/>
  <c r="A428" i="15" s="1"/>
  <c r="A429" i="10"/>
  <c r="A430" i="10"/>
  <c r="A431" i="10"/>
  <c r="A432" i="10"/>
  <c r="A433" i="10"/>
  <c r="A433" i="15" s="1"/>
  <c r="A434" i="10"/>
  <c r="A434" i="15" s="1"/>
  <c r="A435" i="10"/>
  <c r="A435" i="15" s="1"/>
  <c r="A436" i="10"/>
  <c r="A436" i="15" s="1"/>
  <c r="A437" i="10"/>
  <c r="A438" i="10"/>
  <c r="A439" i="10"/>
  <c r="A440" i="10"/>
  <c r="A440" i="15" s="1"/>
  <c r="A441" i="10"/>
  <c r="A441" i="15" s="1"/>
  <c r="A442" i="10"/>
  <c r="A442" i="15" s="1"/>
  <c r="A443" i="10"/>
  <c r="A443" i="15" s="1"/>
  <c r="A444" i="10"/>
  <c r="A444" i="15" s="1"/>
  <c r="A445" i="10"/>
  <c r="A446" i="10"/>
  <c r="A447" i="10"/>
  <c r="A448" i="10"/>
  <c r="A448" i="15" s="1"/>
  <c r="A449" i="10"/>
  <c r="A449" i="15" s="1"/>
  <c r="A450" i="10"/>
  <c r="A450" i="15" s="1"/>
  <c r="A451" i="10"/>
  <c r="A451" i="15" s="1"/>
  <c r="A452" i="10"/>
  <c r="A452" i="15" s="1"/>
  <c r="A453" i="10"/>
  <c r="A454" i="10"/>
  <c r="A455" i="10"/>
  <c r="A456" i="10"/>
  <c r="A457" i="10"/>
  <c r="A457" i="15" s="1"/>
  <c r="A458" i="10"/>
  <c r="A459" i="10"/>
  <c r="A459" i="15" s="1"/>
  <c r="A460" i="10"/>
  <c r="A460" i="15" s="1"/>
  <c r="A461" i="10"/>
  <c r="A462" i="10"/>
  <c r="A463" i="10"/>
  <c r="A464" i="10"/>
  <c r="A465" i="10"/>
  <c r="A465" i="15" s="1"/>
  <c r="A466" i="10"/>
  <c r="A467" i="10"/>
  <c r="A467" i="15" s="1"/>
  <c r="A468" i="10"/>
  <c r="A468" i="15" s="1"/>
  <c r="A469" i="10"/>
  <c r="A470" i="10"/>
  <c r="A471" i="10"/>
  <c r="A472" i="10"/>
  <c r="A472" i="15" s="1"/>
  <c r="A473" i="10"/>
  <c r="A473" i="15" s="1"/>
  <c r="A474" i="10"/>
  <c r="A474" i="15" s="1"/>
  <c r="A475" i="10"/>
  <c r="A475" i="15" s="1"/>
  <c r="A476" i="10"/>
  <c r="A476" i="15" s="1"/>
  <c r="A477" i="10"/>
  <c r="A478" i="10"/>
  <c r="A479" i="10"/>
  <c r="A480" i="10"/>
  <c r="A480" i="15" s="1"/>
  <c r="A481" i="10"/>
  <c r="A481" i="15" s="1"/>
  <c r="A482" i="10"/>
  <c r="A482" i="15" s="1"/>
  <c r="A483" i="10"/>
  <c r="A483" i="15" s="1"/>
  <c r="A484" i="10"/>
  <c r="A484" i="15" s="1"/>
  <c r="A485" i="10"/>
  <c r="A486" i="10"/>
  <c r="A487" i="10"/>
  <c r="A488" i="10"/>
  <c r="A489" i="10"/>
  <c r="A489" i="15" s="1"/>
  <c r="A490" i="10"/>
  <c r="A490" i="15" s="1"/>
  <c r="A491" i="10"/>
  <c r="A491" i="15" s="1"/>
  <c r="A492" i="10"/>
  <c r="A492" i="15" s="1"/>
  <c r="A493" i="10"/>
  <c r="A494" i="10"/>
  <c r="A495" i="10"/>
  <c r="A496" i="10"/>
  <c r="A497" i="10"/>
  <c r="A497" i="15" s="1"/>
  <c r="A498" i="10"/>
  <c r="A498" i="15" s="1"/>
  <c r="A499" i="10"/>
  <c r="A499" i="15" s="1"/>
  <c r="A500" i="10"/>
  <c r="A500" i="15" s="1"/>
  <c r="A501" i="10"/>
  <c r="A502" i="10"/>
  <c r="A503" i="10"/>
  <c r="A504" i="10"/>
  <c r="A504" i="15" s="1"/>
  <c r="A505" i="10"/>
  <c r="A505" i="15" s="1"/>
  <c r="A506" i="10"/>
  <c r="A506" i="15" s="1"/>
  <c r="A507" i="10"/>
  <c r="A507" i="15" s="1"/>
  <c r="A508" i="10"/>
  <c r="A508" i="15" s="1"/>
  <c r="A509" i="10"/>
  <c r="A510" i="10"/>
  <c r="A511" i="10"/>
  <c r="A512" i="10"/>
  <c r="A512" i="15" s="1"/>
  <c r="A513" i="10"/>
  <c r="A513" i="15" s="1"/>
  <c r="A514" i="10"/>
  <c r="A515" i="10"/>
  <c r="A515" i="15" s="1"/>
  <c r="A516" i="10"/>
  <c r="A516" i="15" s="1"/>
  <c r="A517" i="10"/>
  <c r="A518" i="10"/>
  <c r="A519" i="10"/>
  <c r="A520" i="10"/>
  <c r="A521" i="10"/>
  <c r="A521" i="15" s="1"/>
  <c r="A522" i="10"/>
  <c r="A523" i="10"/>
  <c r="A523" i="15" s="1"/>
  <c r="A524" i="10"/>
  <c r="A524" i="15" s="1"/>
  <c r="A525" i="10"/>
  <c r="A526" i="10"/>
  <c r="A527" i="10"/>
  <c r="A528" i="10"/>
  <c r="A529" i="10"/>
  <c r="A529" i="15" s="1"/>
  <c r="A530" i="10"/>
  <c r="A530" i="15" s="1"/>
  <c r="A531" i="10"/>
  <c r="A531" i="15" s="1"/>
  <c r="A532" i="10"/>
  <c r="A532" i="15" s="1"/>
  <c r="A533" i="10"/>
  <c r="A534" i="10"/>
  <c r="A535" i="10"/>
  <c r="A536" i="10"/>
  <c r="A536" i="15" s="1"/>
  <c r="A537" i="10"/>
  <c r="A537" i="15" s="1"/>
  <c r="A538" i="10"/>
  <c r="A538" i="15" s="1"/>
  <c r="A539" i="10"/>
  <c r="A539" i="15" s="1"/>
  <c r="A540" i="10"/>
  <c r="A540" i="15" s="1"/>
  <c r="A541" i="10"/>
  <c r="A542" i="10"/>
  <c r="A543" i="10"/>
  <c r="A544" i="10"/>
  <c r="A544" i="15" s="1"/>
  <c r="A545" i="10"/>
  <c r="A545" i="15" s="1"/>
  <c r="A546" i="10"/>
  <c r="A546" i="15" s="1"/>
  <c r="A547" i="10"/>
  <c r="A547" i="15" s="1"/>
  <c r="A548" i="10"/>
  <c r="A548" i="15" s="1"/>
  <c r="A549" i="10"/>
  <c r="A550" i="10"/>
  <c r="A551" i="10"/>
  <c r="A552" i="10"/>
  <c r="A553" i="10"/>
  <c r="A553" i="15" s="1"/>
  <c r="A554" i="10"/>
  <c r="A554" i="15" s="1"/>
  <c r="A555" i="10"/>
  <c r="A555" i="15" s="1"/>
  <c r="A556" i="10"/>
  <c r="A557" i="10"/>
  <c r="A558" i="10"/>
  <c r="A559" i="10"/>
  <c r="A560" i="10"/>
  <c r="A561" i="10"/>
  <c r="A561" i="15" s="1"/>
  <c r="A562" i="10"/>
  <c r="A563" i="10"/>
  <c r="A563" i="15" s="1"/>
  <c r="A564" i="10"/>
  <c r="A564" i="15" s="1"/>
  <c r="A565" i="10"/>
  <c r="A566" i="10"/>
  <c r="A567" i="10"/>
  <c r="A568" i="10"/>
  <c r="A568" i="15" s="1"/>
  <c r="A569" i="10"/>
  <c r="A569" i="15" s="1"/>
  <c r="A570" i="10"/>
  <c r="A570" i="15" s="1"/>
  <c r="A571" i="10"/>
  <c r="A571" i="15" s="1"/>
  <c r="A572" i="10"/>
  <c r="A572" i="15" s="1"/>
  <c r="A573" i="10"/>
  <c r="A574" i="10"/>
  <c r="A575" i="10"/>
  <c r="A576" i="10"/>
  <c r="A576" i="15" s="1"/>
  <c r="A577" i="10"/>
  <c r="A577" i="15" s="1"/>
  <c r="A578" i="10"/>
  <c r="A579" i="10"/>
  <c r="A579" i="15" s="1"/>
  <c r="A580" i="10"/>
  <c r="A580" i="15" s="1"/>
  <c r="A581" i="10"/>
  <c r="A582" i="10"/>
  <c r="A583" i="10"/>
  <c r="A584" i="10"/>
  <c r="A585" i="10"/>
  <c r="A585" i="15" s="1"/>
  <c r="A586" i="10"/>
  <c r="A586" i="15" s="1"/>
  <c r="A587" i="10"/>
  <c r="A587" i="15" s="1"/>
  <c r="A588" i="10"/>
  <c r="A588" i="15" s="1"/>
  <c r="A589" i="10"/>
  <c r="A590" i="10"/>
  <c r="A591" i="10"/>
  <c r="A592" i="10"/>
  <c r="A593" i="10"/>
  <c r="A593" i="15" s="1"/>
  <c r="A594" i="10"/>
  <c r="A594" i="15" s="1"/>
  <c r="A595" i="10"/>
  <c r="A595" i="15" s="1"/>
  <c r="A596" i="10"/>
  <c r="A596" i="15" s="1"/>
  <c r="A597" i="10"/>
  <c r="A598" i="10"/>
  <c r="A599" i="10"/>
  <c r="A600" i="10"/>
  <c r="A600" i="15" s="1"/>
  <c r="A601" i="10"/>
  <c r="A601" i="15" s="1"/>
  <c r="A602" i="10"/>
  <c r="A602" i="15" s="1"/>
  <c r="A603" i="10"/>
  <c r="A603" i="15" s="1"/>
  <c r="A604" i="10"/>
  <c r="A604" i="15" s="1"/>
  <c r="A605" i="10"/>
  <c r="A606" i="10"/>
  <c r="A607" i="10"/>
  <c r="A608" i="10"/>
  <c r="A608" i="15" s="1"/>
  <c r="A609" i="10"/>
  <c r="A609" i="15" s="1"/>
  <c r="A610" i="10"/>
  <c r="A610" i="15" s="1"/>
  <c r="A611" i="10"/>
  <c r="A611" i="15" s="1"/>
  <c r="A612" i="10"/>
  <c r="A613" i="10"/>
  <c r="A614" i="10"/>
  <c r="A615" i="10"/>
  <c r="A616" i="10"/>
  <c r="A617" i="10"/>
  <c r="A617" i="15" s="1"/>
  <c r="A618" i="10"/>
  <c r="A619" i="10"/>
  <c r="A619" i="15" s="1"/>
  <c r="A620" i="10"/>
  <c r="A620" i="15" s="1"/>
  <c r="A621" i="10"/>
  <c r="A622" i="10"/>
  <c r="A623" i="10"/>
  <c r="A624" i="10"/>
  <c r="A625" i="10"/>
  <c r="A625" i="15" s="1"/>
  <c r="A626" i="10"/>
  <c r="A626" i="15" s="1"/>
  <c r="A627" i="10"/>
  <c r="A627" i="15" s="1"/>
  <c r="A628" i="10"/>
  <c r="A628" i="15" s="1"/>
  <c r="A629" i="10"/>
  <c r="A630" i="10"/>
  <c r="A631" i="10"/>
  <c r="A632" i="10"/>
  <c r="A632" i="15" s="1"/>
  <c r="A633" i="10"/>
  <c r="A633" i="15" s="1"/>
  <c r="A634" i="10"/>
  <c r="A634" i="15" s="1"/>
  <c r="A635" i="10"/>
  <c r="A635" i="15" s="1"/>
  <c r="A636" i="10"/>
  <c r="A636" i="15" s="1"/>
  <c r="A637" i="10"/>
  <c r="A638" i="10"/>
  <c r="A639" i="10"/>
  <c r="A640" i="10"/>
  <c r="A640" i="15" s="1"/>
  <c r="A641" i="10"/>
  <c r="A641" i="15" s="1"/>
  <c r="A642" i="10"/>
  <c r="A642" i="15" s="1"/>
  <c r="A643" i="10"/>
  <c r="A644" i="10"/>
  <c r="A644" i="15" s="1"/>
  <c r="A645" i="10"/>
  <c r="A646" i="10"/>
  <c r="A647" i="10"/>
  <c r="A648" i="10"/>
  <c r="A648" i="15" s="1"/>
  <c r="A649" i="10"/>
  <c r="A650" i="10"/>
  <c r="A650" i="15" s="1"/>
  <c r="A651" i="10"/>
  <c r="A651" i="15" s="1"/>
  <c r="A652" i="10"/>
  <c r="A652" i="15" s="1"/>
  <c r="A653" i="10"/>
  <c r="A654" i="10"/>
  <c r="A655" i="10"/>
  <c r="A656" i="10"/>
  <c r="A656" i="15" s="1"/>
  <c r="A657" i="10"/>
  <c r="A657" i="15" s="1"/>
  <c r="A658" i="10"/>
  <c r="A658" i="15" s="1"/>
  <c r="A659" i="10"/>
  <c r="A659" i="15" s="1"/>
  <c r="A660" i="10"/>
  <c r="A660" i="15" s="1"/>
  <c r="A661" i="10"/>
  <c r="A662" i="10"/>
  <c r="A663" i="10"/>
  <c r="A664" i="10"/>
  <c r="A664" i="15" s="1"/>
  <c r="A665" i="10"/>
  <c r="A666" i="10"/>
  <c r="A666" i="15" s="1"/>
  <c r="A667" i="10"/>
  <c r="A668" i="10"/>
  <c r="A668" i="15" s="1"/>
  <c r="A669" i="10"/>
  <c r="A670" i="10"/>
  <c r="A671" i="10"/>
  <c r="A672" i="10"/>
  <c r="A672" i="15" s="1"/>
  <c r="A673" i="10"/>
  <c r="A674" i="10"/>
  <c r="A674" i="15" s="1"/>
  <c r="A675" i="10"/>
  <c r="A675" i="15" s="1"/>
  <c r="A676" i="10"/>
  <c r="A676" i="15" s="1"/>
  <c r="A677" i="10"/>
  <c r="A678" i="10"/>
  <c r="A679" i="10"/>
  <c r="A680" i="10"/>
  <c r="A680" i="15" s="1"/>
  <c r="A681" i="10"/>
  <c r="A681" i="15" s="1"/>
  <c r="A682" i="10"/>
  <c r="A682" i="15" s="1"/>
  <c r="A683" i="10"/>
  <c r="A683" i="15" s="1"/>
  <c r="A684" i="10"/>
  <c r="A684" i="15" s="1"/>
  <c r="A685" i="10"/>
  <c r="A686" i="10"/>
  <c r="A687" i="10"/>
  <c r="A688" i="10"/>
  <c r="A688" i="15" s="1"/>
  <c r="A689" i="10"/>
  <c r="A690" i="10"/>
  <c r="A690" i="15" s="1"/>
  <c r="A691" i="10"/>
  <c r="A691" i="15" s="1"/>
  <c r="A692" i="10"/>
  <c r="A692" i="15" s="1"/>
  <c r="A693" i="10"/>
  <c r="A694" i="10"/>
  <c r="A695" i="10"/>
  <c r="A696" i="10"/>
  <c r="A696" i="15" s="1"/>
  <c r="A697" i="10"/>
  <c r="A697" i="15" s="1"/>
  <c r="A698" i="10"/>
  <c r="A698" i="15" s="1"/>
  <c r="A699" i="10"/>
  <c r="A699" i="15" s="1"/>
  <c r="A700" i="10"/>
  <c r="A700" i="15" s="1"/>
  <c r="A701" i="10"/>
  <c r="A702" i="10"/>
  <c r="A703" i="10"/>
  <c r="A704" i="10"/>
  <c r="A704" i="15" s="1"/>
  <c r="A705" i="10"/>
  <c r="A705" i="15" s="1"/>
  <c r="A706" i="10"/>
  <c r="A706" i="15" s="1"/>
  <c r="A707" i="10"/>
  <c r="A708" i="10"/>
  <c r="A708" i="15" s="1"/>
  <c r="A709" i="10"/>
  <c r="A710" i="10"/>
  <c r="A711" i="10"/>
  <c r="A712" i="10"/>
  <c r="A712" i="15" s="1"/>
  <c r="A713" i="10"/>
  <c r="A714" i="10"/>
  <c r="A714" i="15" s="1"/>
  <c r="A715" i="10"/>
  <c r="A715" i="15" s="1"/>
  <c r="A716" i="10"/>
  <c r="A716" i="15" s="1"/>
  <c r="A717" i="10"/>
  <c r="A718" i="10"/>
  <c r="A719" i="10"/>
  <c r="A720" i="10"/>
  <c r="A720" i="15" s="1"/>
  <c r="A721" i="10"/>
  <c r="A721" i="15" s="1"/>
  <c r="A722" i="10"/>
  <c r="A722" i="15" s="1"/>
  <c r="A723" i="10"/>
  <c r="A723" i="15" s="1"/>
  <c r="A724" i="10"/>
  <c r="A724" i="15" s="1"/>
  <c r="A725" i="10"/>
  <c r="A726" i="10"/>
  <c r="A727" i="10"/>
  <c r="A728" i="10"/>
  <c r="A728" i="15" s="1"/>
  <c r="A729" i="10"/>
  <c r="A730" i="10"/>
  <c r="A730" i="15" s="1"/>
  <c r="A731" i="10"/>
  <c r="A732" i="10"/>
  <c r="A732" i="15" s="1"/>
  <c r="A733" i="10"/>
  <c r="A734" i="10"/>
  <c r="A735" i="10"/>
  <c r="A736" i="10"/>
  <c r="A736" i="15" s="1"/>
  <c r="A737" i="10"/>
  <c r="A738" i="10"/>
  <c r="A738" i="15" s="1"/>
  <c r="A739" i="10"/>
  <c r="A739" i="15" s="1"/>
  <c r="A740" i="10"/>
  <c r="A740" i="15" s="1"/>
  <c r="A741" i="10"/>
  <c r="A742" i="10"/>
  <c r="A743" i="10"/>
  <c r="A744" i="10"/>
  <c r="A744" i="15" s="1"/>
  <c r="A745" i="10"/>
  <c r="A745" i="15" s="1"/>
  <c r="A746" i="10"/>
  <c r="A746" i="15" s="1"/>
  <c r="A747" i="10"/>
  <c r="A747" i="15" s="1"/>
  <c r="A748" i="10"/>
  <c r="A748" i="15" s="1"/>
  <c r="A749" i="10"/>
  <c r="A750" i="10"/>
  <c r="A751" i="10"/>
  <c r="A752" i="10"/>
  <c r="A752" i="15" s="1"/>
  <c r="A753" i="10"/>
  <c r="A754" i="10"/>
  <c r="A754" i="15" s="1"/>
  <c r="A755" i="10"/>
  <c r="A755" i="15" s="1"/>
  <c r="A756" i="10"/>
  <c r="A756" i="15" s="1"/>
  <c r="A757" i="10"/>
  <c r="A758" i="10"/>
  <c r="A759" i="10"/>
  <c r="A760" i="10"/>
  <c r="A760" i="15" s="1"/>
  <c r="A761" i="10"/>
  <c r="A761" i="15" s="1"/>
  <c r="A762" i="10"/>
  <c r="A762" i="15" s="1"/>
  <c r="A763" i="10"/>
  <c r="A763" i="15" s="1"/>
  <c r="A764" i="10"/>
  <c r="A764" i="15" s="1"/>
  <c r="A765" i="10"/>
  <c r="A766" i="10"/>
  <c r="A767" i="10"/>
  <c r="A768" i="10"/>
  <c r="A768" i="15" s="1"/>
  <c r="A769" i="10"/>
  <c r="A769" i="15" s="1"/>
  <c r="A770" i="10"/>
  <c r="A770" i="15" s="1"/>
  <c r="A771" i="10"/>
  <c r="A772" i="10"/>
  <c r="A772" i="15" s="1"/>
  <c r="A773" i="10"/>
  <c r="A774" i="10"/>
  <c r="A775" i="10"/>
  <c r="A776" i="10"/>
  <c r="A776" i="15" s="1"/>
  <c r="A777" i="10"/>
  <c r="A778" i="10"/>
  <c r="A778" i="15" s="1"/>
  <c r="A779" i="10"/>
  <c r="A779" i="15" s="1"/>
  <c r="A780" i="10"/>
  <c r="A780" i="15" s="1"/>
  <c r="A781" i="10"/>
  <c r="A782" i="10"/>
  <c r="A783" i="10"/>
  <c r="A784" i="10"/>
  <c r="A784" i="15" s="1"/>
  <c r="A785" i="10"/>
  <c r="A785" i="15" s="1"/>
  <c r="A786" i="10"/>
  <c r="A786" i="15" s="1"/>
  <c r="A787" i="10"/>
  <c r="A787" i="15" s="1"/>
  <c r="A788" i="10"/>
  <c r="A788" i="15" s="1"/>
  <c r="A789" i="10"/>
  <c r="A790" i="10"/>
  <c r="A791" i="10"/>
  <c r="A792" i="10"/>
  <c r="A792" i="15" s="1"/>
  <c r="A793" i="10"/>
  <c r="A794" i="10"/>
  <c r="A794" i="15" s="1"/>
  <c r="A795" i="10"/>
  <c r="A796" i="10"/>
  <c r="A796" i="15" s="1"/>
  <c r="A797" i="10"/>
  <c r="A798" i="10"/>
  <c r="A799" i="10"/>
  <c r="A800" i="10"/>
  <c r="A800" i="15" s="1"/>
  <c r="A801" i="10"/>
  <c r="A802" i="10"/>
  <c r="A802" i="15" s="1"/>
  <c r="A803" i="10"/>
  <c r="A803" i="15" s="1"/>
  <c r="A804" i="10"/>
  <c r="A804" i="15" s="1"/>
  <c r="A805" i="10"/>
  <c r="A806" i="10"/>
  <c r="A807" i="10"/>
  <c r="A808" i="10"/>
  <c r="A808" i="15" s="1"/>
  <c r="A809" i="10"/>
  <c r="A809" i="15" s="1"/>
  <c r="A810" i="10"/>
  <c r="A810" i="15" s="1"/>
  <c r="A811" i="10"/>
  <c r="A811" i="15" s="1"/>
  <c r="A812" i="10"/>
  <c r="A812" i="15" s="1"/>
  <c r="A813" i="10"/>
  <c r="A814" i="10"/>
  <c r="A815" i="10"/>
  <c r="A816" i="10"/>
  <c r="A816" i="15" s="1"/>
  <c r="A817" i="10"/>
  <c r="A818" i="10"/>
  <c r="A818" i="15" s="1"/>
  <c r="A819" i="10"/>
  <c r="A819" i="15" s="1"/>
  <c r="A820" i="10"/>
  <c r="A820" i="15" s="1"/>
  <c r="A821" i="10"/>
  <c r="A822" i="10"/>
  <c r="A823" i="10"/>
  <c r="A824" i="10"/>
  <c r="A824" i="15" s="1"/>
  <c r="A825" i="10"/>
  <c r="A825" i="15" s="1"/>
  <c r="A826" i="10"/>
  <c r="A826" i="15" s="1"/>
  <c r="A827" i="10"/>
  <c r="A827" i="15" s="1"/>
  <c r="A828" i="10"/>
  <c r="A828" i="15" s="1"/>
  <c r="A829" i="10"/>
  <c r="A830" i="10"/>
  <c r="A831" i="10"/>
  <c r="A832" i="10"/>
  <c r="A832" i="15" s="1"/>
  <c r="A833" i="10"/>
  <c r="A833" i="15" s="1"/>
  <c r="A834" i="10"/>
  <c r="A834" i="15" s="1"/>
  <c r="A835" i="10"/>
  <c r="A836" i="10"/>
  <c r="A836" i="15" s="1"/>
  <c r="A837" i="10"/>
  <c r="A838" i="10"/>
  <c r="A839" i="10"/>
  <c r="A840" i="10"/>
  <c r="A840" i="15" s="1"/>
  <c r="A841" i="10"/>
  <c r="A842" i="10"/>
  <c r="A842" i="15" s="1"/>
  <c r="A843" i="10"/>
  <c r="A843" i="15" s="1"/>
  <c r="A844" i="10"/>
  <c r="A844" i="15" s="1"/>
  <c r="A845" i="10"/>
  <c r="A846" i="10"/>
  <c r="A847" i="10"/>
  <c r="A848" i="10"/>
  <c r="A848" i="15" s="1"/>
  <c r="A849" i="10"/>
  <c r="A849" i="15" s="1"/>
  <c r="A850" i="10"/>
  <c r="A850" i="15" s="1"/>
  <c r="A851" i="10"/>
  <c r="A851" i="15" s="1"/>
  <c r="A852" i="10"/>
  <c r="A852" i="15" s="1"/>
  <c r="A853" i="10"/>
  <c r="A854" i="10"/>
  <c r="A855" i="10"/>
  <c r="A856" i="10"/>
  <c r="A856" i="15" s="1"/>
  <c r="A857" i="10"/>
  <c r="A858" i="10"/>
  <c r="A858" i="15" s="1"/>
  <c r="A859" i="10"/>
  <c r="A860" i="10"/>
  <c r="A860" i="15" s="1"/>
  <c r="A861" i="10"/>
  <c r="A862" i="10"/>
  <c r="A863" i="10"/>
  <c r="A864" i="10"/>
  <c r="A864" i="15" s="1"/>
  <c r="A865" i="10"/>
  <c r="A866" i="10"/>
  <c r="A866" i="15" s="1"/>
  <c r="A867" i="10"/>
  <c r="A867" i="15" s="1"/>
  <c r="A868" i="10"/>
  <c r="A868" i="15" s="1"/>
  <c r="A869" i="10"/>
  <c r="A870" i="10"/>
  <c r="A871" i="10"/>
  <c r="A872" i="10"/>
  <c r="A872" i="15" s="1"/>
  <c r="A873" i="10"/>
  <c r="A873" i="15" s="1"/>
  <c r="A874" i="10"/>
  <c r="A874" i="15" s="1"/>
  <c r="A875" i="10"/>
  <c r="A875" i="15" s="1"/>
  <c r="A876" i="10"/>
  <c r="A876" i="15" s="1"/>
  <c r="A877" i="10"/>
  <c r="A878" i="10"/>
  <c r="A879" i="10"/>
  <c r="A880" i="10"/>
  <c r="A880" i="15" s="1"/>
  <c r="A881" i="10"/>
  <c r="A882" i="10"/>
  <c r="A882" i="15" s="1"/>
  <c r="A883" i="10"/>
  <c r="A883" i="15" s="1"/>
  <c r="A884" i="10"/>
  <c r="A884" i="15" s="1"/>
  <c r="A885" i="10"/>
  <c r="A886" i="10"/>
  <c r="A887" i="10"/>
  <c r="A888" i="10"/>
  <c r="A888" i="15" s="1"/>
  <c r="A889" i="10"/>
  <c r="A889" i="15" s="1"/>
  <c r="A890" i="10"/>
  <c r="A890" i="15" s="1"/>
  <c r="A891" i="10"/>
  <c r="A891" i="15" s="1"/>
  <c r="A892" i="10"/>
  <c r="A892" i="15" s="1"/>
  <c r="A893" i="10"/>
  <c r="A894" i="10"/>
  <c r="A895" i="10"/>
  <c r="A896" i="10"/>
  <c r="A896" i="15" s="1"/>
  <c r="A897" i="10"/>
  <c r="A897" i="15" s="1"/>
  <c r="A898" i="10"/>
  <c r="A898" i="15" s="1"/>
  <c r="A899" i="10"/>
  <c r="A900" i="10"/>
  <c r="A900" i="15" s="1"/>
  <c r="A901" i="10"/>
  <c r="A902" i="10"/>
  <c r="A903" i="10"/>
  <c r="A904" i="10"/>
  <c r="A904" i="15" s="1"/>
  <c r="A905" i="10"/>
  <c r="A906" i="10"/>
  <c r="A906" i="15" s="1"/>
  <c r="A907" i="10"/>
  <c r="A907" i="15" s="1"/>
  <c r="A908" i="10"/>
  <c r="A908" i="15" s="1"/>
  <c r="A909" i="10"/>
  <c r="A910" i="10"/>
  <c r="A911" i="10"/>
  <c r="A912" i="10"/>
  <c r="A912" i="15" s="1"/>
  <c r="A913" i="10"/>
  <c r="A913" i="15" s="1"/>
  <c r="A914" i="10"/>
  <c r="A914" i="15" s="1"/>
  <c r="A915" i="10"/>
  <c r="A915" i="15" s="1"/>
  <c r="A916" i="10"/>
  <c r="A916" i="15" s="1"/>
  <c r="A917" i="10"/>
  <c r="A918" i="10"/>
  <c r="A919" i="10"/>
  <c r="A920" i="10"/>
  <c r="A920" i="15" s="1"/>
  <c r="A921" i="10"/>
  <c r="A922" i="10"/>
  <c r="A922" i="15" s="1"/>
  <c r="A923" i="10"/>
  <c r="A924" i="10"/>
  <c r="A924" i="15" s="1"/>
  <c r="A925" i="10"/>
  <c r="A926" i="10"/>
  <c r="A927" i="10"/>
  <c r="A928" i="10"/>
  <c r="A928" i="15" s="1"/>
  <c r="A929" i="10"/>
  <c r="A930" i="10"/>
  <c r="A930" i="15" s="1"/>
  <c r="A931" i="10"/>
  <c r="A931" i="15" s="1"/>
  <c r="A932" i="10"/>
  <c r="A932" i="15" s="1"/>
  <c r="A933" i="10"/>
  <c r="A934" i="10"/>
  <c r="A935" i="10"/>
  <c r="A936" i="10"/>
  <c r="A936" i="15" s="1"/>
  <c r="A937" i="10"/>
  <c r="A937" i="15" s="1"/>
  <c r="A938" i="10"/>
  <c r="A938" i="15" s="1"/>
  <c r="A939" i="10"/>
  <c r="A939" i="15" s="1"/>
  <c r="A940" i="10"/>
  <c r="A940" i="15" s="1"/>
  <c r="A941" i="10"/>
  <c r="A942" i="10"/>
  <c r="A943" i="10"/>
  <c r="A944" i="10"/>
  <c r="A944" i="15" s="1"/>
  <c r="A945" i="10"/>
  <c r="A946" i="10"/>
  <c r="A946" i="15" s="1"/>
  <c r="A947" i="10"/>
  <c r="A947" i="15" s="1"/>
  <c r="A948" i="10"/>
  <c r="A948" i="15" s="1"/>
  <c r="A949" i="10"/>
  <c r="A950" i="10"/>
  <c r="A951" i="10"/>
  <c r="A952" i="10"/>
  <c r="A952" i="15" s="1"/>
  <c r="A953" i="10"/>
  <c r="A953" i="15" s="1"/>
  <c r="A954" i="10"/>
  <c r="A954" i="15" s="1"/>
  <c r="A955" i="10"/>
  <c r="A955" i="15" s="1"/>
  <c r="A956" i="10"/>
  <c r="A956" i="15" s="1"/>
  <c r="A957" i="10"/>
  <c r="A958" i="10"/>
  <c r="A959" i="10"/>
  <c r="A960" i="10"/>
  <c r="A960" i="15" s="1"/>
  <c r="A961" i="10"/>
  <c r="A961" i="15" s="1"/>
  <c r="A962" i="10"/>
  <c r="A962" i="15" s="1"/>
  <c r="A963" i="10"/>
  <c r="A964" i="10"/>
  <c r="A964" i="15" s="1"/>
  <c r="A965" i="10"/>
  <c r="A966" i="10"/>
  <c r="A967" i="10"/>
  <c r="A968" i="10"/>
  <c r="A968" i="15" s="1"/>
  <c r="A969" i="10"/>
  <c r="A970" i="10"/>
  <c r="A970" i="15" s="1"/>
  <c r="A971" i="10"/>
  <c r="A971" i="15" s="1"/>
  <c r="A972" i="10"/>
  <c r="A972" i="15" s="1"/>
  <c r="A973" i="10"/>
  <c r="A974" i="10"/>
  <c r="A975" i="10"/>
  <c r="A976" i="10"/>
  <c r="A976" i="15" s="1"/>
  <c r="A977" i="10"/>
  <c r="A977" i="15" s="1"/>
  <c r="A978" i="10"/>
  <c r="A978" i="15" s="1"/>
  <c r="A979" i="10"/>
  <c r="A979" i="15" s="1"/>
  <c r="A980" i="10"/>
  <c r="A980" i="15" s="1"/>
  <c r="A981" i="10"/>
  <c r="A982" i="10"/>
  <c r="A983" i="10"/>
  <c r="A984" i="10"/>
  <c r="A984" i="15" s="1"/>
  <c r="A985" i="10"/>
  <c r="A986" i="10"/>
  <c r="A986" i="15" s="1"/>
  <c r="A987" i="10"/>
  <c r="A988" i="10"/>
  <c r="A988" i="15" s="1"/>
  <c r="A989" i="10"/>
  <c r="A990" i="10"/>
  <c r="A991" i="10"/>
  <c r="A992" i="10"/>
  <c r="A993" i="10"/>
  <c r="A994" i="10"/>
  <c r="A994" i="15" s="1"/>
  <c r="A995" i="10"/>
  <c r="A996" i="10"/>
  <c r="A996" i="15" s="1"/>
  <c r="A997" i="10"/>
  <c r="A998" i="10"/>
  <c r="A999" i="10"/>
  <c r="A1000" i="10"/>
  <c r="A1001" i="10"/>
  <c r="A1002" i="10"/>
  <c r="A1002" i="15" s="1"/>
  <c r="A1003" i="10"/>
  <c r="A1004" i="10"/>
  <c r="A1004" i="15" s="1"/>
  <c r="A1005" i="10"/>
  <c r="A1006" i="10"/>
  <c r="A1007" i="10"/>
  <c r="A1008" i="10"/>
  <c r="A1009" i="10"/>
  <c r="A1010" i="10"/>
  <c r="A1010" i="15" s="1"/>
  <c r="A1011" i="10"/>
  <c r="A1012" i="10"/>
  <c r="A1012" i="15" s="1"/>
  <c r="A1013" i="10"/>
  <c r="A1014" i="10"/>
  <c r="A1015" i="10"/>
  <c r="A1016" i="10"/>
  <c r="A1017" i="10"/>
  <c r="A1018" i="10"/>
  <c r="A1018" i="15" s="1"/>
  <c r="A1019" i="10"/>
  <c r="A1020" i="10"/>
  <c r="A1020" i="15" s="1"/>
  <c r="A1021" i="10"/>
  <c r="A1022" i="10"/>
  <c r="A1023" i="10"/>
  <c r="A1024" i="10"/>
  <c r="A1025" i="10"/>
  <c r="A1026" i="10"/>
  <c r="A1026" i="15" s="1"/>
  <c r="A1027" i="10"/>
  <c r="A1028" i="10"/>
  <c r="A1028" i="15" s="1"/>
  <c r="A1029" i="10"/>
  <c r="A1030" i="10"/>
  <c r="A1031" i="10"/>
  <c r="A1032" i="10"/>
  <c r="A1033" i="10"/>
  <c r="A1034" i="10"/>
  <c r="A1034" i="15" s="1"/>
  <c r="A1035" i="10"/>
  <c r="A1036" i="10"/>
  <c r="A1036" i="15" s="1"/>
  <c r="A1037" i="10"/>
  <c r="A1038" i="10"/>
  <c r="A1039" i="10"/>
  <c r="A1040" i="10"/>
  <c r="A1041" i="10"/>
  <c r="A1042" i="10"/>
  <c r="A1042" i="15" s="1"/>
  <c r="A1043" i="10"/>
  <c r="A1044" i="10"/>
  <c r="A1044" i="15" s="1"/>
  <c r="A1045" i="10"/>
  <c r="A1046" i="10"/>
  <c r="A1047" i="10"/>
  <c r="A1048" i="10"/>
  <c r="A1049" i="10"/>
  <c r="A1050" i="10"/>
  <c r="A1050" i="15" s="1"/>
  <c r="A1051" i="10"/>
  <c r="A1052" i="10"/>
  <c r="A1052" i="15" s="1"/>
  <c r="A1053" i="10"/>
  <c r="A1054" i="10"/>
  <c r="A1055" i="10"/>
  <c r="A1056" i="10"/>
  <c r="A1057" i="10"/>
  <c r="A1058" i="10"/>
  <c r="A1058" i="15" s="1"/>
  <c r="A1059" i="10"/>
  <c r="A1060" i="10"/>
  <c r="A1060" i="15" s="1"/>
  <c r="A1061" i="10"/>
  <c r="A1062" i="10"/>
  <c r="A1063" i="10"/>
  <c r="A1064" i="10"/>
  <c r="A1065" i="10"/>
  <c r="A1066" i="10"/>
  <c r="A1066" i="15" s="1"/>
  <c r="A1067" i="10"/>
  <c r="A1068" i="10"/>
  <c r="A1068" i="15" s="1"/>
  <c r="A1069" i="10"/>
  <c r="A1070" i="10"/>
  <c r="A1071" i="10"/>
  <c r="A1072" i="10"/>
  <c r="A1073" i="10"/>
  <c r="A1074" i="10"/>
  <c r="A1074" i="15" s="1"/>
  <c r="A1075" i="10"/>
  <c r="A1076" i="10"/>
  <c r="A1076" i="15" s="1"/>
  <c r="A1077" i="10"/>
  <c r="A1078" i="10"/>
  <c r="A1079" i="10"/>
  <c r="A1080" i="10"/>
  <c r="A1081" i="10"/>
  <c r="A1082" i="10"/>
  <c r="A1082" i="15" s="1"/>
  <c r="A1083" i="10"/>
  <c r="A1084" i="10"/>
  <c r="A1084" i="15" s="1"/>
  <c r="A1085" i="10"/>
  <c r="A1086" i="10"/>
  <c r="A1087" i="10"/>
  <c r="A1088" i="10"/>
  <c r="A1089" i="10"/>
  <c r="A1090" i="10"/>
  <c r="A1090" i="15" s="1"/>
  <c r="A1091" i="10"/>
  <c r="A1092" i="10"/>
  <c r="A1092" i="15" s="1"/>
  <c r="A1093" i="10"/>
  <c r="A1094" i="10"/>
  <c r="A1095" i="10"/>
  <c r="A1096" i="10"/>
  <c r="A1097" i="10"/>
  <c r="A1098" i="10"/>
  <c r="A1098" i="15" s="1"/>
  <c r="A1099" i="10"/>
  <c r="A1100" i="10"/>
  <c r="A1100" i="15" s="1"/>
  <c r="A1101" i="10"/>
  <c r="A1102" i="10"/>
  <c r="A1103" i="10"/>
  <c r="A1104" i="10"/>
  <c r="A1105" i="10"/>
  <c r="A1106" i="10"/>
  <c r="A1106" i="15" s="1"/>
  <c r="A1107" i="10"/>
  <c r="A1108" i="10"/>
  <c r="A1108" i="15" s="1"/>
  <c r="A1109" i="10"/>
  <c r="A1110" i="10"/>
  <c r="A1111" i="10"/>
  <c r="A1112" i="10"/>
  <c r="A1113" i="10"/>
  <c r="A1114" i="10"/>
  <c r="A1114" i="15" s="1"/>
  <c r="A1115" i="10"/>
  <c r="A1116" i="10"/>
  <c r="A1116" i="15" s="1"/>
  <c r="A1117" i="10"/>
  <c r="A1118" i="10"/>
  <c r="A1119" i="10"/>
  <c r="A1120" i="10"/>
  <c r="A1121" i="10"/>
  <c r="A1122" i="10"/>
  <c r="A1122" i="15" s="1"/>
  <c r="A1123" i="10"/>
  <c r="A1124" i="10"/>
  <c r="A1124" i="15" s="1"/>
  <c r="A1125" i="10"/>
  <c r="A1126" i="10"/>
  <c r="A1127" i="10"/>
  <c r="A1128" i="10"/>
  <c r="A1129" i="10"/>
  <c r="A1130" i="10"/>
  <c r="A1130" i="15" s="1"/>
  <c r="A1131" i="10"/>
  <c r="A1132" i="10"/>
  <c r="A1132" i="15" s="1"/>
  <c r="A1133" i="10"/>
  <c r="A1134" i="10"/>
  <c r="A1135" i="10"/>
  <c r="A1136" i="10"/>
  <c r="A1137" i="10"/>
  <c r="A1138" i="10"/>
  <c r="A1138" i="15" s="1"/>
  <c r="A1139" i="10"/>
  <c r="A1140" i="10"/>
  <c r="A1140" i="15" s="1"/>
  <c r="A1141" i="10"/>
  <c r="A1142" i="10"/>
  <c r="A1143" i="10"/>
  <c r="A1144" i="10"/>
  <c r="A1145" i="10"/>
  <c r="A1146" i="10"/>
  <c r="A1146" i="15" s="1"/>
  <c r="A1147" i="10"/>
  <c r="A1148" i="10"/>
  <c r="A1148" i="15" s="1"/>
  <c r="A1149" i="10"/>
  <c r="A1150" i="10"/>
  <c r="A1151" i="10"/>
  <c r="A1152" i="10"/>
  <c r="A1153" i="10"/>
  <c r="A1154" i="10"/>
  <c r="A1154" i="15" s="1"/>
  <c r="A1155" i="10"/>
  <c r="A1156" i="10"/>
  <c r="A1156" i="15" s="1"/>
  <c r="A1157" i="10"/>
  <c r="A1158" i="10"/>
  <c r="A1159" i="10"/>
  <c r="A1160" i="10"/>
  <c r="A1161" i="10"/>
  <c r="A1162" i="10"/>
  <c r="A1162" i="15" s="1"/>
  <c r="A1163" i="10"/>
  <c r="A1164" i="10"/>
  <c r="A1164" i="15" s="1"/>
  <c r="A1165" i="10"/>
  <c r="A1166" i="10"/>
  <c r="A1167" i="10"/>
  <c r="A1168" i="10"/>
  <c r="A1169" i="10"/>
  <c r="A1170" i="10"/>
  <c r="A1170" i="15" s="1"/>
  <c r="A1171" i="10"/>
  <c r="A1172" i="10"/>
  <c r="A1172" i="15" s="1"/>
  <c r="A1173" i="10"/>
  <c r="A1174" i="10"/>
  <c r="A1175" i="10"/>
  <c r="A1176" i="10"/>
  <c r="A1177" i="10"/>
  <c r="A1178" i="10"/>
  <c r="A1178" i="15" s="1"/>
  <c r="A1179" i="10"/>
  <c r="A1180" i="10"/>
  <c r="A1180" i="15" s="1"/>
  <c r="A1181" i="10"/>
  <c r="A1182" i="10"/>
  <c r="A1183" i="10"/>
  <c r="A1184" i="10"/>
  <c r="A1185" i="10"/>
  <c r="A1186" i="10"/>
  <c r="A1186" i="15" s="1"/>
  <c r="A1187" i="10"/>
  <c r="A1188" i="10"/>
  <c r="A1188" i="15" s="1"/>
  <c r="A1189" i="10"/>
  <c r="A1190" i="10"/>
  <c r="A1191" i="10"/>
  <c r="A1192" i="10"/>
  <c r="A1193" i="10"/>
  <c r="A1194" i="10"/>
  <c r="A1194" i="15" s="1"/>
  <c r="A1195" i="10"/>
  <c r="A1196" i="10"/>
  <c r="A1196" i="15" s="1"/>
  <c r="A1197" i="10"/>
  <c r="A1198" i="10"/>
  <c r="A1199" i="10"/>
  <c r="A1200" i="10"/>
  <c r="A1201" i="10"/>
  <c r="A1202" i="10"/>
  <c r="A1202" i="15" s="1"/>
  <c r="A1203" i="10"/>
  <c r="A1204" i="10"/>
  <c r="A1204" i="15" s="1"/>
  <c r="A1205" i="10"/>
  <c r="A1206" i="10"/>
  <c r="A1207" i="10"/>
  <c r="A1208" i="10"/>
  <c r="A1209" i="10"/>
  <c r="A1210" i="10"/>
  <c r="A1210" i="15" s="1"/>
  <c r="A1211" i="10"/>
  <c r="A1212" i="10"/>
  <c r="A1212" i="15" s="1"/>
  <c r="A1213" i="10"/>
  <c r="A1214" i="10"/>
  <c r="A1215" i="10"/>
  <c r="A1216" i="10"/>
  <c r="A1217" i="10"/>
  <c r="A1218" i="10"/>
  <c r="A1218" i="15" s="1"/>
  <c r="A1219" i="10"/>
  <c r="A1220" i="10"/>
  <c r="A1220" i="15" s="1"/>
  <c r="A1221" i="10"/>
  <c r="A1222" i="10"/>
  <c r="A1223" i="10"/>
  <c r="A1224" i="10"/>
  <c r="A1225" i="10"/>
  <c r="A1226" i="10"/>
  <c r="A1226" i="15" s="1"/>
  <c r="A1227" i="10"/>
  <c r="A1228" i="10"/>
  <c r="A1228" i="15" s="1"/>
  <c r="A1229" i="10"/>
  <c r="A1230" i="10"/>
  <c r="A1231" i="10"/>
  <c r="A1232" i="10"/>
  <c r="A1233" i="10"/>
  <c r="A1234" i="10"/>
  <c r="A1234" i="15" s="1"/>
  <c r="A1235" i="10"/>
  <c r="A1236" i="10"/>
  <c r="A1236" i="15" s="1"/>
  <c r="A1237" i="10"/>
  <c r="A1238" i="10"/>
  <c r="A1239" i="10"/>
  <c r="A1240" i="10"/>
  <c r="A1241" i="10"/>
  <c r="A1242" i="10"/>
  <c r="A1242" i="15" s="1"/>
  <c r="A1243" i="10"/>
  <c r="A1244" i="10"/>
  <c r="A1244" i="15" s="1"/>
  <c r="A1245" i="10"/>
  <c r="A1246" i="10"/>
  <c r="A1247" i="10"/>
  <c r="A1248" i="10"/>
  <c r="A1249" i="10"/>
  <c r="A1250" i="10"/>
  <c r="A1250" i="15" s="1"/>
  <c r="A1251" i="10"/>
  <c r="A1252" i="10"/>
  <c r="A1252" i="15" s="1"/>
  <c r="A1253" i="10"/>
  <c r="A1254" i="10"/>
  <c r="A1255" i="10"/>
  <c r="A1256" i="10"/>
  <c r="A1257" i="10"/>
  <c r="A1258" i="10"/>
  <c r="A1258" i="15" s="1"/>
  <c r="A1259" i="10"/>
  <c r="A1260" i="10"/>
  <c r="A1260" i="15" s="1"/>
  <c r="A1261" i="10"/>
  <c r="A4" i="10"/>
  <c r="A5" i="15"/>
  <c r="B5" i="15"/>
  <c r="C5" i="15"/>
  <c r="D5" i="15"/>
  <c r="E5" i="15"/>
  <c r="F5" i="15"/>
  <c r="G5" i="15"/>
  <c r="H5" i="15"/>
  <c r="I5" i="15"/>
  <c r="J5" i="15"/>
  <c r="K5" i="15"/>
  <c r="L5" i="15"/>
  <c r="A6" i="15"/>
  <c r="B6" i="15"/>
  <c r="C6" i="15"/>
  <c r="D6" i="15"/>
  <c r="G6" i="15"/>
  <c r="H6" i="15"/>
  <c r="I6" i="15"/>
  <c r="J6" i="15"/>
  <c r="K6" i="15"/>
  <c r="L6" i="15"/>
  <c r="A7" i="15"/>
  <c r="B7" i="15"/>
  <c r="E7" i="15"/>
  <c r="F7" i="15"/>
  <c r="G7" i="15"/>
  <c r="H7" i="15"/>
  <c r="A8" i="15"/>
  <c r="B8" i="15"/>
  <c r="C8" i="15"/>
  <c r="D8" i="15"/>
  <c r="K8" i="15"/>
  <c r="B9" i="15"/>
  <c r="I9" i="15"/>
  <c r="L9" i="15"/>
  <c r="A10" i="15"/>
  <c r="G10" i="15"/>
  <c r="E11" i="15"/>
  <c r="F11" i="15"/>
  <c r="H11" i="15"/>
  <c r="J11" i="15"/>
  <c r="C12" i="15"/>
  <c r="D12" i="15"/>
  <c r="E12" i="15"/>
  <c r="K12" i="15"/>
  <c r="L12" i="15"/>
  <c r="A13" i="15"/>
  <c r="B13" i="15"/>
  <c r="I13" i="15"/>
  <c r="K13" i="15"/>
  <c r="A14" i="15"/>
  <c r="B14" i="15"/>
  <c r="G14" i="15"/>
  <c r="A15" i="15"/>
  <c r="B15" i="15"/>
  <c r="E15" i="15"/>
  <c r="A16" i="15"/>
  <c r="B16" i="15"/>
  <c r="C16" i="15"/>
  <c r="D16" i="15"/>
  <c r="I16" i="15"/>
  <c r="K16" i="15"/>
  <c r="L16" i="15"/>
  <c r="B17" i="15"/>
  <c r="I17" i="15"/>
  <c r="J17" i="15"/>
  <c r="K17" i="15"/>
  <c r="L17" i="15"/>
  <c r="G18" i="15"/>
  <c r="E19" i="15"/>
  <c r="H19" i="15"/>
  <c r="C20" i="15"/>
  <c r="K20" i="15"/>
  <c r="L20" i="15"/>
  <c r="A21" i="15"/>
  <c r="B21" i="15"/>
  <c r="I21" i="15"/>
  <c r="J21" i="15"/>
  <c r="K21" i="15"/>
  <c r="A22" i="15"/>
  <c r="G22" i="15"/>
  <c r="H22" i="15"/>
  <c r="A23" i="15"/>
  <c r="B23" i="15"/>
  <c r="E23" i="15"/>
  <c r="F23" i="15"/>
  <c r="I23" i="15"/>
  <c r="J23" i="15"/>
  <c r="B24" i="15"/>
  <c r="C24" i="15"/>
  <c r="K24" i="15"/>
  <c r="C25" i="15"/>
  <c r="D25" i="15"/>
  <c r="I25" i="15"/>
  <c r="G26" i="15"/>
  <c r="J26" i="15"/>
  <c r="E27" i="15"/>
  <c r="C28" i="15"/>
  <c r="E28" i="15"/>
  <c r="F28" i="15"/>
  <c r="K28" i="15"/>
  <c r="A29" i="15"/>
  <c r="B29" i="15"/>
  <c r="C29" i="15"/>
  <c r="I29" i="15"/>
  <c r="J29" i="15"/>
  <c r="A30" i="15"/>
  <c r="D30" i="15"/>
  <c r="G30" i="15"/>
  <c r="H30" i="15"/>
  <c r="A31" i="15"/>
  <c r="B31" i="15"/>
  <c r="E31" i="15"/>
  <c r="F31" i="15"/>
  <c r="G31" i="15"/>
  <c r="H31" i="15"/>
  <c r="B32" i="15"/>
  <c r="C32" i="15"/>
  <c r="E32" i="15"/>
  <c r="K32" i="15"/>
  <c r="L32" i="15"/>
  <c r="I33" i="15"/>
  <c r="J33" i="15"/>
  <c r="K33" i="15"/>
  <c r="G34" i="15"/>
  <c r="I34" i="15"/>
  <c r="E35" i="15"/>
  <c r="K35" i="15"/>
  <c r="L35" i="15"/>
  <c r="C36" i="15"/>
  <c r="D36" i="15"/>
  <c r="K36" i="15"/>
  <c r="L36" i="15"/>
  <c r="A37" i="15"/>
  <c r="B37" i="15"/>
  <c r="D37" i="15"/>
  <c r="E37" i="15"/>
  <c r="I37" i="15"/>
  <c r="A38" i="15"/>
  <c r="G38" i="15"/>
  <c r="H38" i="15"/>
  <c r="A39" i="15"/>
  <c r="B39" i="15"/>
  <c r="E39" i="15"/>
  <c r="G39" i="15"/>
  <c r="A40" i="15"/>
  <c r="B40" i="15"/>
  <c r="C40" i="15"/>
  <c r="K40" i="15"/>
  <c r="C41" i="15"/>
  <c r="D41" i="15"/>
  <c r="I41" i="15"/>
  <c r="J41" i="15"/>
  <c r="B42" i="15"/>
  <c r="G42" i="15"/>
  <c r="I42" i="15"/>
  <c r="E43" i="15"/>
  <c r="F43" i="15"/>
  <c r="A44" i="15"/>
  <c r="C44" i="15"/>
  <c r="D44" i="15"/>
  <c r="K44" i="15"/>
  <c r="L44" i="15"/>
  <c r="A45" i="15"/>
  <c r="B45" i="15"/>
  <c r="C45" i="15"/>
  <c r="I45" i="15"/>
  <c r="K45" i="15"/>
  <c r="L45" i="15"/>
  <c r="A46" i="15"/>
  <c r="B46" i="15"/>
  <c r="G46" i="15"/>
  <c r="H46" i="15"/>
  <c r="I46" i="15"/>
  <c r="K46" i="15"/>
  <c r="A47" i="15"/>
  <c r="B47" i="15"/>
  <c r="E47" i="15"/>
  <c r="F47" i="15"/>
  <c r="A48" i="15"/>
  <c r="B48" i="15"/>
  <c r="C48" i="15"/>
  <c r="D48" i="15"/>
  <c r="K48" i="15"/>
  <c r="I49" i="15"/>
  <c r="J49" i="15"/>
  <c r="A50" i="15"/>
  <c r="G50" i="15"/>
  <c r="J50" i="15"/>
  <c r="E51" i="15"/>
  <c r="C52" i="15"/>
  <c r="F52" i="15"/>
  <c r="G52" i="15"/>
  <c r="K52" i="15"/>
  <c r="A53" i="15"/>
  <c r="B53" i="15"/>
  <c r="C53" i="15"/>
  <c r="D53" i="15"/>
  <c r="E53" i="15"/>
  <c r="I53" i="15"/>
  <c r="J53" i="15"/>
  <c r="L53" i="15"/>
  <c r="A54" i="15"/>
  <c r="G54" i="15"/>
  <c r="A55" i="15"/>
  <c r="B55" i="15"/>
  <c r="E55" i="15"/>
  <c r="F55" i="15"/>
  <c r="G55" i="15"/>
  <c r="H55" i="15"/>
  <c r="B56" i="15"/>
  <c r="C56" i="15"/>
  <c r="D56" i="15"/>
  <c r="E56" i="15"/>
  <c r="G56" i="15"/>
  <c r="K56" i="15"/>
  <c r="I57" i="15"/>
  <c r="J57" i="15"/>
  <c r="C58" i="15"/>
  <c r="G58" i="15"/>
  <c r="E59" i="15"/>
  <c r="F59" i="15"/>
  <c r="C60" i="15"/>
  <c r="K60" i="15"/>
  <c r="L60" i="15"/>
  <c r="A61" i="15"/>
  <c r="B61" i="15"/>
  <c r="D61" i="15"/>
  <c r="I61" i="15"/>
  <c r="K61" i="15"/>
  <c r="A62" i="15"/>
  <c r="G62" i="15"/>
  <c r="H62" i="15"/>
  <c r="A63" i="15"/>
  <c r="B63" i="15"/>
  <c r="E63" i="15"/>
  <c r="G63" i="15"/>
  <c r="B64" i="15"/>
  <c r="C64" i="15"/>
  <c r="K64" i="15"/>
  <c r="L64" i="15"/>
  <c r="C65" i="15"/>
  <c r="D65" i="15"/>
  <c r="I65" i="15"/>
  <c r="J65" i="15"/>
  <c r="K65" i="15"/>
  <c r="L65" i="15"/>
  <c r="A66" i="15"/>
  <c r="G66" i="15"/>
  <c r="E67" i="15"/>
  <c r="F67" i="15"/>
  <c r="G67" i="15"/>
  <c r="J67" i="15"/>
  <c r="C68" i="15"/>
  <c r="D68" i="15"/>
  <c r="K68" i="15"/>
  <c r="A69" i="15"/>
  <c r="B69" i="15"/>
  <c r="E69" i="15"/>
  <c r="I69" i="15"/>
  <c r="J69" i="15"/>
  <c r="A70" i="15"/>
  <c r="G70" i="15"/>
  <c r="I70" i="15"/>
  <c r="J70" i="15"/>
  <c r="A71" i="15"/>
  <c r="B71" i="15"/>
  <c r="E71" i="15"/>
  <c r="H71" i="15"/>
  <c r="A72" i="15"/>
  <c r="B72" i="15"/>
  <c r="C72" i="15"/>
  <c r="K72" i="15"/>
  <c r="B73" i="15"/>
  <c r="C73" i="15"/>
  <c r="D73" i="15"/>
  <c r="I73" i="15"/>
  <c r="J73" i="15"/>
  <c r="G74" i="15"/>
  <c r="H74" i="15"/>
  <c r="E75" i="15"/>
  <c r="G75" i="15"/>
  <c r="H75" i="15"/>
  <c r="C76" i="15"/>
  <c r="D76" i="15"/>
  <c r="K76" i="15"/>
  <c r="A77" i="15"/>
  <c r="B77" i="15"/>
  <c r="D77" i="15"/>
  <c r="I77" i="15"/>
  <c r="A78" i="15"/>
  <c r="B78" i="15"/>
  <c r="G78" i="15"/>
  <c r="A79" i="15"/>
  <c r="B79" i="15"/>
  <c r="E79" i="15"/>
  <c r="F79" i="15"/>
  <c r="A80" i="15"/>
  <c r="B80" i="15"/>
  <c r="C80" i="15"/>
  <c r="D80" i="15"/>
  <c r="K80" i="15"/>
  <c r="D81" i="15"/>
  <c r="I81" i="15"/>
  <c r="G82" i="15"/>
  <c r="J82" i="15"/>
  <c r="K82" i="15"/>
  <c r="L82" i="15"/>
  <c r="E83" i="15"/>
  <c r="C84" i="15"/>
  <c r="K84" i="15"/>
  <c r="A85" i="15"/>
  <c r="B85" i="15"/>
  <c r="C85" i="15"/>
  <c r="I85" i="15"/>
  <c r="J85" i="15"/>
  <c r="K85" i="15"/>
  <c r="A86" i="15"/>
  <c r="G86" i="15"/>
  <c r="H86" i="15"/>
  <c r="I86" i="15"/>
  <c r="J86" i="15"/>
  <c r="A87" i="15"/>
  <c r="B87" i="15"/>
  <c r="E87" i="15"/>
  <c r="F87" i="15"/>
  <c r="H87" i="15"/>
  <c r="B88" i="15"/>
  <c r="C88" i="15"/>
  <c r="D88" i="15"/>
  <c r="K88" i="15"/>
  <c r="L88" i="15"/>
  <c r="C89" i="15"/>
  <c r="I89" i="15"/>
  <c r="K89" i="15"/>
  <c r="G90" i="15"/>
  <c r="H90" i="15"/>
  <c r="E91" i="15"/>
  <c r="F91" i="15"/>
  <c r="G91" i="15"/>
  <c r="C92" i="15"/>
  <c r="D92" i="15"/>
  <c r="K92" i="15"/>
  <c r="L92" i="15"/>
  <c r="A93" i="15"/>
  <c r="B93" i="15"/>
  <c r="I93" i="15"/>
  <c r="K93" i="15"/>
  <c r="L93" i="15"/>
  <c r="A94" i="15"/>
  <c r="C94" i="15"/>
  <c r="G94" i="15"/>
  <c r="H94" i="15"/>
  <c r="I94" i="15"/>
  <c r="J94" i="15"/>
  <c r="A95" i="15"/>
  <c r="B95" i="15"/>
  <c r="E95" i="15"/>
  <c r="F95" i="15"/>
  <c r="G95" i="15"/>
  <c r="H95" i="15"/>
  <c r="B96" i="15"/>
  <c r="C96" i="15"/>
  <c r="K96" i="15"/>
  <c r="L96" i="15"/>
  <c r="B97" i="15"/>
  <c r="I97" i="15"/>
  <c r="J97" i="15"/>
  <c r="K97" i="15"/>
  <c r="B98" i="15"/>
  <c r="G98" i="15"/>
  <c r="H98" i="15"/>
  <c r="E99" i="15"/>
  <c r="F99" i="15"/>
  <c r="G99" i="15"/>
  <c r="A100" i="15"/>
  <c r="C100" i="15"/>
  <c r="D100" i="15"/>
  <c r="H100" i="15"/>
  <c r="K100" i="15"/>
  <c r="L100" i="15"/>
  <c r="A101" i="15"/>
  <c r="B101" i="15"/>
  <c r="I101" i="15"/>
  <c r="J101" i="15"/>
  <c r="K101" i="15"/>
  <c r="L101" i="15"/>
  <c r="A102" i="15"/>
  <c r="G102" i="15"/>
  <c r="H102" i="15"/>
  <c r="I102" i="15"/>
  <c r="J102" i="15"/>
  <c r="K102" i="15"/>
  <c r="A103" i="15"/>
  <c r="B103" i="15"/>
  <c r="E103" i="15"/>
  <c r="F103" i="15"/>
  <c r="G103" i="15"/>
  <c r="I103" i="15"/>
  <c r="A104" i="15"/>
  <c r="B104" i="15"/>
  <c r="C104" i="15"/>
  <c r="D104" i="15"/>
  <c r="K104" i="15"/>
  <c r="C105" i="15"/>
  <c r="I105" i="15"/>
  <c r="J105" i="15"/>
  <c r="A106" i="15"/>
  <c r="G106" i="15"/>
  <c r="H106" i="15"/>
  <c r="J106" i="15"/>
  <c r="E107" i="15"/>
  <c r="F107" i="15"/>
  <c r="H107" i="15"/>
  <c r="C108" i="15"/>
  <c r="D108" i="15"/>
  <c r="F108" i="15"/>
  <c r="G108" i="15"/>
  <c r="H108" i="15"/>
  <c r="I108" i="15"/>
  <c r="K108" i="15"/>
  <c r="L108" i="15"/>
  <c r="A109" i="15"/>
  <c r="B109" i="15"/>
  <c r="C109" i="15"/>
  <c r="D109" i="15"/>
  <c r="E109" i="15"/>
  <c r="G109" i="15"/>
  <c r="I109" i="15"/>
  <c r="A110" i="15"/>
  <c r="B110" i="15"/>
  <c r="G110" i="15"/>
  <c r="A111" i="15"/>
  <c r="B111" i="15"/>
  <c r="E111" i="15"/>
  <c r="A112" i="15"/>
  <c r="B112" i="15"/>
  <c r="C112" i="15"/>
  <c r="K112" i="15"/>
  <c r="I113" i="15"/>
  <c r="J113" i="15"/>
  <c r="L113" i="15"/>
  <c r="E114" i="15"/>
  <c r="G114" i="15"/>
  <c r="E115" i="15"/>
  <c r="F115" i="15"/>
  <c r="H115" i="15"/>
  <c r="I115" i="15"/>
  <c r="C116" i="15"/>
  <c r="F116" i="15"/>
  <c r="K116" i="15"/>
  <c r="A117" i="15"/>
  <c r="B117" i="15"/>
  <c r="C117" i="15"/>
  <c r="D117" i="15"/>
  <c r="I117" i="15"/>
  <c r="J117" i="15"/>
  <c r="L117" i="15"/>
  <c r="A118" i="15"/>
  <c r="B118" i="15"/>
  <c r="G118" i="15"/>
  <c r="J118" i="15"/>
  <c r="A119" i="15"/>
  <c r="B119" i="15"/>
  <c r="E119" i="15"/>
  <c r="F119" i="15"/>
  <c r="H119" i="15"/>
  <c r="B120" i="15"/>
  <c r="C120" i="15"/>
  <c r="K120" i="15"/>
  <c r="L120" i="15"/>
  <c r="C121" i="15"/>
  <c r="I121" i="15"/>
  <c r="J121" i="15"/>
  <c r="K121" i="15"/>
  <c r="E122" i="15"/>
  <c r="G122" i="15"/>
  <c r="H122" i="15"/>
  <c r="E123" i="15"/>
  <c r="G123" i="15"/>
  <c r="C124" i="15"/>
  <c r="D124" i="15"/>
  <c r="E124" i="15"/>
  <c r="K124" i="15"/>
  <c r="A125" i="15"/>
  <c r="B125" i="15"/>
  <c r="D125" i="15"/>
  <c r="E125" i="15"/>
  <c r="I125" i="15"/>
  <c r="A126" i="15"/>
  <c r="C126" i="15"/>
  <c r="G126" i="15"/>
  <c r="H126" i="15"/>
  <c r="A127" i="15"/>
  <c r="B127" i="15"/>
  <c r="E127" i="15"/>
  <c r="F127" i="15"/>
  <c r="B128" i="15"/>
  <c r="C128" i="15"/>
  <c r="D128" i="15"/>
  <c r="E128" i="15"/>
  <c r="F128" i="15"/>
  <c r="K128" i="15"/>
  <c r="L128" i="15"/>
  <c r="B129" i="15"/>
  <c r="I129" i="15"/>
  <c r="L129" i="15"/>
  <c r="G130" i="15"/>
  <c r="E131" i="15"/>
  <c r="F131" i="15"/>
  <c r="H131" i="15"/>
  <c r="C132" i="15"/>
  <c r="K132" i="15"/>
  <c r="L132" i="15"/>
  <c r="A133" i="15"/>
  <c r="B133" i="15"/>
  <c r="I133" i="15"/>
  <c r="L133" i="15"/>
  <c r="A134" i="15"/>
  <c r="B134" i="15"/>
  <c r="G134" i="15"/>
  <c r="H134" i="15"/>
  <c r="I134" i="15"/>
  <c r="A135" i="15"/>
  <c r="B135" i="15"/>
  <c r="E135" i="15"/>
  <c r="F135" i="15"/>
  <c r="G135" i="15"/>
  <c r="H135" i="15"/>
  <c r="A136" i="15"/>
  <c r="B136" i="15"/>
  <c r="C136" i="15"/>
  <c r="D136" i="15"/>
  <c r="K136" i="15"/>
  <c r="L136" i="15"/>
  <c r="C137" i="15"/>
  <c r="D137" i="15"/>
  <c r="I137" i="15"/>
  <c r="G138" i="15"/>
  <c r="I138" i="15"/>
  <c r="J138" i="15"/>
  <c r="E139" i="15"/>
  <c r="K139" i="15"/>
  <c r="C140" i="15"/>
  <c r="D140" i="15"/>
  <c r="K140" i="15"/>
  <c r="L140" i="15"/>
  <c r="A141" i="15"/>
  <c r="B141" i="15"/>
  <c r="G141" i="15"/>
  <c r="I141" i="15"/>
  <c r="J141" i="15"/>
  <c r="L141" i="15"/>
  <c r="A142" i="15"/>
  <c r="G142" i="15"/>
  <c r="I142" i="15"/>
  <c r="A143" i="15"/>
  <c r="B143" i="15"/>
  <c r="E143" i="15"/>
  <c r="F143" i="15"/>
  <c r="G143" i="15"/>
  <c r="I143" i="15"/>
  <c r="A144" i="15"/>
  <c r="B144" i="15"/>
  <c r="C144" i="15"/>
  <c r="D144" i="15"/>
  <c r="F144" i="15"/>
  <c r="K144" i="15"/>
  <c r="L144" i="15"/>
  <c r="B145" i="15"/>
  <c r="D145" i="15"/>
  <c r="F145" i="15"/>
  <c r="I145" i="15"/>
  <c r="A146" i="15"/>
  <c r="G146" i="15"/>
  <c r="B147" i="15"/>
  <c r="E147" i="15"/>
  <c r="F147" i="15"/>
  <c r="C148" i="15"/>
  <c r="D148" i="15"/>
  <c r="K148" i="15"/>
  <c r="L148" i="15"/>
  <c r="A149" i="15"/>
  <c r="B149" i="15"/>
  <c r="I149" i="15"/>
  <c r="J149" i="15"/>
  <c r="A150" i="15"/>
  <c r="G150" i="15"/>
  <c r="H150" i="15"/>
  <c r="J150" i="15"/>
  <c r="A151" i="15"/>
  <c r="B151" i="15"/>
  <c r="E151" i="15"/>
  <c r="F151" i="15"/>
  <c r="G151" i="15"/>
  <c r="B152" i="15"/>
  <c r="C152" i="15"/>
  <c r="D152" i="15"/>
  <c r="K152" i="15"/>
  <c r="C153" i="15"/>
  <c r="D153" i="15"/>
  <c r="F153" i="15"/>
  <c r="I153" i="15"/>
  <c r="J153" i="15"/>
  <c r="L153" i="15"/>
  <c r="G154" i="15"/>
  <c r="H154" i="15"/>
  <c r="E155" i="15"/>
  <c r="F155" i="15"/>
  <c r="G155" i="15"/>
  <c r="H155" i="15"/>
  <c r="C156" i="15"/>
  <c r="D156" i="15"/>
  <c r="K156" i="15"/>
  <c r="L156" i="15"/>
  <c r="A157" i="15"/>
  <c r="B157" i="15"/>
  <c r="I157" i="15"/>
  <c r="J157" i="15"/>
  <c r="A158" i="15"/>
  <c r="G158" i="15"/>
  <c r="J158" i="15"/>
  <c r="A159" i="15"/>
  <c r="B159" i="15"/>
  <c r="E159" i="15"/>
  <c r="G159" i="15"/>
  <c r="H159" i="15"/>
  <c r="B160" i="15"/>
  <c r="C160" i="15"/>
  <c r="D160" i="15"/>
  <c r="K160" i="15"/>
  <c r="B161" i="15"/>
  <c r="C161" i="15"/>
  <c r="I161" i="15"/>
  <c r="J161" i="15"/>
  <c r="K161" i="15"/>
  <c r="A162" i="15"/>
  <c r="G162" i="15"/>
  <c r="H162" i="15"/>
  <c r="I162" i="15"/>
  <c r="E163" i="15"/>
  <c r="F163" i="15"/>
  <c r="G163" i="15"/>
  <c r="H163" i="15"/>
  <c r="J163" i="15"/>
  <c r="K163" i="15"/>
  <c r="C164" i="15"/>
  <c r="K164" i="15"/>
  <c r="A165" i="15"/>
  <c r="B165" i="15"/>
  <c r="I165" i="15"/>
  <c r="J165" i="15"/>
  <c r="A166" i="15"/>
  <c r="G166" i="15"/>
  <c r="I166" i="15"/>
  <c r="K166" i="15"/>
  <c r="A167" i="15"/>
  <c r="B167" i="15"/>
  <c r="E167" i="15"/>
  <c r="F167" i="15"/>
  <c r="H167" i="15"/>
  <c r="A168" i="15"/>
  <c r="B168" i="15"/>
  <c r="C168" i="15"/>
  <c r="K168" i="15"/>
  <c r="L168" i="15"/>
  <c r="D169" i="15"/>
  <c r="I169" i="15"/>
  <c r="J169" i="15"/>
  <c r="K169" i="15"/>
  <c r="C170" i="15"/>
  <c r="D170" i="15"/>
  <c r="G170" i="15"/>
  <c r="H170" i="15"/>
  <c r="E171" i="15"/>
  <c r="F171" i="15"/>
  <c r="G171" i="15"/>
  <c r="H171" i="15"/>
  <c r="C172" i="15"/>
  <c r="D172" i="15"/>
  <c r="K172" i="15"/>
  <c r="L172" i="15"/>
  <c r="A173" i="15"/>
  <c r="B173" i="15"/>
  <c r="I173" i="15"/>
  <c r="J173" i="15"/>
  <c r="K173" i="15"/>
  <c r="A174" i="15"/>
  <c r="G174" i="15"/>
  <c r="J174" i="15"/>
  <c r="L174" i="15"/>
  <c r="A175" i="15"/>
  <c r="B175" i="15"/>
  <c r="E175" i="15"/>
  <c r="F175" i="15"/>
  <c r="H175" i="15"/>
  <c r="A176" i="15"/>
  <c r="B176" i="15"/>
  <c r="C176" i="15"/>
  <c r="D176" i="15"/>
  <c r="E176" i="15"/>
  <c r="F176" i="15"/>
  <c r="K176" i="15"/>
  <c r="B177" i="15"/>
  <c r="C177" i="15"/>
  <c r="E177" i="15"/>
  <c r="I177" i="15"/>
  <c r="J177" i="15"/>
  <c r="G178" i="15"/>
  <c r="H178" i="15"/>
  <c r="I178" i="15"/>
  <c r="J178" i="15"/>
  <c r="E179" i="15"/>
  <c r="F179" i="15"/>
  <c r="G179" i="15"/>
  <c r="H179" i="15"/>
  <c r="I179" i="15"/>
  <c r="J179" i="15"/>
  <c r="B180" i="15"/>
  <c r="C180" i="15"/>
  <c r="D180" i="15"/>
  <c r="K180" i="15"/>
  <c r="A181" i="15"/>
  <c r="B181" i="15"/>
  <c r="I181" i="15"/>
  <c r="L181" i="15"/>
  <c r="A182" i="15"/>
  <c r="B182" i="15"/>
  <c r="G182" i="15"/>
  <c r="H182" i="15"/>
  <c r="J182" i="15"/>
  <c r="K182" i="15"/>
  <c r="A183" i="15"/>
  <c r="B183" i="15"/>
  <c r="E183" i="15"/>
  <c r="F183" i="15"/>
  <c r="G183" i="15"/>
  <c r="B184" i="15"/>
  <c r="C184" i="15"/>
  <c r="D184" i="15"/>
  <c r="F184" i="15"/>
  <c r="K184" i="15"/>
  <c r="L184" i="15"/>
  <c r="B185" i="15"/>
  <c r="E185" i="15"/>
  <c r="F185" i="15"/>
  <c r="H185" i="15"/>
  <c r="I185" i="15"/>
  <c r="J185" i="15"/>
  <c r="G186" i="15"/>
  <c r="H186" i="15"/>
  <c r="I186" i="15"/>
  <c r="J186" i="15"/>
  <c r="L186" i="15"/>
  <c r="B187" i="15"/>
  <c r="E187" i="15"/>
  <c r="F187" i="15"/>
  <c r="G187" i="15"/>
  <c r="C188" i="15"/>
  <c r="D188" i="15"/>
  <c r="J188" i="15"/>
  <c r="K188" i="15"/>
  <c r="A189" i="15"/>
  <c r="B189" i="15"/>
  <c r="I189" i="15"/>
  <c r="A190" i="15"/>
  <c r="D190" i="15"/>
  <c r="E190" i="15"/>
  <c r="G190" i="15"/>
  <c r="H190" i="15"/>
  <c r="A191" i="15"/>
  <c r="B191" i="15"/>
  <c r="E191" i="15"/>
  <c r="F191" i="15"/>
  <c r="B192" i="15"/>
  <c r="C192" i="15"/>
  <c r="D192" i="15"/>
  <c r="K192" i="15"/>
  <c r="L192" i="15"/>
  <c r="C193" i="15"/>
  <c r="E193" i="15"/>
  <c r="I193" i="15"/>
  <c r="J193" i="15"/>
  <c r="K193" i="15"/>
  <c r="G194" i="15"/>
  <c r="H194" i="15"/>
  <c r="I194" i="15"/>
  <c r="J194" i="15"/>
  <c r="K194" i="15"/>
  <c r="E195" i="15"/>
  <c r="F195" i="15"/>
  <c r="C196" i="15"/>
  <c r="D196" i="15"/>
  <c r="E196" i="15"/>
  <c r="K196" i="15"/>
  <c r="L196" i="15"/>
  <c r="A197" i="15"/>
  <c r="B197" i="15"/>
  <c r="C197" i="15"/>
  <c r="I197" i="15"/>
  <c r="J197" i="15"/>
  <c r="K197" i="15"/>
  <c r="L197" i="15"/>
  <c r="A198" i="15"/>
  <c r="G198" i="15"/>
  <c r="H198" i="15"/>
  <c r="I198" i="15"/>
  <c r="A199" i="15"/>
  <c r="B199" i="15"/>
  <c r="E199" i="15"/>
  <c r="F199" i="15"/>
  <c r="H199" i="15"/>
  <c r="A200" i="15"/>
  <c r="B200" i="15"/>
  <c r="C200" i="15"/>
  <c r="D200" i="15"/>
  <c r="E200" i="15"/>
  <c r="F200" i="15"/>
  <c r="K200" i="15"/>
  <c r="L200" i="15"/>
  <c r="C201" i="15"/>
  <c r="D201" i="15"/>
  <c r="I201" i="15"/>
  <c r="J201" i="15"/>
  <c r="K201" i="15"/>
  <c r="L201" i="15"/>
  <c r="A202" i="15"/>
  <c r="G202" i="15"/>
  <c r="E203" i="15"/>
  <c r="F203" i="15"/>
  <c r="G203" i="15"/>
  <c r="C204" i="15"/>
  <c r="D204" i="15"/>
  <c r="E204" i="15"/>
  <c r="F204" i="15"/>
  <c r="G204" i="15"/>
  <c r="K204" i="15"/>
  <c r="L204" i="15"/>
  <c r="A205" i="15"/>
  <c r="B205" i="15"/>
  <c r="I205" i="15"/>
  <c r="J205" i="15"/>
  <c r="K205" i="15"/>
  <c r="L205" i="15"/>
  <c r="A206" i="15"/>
  <c r="G206" i="15"/>
  <c r="H206" i="15"/>
  <c r="I206" i="15"/>
  <c r="J206" i="15"/>
  <c r="A207" i="15"/>
  <c r="B207" i="15"/>
  <c r="E207" i="15"/>
  <c r="F207" i="15"/>
  <c r="A208" i="15"/>
  <c r="B208" i="15"/>
  <c r="C208" i="15"/>
  <c r="D208" i="15"/>
  <c r="E208" i="15"/>
  <c r="F208" i="15"/>
  <c r="K208" i="15"/>
  <c r="L208" i="15"/>
  <c r="B209" i="15"/>
  <c r="C209" i="15"/>
  <c r="D209" i="15"/>
  <c r="I209" i="15"/>
  <c r="L209" i="15"/>
  <c r="A210" i="15"/>
  <c r="G210" i="15"/>
  <c r="H210" i="15"/>
  <c r="K210" i="15"/>
  <c r="B211" i="15"/>
  <c r="E211" i="15"/>
  <c r="F211" i="15"/>
  <c r="C212" i="15"/>
  <c r="D212" i="15"/>
  <c r="E212" i="15"/>
  <c r="K212" i="15"/>
  <c r="L212" i="15"/>
  <c r="A213" i="15"/>
  <c r="B213" i="15"/>
  <c r="C213" i="15"/>
  <c r="E213" i="15"/>
  <c r="I213" i="15"/>
  <c r="J213" i="15"/>
  <c r="A214" i="15"/>
  <c r="B214" i="15"/>
  <c r="G214" i="15"/>
  <c r="I214" i="15"/>
  <c r="J214" i="15"/>
  <c r="A215" i="15"/>
  <c r="B215" i="15"/>
  <c r="E215" i="15"/>
  <c r="F215" i="15"/>
  <c r="G215" i="15"/>
  <c r="H215" i="15"/>
  <c r="B216" i="15"/>
  <c r="C216" i="15"/>
  <c r="D216" i="15"/>
  <c r="E216" i="15"/>
  <c r="F216" i="15"/>
  <c r="K216" i="15"/>
  <c r="L216" i="15"/>
  <c r="I217" i="15"/>
  <c r="J217" i="15"/>
  <c r="K217" i="15"/>
  <c r="L217" i="15"/>
  <c r="B218" i="15"/>
  <c r="G218" i="15"/>
  <c r="H218" i="15"/>
  <c r="I218" i="15"/>
  <c r="J218" i="15"/>
  <c r="K218" i="15"/>
  <c r="E219" i="15"/>
  <c r="F219" i="15"/>
  <c r="C220" i="15"/>
  <c r="D220" i="15"/>
  <c r="K220" i="15"/>
  <c r="A221" i="15"/>
  <c r="B221" i="15"/>
  <c r="I221" i="15"/>
  <c r="A222" i="15"/>
  <c r="C222" i="15"/>
  <c r="G222" i="15"/>
  <c r="K222" i="15"/>
  <c r="A223" i="15"/>
  <c r="B223" i="15"/>
  <c r="E223" i="15"/>
  <c r="B224" i="15"/>
  <c r="C224" i="15"/>
  <c r="K224" i="15"/>
  <c r="L224" i="15"/>
  <c r="B225" i="15"/>
  <c r="I225" i="15"/>
  <c r="J225" i="15"/>
  <c r="K225" i="15"/>
  <c r="L225" i="15"/>
  <c r="B226" i="15"/>
  <c r="G226" i="15"/>
  <c r="H226" i="15"/>
  <c r="E227" i="15"/>
  <c r="F227" i="15"/>
  <c r="G227" i="15"/>
  <c r="H227" i="15"/>
  <c r="C228" i="15"/>
  <c r="E228" i="15"/>
  <c r="F228" i="15"/>
  <c r="G228" i="15"/>
  <c r="I228" i="15"/>
  <c r="J228" i="15"/>
  <c r="K228" i="15"/>
  <c r="A229" i="15"/>
  <c r="B229" i="15"/>
  <c r="C229" i="15"/>
  <c r="I229" i="15"/>
  <c r="A230" i="15"/>
  <c r="B230" i="15"/>
  <c r="G230" i="15"/>
  <c r="J230" i="15"/>
  <c r="A231" i="15"/>
  <c r="B231" i="15"/>
  <c r="E231" i="15"/>
  <c r="F231" i="15"/>
  <c r="G231" i="15"/>
  <c r="A232" i="15"/>
  <c r="B232" i="15"/>
  <c r="C232" i="15"/>
  <c r="D232" i="15"/>
  <c r="K232" i="15"/>
  <c r="L232" i="15"/>
  <c r="C233" i="15"/>
  <c r="I233" i="15"/>
  <c r="C234" i="15"/>
  <c r="E234" i="15"/>
  <c r="F234" i="15"/>
  <c r="G234" i="15"/>
  <c r="H234" i="15"/>
  <c r="E235" i="15"/>
  <c r="F235" i="15"/>
  <c r="G235" i="15"/>
  <c r="I235" i="15"/>
  <c r="C236" i="15"/>
  <c r="D236" i="15"/>
  <c r="E236" i="15"/>
  <c r="F236" i="15"/>
  <c r="K236" i="15"/>
  <c r="A237" i="15"/>
  <c r="B237" i="15"/>
  <c r="C237" i="15"/>
  <c r="I237" i="15"/>
  <c r="A238" i="15"/>
  <c r="B238" i="15"/>
  <c r="G238" i="15"/>
  <c r="J238" i="15"/>
  <c r="A239" i="15"/>
  <c r="B239" i="15"/>
  <c r="E239" i="15"/>
  <c r="I239" i="15"/>
  <c r="J239" i="15"/>
  <c r="K239" i="15"/>
  <c r="A240" i="15"/>
  <c r="B240" i="15"/>
  <c r="C240" i="15"/>
  <c r="K240" i="15"/>
  <c r="L240" i="15"/>
  <c r="B241" i="15"/>
  <c r="I241" i="15"/>
  <c r="J241" i="15"/>
  <c r="K241" i="15"/>
  <c r="G242" i="15"/>
  <c r="H242" i="15"/>
  <c r="E243" i="15"/>
  <c r="F243" i="15"/>
  <c r="G243" i="15"/>
  <c r="H243" i="15"/>
  <c r="C244" i="15"/>
  <c r="D244" i="15"/>
  <c r="K244" i="15"/>
  <c r="L244" i="15"/>
  <c r="A245" i="15"/>
  <c r="B245" i="15"/>
  <c r="I245" i="15"/>
  <c r="J245" i="15"/>
  <c r="L245" i="15"/>
  <c r="A246" i="15"/>
  <c r="B246" i="15"/>
  <c r="G246" i="15"/>
  <c r="H246" i="15"/>
  <c r="I246" i="15"/>
  <c r="J246" i="15"/>
  <c r="A247" i="15"/>
  <c r="B247" i="15"/>
  <c r="E247" i="15"/>
  <c r="F247" i="15"/>
  <c r="G247" i="15"/>
  <c r="H247" i="15"/>
  <c r="B248" i="15"/>
  <c r="C248" i="15"/>
  <c r="D248" i="15"/>
  <c r="K248" i="15"/>
  <c r="L248" i="15"/>
  <c r="C249" i="15"/>
  <c r="D249" i="15"/>
  <c r="I249" i="15"/>
  <c r="L249" i="15"/>
  <c r="G250" i="15"/>
  <c r="H250" i="15"/>
  <c r="E251" i="15"/>
  <c r="F251" i="15"/>
  <c r="G251" i="15"/>
  <c r="H251" i="15"/>
  <c r="C252" i="15"/>
  <c r="K252" i="15"/>
  <c r="L252" i="15"/>
  <c r="A253" i="15"/>
  <c r="B253" i="15"/>
  <c r="I253" i="15"/>
  <c r="K253" i="15"/>
  <c r="A254" i="15"/>
  <c r="G254" i="15"/>
  <c r="J254" i="15"/>
  <c r="K254" i="15"/>
  <c r="L254" i="15"/>
  <c r="A255" i="15"/>
  <c r="B255" i="15"/>
  <c r="E255" i="15"/>
  <c r="F255" i="15"/>
  <c r="G255" i="15"/>
  <c r="H255" i="15"/>
  <c r="I255" i="15"/>
  <c r="J255" i="15"/>
  <c r="K255" i="15"/>
  <c r="B256" i="15"/>
  <c r="C256" i="15"/>
  <c r="D256" i="15"/>
  <c r="E256" i="15"/>
  <c r="F256" i="15"/>
  <c r="G256" i="15"/>
  <c r="H256" i="15"/>
  <c r="K256" i="15"/>
  <c r="L256" i="15"/>
  <c r="I257" i="15"/>
  <c r="L257" i="15"/>
  <c r="A258" i="15"/>
  <c r="B258" i="15"/>
  <c r="F258" i="15"/>
  <c r="G258" i="15"/>
  <c r="H258" i="15"/>
  <c r="I258" i="15"/>
  <c r="E259" i="15"/>
  <c r="I259" i="15"/>
  <c r="C260" i="15"/>
  <c r="D260" i="15"/>
  <c r="K260" i="15"/>
  <c r="L260" i="15"/>
  <c r="A261" i="15"/>
  <c r="B261" i="15"/>
  <c r="I261" i="15"/>
  <c r="J261" i="15"/>
  <c r="A262" i="15"/>
  <c r="B262" i="15"/>
  <c r="G262" i="15"/>
  <c r="A263" i="15"/>
  <c r="B263" i="15"/>
  <c r="C263" i="15"/>
  <c r="E263" i="15"/>
  <c r="A264" i="15"/>
  <c r="B264" i="15"/>
  <c r="C264" i="15"/>
  <c r="D264" i="15"/>
  <c r="K264" i="15"/>
  <c r="B265" i="15"/>
  <c r="C265" i="15"/>
  <c r="D265" i="15"/>
  <c r="I265" i="15"/>
  <c r="K265" i="15"/>
  <c r="L265" i="15"/>
  <c r="A266" i="15"/>
  <c r="C266" i="15"/>
  <c r="D266" i="15"/>
  <c r="G266" i="15"/>
  <c r="H266" i="15"/>
  <c r="I266" i="15"/>
  <c r="E267" i="15"/>
  <c r="L267" i="15"/>
  <c r="C268" i="15"/>
  <c r="D268" i="15"/>
  <c r="K268" i="15"/>
  <c r="L268" i="15"/>
  <c r="A269" i="15"/>
  <c r="B269" i="15"/>
  <c r="E269" i="15"/>
  <c r="I269" i="15"/>
  <c r="A270" i="15"/>
  <c r="G270" i="15"/>
  <c r="A271" i="15"/>
  <c r="B271" i="15"/>
  <c r="E271" i="15"/>
  <c r="F271" i="15"/>
  <c r="G271" i="15"/>
  <c r="A272" i="15"/>
  <c r="B272" i="15"/>
  <c r="C272" i="15"/>
  <c r="D272" i="15"/>
  <c r="K272" i="15"/>
  <c r="L272" i="15"/>
  <c r="C273" i="15"/>
  <c r="G273" i="15"/>
  <c r="I273" i="15"/>
  <c r="K273" i="15"/>
  <c r="G274" i="15"/>
  <c r="H274" i="15"/>
  <c r="J274" i="15"/>
  <c r="L274" i="15"/>
  <c r="C275" i="15"/>
  <c r="E275" i="15"/>
  <c r="F275" i="15"/>
  <c r="G275" i="15"/>
  <c r="C276" i="15"/>
  <c r="D276" i="15"/>
  <c r="K276" i="15"/>
  <c r="L276" i="15"/>
  <c r="A277" i="15"/>
  <c r="B277" i="15"/>
  <c r="I277" i="15"/>
  <c r="J277" i="15"/>
  <c r="A278" i="15"/>
  <c r="G278" i="15"/>
  <c r="I278" i="15"/>
  <c r="J278" i="15"/>
  <c r="A279" i="15"/>
  <c r="B279" i="15"/>
  <c r="E279" i="15"/>
  <c r="F279" i="15"/>
  <c r="G279" i="15"/>
  <c r="H279" i="15"/>
  <c r="B280" i="15"/>
  <c r="C280" i="15"/>
  <c r="D280" i="15"/>
  <c r="E280" i="15"/>
  <c r="F280" i="15"/>
  <c r="K280" i="15"/>
  <c r="B281" i="15"/>
  <c r="C281" i="15"/>
  <c r="D281" i="15"/>
  <c r="G281" i="15"/>
  <c r="I281" i="15"/>
  <c r="J281" i="15"/>
  <c r="G282" i="15"/>
  <c r="H282" i="15"/>
  <c r="I282" i="15"/>
  <c r="J282" i="15"/>
  <c r="E283" i="15"/>
  <c r="F283" i="15"/>
  <c r="C284" i="15"/>
  <c r="D284" i="15"/>
  <c r="E284" i="15"/>
  <c r="F284" i="15"/>
  <c r="K284" i="15"/>
  <c r="A285" i="15"/>
  <c r="B285" i="15"/>
  <c r="C285" i="15"/>
  <c r="I285" i="15"/>
  <c r="J285" i="15"/>
  <c r="K285" i="15"/>
  <c r="A286" i="15"/>
  <c r="C286" i="15"/>
  <c r="G286" i="15"/>
  <c r="H286" i="15"/>
  <c r="J286" i="15"/>
  <c r="A287" i="15"/>
  <c r="B287" i="15"/>
  <c r="E287" i="15"/>
  <c r="F287" i="15"/>
  <c r="G287" i="15"/>
  <c r="H287" i="15"/>
  <c r="B288" i="15"/>
  <c r="C288" i="15"/>
  <c r="D288" i="15"/>
  <c r="E288" i="15"/>
  <c r="F288" i="15"/>
  <c r="K288" i="15"/>
  <c r="L288" i="15"/>
  <c r="I289" i="15"/>
  <c r="J289" i="15"/>
  <c r="B290" i="15"/>
  <c r="G290" i="15"/>
  <c r="H290" i="15"/>
  <c r="I290" i="15"/>
  <c r="E291" i="15"/>
  <c r="G291" i="15"/>
  <c r="H291" i="15"/>
  <c r="C292" i="15"/>
  <c r="D292" i="15"/>
  <c r="K292" i="15"/>
  <c r="L292" i="15"/>
  <c r="A293" i="15"/>
  <c r="B293" i="15"/>
  <c r="I293" i="15"/>
  <c r="J293" i="15"/>
  <c r="L293" i="15"/>
  <c r="A294" i="15"/>
  <c r="G294" i="15"/>
  <c r="I294" i="15"/>
  <c r="A295" i="15"/>
  <c r="B295" i="15"/>
  <c r="E295" i="15"/>
  <c r="G295" i="15"/>
  <c r="H295" i="15"/>
  <c r="I295" i="15"/>
  <c r="A296" i="15"/>
  <c r="B296" i="15"/>
  <c r="C296" i="15"/>
  <c r="D296" i="15"/>
  <c r="E296" i="15"/>
  <c r="F296" i="15"/>
  <c r="K296" i="15"/>
  <c r="L296" i="15"/>
  <c r="B297" i="15"/>
  <c r="C297" i="15"/>
  <c r="D297" i="15"/>
  <c r="E297" i="15"/>
  <c r="F297" i="15"/>
  <c r="I297" i="15"/>
  <c r="J297" i="15"/>
  <c r="K297" i="15"/>
  <c r="L297" i="15"/>
  <c r="C298" i="15"/>
  <c r="D298" i="15"/>
  <c r="G298" i="15"/>
  <c r="E299" i="15"/>
  <c r="F299" i="15"/>
  <c r="A300" i="15"/>
  <c r="C300" i="15"/>
  <c r="D300" i="15"/>
  <c r="F300" i="15"/>
  <c r="K300" i="15"/>
  <c r="L300" i="15"/>
  <c r="A301" i="15"/>
  <c r="B301" i="15"/>
  <c r="I301" i="15"/>
  <c r="J301" i="15"/>
  <c r="A302" i="15"/>
  <c r="G302" i="15"/>
  <c r="H302" i="15"/>
  <c r="K302" i="15"/>
  <c r="L302" i="15"/>
  <c r="A303" i="15"/>
  <c r="B303" i="15"/>
  <c r="E303" i="15"/>
  <c r="A304" i="15"/>
  <c r="B304" i="15"/>
  <c r="C304" i="15"/>
  <c r="D304" i="15"/>
  <c r="K304" i="15"/>
  <c r="L304" i="15"/>
  <c r="C305" i="15"/>
  <c r="D305" i="15"/>
  <c r="I305" i="15"/>
  <c r="K305" i="15"/>
  <c r="L305" i="15"/>
  <c r="A306" i="15"/>
  <c r="G306" i="15"/>
  <c r="E307" i="15"/>
  <c r="H307" i="15"/>
  <c r="C308" i="15"/>
  <c r="D308" i="15"/>
  <c r="E308" i="15"/>
  <c r="K308" i="15"/>
  <c r="L308" i="15"/>
  <c r="A309" i="15"/>
  <c r="B309" i="15"/>
  <c r="I309" i="15"/>
  <c r="J309" i="15"/>
  <c r="A310" i="15"/>
  <c r="G310" i="15"/>
  <c r="H310" i="15"/>
  <c r="J310" i="15"/>
  <c r="A311" i="15"/>
  <c r="B311" i="15"/>
  <c r="E311" i="15"/>
  <c r="F311" i="15"/>
  <c r="H311" i="15"/>
  <c r="B312" i="15"/>
  <c r="C312" i="15"/>
  <c r="E312" i="15"/>
  <c r="F312" i="15"/>
  <c r="K312" i="15"/>
  <c r="L312" i="15"/>
  <c r="D313" i="15"/>
  <c r="E313" i="15"/>
  <c r="F313" i="15"/>
  <c r="G313" i="15"/>
  <c r="I313" i="15"/>
  <c r="G314" i="15"/>
  <c r="H314" i="15"/>
  <c r="I314" i="15"/>
  <c r="L314" i="15"/>
  <c r="E315" i="15"/>
  <c r="F315" i="15"/>
  <c r="G315" i="15"/>
  <c r="H315" i="15"/>
  <c r="C316" i="15"/>
  <c r="D316" i="15"/>
  <c r="H316" i="15"/>
  <c r="K316" i="15"/>
  <c r="A317" i="15"/>
  <c r="B317" i="15"/>
  <c r="C317" i="15"/>
  <c r="I317" i="15"/>
  <c r="K317" i="15"/>
  <c r="L317" i="15"/>
  <c r="A318" i="15"/>
  <c r="D318" i="15"/>
  <c r="G318" i="15"/>
  <c r="H318" i="15"/>
  <c r="J318" i="15"/>
  <c r="A319" i="15"/>
  <c r="B319" i="15"/>
  <c r="E319" i="15"/>
  <c r="I319" i="15"/>
  <c r="B320" i="15"/>
  <c r="C320" i="15"/>
  <c r="K320" i="15"/>
  <c r="C321" i="15"/>
  <c r="D321" i="15"/>
  <c r="I321" i="15"/>
  <c r="K321" i="15"/>
  <c r="L321" i="15"/>
  <c r="A322" i="15"/>
  <c r="B322" i="15"/>
  <c r="C322" i="15"/>
  <c r="G322" i="15"/>
  <c r="H322" i="15"/>
  <c r="E323" i="15"/>
  <c r="F323" i="15"/>
  <c r="J323" i="15"/>
  <c r="K323" i="15"/>
  <c r="C324" i="15"/>
  <c r="F324" i="15"/>
  <c r="K324" i="15"/>
  <c r="L324" i="15"/>
  <c r="A325" i="15"/>
  <c r="B325" i="15"/>
  <c r="C325" i="15"/>
  <c r="D325" i="15"/>
  <c r="I325" i="15"/>
  <c r="K325" i="15"/>
  <c r="A326" i="15"/>
  <c r="G326" i="15"/>
  <c r="I326" i="15"/>
  <c r="J326" i="15"/>
  <c r="A327" i="15"/>
  <c r="B327" i="15"/>
  <c r="E327" i="15"/>
  <c r="F327" i="15"/>
  <c r="J327" i="15"/>
  <c r="A328" i="15"/>
  <c r="B328" i="15"/>
  <c r="C328" i="15"/>
  <c r="D328" i="15"/>
  <c r="G328" i="15"/>
  <c r="H328" i="15"/>
  <c r="K328" i="15"/>
  <c r="L328" i="15"/>
  <c r="B329" i="15"/>
  <c r="I329" i="15"/>
  <c r="J329" i="15"/>
  <c r="K329" i="15"/>
  <c r="L329" i="15"/>
  <c r="G330" i="15"/>
  <c r="H330" i="15"/>
  <c r="I330" i="15"/>
  <c r="J330" i="15"/>
  <c r="K330" i="15"/>
  <c r="C331" i="15"/>
  <c r="E331" i="15"/>
  <c r="C332" i="15"/>
  <c r="D332" i="15"/>
  <c r="K332" i="15"/>
  <c r="L332" i="15"/>
  <c r="A333" i="15"/>
  <c r="B333" i="15"/>
  <c r="I333" i="15"/>
  <c r="L333" i="15"/>
  <c r="A334" i="15"/>
  <c r="G334" i="15"/>
  <c r="H334" i="15"/>
  <c r="A335" i="15"/>
  <c r="B335" i="15"/>
  <c r="E335" i="15"/>
  <c r="H335" i="15"/>
  <c r="J335" i="15"/>
  <c r="K335" i="15"/>
  <c r="A336" i="15"/>
  <c r="B336" i="15"/>
  <c r="C336" i="15"/>
  <c r="D336" i="15"/>
  <c r="F336" i="15"/>
  <c r="G336" i="15"/>
  <c r="H336" i="15"/>
  <c r="K336" i="15"/>
  <c r="L336" i="15"/>
  <c r="E337" i="15"/>
  <c r="F337" i="15"/>
  <c r="G337" i="15"/>
  <c r="H337" i="15"/>
  <c r="I337" i="15"/>
  <c r="J337" i="15"/>
  <c r="B338" i="15"/>
  <c r="G338" i="15"/>
  <c r="H338" i="15"/>
  <c r="E339" i="15"/>
  <c r="G339" i="15"/>
  <c r="H339" i="15"/>
  <c r="C340" i="15"/>
  <c r="D340" i="15"/>
  <c r="F340" i="15"/>
  <c r="K340" i="15"/>
  <c r="L340" i="15"/>
  <c r="A341" i="15"/>
  <c r="B341" i="15"/>
  <c r="C341" i="15"/>
  <c r="D341" i="15"/>
  <c r="I341" i="15"/>
  <c r="J341" i="15"/>
  <c r="A342" i="15"/>
  <c r="B342" i="15"/>
  <c r="C342" i="15"/>
  <c r="E342" i="15"/>
  <c r="G342" i="15"/>
  <c r="H342" i="15"/>
  <c r="A343" i="15"/>
  <c r="B343" i="15"/>
  <c r="E343" i="15"/>
  <c r="F343" i="15"/>
  <c r="B344" i="15"/>
  <c r="C344" i="15"/>
  <c r="D344" i="15"/>
  <c r="E344" i="15"/>
  <c r="K344" i="15"/>
  <c r="L344" i="15"/>
  <c r="B345" i="15"/>
  <c r="C345" i="15"/>
  <c r="D345" i="15"/>
  <c r="I345" i="15"/>
  <c r="J345" i="15"/>
  <c r="K345" i="15"/>
  <c r="L345" i="15"/>
  <c r="D346" i="15"/>
  <c r="F346" i="15"/>
  <c r="G346" i="15"/>
  <c r="H346" i="15"/>
  <c r="I346" i="15"/>
  <c r="J346" i="15"/>
  <c r="E347" i="15"/>
  <c r="F347" i="15"/>
  <c r="C348" i="15"/>
  <c r="D348" i="15"/>
  <c r="E348" i="15"/>
  <c r="K348" i="15"/>
  <c r="A349" i="15"/>
  <c r="B349" i="15"/>
  <c r="D349" i="15"/>
  <c r="I349" i="15"/>
  <c r="J349" i="15"/>
  <c r="L349" i="15"/>
  <c r="A350" i="15"/>
  <c r="F350" i="15"/>
  <c r="G350" i="15"/>
  <c r="I350" i="15"/>
  <c r="J350" i="15"/>
  <c r="A351" i="15"/>
  <c r="B351" i="15"/>
  <c r="C351" i="15"/>
  <c r="E351" i="15"/>
  <c r="F351" i="15"/>
  <c r="G351" i="15"/>
  <c r="H351" i="15"/>
  <c r="B352" i="15"/>
  <c r="C352" i="15"/>
  <c r="D352" i="15"/>
  <c r="E352" i="15"/>
  <c r="F352" i="15"/>
  <c r="K352" i="15"/>
  <c r="B353" i="15"/>
  <c r="C353" i="15"/>
  <c r="D353" i="15"/>
  <c r="E353" i="15"/>
  <c r="I353" i="15"/>
  <c r="K353" i="15"/>
  <c r="L353" i="15"/>
  <c r="G354" i="15"/>
  <c r="H354" i="15"/>
  <c r="K354" i="15"/>
  <c r="C355" i="15"/>
  <c r="D355" i="15"/>
  <c r="E355" i="15"/>
  <c r="F355" i="15"/>
  <c r="A356" i="15"/>
  <c r="C356" i="15"/>
  <c r="D356" i="15"/>
  <c r="E356" i="15"/>
  <c r="K356" i="15"/>
  <c r="L356" i="15"/>
  <c r="A357" i="15"/>
  <c r="B357" i="15"/>
  <c r="I357" i="15"/>
  <c r="J357" i="15"/>
  <c r="L357" i="15"/>
  <c r="A358" i="15"/>
  <c r="G358" i="15"/>
  <c r="I358" i="15"/>
  <c r="J358" i="15"/>
  <c r="A359" i="15"/>
  <c r="B359" i="15"/>
  <c r="E359" i="15"/>
  <c r="F359" i="15"/>
  <c r="G359" i="15"/>
  <c r="A360" i="15"/>
  <c r="B360" i="15"/>
  <c r="C360" i="15"/>
  <c r="D360" i="15"/>
  <c r="F360" i="15"/>
  <c r="K360" i="15"/>
  <c r="L360" i="15"/>
  <c r="B361" i="15"/>
  <c r="D361" i="15"/>
  <c r="I361" i="15"/>
  <c r="J361" i="15"/>
  <c r="A362" i="15"/>
  <c r="C362" i="15"/>
  <c r="G362" i="15"/>
  <c r="H362" i="15"/>
  <c r="B363" i="15"/>
  <c r="C363" i="15"/>
  <c r="D363" i="15"/>
  <c r="E363" i="15"/>
  <c r="F363" i="15"/>
  <c r="C364" i="15"/>
  <c r="D364" i="15"/>
  <c r="F364" i="15"/>
  <c r="H364" i="15"/>
  <c r="K364" i="15"/>
  <c r="L364" i="15"/>
  <c r="A365" i="15"/>
  <c r="B365" i="15"/>
  <c r="D365" i="15"/>
  <c r="E365" i="15"/>
  <c r="I365" i="15"/>
  <c r="J365" i="15"/>
  <c r="L365" i="15"/>
  <c r="A366" i="15"/>
  <c r="G366" i="15"/>
  <c r="H366" i="15"/>
  <c r="J366" i="15"/>
  <c r="K366" i="15"/>
  <c r="L366" i="15"/>
  <c r="A367" i="15"/>
  <c r="B367" i="15"/>
  <c r="E367" i="15"/>
  <c r="F367" i="15"/>
  <c r="G367" i="15"/>
  <c r="H367" i="15"/>
  <c r="I367" i="15"/>
  <c r="A368" i="15"/>
  <c r="B368" i="15"/>
  <c r="C368" i="15"/>
  <c r="D368" i="15"/>
  <c r="E368" i="15"/>
  <c r="K368" i="15"/>
  <c r="L368" i="15"/>
  <c r="C369" i="15"/>
  <c r="E369" i="15"/>
  <c r="I369" i="15"/>
  <c r="K369" i="15"/>
  <c r="G370" i="15"/>
  <c r="H370" i="15"/>
  <c r="B371" i="15"/>
  <c r="E371" i="15"/>
  <c r="F371" i="15"/>
  <c r="K371" i="15"/>
  <c r="C372" i="15"/>
  <c r="D372" i="15"/>
  <c r="F372" i="15"/>
  <c r="K372" i="15"/>
  <c r="L372" i="15"/>
  <c r="A373" i="15"/>
  <c r="B373" i="15"/>
  <c r="D373" i="15"/>
  <c r="I373" i="15"/>
  <c r="J373" i="15"/>
  <c r="L373" i="15"/>
  <c r="A374" i="15"/>
  <c r="B374" i="15"/>
  <c r="F374" i="15"/>
  <c r="G374" i="15"/>
  <c r="I374" i="15"/>
  <c r="J374" i="15"/>
  <c r="A375" i="15"/>
  <c r="B375" i="15"/>
  <c r="C375" i="15"/>
  <c r="E375" i="15"/>
  <c r="F375" i="15"/>
  <c r="G375" i="15"/>
  <c r="H375" i="15"/>
  <c r="B376" i="15"/>
  <c r="C376" i="15"/>
  <c r="D376" i="15"/>
  <c r="E376" i="15"/>
  <c r="G376" i="15"/>
  <c r="K376" i="15"/>
  <c r="L376" i="15"/>
  <c r="C377" i="15"/>
  <c r="I377" i="15"/>
  <c r="K377" i="15"/>
  <c r="B378" i="15"/>
  <c r="G378" i="15"/>
  <c r="K378" i="15"/>
  <c r="L378" i="15"/>
  <c r="C379" i="15"/>
  <c r="D379" i="15"/>
  <c r="E379" i="15"/>
  <c r="F379" i="15"/>
  <c r="C380" i="15"/>
  <c r="D380" i="15"/>
  <c r="F380" i="15"/>
  <c r="K380" i="15"/>
  <c r="L380" i="15"/>
  <c r="A381" i="15"/>
  <c r="B381" i="15"/>
  <c r="D381" i="15"/>
  <c r="I381" i="15"/>
  <c r="J381" i="15"/>
  <c r="L381" i="15"/>
  <c r="A382" i="15"/>
  <c r="B382" i="15"/>
  <c r="G382" i="15"/>
  <c r="I382" i="15"/>
  <c r="J382" i="15"/>
  <c r="K382" i="15"/>
  <c r="A383" i="15"/>
  <c r="B383" i="15"/>
  <c r="E383" i="15"/>
  <c r="F383" i="15"/>
  <c r="G383" i="15"/>
  <c r="H383" i="15"/>
  <c r="B384" i="15"/>
  <c r="C384" i="15"/>
  <c r="D384" i="15"/>
  <c r="E384" i="15"/>
  <c r="K384" i="15"/>
  <c r="L384" i="15"/>
  <c r="B385" i="15"/>
  <c r="D385" i="15"/>
  <c r="E385" i="15"/>
  <c r="I385" i="15"/>
  <c r="J385" i="15"/>
  <c r="L385" i="15"/>
  <c r="B386" i="15"/>
  <c r="C386" i="15"/>
  <c r="G386" i="15"/>
  <c r="I386" i="15"/>
  <c r="J386" i="15"/>
  <c r="E387" i="15"/>
  <c r="H387" i="15"/>
  <c r="I387" i="15"/>
  <c r="J387" i="15"/>
  <c r="K387" i="15"/>
  <c r="L387" i="15"/>
  <c r="C388" i="15"/>
  <c r="K388" i="15"/>
  <c r="A389" i="15"/>
  <c r="B389" i="15"/>
  <c r="F389" i="15"/>
  <c r="I389" i="15"/>
  <c r="J389" i="15"/>
  <c r="K389" i="15"/>
  <c r="A390" i="15"/>
  <c r="G390" i="15"/>
  <c r="H390" i="15"/>
  <c r="I390" i="15"/>
  <c r="A391" i="15"/>
  <c r="B391" i="15"/>
  <c r="E391" i="15"/>
  <c r="G391" i="15"/>
  <c r="H391" i="15"/>
  <c r="A392" i="15"/>
  <c r="B392" i="15"/>
  <c r="C392" i="15"/>
  <c r="D392" i="15"/>
  <c r="F392" i="15"/>
  <c r="K392" i="15"/>
  <c r="D393" i="15"/>
  <c r="I393" i="15"/>
  <c r="J393" i="15"/>
  <c r="C394" i="15"/>
  <c r="D394" i="15"/>
  <c r="E394" i="15"/>
  <c r="G394" i="15"/>
  <c r="H394" i="15"/>
  <c r="E395" i="15"/>
  <c r="F395" i="15"/>
  <c r="C396" i="15"/>
  <c r="D396" i="15"/>
  <c r="F396" i="15"/>
  <c r="G396" i="15"/>
  <c r="K396" i="15"/>
  <c r="L396" i="15"/>
  <c r="A397" i="15"/>
  <c r="B397" i="15"/>
  <c r="C397" i="15"/>
  <c r="D397" i="15"/>
  <c r="I397" i="15"/>
  <c r="J397" i="15"/>
  <c r="K397" i="15"/>
  <c r="L397" i="15"/>
  <c r="A398" i="15"/>
  <c r="B398" i="15"/>
  <c r="G398" i="15"/>
  <c r="H398" i="15"/>
  <c r="I398" i="15"/>
  <c r="K398" i="15"/>
  <c r="A399" i="15"/>
  <c r="B399" i="15"/>
  <c r="E399" i="15"/>
  <c r="G399" i="15"/>
  <c r="H399" i="15"/>
  <c r="A400" i="15"/>
  <c r="B400" i="15"/>
  <c r="C400" i="15"/>
  <c r="D400" i="15"/>
  <c r="F400" i="15"/>
  <c r="K400" i="15"/>
  <c r="D401" i="15"/>
  <c r="E401" i="15"/>
  <c r="F401" i="15"/>
  <c r="I401" i="15"/>
  <c r="J401" i="15"/>
  <c r="A402" i="15"/>
  <c r="G402" i="15"/>
  <c r="I402" i="15"/>
  <c r="K402" i="15"/>
  <c r="E403" i="15"/>
  <c r="C404" i="15"/>
  <c r="E404" i="15"/>
  <c r="F404" i="15"/>
  <c r="K404" i="15"/>
  <c r="A405" i="15"/>
  <c r="B405" i="15"/>
  <c r="C405" i="15"/>
  <c r="D405" i="15"/>
  <c r="I405" i="15"/>
  <c r="J405" i="15"/>
  <c r="K405" i="15"/>
  <c r="L405" i="15"/>
  <c r="A406" i="15"/>
  <c r="G406" i="15"/>
  <c r="H406" i="15"/>
  <c r="I406" i="15"/>
  <c r="J406" i="15"/>
  <c r="A407" i="15"/>
  <c r="B407" i="15"/>
  <c r="E407" i="15"/>
  <c r="F407" i="15"/>
  <c r="G407" i="15"/>
  <c r="J407" i="15"/>
  <c r="K407" i="15"/>
  <c r="B408" i="15"/>
  <c r="C408" i="15"/>
  <c r="D408" i="15"/>
  <c r="E408" i="15"/>
  <c r="H408" i="15"/>
  <c r="I408" i="15"/>
  <c r="J408" i="15"/>
  <c r="K408" i="15"/>
  <c r="L408" i="15"/>
  <c r="I409" i="15"/>
  <c r="J409" i="15"/>
  <c r="K409" i="15"/>
  <c r="G410" i="15"/>
  <c r="H410" i="15"/>
  <c r="I410" i="15"/>
  <c r="E411" i="15"/>
  <c r="F411" i="15"/>
  <c r="G411" i="15"/>
  <c r="I411" i="15"/>
  <c r="C412" i="15"/>
  <c r="D412" i="15"/>
  <c r="E412" i="15"/>
  <c r="G412" i="15"/>
  <c r="H412" i="15"/>
  <c r="K412" i="15"/>
  <c r="A413" i="15"/>
  <c r="B413" i="15"/>
  <c r="C413" i="15"/>
  <c r="D413" i="15"/>
  <c r="E413" i="15"/>
  <c r="I413" i="15"/>
  <c r="A414" i="15"/>
  <c r="C414" i="15"/>
  <c r="D414" i="15"/>
  <c r="E414" i="15"/>
  <c r="G414" i="15"/>
  <c r="H414" i="15"/>
  <c r="A415" i="15"/>
  <c r="B415" i="15"/>
  <c r="E415" i="15"/>
  <c r="F415" i="15"/>
  <c r="I415" i="15"/>
  <c r="B416" i="15"/>
  <c r="C416" i="15"/>
  <c r="D416" i="15"/>
  <c r="K416" i="15"/>
  <c r="L416" i="15"/>
  <c r="C417" i="15"/>
  <c r="D417" i="15"/>
  <c r="I417" i="15"/>
  <c r="J417" i="15"/>
  <c r="K417" i="15"/>
  <c r="L417" i="15"/>
  <c r="A418" i="15"/>
  <c r="B418" i="15"/>
  <c r="F418" i="15"/>
  <c r="G418" i="15"/>
  <c r="H418" i="15"/>
  <c r="I418" i="15"/>
  <c r="E419" i="15"/>
  <c r="F419" i="15"/>
  <c r="G419" i="15"/>
  <c r="I419" i="15"/>
  <c r="C420" i="15"/>
  <c r="D420" i="15"/>
  <c r="E420" i="15"/>
  <c r="G420" i="15"/>
  <c r="H420" i="15"/>
  <c r="I420" i="15"/>
  <c r="K420" i="15"/>
  <c r="A421" i="15"/>
  <c r="B421" i="15"/>
  <c r="C421" i="15"/>
  <c r="D421" i="15"/>
  <c r="E421" i="15"/>
  <c r="F421" i="15"/>
  <c r="I421" i="15"/>
  <c r="A422" i="15"/>
  <c r="G422" i="15"/>
  <c r="H422" i="15"/>
  <c r="A423" i="15"/>
  <c r="B423" i="15"/>
  <c r="E423" i="15"/>
  <c r="F423" i="15"/>
  <c r="G423" i="15"/>
  <c r="H423" i="15"/>
  <c r="A424" i="15"/>
  <c r="B424" i="15"/>
  <c r="C424" i="15"/>
  <c r="D424" i="15"/>
  <c r="E424" i="15"/>
  <c r="F424" i="15"/>
  <c r="K424" i="15"/>
  <c r="L424" i="15"/>
  <c r="B425" i="15"/>
  <c r="F425" i="15"/>
  <c r="H425" i="15"/>
  <c r="I425" i="15"/>
  <c r="J425" i="15"/>
  <c r="K425" i="15"/>
  <c r="G426" i="15"/>
  <c r="H426" i="15"/>
  <c r="I426" i="15"/>
  <c r="K426" i="15"/>
  <c r="L426" i="15"/>
  <c r="E427" i="15"/>
  <c r="F427" i="15"/>
  <c r="G427" i="15"/>
  <c r="C428" i="15"/>
  <c r="E428" i="15"/>
  <c r="K428" i="15"/>
  <c r="L428" i="15"/>
  <c r="A429" i="15"/>
  <c r="B429" i="15"/>
  <c r="C429" i="15"/>
  <c r="D429" i="15"/>
  <c r="I429" i="15"/>
  <c r="K429" i="15"/>
  <c r="L429" i="15"/>
  <c r="A430" i="15"/>
  <c r="B430" i="15"/>
  <c r="G430" i="15"/>
  <c r="H430" i="15"/>
  <c r="I430" i="15"/>
  <c r="J430" i="15"/>
  <c r="A431" i="15"/>
  <c r="B431" i="15"/>
  <c r="E431" i="15"/>
  <c r="F431" i="15"/>
  <c r="G431" i="15"/>
  <c r="H431" i="15"/>
  <c r="A432" i="15"/>
  <c r="B432" i="15"/>
  <c r="C432" i="15"/>
  <c r="D432" i="15"/>
  <c r="E432" i="15"/>
  <c r="G432" i="15"/>
  <c r="K432" i="15"/>
  <c r="L432" i="15"/>
  <c r="C433" i="15"/>
  <c r="E433" i="15"/>
  <c r="F433" i="15"/>
  <c r="G433" i="15"/>
  <c r="I433" i="15"/>
  <c r="J433" i="15"/>
  <c r="G434" i="15"/>
  <c r="H434" i="15"/>
  <c r="I434" i="15"/>
  <c r="D435" i="15"/>
  <c r="E435" i="15"/>
  <c r="G435" i="15"/>
  <c r="C436" i="15"/>
  <c r="D436" i="15"/>
  <c r="G436" i="15"/>
  <c r="H436" i="15"/>
  <c r="K436" i="15"/>
  <c r="L436" i="15"/>
  <c r="A437" i="15"/>
  <c r="B437" i="15"/>
  <c r="C437" i="15"/>
  <c r="D437" i="15"/>
  <c r="I437" i="15"/>
  <c r="L437" i="15"/>
  <c r="A438" i="15"/>
  <c r="C438" i="15"/>
  <c r="D438" i="15"/>
  <c r="E438" i="15"/>
  <c r="G438" i="15"/>
  <c r="I438" i="15"/>
  <c r="J438" i="15"/>
  <c r="A439" i="15"/>
  <c r="B439" i="15"/>
  <c r="E439" i="15"/>
  <c r="F439" i="15"/>
  <c r="G439" i="15"/>
  <c r="H439" i="15"/>
  <c r="B440" i="15"/>
  <c r="C440" i="15"/>
  <c r="D440" i="15"/>
  <c r="E440" i="15"/>
  <c r="F440" i="15"/>
  <c r="K440" i="15"/>
  <c r="B441" i="15"/>
  <c r="C441" i="15"/>
  <c r="D441" i="15"/>
  <c r="I441" i="15"/>
  <c r="E442" i="15"/>
  <c r="F442" i="15"/>
  <c r="G442" i="15"/>
  <c r="H442" i="15"/>
  <c r="J442" i="15"/>
  <c r="E443" i="15"/>
  <c r="F443" i="15"/>
  <c r="G443" i="15"/>
  <c r="J443" i="15"/>
  <c r="K443" i="15"/>
  <c r="C444" i="15"/>
  <c r="D444" i="15"/>
  <c r="E444" i="15"/>
  <c r="F444" i="15"/>
  <c r="K444" i="15"/>
  <c r="L444" i="15"/>
  <c r="A445" i="15"/>
  <c r="B445" i="15"/>
  <c r="D445" i="15"/>
  <c r="I445" i="15"/>
  <c r="J445" i="15"/>
  <c r="A446" i="15"/>
  <c r="B446" i="15"/>
  <c r="G446" i="15"/>
  <c r="H446" i="15"/>
  <c r="I446" i="15"/>
  <c r="A447" i="15"/>
  <c r="B447" i="15"/>
  <c r="E447" i="15"/>
  <c r="F447" i="15"/>
  <c r="B448" i="15"/>
  <c r="C448" i="15"/>
  <c r="D448" i="15"/>
  <c r="I448" i="15"/>
  <c r="J448" i="15"/>
  <c r="K448" i="15"/>
  <c r="L448" i="15"/>
  <c r="C449" i="15"/>
  <c r="I449" i="15"/>
  <c r="J449" i="15"/>
  <c r="K449" i="15"/>
  <c r="L449" i="15"/>
  <c r="E450" i="15"/>
  <c r="G450" i="15"/>
  <c r="H450" i="15"/>
  <c r="I450" i="15"/>
  <c r="J450" i="15"/>
  <c r="K450" i="15"/>
  <c r="E451" i="15"/>
  <c r="F451" i="15"/>
  <c r="C452" i="15"/>
  <c r="D452" i="15"/>
  <c r="E452" i="15"/>
  <c r="K452" i="15"/>
  <c r="L452" i="15"/>
  <c r="A453" i="15"/>
  <c r="B453" i="15"/>
  <c r="I453" i="15"/>
  <c r="J453" i="15"/>
  <c r="K453" i="15"/>
  <c r="A454" i="15"/>
  <c r="G454" i="15"/>
  <c r="H454" i="15"/>
  <c r="J454" i="15"/>
  <c r="A455" i="15"/>
  <c r="B455" i="15"/>
  <c r="E455" i="15"/>
  <c r="F455" i="15"/>
  <c r="G455" i="15"/>
  <c r="H455" i="15"/>
  <c r="A456" i="15"/>
  <c r="B456" i="15"/>
  <c r="C456" i="15"/>
  <c r="D456" i="15"/>
  <c r="E456" i="15"/>
  <c r="F456" i="15"/>
  <c r="K456" i="15"/>
  <c r="L456" i="15"/>
  <c r="C457" i="15"/>
  <c r="D457" i="15"/>
  <c r="E457" i="15"/>
  <c r="I457" i="15"/>
  <c r="J457" i="15"/>
  <c r="K457" i="15"/>
  <c r="L457" i="15"/>
  <c r="A458" i="15"/>
  <c r="C458" i="15"/>
  <c r="G458" i="15"/>
  <c r="H458" i="15"/>
  <c r="E459" i="15"/>
  <c r="F459" i="15"/>
  <c r="G459" i="15"/>
  <c r="C460" i="15"/>
  <c r="D460" i="15"/>
  <c r="E460" i="15"/>
  <c r="F460" i="15"/>
  <c r="K460" i="15"/>
  <c r="A461" i="15"/>
  <c r="B461" i="15"/>
  <c r="C461" i="15"/>
  <c r="E461" i="15"/>
  <c r="I461" i="15"/>
  <c r="J461" i="15"/>
  <c r="K461" i="15"/>
  <c r="A462" i="15"/>
  <c r="B462" i="15"/>
  <c r="G462" i="15"/>
  <c r="I462" i="15"/>
  <c r="J462" i="15"/>
  <c r="K462" i="15"/>
  <c r="A463" i="15"/>
  <c r="B463" i="15"/>
  <c r="E463" i="15"/>
  <c r="F463" i="15"/>
  <c r="G463" i="15"/>
  <c r="H463" i="15"/>
  <c r="I463" i="15"/>
  <c r="A464" i="15"/>
  <c r="B464" i="15"/>
  <c r="C464" i="15"/>
  <c r="D464" i="15"/>
  <c r="E464" i="15"/>
  <c r="F464" i="15"/>
  <c r="G464" i="15"/>
  <c r="K464" i="15"/>
  <c r="L464" i="15"/>
  <c r="C465" i="15"/>
  <c r="D465" i="15"/>
  <c r="E465" i="15"/>
  <c r="I465" i="15"/>
  <c r="J465" i="15"/>
  <c r="K465" i="15"/>
  <c r="L465" i="15"/>
  <c r="A466" i="15"/>
  <c r="G466" i="15"/>
  <c r="H466" i="15"/>
  <c r="I466" i="15"/>
  <c r="J466" i="15"/>
  <c r="E467" i="15"/>
  <c r="K467" i="15"/>
  <c r="C468" i="15"/>
  <c r="D468" i="15"/>
  <c r="F468" i="15"/>
  <c r="K468" i="15"/>
  <c r="L468" i="15"/>
  <c r="A469" i="15"/>
  <c r="B469" i="15"/>
  <c r="D469" i="15"/>
  <c r="I469" i="15"/>
  <c r="J469" i="15"/>
  <c r="A470" i="15"/>
  <c r="C470" i="15"/>
  <c r="G470" i="15"/>
  <c r="I470" i="15"/>
  <c r="A471" i="15"/>
  <c r="B471" i="15"/>
  <c r="E471" i="15"/>
  <c r="F471" i="15"/>
  <c r="H471" i="15"/>
  <c r="I471" i="15"/>
  <c r="B472" i="15"/>
  <c r="C472" i="15"/>
  <c r="D472" i="15"/>
  <c r="F472" i="15"/>
  <c r="G472" i="15"/>
  <c r="H472" i="15"/>
  <c r="K472" i="15"/>
  <c r="L472" i="15"/>
  <c r="I473" i="15"/>
  <c r="J473" i="15"/>
  <c r="K473" i="15"/>
  <c r="G474" i="15"/>
  <c r="H474" i="15"/>
  <c r="I474" i="15"/>
  <c r="J474" i="15"/>
  <c r="K474" i="15"/>
  <c r="E475" i="15"/>
  <c r="F475" i="15"/>
  <c r="G475" i="15"/>
  <c r="H475" i="15"/>
  <c r="C476" i="15"/>
  <c r="D476" i="15"/>
  <c r="G476" i="15"/>
  <c r="H476" i="15"/>
  <c r="J476" i="15"/>
  <c r="K476" i="15"/>
  <c r="L476" i="15"/>
  <c r="A477" i="15"/>
  <c r="B477" i="15"/>
  <c r="C477" i="15"/>
  <c r="D477" i="15"/>
  <c r="F477" i="15"/>
  <c r="G477" i="15"/>
  <c r="I477" i="15"/>
  <c r="J477" i="15"/>
  <c r="A478" i="15"/>
  <c r="G478" i="15"/>
  <c r="H478" i="15"/>
  <c r="A479" i="15"/>
  <c r="B479" i="15"/>
  <c r="E479" i="15"/>
  <c r="J479" i="15"/>
  <c r="B480" i="15"/>
  <c r="C480" i="15"/>
  <c r="D480" i="15"/>
  <c r="K480" i="15"/>
  <c r="L480" i="15"/>
  <c r="C481" i="15"/>
  <c r="H481" i="15"/>
  <c r="I481" i="15"/>
  <c r="J481" i="15"/>
  <c r="K481" i="15"/>
  <c r="L481" i="15"/>
  <c r="G482" i="15"/>
  <c r="H482" i="15"/>
  <c r="I482" i="15"/>
  <c r="J482" i="15"/>
  <c r="E483" i="15"/>
  <c r="F483" i="15"/>
  <c r="G483" i="15"/>
  <c r="H483" i="15"/>
  <c r="I483" i="15"/>
  <c r="K483" i="15"/>
  <c r="C484" i="15"/>
  <c r="D484" i="15"/>
  <c r="E484" i="15"/>
  <c r="F484" i="15"/>
  <c r="K484" i="15"/>
  <c r="L484" i="15"/>
  <c r="A485" i="15"/>
  <c r="B485" i="15"/>
  <c r="C485" i="15"/>
  <c r="I485" i="15"/>
  <c r="J485" i="15"/>
  <c r="K485" i="15"/>
  <c r="L485" i="15"/>
  <c r="A486" i="15"/>
  <c r="G486" i="15"/>
  <c r="H486" i="15"/>
  <c r="I486" i="15"/>
  <c r="J486" i="15"/>
  <c r="A487" i="15"/>
  <c r="B487" i="15"/>
  <c r="E487" i="15"/>
  <c r="F487" i="15"/>
  <c r="G487" i="15"/>
  <c r="A488" i="15"/>
  <c r="B488" i="15"/>
  <c r="C488" i="15"/>
  <c r="H488" i="15"/>
  <c r="K488" i="15"/>
  <c r="C489" i="15"/>
  <c r="I489" i="15"/>
  <c r="K489" i="15"/>
  <c r="L489" i="15"/>
  <c r="G490" i="15"/>
  <c r="I490" i="15"/>
  <c r="J490" i="15"/>
  <c r="K490" i="15"/>
  <c r="L490" i="15"/>
  <c r="E491" i="15"/>
  <c r="C492" i="15"/>
  <c r="E492" i="15"/>
  <c r="K492" i="15"/>
  <c r="A493" i="15"/>
  <c r="B493" i="15"/>
  <c r="I493" i="15"/>
  <c r="J493" i="15"/>
  <c r="K493" i="15"/>
  <c r="A494" i="15"/>
  <c r="G494" i="15"/>
  <c r="H494" i="15"/>
  <c r="I494" i="15"/>
  <c r="A495" i="15"/>
  <c r="B495" i="15"/>
  <c r="D495" i="15"/>
  <c r="E495" i="15"/>
  <c r="F495" i="15"/>
  <c r="A496" i="15"/>
  <c r="B496" i="15"/>
  <c r="C496" i="15"/>
  <c r="D496" i="15"/>
  <c r="J496" i="15"/>
  <c r="K496" i="15"/>
  <c r="L496" i="15"/>
  <c r="B497" i="15"/>
  <c r="C497" i="15"/>
  <c r="I497" i="15"/>
  <c r="K497" i="15"/>
  <c r="L497" i="15"/>
  <c r="G498" i="15"/>
  <c r="I498" i="15"/>
  <c r="J498" i="15"/>
  <c r="K498" i="15"/>
  <c r="L498" i="15"/>
  <c r="C499" i="15"/>
  <c r="E499" i="15"/>
  <c r="C500" i="15"/>
  <c r="H500" i="15"/>
  <c r="I500" i="15"/>
  <c r="J500" i="15"/>
  <c r="K500" i="15"/>
  <c r="A501" i="15"/>
  <c r="B501" i="15"/>
  <c r="I501" i="15"/>
  <c r="K501" i="15"/>
  <c r="A502" i="15"/>
  <c r="G502" i="15"/>
  <c r="I502" i="15"/>
  <c r="J502" i="15"/>
  <c r="A503" i="15"/>
  <c r="B503" i="15"/>
  <c r="E503" i="15"/>
  <c r="F503" i="15"/>
  <c r="G503" i="15"/>
  <c r="B504" i="15"/>
  <c r="C504" i="15"/>
  <c r="D504" i="15"/>
  <c r="E504" i="15"/>
  <c r="K504" i="15"/>
  <c r="L504" i="15"/>
  <c r="C505" i="15"/>
  <c r="E505" i="15"/>
  <c r="I505" i="15"/>
  <c r="K505" i="15"/>
  <c r="G506" i="15"/>
  <c r="H506" i="15"/>
  <c r="K506" i="15"/>
  <c r="L506" i="15"/>
  <c r="C507" i="15"/>
  <c r="E507" i="15"/>
  <c r="F507" i="15"/>
  <c r="C508" i="15"/>
  <c r="D508" i="15"/>
  <c r="E508" i="15"/>
  <c r="K508" i="15"/>
  <c r="L508" i="15"/>
  <c r="A509" i="15"/>
  <c r="B509" i="15"/>
  <c r="C509" i="15"/>
  <c r="I509" i="15"/>
  <c r="K509" i="15"/>
  <c r="L509" i="15"/>
  <c r="A510" i="15"/>
  <c r="G510" i="15"/>
  <c r="H510" i="15"/>
  <c r="I510" i="15"/>
  <c r="K510" i="15"/>
  <c r="A511" i="15"/>
  <c r="B511" i="15"/>
  <c r="E511" i="15"/>
  <c r="F511" i="15"/>
  <c r="H511" i="15"/>
  <c r="I511" i="15"/>
  <c r="B512" i="15"/>
  <c r="C512" i="15"/>
  <c r="D512" i="15"/>
  <c r="F512" i="15"/>
  <c r="K512" i="15"/>
  <c r="L512" i="15"/>
  <c r="B513" i="15"/>
  <c r="D513" i="15"/>
  <c r="I513" i="15"/>
  <c r="J513" i="15"/>
  <c r="K513" i="15"/>
  <c r="A514" i="15"/>
  <c r="B514" i="15"/>
  <c r="G514" i="15"/>
  <c r="K514" i="15"/>
  <c r="L514" i="15"/>
  <c r="C515" i="15"/>
  <c r="D515" i="15"/>
  <c r="E515" i="15"/>
  <c r="F515" i="15"/>
  <c r="C516" i="15"/>
  <c r="D516" i="15"/>
  <c r="F516" i="15"/>
  <c r="K516" i="15"/>
  <c r="L516" i="15"/>
  <c r="A517" i="15"/>
  <c r="B517" i="15"/>
  <c r="D517" i="15"/>
  <c r="I517" i="15"/>
  <c r="J517" i="15"/>
  <c r="L517" i="15"/>
  <c r="A518" i="15"/>
  <c r="B518" i="15"/>
  <c r="G518" i="15"/>
  <c r="I518" i="15"/>
  <c r="J518" i="15"/>
  <c r="K518" i="15"/>
  <c r="A519" i="15"/>
  <c r="B519" i="15"/>
  <c r="E519" i="15"/>
  <c r="F519" i="15"/>
  <c r="G519" i="15"/>
  <c r="H519" i="15"/>
  <c r="A520" i="15"/>
  <c r="B520" i="15"/>
  <c r="C520" i="15"/>
  <c r="D520" i="15"/>
  <c r="F520" i="15"/>
  <c r="K520" i="15"/>
  <c r="L520" i="15"/>
  <c r="D521" i="15"/>
  <c r="E521" i="15"/>
  <c r="F521" i="15"/>
  <c r="I521" i="15"/>
  <c r="J521" i="15"/>
  <c r="L521" i="15"/>
  <c r="A522" i="15"/>
  <c r="C522" i="15"/>
  <c r="D522" i="15"/>
  <c r="G522" i="15"/>
  <c r="I522" i="15"/>
  <c r="J522" i="15"/>
  <c r="E523" i="15"/>
  <c r="I523" i="15"/>
  <c r="J523" i="15"/>
  <c r="K523" i="15"/>
  <c r="C524" i="15"/>
  <c r="K524" i="15"/>
  <c r="A525" i="15"/>
  <c r="B525" i="15"/>
  <c r="G525" i="15"/>
  <c r="I525" i="15"/>
  <c r="J525" i="15"/>
  <c r="K525" i="15"/>
  <c r="A526" i="15"/>
  <c r="G526" i="15"/>
  <c r="H526" i="15"/>
  <c r="I526" i="15"/>
  <c r="K526" i="15"/>
  <c r="A527" i="15"/>
  <c r="B527" i="15"/>
  <c r="E527" i="15"/>
  <c r="G527" i="15"/>
  <c r="H527" i="15"/>
  <c r="J527" i="15"/>
  <c r="A528" i="15"/>
  <c r="B528" i="15"/>
  <c r="C528" i="15"/>
  <c r="D528" i="15"/>
  <c r="F528" i="15"/>
  <c r="G528" i="15"/>
  <c r="K528" i="15"/>
  <c r="B529" i="15"/>
  <c r="C529" i="15"/>
  <c r="D529" i="15"/>
  <c r="I529" i="15"/>
  <c r="K529" i="15"/>
  <c r="L529" i="15"/>
  <c r="C530" i="15"/>
  <c r="D530" i="15"/>
  <c r="G530" i="15"/>
  <c r="J530" i="15"/>
  <c r="E531" i="15"/>
  <c r="J531" i="15"/>
  <c r="C532" i="15"/>
  <c r="E532" i="15"/>
  <c r="K532" i="15"/>
  <c r="A533" i="15"/>
  <c r="B533" i="15"/>
  <c r="C533" i="15"/>
  <c r="I533" i="15"/>
  <c r="J533" i="15"/>
  <c r="K533" i="15"/>
  <c r="L533" i="15"/>
  <c r="A534" i="15"/>
  <c r="G534" i="15"/>
  <c r="H534" i="15"/>
  <c r="I534" i="15"/>
  <c r="J534" i="15"/>
  <c r="A535" i="15"/>
  <c r="B535" i="15"/>
  <c r="E535" i="15"/>
  <c r="F535" i="15"/>
  <c r="H535" i="15"/>
  <c r="B536" i="15"/>
  <c r="C536" i="15"/>
  <c r="D536" i="15"/>
  <c r="G536" i="15"/>
  <c r="H536" i="15"/>
  <c r="I536" i="15"/>
  <c r="K536" i="15"/>
  <c r="L536" i="15"/>
  <c r="C537" i="15"/>
  <c r="I537" i="15"/>
  <c r="J537" i="15"/>
  <c r="G538" i="15"/>
  <c r="H538" i="15"/>
  <c r="I538" i="15"/>
  <c r="E539" i="15"/>
  <c r="F539" i="15"/>
  <c r="G539" i="15"/>
  <c r="C540" i="15"/>
  <c r="D540" i="15"/>
  <c r="E540" i="15"/>
  <c r="G540" i="15"/>
  <c r="H540" i="15"/>
  <c r="I540" i="15"/>
  <c r="K540" i="15"/>
  <c r="L540" i="15"/>
  <c r="A541" i="15"/>
  <c r="B541" i="15"/>
  <c r="C541" i="15"/>
  <c r="D541" i="15"/>
  <c r="E541" i="15"/>
  <c r="I541" i="15"/>
  <c r="K541" i="15"/>
  <c r="L541" i="15"/>
  <c r="A542" i="15"/>
  <c r="C542" i="15"/>
  <c r="D542" i="15"/>
  <c r="F542" i="15"/>
  <c r="G542" i="15"/>
  <c r="H542" i="15"/>
  <c r="I542" i="15"/>
  <c r="J542" i="15"/>
  <c r="K542" i="15"/>
  <c r="L542" i="15"/>
  <c r="A543" i="15"/>
  <c r="B543" i="15"/>
  <c r="E543" i="15"/>
  <c r="F543" i="15"/>
  <c r="G543" i="15"/>
  <c r="H543" i="15"/>
  <c r="I543" i="15"/>
  <c r="B544" i="15"/>
  <c r="C544" i="15"/>
  <c r="D544" i="15"/>
  <c r="E544" i="15"/>
  <c r="F544" i="15"/>
  <c r="K544" i="15"/>
  <c r="L544" i="15"/>
  <c r="B545" i="15"/>
  <c r="I545" i="15"/>
  <c r="J545" i="15"/>
  <c r="K545" i="15"/>
  <c r="G546" i="15"/>
  <c r="H546" i="15"/>
  <c r="I546" i="15"/>
  <c r="J546" i="15"/>
  <c r="E547" i="15"/>
  <c r="F547" i="15"/>
  <c r="G547" i="15"/>
  <c r="H547" i="15"/>
  <c r="J547" i="15"/>
  <c r="K547" i="15"/>
  <c r="C548" i="15"/>
  <c r="E548" i="15"/>
  <c r="F548" i="15"/>
  <c r="K548" i="15"/>
  <c r="L548" i="15"/>
  <c r="A549" i="15"/>
  <c r="B549" i="15"/>
  <c r="D549" i="15"/>
  <c r="I549" i="15"/>
  <c r="A550" i="15"/>
  <c r="B550" i="15"/>
  <c r="G550" i="15"/>
  <c r="H550" i="15"/>
  <c r="I550" i="15"/>
  <c r="J550" i="15"/>
  <c r="A551" i="15"/>
  <c r="B551" i="15"/>
  <c r="E551" i="15"/>
  <c r="F551" i="15"/>
  <c r="G551" i="15"/>
  <c r="H551" i="15"/>
  <c r="A552" i="15"/>
  <c r="B552" i="15"/>
  <c r="C552" i="15"/>
  <c r="D552" i="15"/>
  <c r="E552" i="15"/>
  <c r="F552" i="15"/>
  <c r="K552" i="15"/>
  <c r="L552" i="15"/>
  <c r="B553" i="15"/>
  <c r="C553" i="15"/>
  <c r="I553" i="15"/>
  <c r="J553" i="15"/>
  <c r="E554" i="15"/>
  <c r="F554" i="15"/>
  <c r="G554" i="15"/>
  <c r="H554" i="15"/>
  <c r="I554" i="15"/>
  <c r="E555" i="15"/>
  <c r="G555" i="15"/>
  <c r="I555" i="15"/>
  <c r="J555" i="15"/>
  <c r="A556" i="15"/>
  <c r="C556" i="15"/>
  <c r="F556" i="15"/>
  <c r="K556" i="15"/>
  <c r="L556" i="15"/>
  <c r="A557" i="15"/>
  <c r="B557" i="15"/>
  <c r="C557" i="15"/>
  <c r="D557" i="15"/>
  <c r="E557" i="15"/>
  <c r="I557" i="15"/>
  <c r="J557" i="15"/>
  <c r="K557" i="15"/>
  <c r="L557" i="15"/>
  <c r="A558" i="15"/>
  <c r="G558" i="15"/>
  <c r="H558" i="15"/>
  <c r="I558" i="15"/>
  <c r="J558" i="15"/>
  <c r="K558" i="15"/>
  <c r="A559" i="15"/>
  <c r="B559" i="15"/>
  <c r="E559" i="15"/>
  <c r="F559" i="15"/>
  <c r="G559" i="15"/>
  <c r="H559" i="15"/>
  <c r="A560" i="15"/>
  <c r="B560" i="15"/>
  <c r="C560" i="15"/>
  <c r="D560" i="15"/>
  <c r="E560" i="15"/>
  <c r="K560" i="15"/>
  <c r="L560" i="15"/>
  <c r="C561" i="15"/>
  <c r="E561" i="15"/>
  <c r="I561" i="15"/>
  <c r="J561" i="15"/>
  <c r="K561" i="15"/>
  <c r="A562" i="15"/>
  <c r="C562" i="15"/>
  <c r="D562" i="15"/>
  <c r="G562" i="15"/>
  <c r="H562" i="15"/>
  <c r="E563" i="15"/>
  <c r="F563" i="15"/>
  <c r="C564" i="15"/>
  <c r="F564" i="15"/>
  <c r="G564" i="15"/>
  <c r="K564" i="15"/>
  <c r="L564" i="15"/>
  <c r="A565" i="15"/>
  <c r="B565" i="15"/>
  <c r="C565" i="15"/>
  <c r="I565" i="15"/>
  <c r="J565" i="15"/>
  <c r="K565" i="15"/>
  <c r="A566" i="15"/>
  <c r="G566" i="15"/>
  <c r="H566" i="15"/>
  <c r="I566" i="15"/>
  <c r="A567" i="15"/>
  <c r="B567" i="15"/>
  <c r="D567" i="15"/>
  <c r="E567" i="15"/>
  <c r="F567" i="15"/>
  <c r="B568" i="15"/>
  <c r="C568" i="15"/>
  <c r="D568" i="15"/>
  <c r="E568" i="15"/>
  <c r="K568" i="15"/>
  <c r="L568" i="15"/>
  <c r="C569" i="15"/>
  <c r="D569" i="15"/>
  <c r="I569" i="15"/>
  <c r="J569" i="15"/>
  <c r="K569" i="15"/>
  <c r="L569" i="15"/>
  <c r="G570" i="15"/>
  <c r="I570" i="15"/>
  <c r="J570" i="15"/>
  <c r="L570" i="15"/>
  <c r="C571" i="15"/>
  <c r="D571" i="15"/>
  <c r="E571" i="15"/>
  <c r="F571" i="15"/>
  <c r="C572" i="15"/>
  <c r="D572" i="15"/>
  <c r="E572" i="15"/>
  <c r="K572" i="15"/>
  <c r="L572" i="15"/>
  <c r="A573" i="15"/>
  <c r="B573" i="15"/>
  <c r="I573" i="15"/>
  <c r="J573" i="15"/>
  <c r="L573" i="15"/>
  <c r="A574" i="15"/>
  <c r="G574" i="15"/>
  <c r="I574" i="15"/>
  <c r="J574" i="15"/>
  <c r="A575" i="15"/>
  <c r="B575" i="15"/>
  <c r="E575" i="15"/>
  <c r="F575" i="15"/>
  <c r="G575" i="15"/>
  <c r="B576" i="15"/>
  <c r="C576" i="15"/>
  <c r="D576" i="15"/>
  <c r="E576" i="15"/>
  <c r="K576" i="15"/>
  <c r="L576" i="15"/>
  <c r="F577" i="15"/>
  <c r="H577" i="15"/>
  <c r="I577" i="15"/>
  <c r="J577" i="15"/>
  <c r="K577" i="15"/>
  <c r="A578" i="15"/>
  <c r="G578" i="15"/>
  <c r="H578" i="15"/>
  <c r="I578" i="15"/>
  <c r="J578" i="15"/>
  <c r="E579" i="15"/>
  <c r="F579" i="15"/>
  <c r="G579" i="15"/>
  <c r="H579" i="15"/>
  <c r="I579" i="15"/>
  <c r="K579" i="15"/>
  <c r="C580" i="15"/>
  <c r="D580" i="15"/>
  <c r="E580" i="15"/>
  <c r="F580" i="15"/>
  <c r="K580" i="15"/>
  <c r="L580" i="15"/>
  <c r="A581" i="15"/>
  <c r="B581" i="15"/>
  <c r="C581" i="15"/>
  <c r="I581" i="15"/>
  <c r="J581" i="15"/>
  <c r="A582" i="15"/>
  <c r="B582" i="15"/>
  <c r="G582" i="15"/>
  <c r="L582" i="15"/>
  <c r="A583" i="15"/>
  <c r="B583" i="15"/>
  <c r="E583" i="15"/>
  <c r="F583" i="15"/>
  <c r="I583" i="15"/>
  <c r="J583" i="15"/>
  <c r="A584" i="15"/>
  <c r="B584" i="15"/>
  <c r="C584" i="15"/>
  <c r="D584" i="15"/>
  <c r="K584" i="15"/>
  <c r="L584" i="15"/>
  <c r="C585" i="15"/>
  <c r="I585" i="15"/>
  <c r="J585" i="15"/>
  <c r="K585" i="15"/>
  <c r="L585" i="15"/>
  <c r="G586" i="15"/>
  <c r="H586" i="15"/>
  <c r="I586" i="15"/>
  <c r="J586" i="15"/>
  <c r="E587" i="15"/>
  <c r="G587" i="15"/>
  <c r="H587" i="15"/>
  <c r="I587" i="15"/>
  <c r="K587" i="15"/>
  <c r="L587" i="15"/>
  <c r="C588" i="15"/>
  <c r="D588" i="15"/>
  <c r="K588" i="15"/>
  <c r="L588" i="15"/>
  <c r="A589" i="15"/>
  <c r="B589" i="15"/>
  <c r="I589" i="15"/>
  <c r="J589" i="15"/>
  <c r="A590" i="15"/>
  <c r="E590" i="15"/>
  <c r="F590" i="15"/>
  <c r="G590" i="15"/>
  <c r="H590" i="15"/>
  <c r="A591" i="15"/>
  <c r="B591" i="15"/>
  <c r="E591" i="15"/>
  <c r="G591" i="15"/>
  <c r="H591" i="15"/>
  <c r="A592" i="15"/>
  <c r="B592" i="15"/>
  <c r="C592" i="15"/>
  <c r="D592" i="15"/>
  <c r="H592" i="15"/>
  <c r="K592" i="15"/>
  <c r="L592" i="15"/>
  <c r="B593" i="15"/>
  <c r="I593" i="15"/>
  <c r="J593" i="15"/>
  <c r="K593" i="15"/>
  <c r="G594" i="15"/>
  <c r="I594" i="15"/>
  <c r="J594" i="15"/>
  <c r="K594" i="15"/>
  <c r="B595" i="15"/>
  <c r="E595" i="15"/>
  <c r="G595" i="15"/>
  <c r="H595" i="15"/>
  <c r="C596" i="15"/>
  <c r="D596" i="15"/>
  <c r="F596" i="15"/>
  <c r="H596" i="15"/>
  <c r="K596" i="15"/>
  <c r="L596" i="15"/>
  <c r="A597" i="15"/>
  <c r="B597" i="15"/>
  <c r="D597" i="15"/>
  <c r="E597" i="15"/>
  <c r="I597" i="15"/>
  <c r="J597" i="15"/>
  <c r="A598" i="15"/>
  <c r="C598" i="15"/>
  <c r="D598" i="15"/>
  <c r="G598" i="15"/>
  <c r="A599" i="15"/>
  <c r="B599" i="15"/>
  <c r="E599" i="15"/>
  <c r="F599" i="15"/>
  <c r="B600" i="15"/>
  <c r="C600" i="15"/>
  <c r="D600" i="15"/>
  <c r="F600" i="15"/>
  <c r="K600" i="15"/>
  <c r="L600" i="15"/>
  <c r="C601" i="15"/>
  <c r="I601" i="15"/>
  <c r="J601" i="15"/>
  <c r="K601" i="15"/>
  <c r="L601" i="15"/>
  <c r="D602" i="15"/>
  <c r="F602" i="15"/>
  <c r="G602" i="15"/>
  <c r="H602" i="15"/>
  <c r="E603" i="15"/>
  <c r="F603" i="15"/>
  <c r="G603" i="15"/>
  <c r="C604" i="15"/>
  <c r="D604" i="15"/>
  <c r="E604" i="15"/>
  <c r="F604" i="15"/>
  <c r="K604" i="15"/>
  <c r="L604" i="15"/>
  <c r="A605" i="15"/>
  <c r="B605" i="15"/>
  <c r="C605" i="15"/>
  <c r="D605" i="15"/>
  <c r="I605" i="15"/>
  <c r="J605" i="15"/>
  <c r="K605" i="15"/>
  <c r="L605" i="15"/>
  <c r="A606" i="15"/>
  <c r="C606" i="15"/>
  <c r="G606" i="15"/>
  <c r="H606" i="15"/>
  <c r="I606" i="15"/>
  <c r="A607" i="15"/>
  <c r="B607" i="15"/>
  <c r="E607" i="15"/>
  <c r="G607" i="15"/>
  <c r="H607" i="15"/>
  <c r="B608" i="15"/>
  <c r="C608" i="15"/>
  <c r="D608" i="15"/>
  <c r="E608" i="15"/>
  <c r="F608" i="15"/>
  <c r="K608" i="15"/>
  <c r="L608" i="15"/>
  <c r="C609" i="15"/>
  <c r="D609" i="15"/>
  <c r="E609" i="15"/>
  <c r="I609" i="15"/>
  <c r="J609" i="15"/>
  <c r="K609" i="15"/>
  <c r="L609" i="15"/>
  <c r="C610" i="15"/>
  <c r="E610" i="15"/>
  <c r="G610" i="15"/>
  <c r="H610" i="15"/>
  <c r="E611" i="15"/>
  <c r="F611" i="15"/>
  <c r="A612" i="15"/>
  <c r="C612" i="15"/>
  <c r="D612" i="15"/>
  <c r="K612" i="15"/>
  <c r="L612" i="15"/>
  <c r="A613" i="15"/>
  <c r="B613" i="15"/>
  <c r="I613" i="15"/>
  <c r="J613" i="15"/>
  <c r="K613" i="15"/>
  <c r="L613" i="15"/>
  <c r="A614" i="15"/>
  <c r="B614" i="15"/>
  <c r="G614" i="15"/>
  <c r="H614" i="15"/>
  <c r="A615" i="15"/>
  <c r="B615" i="15"/>
  <c r="E615" i="15"/>
  <c r="H615" i="15"/>
  <c r="A616" i="15"/>
  <c r="B616" i="15"/>
  <c r="C616" i="15"/>
  <c r="D616" i="15"/>
  <c r="K616" i="15"/>
  <c r="B617" i="15"/>
  <c r="C617" i="15"/>
  <c r="I617" i="15"/>
  <c r="K617" i="15"/>
  <c r="L617" i="15"/>
  <c r="A618" i="15"/>
  <c r="G618" i="15"/>
  <c r="I618" i="15"/>
  <c r="J618" i="15"/>
  <c r="K618" i="15"/>
  <c r="C619" i="15"/>
  <c r="E619" i="15"/>
  <c r="F619" i="15"/>
  <c r="H619" i="15"/>
  <c r="C620" i="15"/>
  <c r="D620" i="15"/>
  <c r="K620" i="15"/>
  <c r="L620" i="15"/>
  <c r="A621" i="15"/>
  <c r="B621" i="15"/>
  <c r="G621" i="15"/>
  <c r="H621" i="15"/>
  <c r="I621" i="15"/>
  <c r="J621" i="15"/>
  <c r="K621" i="15"/>
  <c r="A622" i="15"/>
  <c r="G622" i="15"/>
  <c r="H622" i="15"/>
  <c r="J622" i="15"/>
  <c r="A623" i="15"/>
  <c r="B623" i="15"/>
  <c r="E623" i="15"/>
  <c r="F623" i="15"/>
  <c r="H623" i="15"/>
  <c r="A624" i="15"/>
  <c r="B624" i="15"/>
  <c r="C624" i="15"/>
  <c r="D624" i="15"/>
  <c r="H624" i="15"/>
  <c r="K624" i="15"/>
  <c r="B625" i="15"/>
  <c r="C625" i="15"/>
  <c r="I625" i="15"/>
  <c r="K625" i="15"/>
  <c r="L625" i="15"/>
  <c r="C626" i="15"/>
  <c r="G626" i="15"/>
  <c r="H626" i="15"/>
  <c r="J626" i="15"/>
  <c r="E627" i="15"/>
  <c r="F627" i="15"/>
  <c r="G627" i="15"/>
  <c r="C628" i="15"/>
  <c r="D628" i="15"/>
  <c r="K628" i="15"/>
  <c r="L628" i="15"/>
  <c r="A629" i="15"/>
  <c r="B629" i="15"/>
  <c r="I629" i="15"/>
  <c r="J629" i="15"/>
  <c r="K629" i="15"/>
  <c r="A630" i="15"/>
  <c r="G630" i="15"/>
  <c r="H630" i="15"/>
  <c r="J630" i="15"/>
  <c r="A631" i="15"/>
  <c r="B631" i="15"/>
  <c r="E631" i="15"/>
  <c r="F631" i="15"/>
  <c r="G631" i="15"/>
  <c r="B632" i="15"/>
  <c r="C632" i="15"/>
  <c r="D632" i="15"/>
  <c r="F632" i="15"/>
  <c r="G632" i="15"/>
  <c r="H632" i="15"/>
  <c r="K632" i="15"/>
  <c r="L632" i="15"/>
  <c r="B633" i="15"/>
  <c r="D633" i="15"/>
  <c r="E633" i="15"/>
  <c r="F633" i="15"/>
  <c r="I633" i="15"/>
  <c r="J633" i="15"/>
  <c r="K633" i="15"/>
  <c r="B634" i="15"/>
  <c r="G634" i="15"/>
  <c r="H634" i="15"/>
  <c r="E635" i="15"/>
  <c r="F635" i="15"/>
  <c r="G635" i="15"/>
  <c r="C636" i="15"/>
  <c r="D636" i="15"/>
  <c r="E636" i="15"/>
  <c r="F636" i="15"/>
  <c r="K636" i="15"/>
  <c r="L636" i="15"/>
  <c r="A637" i="15"/>
  <c r="B637" i="15"/>
  <c r="C637" i="15"/>
  <c r="E637" i="15"/>
  <c r="I637" i="15"/>
  <c r="J637" i="15"/>
  <c r="K637" i="15"/>
  <c r="A638" i="15"/>
  <c r="C638" i="15"/>
  <c r="E638" i="15"/>
  <c r="F638" i="15"/>
  <c r="G638" i="15"/>
  <c r="H638" i="15"/>
  <c r="A639" i="15"/>
  <c r="B639" i="15"/>
  <c r="C639" i="15"/>
  <c r="E639" i="15"/>
  <c r="F639" i="15"/>
  <c r="G639" i="15"/>
  <c r="H639" i="15"/>
  <c r="B640" i="15"/>
  <c r="C640" i="15"/>
  <c r="D640" i="15"/>
  <c r="E640" i="15"/>
  <c r="K640" i="15"/>
  <c r="L640" i="15"/>
  <c r="B641" i="15"/>
  <c r="C641" i="15"/>
  <c r="I641" i="15"/>
  <c r="J641" i="15"/>
  <c r="G642" i="15"/>
  <c r="H642" i="15"/>
  <c r="I642" i="15"/>
  <c r="J642" i="15"/>
  <c r="A643" i="15"/>
  <c r="E643" i="15"/>
  <c r="F643" i="15"/>
  <c r="G643" i="15"/>
  <c r="H643" i="15"/>
  <c r="C644" i="15"/>
  <c r="D644" i="15"/>
  <c r="E644" i="15"/>
  <c r="F644" i="15"/>
  <c r="G644" i="15"/>
  <c r="K644" i="15"/>
  <c r="L644" i="15"/>
  <c r="A645" i="15"/>
  <c r="B645" i="15"/>
  <c r="C645" i="15"/>
  <c r="E645" i="15"/>
  <c r="I645" i="15"/>
  <c r="J645" i="15"/>
  <c r="K645" i="15"/>
  <c r="A646" i="15"/>
  <c r="B646" i="15"/>
  <c r="G646" i="15"/>
  <c r="A647" i="15"/>
  <c r="B647" i="15"/>
  <c r="E647" i="15"/>
  <c r="F647" i="15"/>
  <c r="J647" i="15"/>
  <c r="K647" i="15"/>
  <c r="B648" i="15"/>
  <c r="C648" i="15"/>
  <c r="D648" i="15"/>
  <c r="K648" i="15"/>
  <c r="L648" i="15"/>
  <c r="A649" i="15"/>
  <c r="B649" i="15"/>
  <c r="I649" i="15"/>
  <c r="J649" i="15"/>
  <c r="K649" i="15"/>
  <c r="L649" i="15"/>
  <c r="G650" i="15"/>
  <c r="H650" i="15"/>
  <c r="I650" i="15"/>
  <c r="J650" i="15"/>
  <c r="E651" i="15"/>
  <c r="F651" i="15"/>
  <c r="G651" i="15"/>
  <c r="H651" i="15"/>
  <c r="J651" i="15"/>
  <c r="C652" i="15"/>
  <c r="D652" i="15"/>
  <c r="K652" i="15"/>
  <c r="L652" i="15"/>
  <c r="A653" i="15"/>
  <c r="B653" i="15"/>
  <c r="I653" i="15"/>
  <c r="J653" i="15"/>
  <c r="L653" i="15"/>
  <c r="A654" i="15"/>
  <c r="E654" i="15"/>
  <c r="G654" i="15"/>
  <c r="I654" i="15"/>
  <c r="J654" i="15"/>
  <c r="A655" i="15"/>
  <c r="B655" i="15"/>
  <c r="E655" i="15"/>
  <c r="F655" i="15"/>
  <c r="G655" i="15"/>
  <c r="H655" i="15"/>
  <c r="B656" i="15"/>
  <c r="C656" i="15"/>
  <c r="D656" i="15"/>
  <c r="E656" i="15"/>
  <c r="F656" i="15"/>
  <c r="K656" i="15"/>
  <c r="L656" i="15"/>
  <c r="C657" i="15"/>
  <c r="D657" i="15"/>
  <c r="E657" i="15"/>
  <c r="F657" i="15"/>
  <c r="I657" i="15"/>
  <c r="K657" i="15"/>
  <c r="L657" i="15"/>
  <c r="G658" i="15"/>
  <c r="H658" i="15"/>
  <c r="L658" i="15"/>
  <c r="E659" i="15"/>
  <c r="F659" i="15"/>
  <c r="G659" i="15"/>
  <c r="C660" i="15"/>
  <c r="D660" i="15"/>
  <c r="E660" i="15"/>
  <c r="F660" i="15"/>
  <c r="K660" i="15"/>
  <c r="L660" i="15"/>
  <c r="A661" i="15"/>
  <c r="B661" i="15"/>
  <c r="C661" i="15"/>
  <c r="F661" i="15"/>
  <c r="G661" i="15"/>
  <c r="I661" i="15"/>
  <c r="J661" i="15"/>
  <c r="K661" i="15"/>
  <c r="L661" i="15"/>
  <c r="A662" i="15"/>
  <c r="C662" i="15"/>
  <c r="D662" i="15"/>
  <c r="G662" i="15"/>
  <c r="H662" i="15"/>
  <c r="I662" i="15"/>
  <c r="A663" i="15"/>
  <c r="B663" i="15"/>
  <c r="E663" i="15"/>
  <c r="G663" i="15"/>
  <c r="I663" i="15"/>
  <c r="B664" i="15"/>
  <c r="C664" i="15"/>
  <c r="D664" i="15"/>
  <c r="F664" i="15"/>
  <c r="G664" i="15"/>
  <c r="K664" i="15"/>
  <c r="L664" i="15"/>
  <c r="A665" i="15"/>
  <c r="C665" i="15"/>
  <c r="D665" i="15"/>
  <c r="I665" i="15"/>
  <c r="J665" i="15"/>
  <c r="C666" i="15"/>
  <c r="D666" i="15"/>
  <c r="E666" i="15"/>
  <c r="G666" i="15"/>
  <c r="H666" i="15"/>
  <c r="A667" i="15"/>
  <c r="E667" i="15"/>
  <c r="F667" i="15"/>
  <c r="G667" i="15"/>
  <c r="C668" i="15"/>
  <c r="D668" i="15"/>
  <c r="E668" i="15"/>
  <c r="F668" i="15"/>
  <c r="K668" i="15"/>
  <c r="L668" i="15"/>
  <c r="A669" i="15"/>
  <c r="B669" i="15"/>
  <c r="C669" i="15"/>
  <c r="I669" i="15"/>
  <c r="J669" i="15"/>
  <c r="K669" i="15"/>
  <c r="L669" i="15"/>
  <c r="A670" i="15"/>
  <c r="G670" i="15"/>
  <c r="H670" i="15"/>
  <c r="I670" i="15"/>
  <c r="L670" i="15"/>
  <c r="A671" i="15"/>
  <c r="B671" i="15"/>
  <c r="E671" i="15"/>
  <c r="G671" i="15"/>
  <c r="B672" i="15"/>
  <c r="C672" i="15"/>
  <c r="D672" i="15"/>
  <c r="F672" i="15"/>
  <c r="K672" i="15"/>
  <c r="L672" i="15"/>
  <c r="A673" i="15"/>
  <c r="B673" i="15"/>
  <c r="C673" i="15"/>
  <c r="D673" i="15"/>
  <c r="E673" i="15"/>
  <c r="F673" i="15"/>
  <c r="I673" i="15"/>
  <c r="K673" i="15"/>
  <c r="L673" i="15"/>
  <c r="G674" i="15"/>
  <c r="H674" i="15"/>
  <c r="L674" i="15"/>
  <c r="D675" i="15"/>
  <c r="E675" i="15"/>
  <c r="F675" i="15"/>
  <c r="G675" i="15"/>
  <c r="C676" i="15"/>
  <c r="D676" i="15"/>
  <c r="E676" i="15"/>
  <c r="F676" i="15"/>
  <c r="H676" i="15"/>
  <c r="K676" i="15"/>
  <c r="L676" i="15"/>
  <c r="A677" i="15"/>
  <c r="B677" i="15"/>
  <c r="C677" i="15"/>
  <c r="F677" i="15"/>
  <c r="G677" i="15"/>
  <c r="I677" i="15"/>
  <c r="J677" i="15"/>
  <c r="K677" i="15"/>
  <c r="L677" i="15"/>
  <c r="A678" i="15"/>
  <c r="B678" i="15"/>
  <c r="C678" i="15"/>
  <c r="G678" i="15"/>
  <c r="H678" i="15"/>
  <c r="A679" i="15"/>
  <c r="B679" i="15"/>
  <c r="E679" i="15"/>
  <c r="G679" i="15"/>
  <c r="H679" i="15"/>
  <c r="I679" i="15"/>
  <c r="B680" i="15"/>
  <c r="C680" i="15"/>
  <c r="D680" i="15"/>
  <c r="E680" i="15"/>
  <c r="F680" i="15"/>
  <c r="G680" i="15"/>
  <c r="K680" i="15"/>
  <c r="C681" i="15"/>
  <c r="D681" i="15"/>
  <c r="I681" i="15"/>
  <c r="J681" i="15"/>
  <c r="C682" i="15"/>
  <c r="G682" i="15"/>
  <c r="H682" i="15"/>
  <c r="E683" i="15"/>
  <c r="F683" i="15"/>
  <c r="G683" i="15"/>
  <c r="H683" i="15"/>
  <c r="C684" i="15"/>
  <c r="D684" i="15"/>
  <c r="E684" i="15"/>
  <c r="F684" i="15"/>
  <c r="G684" i="15"/>
  <c r="I684" i="15"/>
  <c r="K684" i="15"/>
  <c r="L684" i="15"/>
  <c r="A685" i="15"/>
  <c r="B685" i="15"/>
  <c r="C685" i="15"/>
  <c r="D685" i="15"/>
  <c r="I685" i="15"/>
  <c r="J685" i="15"/>
  <c r="K685" i="15"/>
  <c r="L685" i="15"/>
  <c r="A686" i="15"/>
  <c r="B686" i="15"/>
  <c r="C686" i="15"/>
  <c r="D686" i="15"/>
  <c r="G686" i="15"/>
  <c r="H686" i="15"/>
  <c r="I686" i="15"/>
  <c r="A687" i="15"/>
  <c r="B687" i="15"/>
  <c r="E687" i="15"/>
  <c r="G687" i="15"/>
  <c r="I687" i="15"/>
  <c r="B688" i="15"/>
  <c r="C688" i="15"/>
  <c r="D688" i="15"/>
  <c r="F688" i="15"/>
  <c r="G688" i="15"/>
  <c r="K688" i="15"/>
  <c r="L688" i="15"/>
  <c r="A689" i="15"/>
  <c r="B689" i="15"/>
  <c r="C689" i="15"/>
  <c r="D689" i="15"/>
  <c r="I689" i="15"/>
  <c r="J689" i="15"/>
  <c r="K689" i="15"/>
  <c r="L689" i="15"/>
  <c r="C690" i="15"/>
  <c r="G690" i="15"/>
  <c r="H690" i="15"/>
  <c r="I690" i="15"/>
  <c r="J690" i="15"/>
  <c r="K690" i="15"/>
  <c r="L690" i="15"/>
  <c r="E691" i="15"/>
  <c r="F691" i="15"/>
  <c r="G691" i="15"/>
  <c r="H691" i="15"/>
  <c r="B692" i="15"/>
  <c r="C692" i="15"/>
  <c r="D692" i="15"/>
  <c r="E692" i="15"/>
  <c r="F692" i="15"/>
  <c r="K692" i="15"/>
  <c r="L692" i="15"/>
  <c r="A693" i="15"/>
  <c r="B693" i="15"/>
  <c r="C693" i="15"/>
  <c r="D693" i="15"/>
  <c r="I693" i="15"/>
  <c r="J693" i="15"/>
  <c r="K693" i="15"/>
  <c r="L693" i="15"/>
  <c r="A694" i="15"/>
  <c r="B694" i="15"/>
  <c r="E694" i="15"/>
  <c r="G694" i="15"/>
  <c r="H694" i="15"/>
  <c r="I694" i="15"/>
  <c r="A695" i="15"/>
  <c r="B695" i="15"/>
  <c r="C695" i="15"/>
  <c r="D695" i="15"/>
  <c r="E695" i="15"/>
  <c r="G695" i="15"/>
  <c r="B696" i="15"/>
  <c r="C696" i="15"/>
  <c r="D696" i="15"/>
  <c r="H696" i="15"/>
  <c r="K696" i="15"/>
  <c r="L696" i="15"/>
  <c r="I697" i="15"/>
  <c r="J697" i="15"/>
  <c r="G698" i="15"/>
  <c r="H698" i="15"/>
  <c r="L698" i="15"/>
  <c r="C699" i="15"/>
  <c r="E699" i="15"/>
  <c r="F699" i="15"/>
  <c r="C700" i="15"/>
  <c r="D700" i="15"/>
  <c r="K700" i="15"/>
  <c r="L700" i="15"/>
  <c r="A701" i="15"/>
  <c r="B701" i="15"/>
  <c r="C701" i="15"/>
  <c r="D701" i="15"/>
  <c r="I701" i="15"/>
  <c r="J701" i="15"/>
  <c r="A702" i="15"/>
  <c r="C702" i="15"/>
  <c r="G702" i="15"/>
  <c r="H702" i="15"/>
  <c r="K702" i="15"/>
  <c r="A703" i="15"/>
  <c r="B703" i="15"/>
  <c r="C703" i="15"/>
  <c r="E703" i="15"/>
  <c r="F703" i="15"/>
  <c r="G703" i="15"/>
  <c r="I703" i="15"/>
  <c r="J703" i="15"/>
  <c r="K703" i="15"/>
  <c r="L703" i="15"/>
  <c r="B704" i="15"/>
  <c r="C704" i="15"/>
  <c r="D704" i="15"/>
  <c r="K704" i="15"/>
  <c r="L704" i="15"/>
  <c r="I705" i="15"/>
  <c r="J705" i="15"/>
  <c r="E706" i="15"/>
  <c r="F706" i="15"/>
  <c r="G706" i="15"/>
  <c r="H706" i="15"/>
  <c r="J706" i="15"/>
  <c r="A707" i="15"/>
  <c r="E707" i="15"/>
  <c r="G707" i="15"/>
  <c r="H707" i="15"/>
  <c r="C708" i="15"/>
  <c r="E708" i="15"/>
  <c r="F708" i="15"/>
  <c r="G708" i="15"/>
  <c r="K708" i="15"/>
  <c r="A709" i="15"/>
  <c r="B709" i="15"/>
  <c r="C709" i="15"/>
  <c r="D709" i="15"/>
  <c r="I709" i="15"/>
  <c r="J709" i="15"/>
  <c r="K709" i="15"/>
  <c r="L709" i="15"/>
  <c r="A710" i="15"/>
  <c r="B710" i="15"/>
  <c r="G710" i="15"/>
  <c r="H710" i="15"/>
  <c r="I710" i="15"/>
  <c r="J710" i="15"/>
  <c r="A711" i="15"/>
  <c r="B711" i="15"/>
  <c r="E711" i="15"/>
  <c r="F711" i="15"/>
  <c r="G711" i="15"/>
  <c r="B712" i="15"/>
  <c r="C712" i="15"/>
  <c r="D712" i="15"/>
  <c r="F712" i="15"/>
  <c r="K712" i="15"/>
  <c r="L712" i="15"/>
  <c r="A713" i="15"/>
  <c r="B713" i="15"/>
  <c r="F713" i="15"/>
  <c r="I713" i="15"/>
  <c r="J713" i="15"/>
  <c r="G714" i="15"/>
  <c r="H714" i="15"/>
  <c r="E715" i="15"/>
  <c r="F715" i="15"/>
  <c r="J715" i="15"/>
  <c r="K715" i="15"/>
  <c r="C716" i="15"/>
  <c r="D716" i="15"/>
  <c r="K716" i="15"/>
  <c r="L716" i="15"/>
  <c r="A717" i="15"/>
  <c r="B717" i="15"/>
  <c r="C717" i="15"/>
  <c r="D717" i="15"/>
  <c r="E717" i="15"/>
  <c r="F717" i="15"/>
  <c r="I717" i="15"/>
  <c r="J717" i="15"/>
  <c r="A718" i="15"/>
  <c r="G718" i="15"/>
  <c r="H718" i="15"/>
  <c r="K718" i="15"/>
  <c r="A719" i="15"/>
  <c r="B719" i="15"/>
  <c r="E719" i="15"/>
  <c r="F719" i="15"/>
  <c r="G719" i="15"/>
  <c r="I719" i="15"/>
  <c r="B720" i="15"/>
  <c r="C720" i="15"/>
  <c r="D720" i="15"/>
  <c r="G720" i="15"/>
  <c r="H720" i="15"/>
  <c r="K720" i="15"/>
  <c r="L720" i="15"/>
  <c r="I721" i="15"/>
  <c r="J721" i="15"/>
  <c r="G722" i="15"/>
  <c r="H722" i="15"/>
  <c r="J722" i="15"/>
  <c r="E723" i="15"/>
  <c r="F723" i="15"/>
  <c r="H723" i="15"/>
  <c r="C724" i="15"/>
  <c r="D724" i="15"/>
  <c r="F724" i="15"/>
  <c r="G724" i="15"/>
  <c r="H724" i="15"/>
  <c r="K724" i="15"/>
  <c r="L724" i="15"/>
  <c r="A725" i="15"/>
  <c r="B725" i="15"/>
  <c r="C725" i="15"/>
  <c r="D725" i="15"/>
  <c r="I725" i="15"/>
  <c r="J725" i="15"/>
  <c r="K725" i="15"/>
  <c r="L725" i="15"/>
  <c r="A726" i="15"/>
  <c r="G726" i="15"/>
  <c r="H726" i="15"/>
  <c r="I726" i="15"/>
  <c r="J726" i="15"/>
  <c r="A727" i="15"/>
  <c r="B727" i="15"/>
  <c r="E727" i="15"/>
  <c r="F727" i="15"/>
  <c r="K727" i="15"/>
  <c r="B728" i="15"/>
  <c r="C728" i="15"/>
  <c r="D728" i="15"/>
  <c r="K728" i="15"/>
  <c r="L728" i="15"/>
  <c r="A729" i="15"/>
  <c r="B729" i="15"/>
  <c r="I729" i="15"/>
  <c r="J729" i="15"/>
  <c r="E730" i="15"/>
  <c r="G730" i="15"/>
  <c r="H730" i="15"/>
  <c r="J730" i="15"/>
  <c r="A731" i="15"/>
  <c r="B731" i="15"/>
  <c r="C731" i="15"/>
  <c r="D731" i="15"/>
  <c r="E731" i="15"/>
  <c r="F731" i="15"/>
  <c r="C732" i="15"/>
  <c r="D732" i="15"/>
  <c r="H732" i="15"/>
  <c r="K732" i="15"/>
  <c r="L732" i="15"/>
  <c r="A733" i="15"/>
  <c r="B733" i="15"/>
  <c r="C733" i="15"/>
  <c r="D733" i="15"/>
  <c r="I733" i="15"/>
  <c r="J733" i="15"/>
  <c r="A734" i="15"/>
  <c r="C734" i="15"/>
  <c r="E734" i="15"/>
  <c r="G734" i="15"/>
  <c r="H734" i="15"/>
  <c r="A735" i="15"/>
  <c r="B735" i="15"/>
  <c r="C735" i="15"/>
  <c r="D735" i="15"/>
  <c r="E735" i="15"/>
  <c r="F735" i="15"/>
  <c r="G735" i="15"/>
  <c r="B736" i="15"/>
  <c r="C736" i="15"/>
  <c r="D736" i="15"/>
  <c r="K736" i="15"/>
  <c r="L736" i="15"/>
  <c r="A737" i="15"/>
  <c r="C737" i="15"/>
  <c r="D737" i="15"/>
  <c r="I737" i="15"/>
  <c r="G738" i="15"/>
  <c r="L738" i="15"/>
  <c r="B739" i="15"/>
  <c r="C739" i="15"/>
  <c r="E739" i="15"/>
  <c r="F739" i="15"/>
  <c r="C740" i="15"/>
  <c r="D740" i="15"/>
  <c r="K740" i="15"/>
  <c r="L740" i="15"/>
  <c r="A741" i="15"/>
  <c r="B741" i="15"/>
  <c r="C741" i="15"/>
  <c r="D741" i="15"/>
  <c r="I741" i="15"/>
  <c r="J741" i="15"/>
  <c r="K741" i="15"/>
  <c r="L741" i="15"/>
  <c r="A742" i="15"/>
  <c r="G742" i="15"/>
  <c r="H742" i="15"/>
  <c r="I742" i="15"/>
  <c r="J742" i="15"/>
  <c r="A743" i="15"/>
  <c r="B743" i="15"/>
  <c r="E743" i="15"/>
  <c r="F743" i="15"/>
  <c r="G743" i="15"/>
  <c r="B744" i="15"/>
  <c r="C744" i="15"/>
  <c r="D744" i="15"/>
  <c r="F744" i="15"/>
  <c r="K744" i="15"/>
  <c r="L744" i="15"/>
  <c r="B745" i="15"/>
  <c r="C745" i="15"/>
  <c r="D745" i="15"/>
  <c r="I745" i="15"/>
  <c r="K745" i="15"/>
  <c r="L745" i="15"/>
  <c r="B746" i="15"/>
  <c r="G746" i="15"/>
  <c r="H746" i="15"/>
  <c r="I746" i="15"/>
  <c r="J746" i="15"/>
  <c r="E747" i="15"/>
  <c r="F747" i="15"/>
  <c r="G747" i="15"/>
  <c r="H747" i="15"/>
  <c r="I747" i="15"/>
  <c r="C748" i="15"/>
  <c r="D748" i="15"/>
  <c r="E748" i="15"/>
  <c r="F748" i="15"/>
  <c r="G748" i="15"/>
  <c r="H748" i="15"/>
  <c r="K748" i="15"/>
  <c r="L748" i="15"/>
  <c r="A749" i="15"/>
  <c r="B749" i="15"/>
  <c r="C749" i="15"/>
  <c r="D749" i="15"/>
  <c r="E749" i="15"/>
  <c r="I749" i="15"/>
  <c r="J749" i="15"/>
  <c r="K749" i="15"/>
  <c r="L749" i="15"/>
  <c r="A750" i="15"/>
  <c r="B750" i="15"/>
  <c r="G750" i="15"/>
  <c r="H750" i="15"/>
  <c r="I750" i="15"/>
  <c r="J750" i="15"/>
  <c r="A751" i="15"/>
  <c r="B751" i="15"/>
  <c r="E751" i="15"/>
  <c r="F751" i="15"/>
  <c r="H751" i="15"/>
  <c r="B752" i="15"/>
  <c r="C752" i="15"/>
  <c r="E752" i="15"/>
  <c r="F752" i="15"/>
  <c r="G752" i="15"/>
  <c r="K752" i="15"/>
  <c r="A753" i="15"/>
  <c r="C753" i="15"/>
  <c r="D753" i="15"/>
  <c r="I753" i="15"/>
  <c r="J753" i="15"/>
  <c r="K753" i="15"/>
  <c r="L753" i="15"/>
  <c r="G754" i="15"/>
  <c r="H754" i="15"/>
  <c r="I754" i="15"/>
  <c r="J754" i="15"/>
  <c r="K754" i="15"/>
  <c r="E755" i="15"/>
  <c r="F755" i="15"/>
  <c r="G755" i="15"/>
  <c r="H755" i="15"/>
  <c r="C756" i="15"/>
  <c r="D756" i="15"/>
  <c r="E756" i="15"/>
  <c r="F756" i="15"/>
  <c r="G756" i="15"/>
  <c r="K756" i="15"/>
  <c r="L756" i="15"/>
  <c r="A757" i="15"/>
  <c r="B757" i="15"/>
  <c r="C757" i="15"/>
  <c r="I757" i="15"/>
  <c r="J757" i="15"/>
  <c r="K757" i="15"/>
  <c r="L757" i="15"/>
  <c r="A758" i="15"/>
  <c r="G758" i="15"/>
  <c r="H758" i="15"/>
  <c r="I758" i="15"/>
  <c r="J758" i="15"/>
  <c r="A759" i="15"/>
  <c r="B759" i="15"/>
  <c r="E759" i="15"/>
  <c r="F759" i="15"/>
  <c r="G759" i="15"/>
  <c r="L759" i="15"/>
  <c r="B760" i="15"/>
  <c r="C760" i="15"/>
  <c r="D760" i="15"/>
  <c r="F760" i="15"/>
  <c r="K760" i="15"/>
  <c r="L760" i="15"/>
  <c r="B761" i="15"/>
  <c r="C761" i="15"/>
  <c r="I761" i="15"/>
  <c r="K761" i="15"/>
  <c r="L761" i="15"/>
  <c r="G762" i="15"/>
  <c r="I762" i="15"/>
  <c r="J762" i="15"/>
  <c r="E763" i="15"/>
  <c r="G763" i="15"/>
  <c r="H763" i="15"/>
  <c r="I763" i="15"/>
  <c r="J763" i="15"/>
  <c r="C764" i="15"/>
  <c r="E764" i="15"/>
  <c r="F764" i="15"/>
  <c r="K764" i="15"/>
  <c r="A765" i="15"/>
  <c r="B765" i="15"/>
  <c r="C765" i="15"/>
  <c r="D765" i="15"/>
  <c r="I765" i="15"/>
  <c r="J765" i="15"/>
  <c r="K765" i="15"/>
  <c r="L765" i="15"/>
  <c r="A766" i="15"/>
  <c r="B766" i="15"/>
  <c r="G766" i="15"/>
  <c r="H766" i="15"/>
  <c r="I766" i="15"/>
  <c r="J766" i="15"/>
  <c r="A767" i="15"/>
  <c r="B767" i="15"/>
  <c r="E767" i="15"/>
  <c r="F767" i="15"/>
  <c r="G767" i="15"/>
  <c r="I767" i="15"/>
  <c r="J767" i="15"/>
  <c r="B768" i="15"/>
  <c r="C768" i="15"/>
  <c r="D768" i="15"/>
  <c r="F768" i="15"/>
  <c r="G768" i="15"/>
  <c r="H768" i="15"/>
  <c r="K768" i="15"/>
  <c r="L768" i="15"/>
  <c r="D769" i="15"/>
  <c r="I769" i="15"/>
  <c r="J769" i="15"/>
  <c r="L769" i="15"/>
  <c r="C770" i="15"/>
  <c r="G770" i="15"/>
  <c r="H770" i="15"/>
  <c r="K770" i="15"/>
  <c r="L770" i="15"/>
  <c r="A771" i="15"/>
  <c r="E771" i="15"/>
  <c r="C772" i="15"/>
  <c r="K772" i="15"/>
  <c r="A773" i="15"/>
  <c r="B773" i="15"/>
  <c r="E773" i="15"/>
  <c r="F773" i="15"/>
  <c r="I773" i="15"/>
  <c r="J773" i="15"/>
  <c r="A774" i="15"/>
  <c r="C774" i="15"/>
  <c r="D774" i="15"/>
  <c r="G774" i="15"/>
  <c r="H774" i="15"/>
  <c r="A775" i="15"/>
  <c r="B775" i="15"/>
  <c r="E775" i="15"/>
  <c r="F775" i="15"/>
  <c r="G775" i="15"/>
  <c r="H775" i="15"/>
  <c r="B776" i="15"/>
  <c r="C776" i="15"/>
  <c r="D776" i="15"/>
  <c r="E776" i="15"/>
  <c r="K776" i="15"/>
  <c r="L776" i="15"/>
  <c r="A777" i="15"/>
  <c r="B777" i="15"/>
  <c r="C777" i="15"/>
  <c r="D777" i="15"/>
  <c r="I777" i="15"/>
  <c r="K777" i="15"/>
  <c r="L777" i="15"/>
  <c r="G778" i="15"/>
  <c r="K778" i="15"/>
  <c r="L778" i="15"/>
  <c r="E779" i="15"/>
  <c r="C780" i="15"/>
  <c r="E780" i="15"/>
  <c r="K780" i="15"/>
  <c r="A781" i="15"/>
  <c r="B781" i="15"/>
  <c r="F781" i="15"/>
  <c r="G781" i="15"/>
  <c r="I781" i="15"/>
  <c r="J781" i="15"/>
  <c r="K781" i="15"/>
  <c r="A782" i="15"/>
  <c r="G782" i="15"/>
  <c r="H782" i="15"/>
  <c r="I782" i="15"/>
  <c r="A783" i="15"/>
  <c r="B783" i="15"/>
  <c r="E783" i="15"/>
  <c r="F783" i="15"/>
  <c r="J783" i="15"/>
  <c r="K783" i="15"/>
  <c r="B784" i="15"/>
  <c r="C784" i="15"/>
  <c r="D784" i="15"/>
  <c r="K784" i="15"/>
  <c r="L784" i="15"/>
  <c r="I785" i="15"/>
  <c r="J785" i="15"/>
  <c r="K785" i="15"/>
  <c r="G786" i="15"/>
  <c r="H786" i="15"/>
  <c r="I786" i="15"/>
  <c r="E787" i="15"/>
  <c r="F787" i="15"/>
  <c r="G787" i="15"/>
  <c r="I787" i="15"/>
  <c r="J787" i="15"/>
  <c r="C788" i="15"/>
  <c r="D788" i="15"/>
  <c r="E788" i="15"/>
  <c r="K788" i="15"/>
  <c r="L788" i="15"/>
  <c r="A789" i="15"/>
  <c r="B789" i="15"/>
  <c r="C789" i="15"/>
  <c r="D789" i="15"/>
  <c r="E789" i="15"/>
  <c r="I789" i="15"/>
  <c r="K789" i="15"/>
  <c r="L789" i="15"/>
  <c r="A790" i="15"/>
  <c r="B790" i="15"/>
  <c r="G790" i="15"/>
  <c r="H790" i="15"/>
  <c r="I790" i="15"/>
  <c r="J790" i="15"/>
  <c r="K790" i="15"/>
  <c r="A791" i="15"/>
  <c r="B791" i="15"/>
  <c r="E791" i="15"/>
  <c r="F791" i="15"/>
  <c r="G791" i="15"/>
  <c r="B792" i="15"/>
  <c r="C792" i="15"/>
  <c r="D792" i="15"/>
  <c r="E792" i="15"/>
  <c r="K792" i="15"/>
  <c r="L792" i="15"/>
  <c r="A793" i="15"/>
  <c r="B793" i="15"/>
  <c r="I793" i="15"/>
  <c r="J793" i="15"/>
  <c r="L793" i="15"/>
  <c r="G794" i="15"/>
  <c r="H794" i="15"/>
  <c r="J794" i="15"/>
  <c r="A795" i="15"/>
  <c r="E795" i="15"/>
  <c r="G795" i="15"/>
  <c r="H795" i="15"/>
  <c r="I795" i="15"/>
  <c r="B796" i="15"/>
  <c r="C796" i="15"/>
  <c r="D796" i="15"/>
  <c r="E796" i="15"/>
  <c r="F796" i="15"/>
  <c r="K796" i="15"/>
  <c r="L796" i="15"/>
  <c r="A797" i="15"/>
  <c r="B797" i="15"/>
  <c r="I797" i="15"/>
  <c r="J797" i="15"/>
  <c r="K797" i="15"/>
  <c r="A798" i="15"/>
  <c r="B798" i="15"/>
  <c r="G798" i="15"/>
  <c r="H798" i="15"/>
  <c r="A799" i="15"/>
  <c r="B799" i="15"/>
  <c r="E799" i="15"/>
  <c r="F799" i="15"/>
  <c r="B800" i="15"/>
  <c r="C800" i="15"/>
  <c r="K800" i="15"/>
  <c r="A801" i="15"/>
  <c r="F801" i="15"/>
  <c r="G801" i="15"/>
  <c r="I801" i="15"/>
  <c r="J801" i="15"/>
  <c r="G802" i="15"/>
  <c r="H802" i="15"/>
  <c r="B803" i="15"/>
  <c r="E803" i="15"/>
  <c r="F803" i="15"/>
  <c r="J803" i="15"/>
  <c r="K803" i="15"/>
  <c r="C804" i="15"/>
  <c r="D804" i="15"/>
  <c r="E804" i="15"/>
  <c r="K804" i="15"/>
  <c r="L804" i="15"/>
  <c r="A805" i="15"/>
  <c r="B805" i="15"/>
  <c r="G805" i="15"/>
  <c r="I805" i="15"/>
  <c r="J805" i="15"/>
  <c r="K805" i="15"/>
  <c r="A806" i="15"/>
  <c r="G806" i="15"/>
  <c r="H806" i="15"/>
  <c r="I806" i="15"/>
  <c r="A807" i="15"/>
  <c r="B807" i="15"/>
  <c r="E807" i="15"/>
  <c r="F807" i="15"/>
  <c r="B808" i="15"/>
  <c r="C808" i="15"/>
  <c r="E808" i="15"/>
  <c r="K808" i="15"/>
  <c r="B809" i="15"/>
  <c r="C809" i="15"/>
  <c r="I809" i="15"/>
  <c r="J809" i="15"/>
  <c r="K809" i="15"/>
  <c r="E810" i="15"/>
  <c r="G810" i="15"/>
  <c r="H810" i="15"/>
  <c r="I810" i="15"/>
  <c r="E811" i="15"/>
  <c r="F811" i="15"/>
  <c r="G811" i="15"/>
  <c r="C812" i="15"/>
  <c r="D812" i="15"/>
  <c r="E812" i="15"/>
  <c r="I812" i="15"/>
  <c r="J812" i="15"/>
  <c r="K812" i="15"/>
  <c r="L812" i="15"/>
  <c r="A813" i="15"/>
  <c r="B813" i="15"/>
  <c r="E813" i="15"/>
  <c r="F813" i="15"/>
  <c r="I813" i="15"/>
  <c r="J813" i="15"/>
  <c r="A814" i="15"/>
  <c r="B814" i="15"/>
  <c r="G814" i="15"/>
  <c r="H814" i="15"/>
  <c r="A815" i="15"/>
  <c r="B815" i="15"/>
  <c r="E815" i="15"/>
  <c r="F815" i="15"/>
  <c r="I815" i="15"/>
  <c r="B816" i="15"/>
  <c r="C816" i="15"/>
  <c r="G816" i="15"/>
  <c r="H816" i="15"/>
  <c r="I816" i="15"/>
  <c r="K816" i="15"/>
  <c r="A817" i="15"/>
  <c r="I817" i="15"/>
  <c r="J817" i="15"/>
  <c r="G818" i="15"/>
  <c r="H818" i="15"/>
  <c r="K818" i="15"/>
  <c r="E819" i="15"/>
  <c r="F819" i="15"/>
  <c r="I819" i="15"/>
  <c r="J819" i="15"/>
  <c r="K819" i="15"/>
  <c r="C820" i="15"/>
  <c r="D820" i="15"/>
  <c r="K820" i="15"/>
  <c r="L820" i="15"/>
  <c r="A821" i="15"/>
  <c r="B821" i="15"/>
  <c r="C821" i="15"/>
  <c r="D821" i="15"/>
  <c r="E821" i="15"/>
  <c r="F821" i="15"/>
  <c r="H821" i="15"/>
  <c r="I821" i="15"/>
  <c r="J821" i="15"/>
  <c r="K821" i="15"/>
  <c r="L821" i="15"/>
  <c r="A822" i="15"/>
  <c r="C822" i="15"/>
  <c r="E822" i="15"/>
  <c r="F822" i="15"/>
  <c r="G822" i="15"/>
  <c r="H822" i="15"/>
  <c r="I822" i="15"/>
  <c r="J822" i="15"/>
  <c r="K822" i="15"/>
  <c r="A823" i="15"/>
  <c r="B823" i="15"/>
  <c r="C823" i="15"/>
  <c r="E823" i="15"/>
  <c r="F823" i="15"/>
  <c r="G823" i="15"/>
  <c r="B824" i="15"/>
  <c r="C824" i="15"/>
  <c r="D824" i="15"/>
  <c r="F824" i="15"/>
  <c r="K824" i="15"/>
  <c r="L824" i="15"/>
  <c r="I825" i="15"/>
  <c r="J825" i="15"/>
  <c r="D826" i="15"/>
  <c r="G826" i="15"/>
  <c r="H826" i="15"/>
  <c r="E827" i="15"/>
  <c r="F827" i="15"/>
  <c r="H827" i="15"/>
  <c r="C828" i="15"/>
  <c r="D828" i="15"/>
  <c r="F828" i="15"/>
  <c r="G828" i="15"/>
  <c r="K828" i="15"/>
  <c r="L828" i="15"/>
  <c r="A829" i="15"/>
  <c r="B829" i="15"/>
  <c r="C829" i="15"/>
  <c r="I829" i="15"/>
  <c r="J829" i="15"/>
  <c r="K829" i="15"/>
  <c r="A830" i="15"/>
  <c r="B830" i="15"/>
  <c r="G830" i="15"/>
  <c r="H830" i="15"/>
  <c r="L830" i="15"/>
  <c r="A831" i="15"/>
  <c r="B831" i="15"/>
  <c r="E831" i="15"/>
  <c r="F831" i="15"/>
  <c r="G831" i="15"/>
  <c r="H831" i="15"/>
  <c r="B832" i="15"/>
  <c r="C832" i="15"/>
  <c r="D832" i="15"/>
  <c r="E832" i="15"/>
  <c r="G832" i="15"/>
  <c r="K832" i="15"/>
  <c r="L832" i="15"/>
  <c r="B833" i="15"/>
  <c r="E833" i="15"/>
  <c r="F833" i="15"/>
  <c r="I833" i="15"/>
  <c r="J833" i="15"/>
  <c r="G834" i="15"/>
  <c r="H834" i="15"/>
  <c r="A835" i="15"/>
  <c r="E835" i="15"/>
  <c r="G835" i="15"/>
  <c r="K835" i="15"/>
  <c r="L835" i="15"/>
  <c r="C836" i="15"/>
  <c r="E836" i="15"/>
  <c r="F836" i="15"/>
  <c r="K836" i="15"/>
  <c r="A837" i="15"/>
  <c r="B837" i="15"/>
  <c r="C837" i="15"/>
  <c r="I837" i="15"/>
  <c r="J837" i="15"/>
  <c r="K837" i="15"/>
  <c r="L837" i="15"/>
  <c r="A838" i="15"/>
  <c r="G838" i="15"/>
  <c r="H838" i="15"/>
  <c r="I838" i="15"/>
  <c r="J838" i="15"/>
  <c r="A839" i="15"/>
  <c r="B839" i="15"/>
  <c r="E839" i="15"/>
  <c r="F839" i="15"/>
  <c r="B840" i="15"/>
  <c r="C840" i="15"/>
  <c r="D840" i="15"/>
  <c r="I840" i="15"/>
  <c r="J840" i="15"/>
  <c r="K840" i="15"/>
  <c r="L840" i="15"/>
  <c r="A841" i="15"/>
  <c r="I841" i="15"/>
  <c r="J841" i="15"/>
  <c r="L841" i="15"/>
  <c r="G842" i="15"/>
  <c r="H842" i="15"/>
  <c r="J842" i="15"/>
  <c r="K842" i="15"/>
  <c r="E843" i="15"/>
  <c r="F843" i="15"/>
  <c r="H843" i="15"/>
  <c r="C844" i="15"/>
  <c r="D844" i="15"/>
  <c r="F844" i="15"/>
  <c r="G844" i="15"/>
  <c r="H844" i="15"/>
  <c r="I844" i="15"/>
  <c r="K844" i="15"/>
  <c r="L844" i="15"/>
  <c r="A845" i="15"/>
  <c r="B845" i="15"/>
  <c r="C845" i="15"/>
  <c r="D845" i="15"/>
  <c r="E845" i="15"/>
  <c r="I845" i="15"/>
  <c r="J845" i="15"/>
  <c r="K845" i="15"/>
  <c r="L845" i="15"/>
  <c r="A846" i="15"/>
  <c r="G846" i="15"/>
  <c r="H846" i="15"/>
  <c r="I846" i="15"/>
  <c r="J846" i="15"/>
  <c r="A847" i="15"/>
  <c r="B847" i="15"/>
  <c r="E847" i="15"/>
  <c r="F847" i="15"/>
  <c r="G847" i="15"/>
  <c r="B848" i="15"/>
  <c r="C848" i="15"/>
  <c r="D848" i="15"/>
  <c r="E848" i="15"/>
  <c r="K848" i="15"/>
  <c r="L848" i="15"/>
  <c r="B849" i="15"/>
  <c r="C849" i="15"/>
  <c r="I849" i="15"/>
  <c r="J849" i="15"/>
  <c r="K849" i="15"/>
  <c r="B850" i="15"/>
  <c r="F850" i="15"/>
  <c r="G850" i="15"/>
  <c r="H850" i="15"/>
  <c r="J850" i="15"/>
  <c r="E851" i="15"/>
  <c r="F851" i="15"/>
  <c r="H851" i="15"/>
  <c r="I851" i="15"/>
  <c r="C852" i="15"/>
  <c r="D852" i="15"/>
  <c r="F852" i="15"/>
  <c r="G852" i="15"/>
  <c r="H852" i="15"/>
  <c r="I852" i="15"/>
  <c r="K852" i="15"/>
  <c r="L852" i="15"/>
  <c r="A853" i="15"/>
  <c r="B853" i="15"/>
  <c r="C853" i="15"/>
  <c r="D853" i="15"/>
  <c r="E853" i="15"/>
  <c r="I853" i="15"/>
  <c r="J853" i="15"/>
  <c r="K853" i="15"/>
  <c r="L853" i="15"/>
  <c r="A854" i="15"/>
  <c r="B854" i="15"/>
  <c r="G854" i="15"/>
  <c r="H854" i="15"/>
  <c r="I854" i="15"/>
  <c r="J854" i="15"/>
  <c r="A855" i="15"/>
  <c r="B855" i="15"/>
  <c r="E855" i="15"/>
  <c r="F855" i="15"/>
  <c r="K855" i="15"/>
  <c r="B856" i="15"/>
  <c r="C856" i="15"/>
  <c r="D856" i="15"/>
  <c r="K856" i="15"/>
  <c r="L856" i="15"/>
  <c r="A857" i="15"/>
  <c r="I857" i="15"/>
  <c r="J857" i="15"/>
  <c r="L857" i="15"/>
  <c r="G858" i="15"/>
  <c r="H858" i="15"/>
  <c r="J858" i="15"/>
  <c r="A859" i="15"/>
  <c r="E859" i="15"/>
  <c r="G859" i="15"/>
  <c r="H859" i="15"/>
  <c r="C860" i="15"/>
  <c r="E860" i="15"/>
  <c r="F860" i="15"/>
  <c r="G860" i="15"/>
  <c r="H860" i="15"/>
  <c r="K860" i="15"/>
  <c r="A861" i="15"/>
  <c r="B861" i="15"/>
  <c r="C861" i="15"/>
  <c r="D861" i="15"/>
  <c r="I861" i="15"/>
  <c r="J861" i="15"/>
  <c r="K861" i="15"/>
  <c r="L861" i="15"/>
  <c r="A862" i="15"/>
  <c r="B862" i="15"/>
  <c r="G862" i="15"/>
  <c r="H862" i="15"/>
  <c r="I862" i="15"/>
  <c r="J862" i="15"/>
  <c r="K862" i="15"/>
  <c r="A863" i="15"/>
  <c r="B863" i="15"/>
  <c r="E863" i="15"/>
  <c r="F863" i="15"/>
  <c r="G863" i="15"/>
  <c r="I863" i="15"/>
  <c r="B864" i="15"/>
  <c r="C864" i="15"/>
  <c r="D864" i="15"/>
  <c r="F864" i="15"/>
  <c r="K864" i="15"/>
  <c r="L864" i="15"/>
  <c r="A865" i="15"/>
  <c r="B865" i="15"/>
  <c r="C865" i="15"/>
  <c r="I865" i="15"/>
  <c r="J865" i="15"/>
  <c r="K865" i="15"/>
  <c r="G866" i="15"/>
  <c r="H866" i="15"/>
  <c r="I866" i="15"/>
  <c r="B867" i="15"/>
  <c r="E867" i="15"/>
  <c r="F867" i="15"/>
  <c r="G867" i="15"/>
  <c r="K867" i="15"/>
  <c r="C868" i="15"/>
  <c r="D868" i="15"/>
  <c r="E868" i="15"/>
  <c r="F868" i="15"/>
  <c r="K868" i="15"/>
  <c r="L868" i="15"/>
  <c r="A869" i="15"/>
  <c r="B869" i="15"/>
  <c r="C869" i="15"/>
  <c r="I869" i="15"/>
  <c r="J869" i="15"/>
  <c r="K869" i="15"/>
  <c r="L869" i="15"/>
  <c r="A870" i="15"/>
  <c r="F870" i="15"/>
  <c r="G870" i="15"/>
  <c r="H870" i="15"/>
  <c r="I870" i="15"/>
  <c r="J870" i="15"/>
  <c r="A871" i="15"/>
  <c r="B871" i="15"/>
  <c r="C871" i="15"/>
  <c r="D871" i="15"/>
  <c r="E871" i="15"/>
  <c r="F871" i="15"/>
  <c r="H871" i="15"/>
  <c r="B872" i="15"/>
  <c r="C872" i="15"/>
  <c r="E872" i="15"/>
  <c r="F872" i="15"/>
  <c r="K872" i="15"/>
  <c r="C873" i="15"/>
  <c r="D873" i="15"/>
  <c r="E873" i="15"/>
  <c r="I873" i="15"/>
  <c r="K873" i="15"/>
  <c r="L873" i="15"/>
  <c r="G874" i="15"/>
  <c r="I874" i="15"/>
  <c r="J874" i="15"/>
  <c r="K874" i="15"/>
  <c r="L874" i="15"/>
  <c r="C875" i="15"/>
  <c r="E875" i="15"/>
  <c r="G875" i="15"/>
  <c r="H875" i="15"/>
  <c r="C876" i="15"/>
  <c r="K876" i="15"/>
  <c r="A877" i="15"/>
  <c r="B877" i="15"/>
  <c r="C877" i="15"/>
  <c r="D877" i="15"/>
  <c r="I877" i="15"/>
  <c r="J877" i="15"/>
  <c r="A878" i="15"/>
  <c r="C878" i="15"/>
  <c r="G878" i="15"/>
  <c r="H878" i="15"/>
  <c r="K878" i="15"/>
  <c r="L878" i="15"/>
  <c r="A879" i="15"/>
  <c r="B879" i="15"/>
  <c r="E879" i="15"/>
  <c r="F879" i="15"/>
  <c r="G879" i="15"/>
  <c r="H879" i="15"/>
  <c r="J879" i="15"/>
  <c r="K879" i="15"/>
  <c r="L879" i="15"/>
  <c r="B880" i="15"/>
  <c r="C880" i="15"/>
  <c r="D880" i="15"/>
  <c r="E880" i="15"/>
  <c r="G880" i="15"/>
  <c r="H880" i="15"/>
  <c r="I880" i="15"/>
  <c r="J880" i="15"/>
  <c r="K880" i="15"/>
  <c r="L880" i="15"/>
  <c r="A881" i="15"/>
  <c r="B881" i="15"/>
  <c r="C881" i="15"/>
  <c r="D881" i="15"/>
  <c r="E881" i="15"/>
  <c r="F881" i="15"/>
  <c r="I881" i="15"/>
  <c r="K881" i="15"/>
  <c r="L881" i="15"/>
  <c r="G882" i="15"/>
  <c r="I882" i="15"/>
  <c r="J882" i="15"/>
  <c r="E883" i="15"/>
  <c r="I883" i="15"/>
  <c r="J883" i="15"/>
  <c r="C884" i="15"/>
  <c r="K884" i="15"/>
  <c r="A885" i="15"/>
  <c r="B885" i="15"/>
  <c r="I885" i="15"/>
  <c r="J885" i="15"/>
  <c r="A886" i="15"/>
  <c r="B886" i="15"/>
  <c r="G886" i="15"/>
  <c r="H886" i="15"/>
  <c r="K886" i="15"/>
  <c r="A887" i="15"/>
  <c r="B887" i="15"/>
  <c r="E887" i="15"/>
  <c r="F887" i="15"/>
  <c r="G887" i="15"/>
  <c r="I887" i="15"/>
  <c r="J887" i="15"/>
  <c r="K887" i="15"/>
  <c r="B888" i="15"/>
  <c r="C888" i="15"/>
  <c r="D888" i="15"/>
  <c r="G888" i="15"/>
  <c r="H888" i="15"/>
  <c r="I888" i="15"/>
  <c r="J888" i="15"/>
  <c r="K888" i="15"/>
  <c r="L888" i="15"/>
  <c r="B889" i="15"/>
  <c r="C889" i="15"/>
  <c r="D889" i="15"/>
  <c r="E889" i="15"/>
  <c r="F889" i="15"/>
  <c r="G889" i="15"/>
  <c r="I889" i="15"/>
  <c r="G890" i="15"/>
  <c r="L890" i="15"/>
  <c r="E891" i="15"/>
  <c r="G891" i="15"/>
  <c r="C892" i="15"/>
  <c r="E892" i="15"/>
  <c r="F892" i="15"/>
  <c r="K892" i="15"/>
  <c r="A893" i="15"/>
  <c r="B893" i="15"/>
  <c r="C893" i="15"/>
  <c r="G893" i="15"/>
  <c r="I893" i="15"/>
  <c r="J893" i="15"/>
  <c r="K893" i="15"/>
  <c r="L893" i="15"/>
  <c r="A894" i="15"/>
  <c r="G894" i="15"/>
  <c r="H894" i="15"/>
  <c r="I894" i="15"/>
  <c r="J894" i="15"/>
  <c r="A895" i="15"/>
  <c r="B895" i="15"/>
  <c r="E895" i="15"/>
  <c r="F895" i="15"/>
  <c r="K895" i="15"/>
  <c r="B896" i="15"/>
  <c r="C896" i="15"/>
  <c r="D896" i="15"/>
  <c r="K896" i="15"/>
  <c r="L896" i="15"/>
  <c r="C897" i="15"/>
  <c r="I897" i="15"/>
  <c r="J897" i="15"/>
  <c r="K897" i="15"/>
  <c r="C898" i="15"/>
  <c r="G898" i="15"/>
  <c r="H898" i="15"/>
  <c r="I898" i="15"/>
  <c r="A899" i="15"/>
  <c r="E899" i="15"/>
  <c r="F899" i="15"/>
  <c r="H899" i="15"/>
  <c r="I899" i="15"/>
  <c r="C900" i="15"/>
  <c r="D900" i="15"/>
  <c r="F900" i="15"/>
  <c r="G900" i="15"/>
  <c r="H900" i="15"/>
  <c r="I900" i="15"/>
  <c r="K900" i="15"/>
  <c r="L900" i="15"/>
  <c r="A901" i="15"/>
  <c r="B901" i="15"/>
  <c r="C901" i="15"/>
  <c r="D901" i="15"/>
  <c r="E901" i="15"/>
  <c r="I901" i="15"/>
  <c r="J901" i="15"/>
  <c r="K901" i="15"/>
  <c r="L901" i="15"/>
  <c r="A902" i="15"/>
  <c r="B902" i="15"/>
  <c r="G902" i="15"/>
  <c r="H902" i="15"/>
  <c r="I902" i="15"/>
  <c r="J902" i="15"/>
  <c r="A903" i="15"/>
  <c r="B903" i="15"/>
  <c r="E903" i="15"/>
  <c r="F903" i="15"/>
  <c r="K903" i="15"/>
  <c r="B904" i="15"/>
  <c r="C904" i="15"/>
  <c r="D904" i="15"/>
  <c r="K904" i="15"/>
  <c r="L904" i="15"/>
  <c r="A905" i="15"/>
  <c r="B905" i="15"/>
  <c r="I905" i="15"/>
  <c r="D906" i="15"/>
  <c r="G906" i="15"/>
  <c r="I906" i="15"/>
  <c r="E907" i="15"/>
  <c r="G907" i="15"/>
  <c r="H907" i="15"/>
  <c r="C908" i="15"/>
  <c r="E908" i="15"/>
  <c r="F908" i="15"/>
  <c r="G908" i="15"/>
  <c r="K908" i="15"/>
  <c r="A909" i="15"/>
  <c r="B909" i="15"/>
  <c r="C909" i="15"/>
  <c r="D909" i="15"/>
  <c r="I909" i="15"/>
  <c r="J909" i="15"/>
  <c r="K909" i="15"/>
  <c r="L909" i="15"/>
  <c r="A910" i="15"/>
  <c r="G910" i="15"/>
  <c r="H910" i="15"/>
  <c r="I910" i="15"/>
  <c r="J910" i="15"/>
  <c r="K910" i="15"/>
  <c r="A911" i="15"/>
  <c r="B911" i="15"/>
  <c r="C911" i="15"/>
  <c r="E911" i="15"/>
  <c r="F911" i="15"/>
  <c r="G911" i="15"/>
  <c r="B912" i="15"/>
  <c r="C912" i="15"/>
  <c r="D912" i="15"/>
  <c r="E912" i="15"/>
  <c r="K912" i="15"/>
  <c r="L912" i="15"/>
  <c r="B913" i="15"/>
  <c r="D913" i="15"/>
  <c r="I913" i="15"/>
  <c r="J913" i="15"/>
  <c r="L913" i="15"/>
  <c r="G914" i="15"/>
  <c r="H914" i="15"/>
  <c r="J914" i="15"/>
  <c r="K914" i="15"/>
  <c r="L914" i="15"/>
  <c r="E915" i="15"/>
  <c r="F915" i="15"/>
  <c r="H915" i="15"/>
  <c r="C916" i="15"/>
  <c r="D916" i="15"/>
  <c r="F916" i="15"/>
  <c r="K916" i="15"/>
  <c r="L916" i="15"/>
  <c r="A917" i="15"/>
  <c r="B917" i="15"/>
  <c r="C917" i="15"/>
  <c r="D917" i="15"/>
  <c r="I917" i="15"/>
  <c r="J917" i="15"/>
  <c r="K917" i="15"/>
  <c r="L917" i="15"/>
  <c r="A918" i="15"/>
  <c r="B918" i="15"/>
  <c r="G918" i="15"/>
  <c r="H918" i="15"/>
  <c r="I918" i="15"/>
  <c r="J918" i="15"/>
  <c r="K918" i="15"/>
  <c r="A919" i="15"/>
  <c r="B919" i="15"/>
  <c r="E919" i="15"/>
  <c r="F919" i="15"/>
  <c r="G919" i="15"/>
  <c r="L919" i="15"/>
  <c r="B920" i="15"/>
  <c r="C920" i="15"/>
  <c r="D920" i="15"/>
  <c r="E920" i="15"/>
  <c r="K920" i="15"/>
  <c r="L920" i="15"/>
  <c r="A921" i="15"/>
  <c r="D921" i="15"/>
  <c r="I921" i="15"/>
  <c r="J921" i="15"/>
  <c r="L921" i="15"/>
  <c r="C922" i="15"/>
  <c r="G922" i="15"/>
  <c r="H922" i="15"/>
  <c r="J922" i="15"/>
  <c r="A923" i="15"/>
  <c r="E923" i="15"/>
  <c r="G923" i="15"/>
  <c r="H923" i="15"/>
  <c r="I923" i="15"/>
  <c r="C924" i="15"/>
  <c r="E924" i="15"/>
  <c r="F924" i="15"/>
  <c r="G924" i="15"/>
  <c r="H924" i="15"/>
  <c r="I924" i="15"/>
  <c r="K924" i="15"/>
  <c r="A925" i="15"/>
  <c r="B925" i="15"/>
  <c r="C925" i="15"/>
  <c r="D925" i="15"/>
  <c r="E925" i="15"/>
  <c r="F925" i="15"/>
  <c r="I925" i="15"/>
  <c r="J925" i="15"/>
  <c r="K925" i="15"/>
  <c r="L925" i="15"/>
  <c r="A926" i="15"/>
  <c r="G926" i="15"/>
  <c r="H926" i="15"/>
  <c r="I926" i="15"/>
  <c r="J926" i="15"/>
  <c r="A927" i="15"/>
  <c r="B927" i="15"/>
  <c r="E927" i="15"/>
  <c r="F927" i="15"/>
  <c r="G927" i="15"/>
  <c r="H927" i="15"/>
  <c r="B928" i="15"/>
  <c r="C928" i="15"/>
  <c r="D928" i="15"/>
  <c r="E928" i="15"/>
  <c r="G928" i="15"/>
  <c r="H928" i="15"/>
  <c r="K928" i="15"/>
  <c r="L928" i="15"/>
  <c r="A929" i="15"/>
  <c r="D929" i="15"/>
  <c r="E929" i="15"/>
  <c r="F929" i="15"/>
  <c r="I929" i="15"/>
  <c r="J929" i="15"/>
  <c r="L929" i="15"/>
  <c r="G930" i="15"/>
  <c r="H930" i="15"/>
  <c r="J930" i="15"/>
  <c r="K930" i="15"/>
  <c r="E931" i="15"/>
  <c r="F931" i="15"/>
  <c r="I931" i="15"/>
  <c r="J931" i="15"/>
  <c r="K931" i="15"/>
  <c r="C932" i="15"/>
  <c r="D932" i="15"/>
  <c r="K932" i="15"/>
  <c r="L932" i="15"/>
  <c r="A933" i="15"/>
  <c r="B933" i="15"/>
  <c r="C933" i="15"/>
  <c r="D933" i="15"/>
  <c r="E933" i="15"/>
  <c r="F933" i="15"/>
  <c r="G933" i="15"/>
  <c r="H933" i="15"/>
  <c r="I933" i="15"/>
  <c r="J933" i="15"/>
  <c r="K933" i="15"/>
  <c r="L933" i="15"/>
  <c r="A934" i="15"/>
  <c r="C934" i="15"/>
  <c r="D934" i="15"/>
  <c r="E934" i="15"/>
  <c r="G934" i="15"/>
  <c r="H934" i="15"/>
  <c r="I934" i="15"/>
  <c r="J934" i="15"/>
  <c r="K934" i="15"/>
  <c r="L934" i="15"/>
  <c r="A935" i="15"/>
  <c r="B935" i="15"/>
  <c r="E935" i="15"/>
  <c r="F935" i="15"/>
  <c r="G935" i="15"/>
  <c r="H935" i="15"/>
  <c r="I935" i="15"/>
  <c r="B936" i="15"/>
  <c r="C936" i="15"/>
  <c r="D936" i="15"/>
  <c r="E936" i="15"/>
  <c r="F936" i="15"/>
  <c r="K936" i="15"/>
  <c r="L936" i="15"/>
  <c r="B937" i="15"/>
  <c r="C937" i="15"/>
  <c r="I937" i="15"/>
  <c r="J937" i="15"/>
  <c r="K937" i="15"/>
  <c r="C938" i="15"/>
  <c r="G938" i="15"/>
  <c r="H938" i="15"/>
  <c r="I938" i="15"/>
  <c r="K938" i="15"/>
  <c r="L938" i="15"/>
  <c r="E939" i="15"/>
  <c r="F939" i="15"/>
  <c r="C940" i="15"/>
  <c r="D940" i="15"/>
  <c r="K940" i="15"/>
  <c r="L940" i="15"/>
  <c r="A941" i="15"/>
  <c r="B941" i="15"/>
  <c r="E941" i="15"/>
  <c r="I941" i="15"/>
  <c r="A942" i="15"/>
  <c r="B942" i="15"/>
  <c r="C942" i="15"/>
  <c r="D942" i="15"/>
  <c r="G942" i="15"/>
  <c r="H942" i="15"/>
  <c r="A943" i="15"/>
  <c r="B943" i="15"/>
  <c r="C943" i="15"/>
  <c r="E943" i="15"/>
  <c r="F943" i="15"/>
  <c r="G943" i="15"/>
  <c r="H943" i="15"/>
  <c r="I943" i="15"/>
  <c r="B944" i="15"/>
  <c r="C944" i="15"/>
  <c r="D944" i="15"/>
  <c r="E944" i="15"/>
  <c r="F944" i="15"/>
  <c r="K944" i="15"/>
  <c r="L944" i="15"/>
  <c r="A945" i="15"/>
  <c r="B945" i="15"/>
  <c r="D945" i="15"/>
  <c r="E945" i="15"/>
  <c r="F945" i="15"/>
  <c r="G945" i="15"/>
  <c r="I945" i="15"/>
  <c r="J945" i="15"/>
  <c r="L945" i="15"/>
  <c r="G946" i="15"/>
  <c r="H946" i="15"/>
  <c r="E947" i="15"/>
  <c r="F947" i="15"/>
  <c r="J947" i="15"/>
  <c r="K947" i="15"/>
  <c r="C948" i="15"/>
  <c r="D948" i="15"/>
  <c r="K948" i="15"/>
  <c r="L948" i="15"/>
  <c r="A949" i="15"/>
  <c r="B949" i="15"/>
  <c r="I949" i="15"/>
  <c r="J949" i="15"/>
  <c r="A950" i="15"/>
  <c r="B950" i="15"/>
  <c r="G950" i="15"/>
  <c r="H950" i="15"/>
  <c r="I950" i="15"/>
  <c r="J950" i="15"/>
  <c r="A951" i="15"/>
  <c r="B951" i="15"/>
  <c r="E951" i="15"/>
  <c r="F951" i="15"/>
  <c r="G951" i="15"/>
  <c r="H951" i="15"/>
  <c r="B952" i="15"/>
  <c r="C952" i="15"/>
  <c r="D952" i="15"/>
  <c r="E952" i="15"/>
  <c r="G952" i="15"/>
  <c r="H952" i="15"/>
  <c r="K952" i="15"/>
  <c r="L952" i="15"/>
  <c r="B953" i="15"/>
  <c r="D953" i="15"/>
  <c r="E953" i="15"/>
  <c r="F953" i="15"/>
  <c r="G953" i="15"/>
  <c r="I953" i="15"/>
  <c r="J953" i="15"/>
  <c r="L953" i="15"/>
  <c r="G954" i="15"/>
  <c r="H954" i="15"/>
  <c r="B955" i="15"/>
  <c r="E955" i="15"/>
  <c r="I955" i="15"/>
  <c r="C956" i="15"/>
  <c r="K956" i="15"/>
  <c r="A957" i="15"/>
  <c r="B957" i="15"/>
  <c r="I957" i="15"/>
  <c r="J957" i="15"/>
  <c r="A958" i="15"/>
  <c r="G958" i="15"/>
  <c r="H958" i="15"/>
  <c r="L958" i="15"/>
  <c r="A959" i="15"/>
  <c r="B959" i="15"/>
  <c r="E959" i="15"/>
  <c r="F959" i="15"/>
  <c r="G959" i="15"/>
  <c r="H959" i="15"/>
  <c r="J959" i="15"/>
  <c r="K959" i="15"/>
  <c r="B960" i="15"/>
  <c r="C960" i="15"/>
  <c r="D960" i="15"/>
  <c r="E960" i="15"/>
  <c r="G960" i="15"/>
  <c r="H960" i="15"/>
  <c r="I960" i="15"/>
  <c r="K960" i="15"/>
  <c r="L960" i="15"/>
  <c r="B961" i="15"/>
  <c r="E961" i="15"/>
  <c r="F961" i="15"/>
  <c r="G961" i="15"/>
  <c r="H961" i="15"/>
  <c r="I961" i="15"/>
  <c r="J961" i="15"/>
  <c r="B962" i="15"/>
  <c r="G962" i="15"/>
  <c r="A963" i="15"/>
  <c r="E963" i="15"/>
  <c r="F963" i="15"/>
  <c r="I963" i="15"/>
  <c r="J963" i="15"/>
  <c r="C964" i="15"/>
  <c r="D964" i="15"/>
  <c r="G964" i="15"/>
  <c r="H964" i="15"/>
  <c r="I964" i="15"/>
  <c r="J964" i="15"/>
  <c r="K964" i="15"/>
  <c r="L964" i="15"/>
  <c r="A965" i="15"/>
  <c r="B965" i="15"/>
  <c r="C965" i="15"/>
  <c r="D965" i="15"/>
  <c r="E965" i="15"/>
  <c r="F965" i="15"/>
  <c r="I965" i="15"/>
  <c r="J965" i="15"/>
  <c r="K965" i="15"/>
  <c r="L965" i="15"/>
  <c r="A966" i="15"/>
  <c r="B966" i="15"/>
  <c r="D966" i="15"/>
  <c r="G966" i="15"/>
  <c r="H966" i="15"/>
  <c r="I966" i="15"/>
  <c r="J966" i="15"/>
  <c r="L966" i="15"/>
  <c r="A967" i="15"/>
  <c r="B967" i="15"/>
  <c r="E967" i="15"/>
  <c r="F967" i="15"/>
  <c r="H967" i="15"/>
  <c r="B968" i="15"/>
  <c r="C968" i="15"/>
  <c r="E968" i="15"/>
  <c r="F968" i="15"/>
  <c r="K968" i="15"/>
  <c r="A969" i="15"/>
  <c r="B969" i="15"/>
  <c r="C969" i="15"/>
  <c r="D969" i="15"/>
  <c r="I969" i="15"/>
  <c r="J969" i="15"/>
  <c r="K969" i="15"/>
  <c r="L969" i="15"/>
  <c r="G970" i="15"/>
  <c r="H970" i="15"/>
  <c r="I970" i="15"/>
  <c r="J970" i="15"/>
  <c r="K970" i="15"/>
  <c r="E971" i="15"/>
  <c r="F971" i="15"/>
  <c r="I971" i="15"/>
  <c r="J971" i="15"/>
  <c r="K971" i="15"/>
  <c r="C972" i="15"/>
  <c r="D972" i="15"/>
  <c r="K972" i="15"/>
  <c r="L972" i="15"/>
  <c r="A973" i="15"/>
  <c r="B973" i="15"/>
  <c r="E973" i="15"/>
  <c r="I973" i="15"/>
  <c r="J973" i="15"/>
  <c r="A974" i="15"/>
  <c r="D974" i="15"/>
  <c r="E974" i="15"/>
  <c r="F974" i="15"/>
  <c r="G974" i="15"/>
  <c r="H974" i="15"/>
  <c r="A975" i="15"/>
  <c r="B975" i="15"/>
  <c r="E975" i="15"/>
  <c r="F975" i="15"/>
  <c r="B976" i="15"/>
  <c r="C976" i="15"/>
  <c r="H976" i="15"/>
  <c r="I976" i="15"/>
  <c r="J976" i="15"/>
  <c r="K976" i="15"/>
  <c r="B977" i="15"/>
  <c r="I977" i="15"/>
  <c r="J977" i="15"/>
  <c r="D978" i="15"/>
  <c r="G978" i="15"/>
  <c r="H978" i="15"/>
  <c r="E979" i="15"/>
  <c r="F979" i="15"/>
  <c r="C980" i="15"/>
  <c r="D980" i="15"/>
  <c r="H980" i="15"/>
  <c r="I980" i="15"/>
  <c r="K980" i="15"/>
  <c r="L980" i="15"/>
  <c r="A981" i="15"/>
  <c r="B981" i="15"/>
  <c r="C981" i="15"/>
  <c r="D981" i="15"/>
  <c r="E981" i="15"/>
  <c r="I981" i="15"/>
  <c r="J981" i="15"/>
  <c r="A982" i="15"/>
  <c r="B982" i="15"/>
  <c r="D982" i="15"/>
  <c r="E982" i="15"/>
  <c r="G982" i="15"/>
  <c r="H982" i="15"/>
  <c r="I982" i="15"/>
  <c r="J982" i="15"/>
  <c r="L982" i="15"/>
  <c r="A983" i="15"/>
  <c r="B983" i="15"/>
  <c r="E983" i="15"/>
  <c r="F983" i="15"/>
  <c r="H983" i="15"/>
  <c r="I983" i="15"/>
  <c r="J983" i="15"/>
  <c r="K983" i="15"/>
  <c r="L983" i="15"/>
  <c r="B984" i="15"/>
  <c r="C984" i="15"/>
  <c r="E984" i="15"/>
  <c r="F984" i="15"/>
  <c r="G984" i="15"/>
  <c r="H984" i="15"/>
  <c r="I984" i="15"/>
  <c r="J984" i="15"/>
  <c r="K984" i="15"/>
  <c r="A985" i="15"/>
  <c r="C985" i="15"/>
  <c r="D985" i="15"/>
  <c r="E985" i="15"/>
  <c r="F985" i="15"/>
  <c r="G985" i="15"/>
  <c r="H985" i="15"/>
  <c r="I985" i="15"/>
  <c r="J985" i="15"/>
  <c r="K985" i="15"/>
  <c r="L985" i="15"/>
  <c r="C986" i="15"/>
  <c r="D986" i="15"/>
  <c r="E986" i="15"/>
  <c r="F986" i="15"/>
  <c r="G986" i="15"/>
  <c r="H986" i="15"/>
  <c r="I986" i="15"/>
  <c r="J986" i="15"/>
  <c r="K986" i="15"/>
  <c r="L986" i="15"/>
  <c r="A987" i="15"/>
  <c r="B987" i="15"/>
  <c r="E987" i="15"/>
  <c r="F987" i="15"/>
  <c r="G987" i="15"/>
  <c r="H987" i="15"/>
  <c r="I987" i="15"/>
  <c r="J987" i="15"/>
  <c r="C988" i="15"/>
  <c r="D988" i="15"/>
  <c r="E988" i="15"/>
  <c r="F988" i="15"/>
  <c r="K988" i="15"/>
  <c r="L988" i="15"/>
  <c r="A989" i="15"/>
  <c r="B989" i="15"/>
  <c r="C989" i="15"/>
  <c r="D989" i="15"/>
  <c r="I989" i="15"/>
  <c r="J989" i="15"/>
  <c r="K989" i="15"/>
  <c r="L989" i="15"/>
  <c r="A990" i="15"/>
  <c r="C990" i="15"/>
  <c r="D990" i="15"/>
  <c r="E990" i="15"/>
  <c r="G990" i="15"/>
  <c r="H990" i="15"/>
  <c r="I990" i="15"/>
  <c r="A991" i="15"/>
  <c r="B991" i="15"/>
  <c r="E991" i="15"/>
  <c r="G991" i="15"/>
  <c r="H991" i="15"/>
  <c r="A992" i="15"/>
  <c r="B992" i="15"/>
  <c r="C992" i="15"/>
  <c r="D992" i="15"/>
  <c r="E992" i="15"/>
  <c r="F992" i="15"/>
  <c r="K992" i="15"/>
  <c r="L992" i="15"/>
  <c r="A993" i="15"/>
  <c r="B993" i="15"/>
  <c r="C993" i="15"/>
  <c r="D993" i="15"/>
  <c r="I993" i="15"/>
  <c r="J993" i="15"/>
  <c r="K993" i="15"/>
  <c r="L993" i="15"/>
  <c r="B994" i="15"/>
  <c r="G994" i="15"/>
  <c r="H994" i="15"/>
  <c r="I994" i="15"/>
  <c r="J994" i="15"/>
  <c r="A995" i="15"/>
  <c r="E995" i="15"/>
  <c r="F995" i="15"/>
  <c r="G995" i="15"/>
  <c r="I995" i="15"/>
  <c r="C996" i="15"/>
  <c r="D996" i="15"/>
  <c r="E996" i="15"/>
  <c r="G996" i="15"/>
  <c r="H996" i="15"/>
  <c r="I996" i="15"/>
  <c r="K996" i="15"/>
  <c r="L996" i="15"/>
  <c r="A997" i="15"/>
  <c r="B997" i="15"/>
  <c r="C997" i="15"/>
  <c r="D997" i="15"/>
  <c r="E997" i="15"/>
  <c r="I997" i="15"/>
  <c r="K997" i="15"/>
  <c r="L997" i="15"/>
  <c r="A998" i="15"/>
  <c r="G998" i="15"/>
  <c r="H998" i="15"/>
  <c r="I998" i="15"/>
  <c r="J998" i="15"/>
  <c r="K998" i="15"/>
  <c r="A999" i="15"/>
  <c r="B999" i="15"/>
  <c r="E999" i="15"/>
  <c r="F999" i="15"/>
  <c r="G999" i="15"/>
  <c r="H999" i="15"/>
  <c r="A1000" i="15"/>
  <c r="B1000" i="15"/>
  <c r="C1000" i="15"/>
  <c r="D1000" i="15"/>
  <c r="E1000" i="15"/>
  <c r="K1000" i="15"/>
  <c r="L1000" i="15"/>
  <c r="A1001" i="15"/>
  <c r="B1001" i="15"/>
  <c r="I1001" i="15"/>
  <c r="J1001" i="15"/>
  <c r="L1001" i="15"/>
  <c r="G1002" i="15"/>
  <c r="H1002" i="15"/>
  <c r="J1002" i="15"/>
  <c r="A1003" i="15"/>
  <c r="E1003" i="15"/>
  <c r="G1003" i="15"/>
  <c r="H1003" i="15"/>
  <c r="C1004" i="15"/>
  <c r="E1004" i="15"/>
  <c r="F1004" i="15"/>
  <c r="G1004" i="15"/>
  <c r="H1004" i="15"/>
  <c r="K1004" i="15"/>
  <c r="A1005" i="15"/>
  <c r="B1005" i="15"/>
  <c r="C1005" i="15"/>
  <c r="D1005" i="15"/>
  <c r="I1005" i="15"/>
  <c r="J1005" i="15"/>
  <c r="K1005" i="15"/>
  <c r="L1005" i="15"/>
  <c r="A1006" i="15"/>
  <c r="B1006" i="15"/>
  <c r="G1006" i="15"/>
  <c r="H1006" i="15"/>
  <c r="I1006" i="15"/>
  <c r="J1006" i="15"/>
  <c r="K1006" i="15"/>
  <c r="A1007" i="15"/>
  <c r="B1007" i="15"/>
  <c r="E1007" i="15"/>
  <c r="F1007" i="15"/>
  <c r="G1007" i="15"/>
  <c r="I1007" i="15"/>
  <c r="A1008" i="15"/>
  <c r="B1008" i="15"/>
  <c r="C1008" i="15"/>
  <c r="E1008" i="15"/>
  <c r="F1008" i="15"/>
  <c r="K1008" i="15"/>
  <c r="A1009" i="15"/>
  <c r="C1009" i="15"/>
  <c r="D1009" i="15"/>
  <c r="I1009" i="15"/>
  <c r="J1009" i="15"/>
  <c r="K1009" i="15"/>
  <c r="L1009" i="15"/>
  <c r="B1010" i="15"/>
  <c r="E1010" i="15"/>
  <c r="G1010" i="15"/>
  <c r="H1010" i="15"/>
  <c r="I1010" i="15"/>
  <c r="J1010" i="15"/>
  <c r="A1011" i="15"/>
  <c r="E1011" i="15"/>
  <c r="F1011" i="15"/>
  <c r="G1011" i="15"/>
  <c r="H1011" i="15"/>
  <c r="C1012" i="15"/>
  <c r="D1012" i="15"/>
  <c r="E1012" i="15"/>
  <c r="F1012" i="15"/>
  <c r="G1012" i="15"/>
  <c r="K1012" i="15"/>
  <c r="L1012" i="15"/>
  <c r="A1013" i="15"/>
  <c r="B1013" i="15"/>
  <c r="C1013" i="15"/>
  <c r="D1013" i="15"/>
  <c r="I1013" i="15"/>
  <c r="J1013" i="15"/>
  <c r="K1013" i="15"/>
  <c r="L1013" i="15"/>
  <c r="A1014" i="15"/>
  <c r="B1014" i="15"/>
  <c r="G1014" i="15"/>
  <c r="H1014" i="15"/>
  <c r="J1014" i="15"/>
  <c r="A1015" i="15"/>
  <c r="B1015" i="15"/>
  <c r="E1015" i="15"/>
  <c r="F1015" i="15"/>
  <c r="J1015" i="15"/>
  <c r="K1015" i="15"/>
  <c r="L1015" i="15"/>
  <c r="A1016" i="15"/>
  <c r="B1016" i="15"/>
  <c r="C1016" i="15"/>
  <c r="D1016" i="15"/>
  <c r="E1016" i="15"/>
  <c r="F1016" i="15"/>
  <c r="G1016" i="15"/>
  <c r="H1016" i="15"/>
  <c r="K1016" i="15"/>
  <c r="L1016" i="15"/>
  <c r="A1017" i="15"/>
  <c r="C1017" i="15"/>
  <c r="D1017" i="15"/>
  <c r="E1017" i="15"/>
  <c r="G1017" i="15"/>
  <c r="I1017" i="15"/>
  <c r="J1017" i="15"/>
  <c r="G1018" i="15"/>
  <c r="H1018" i="15"/>
  <c r="A1019" i="15"/>
  <c r="E1019" i="15"/>
  <c r="F1019" i="15"/>
  <c r="C1020" i="15"/>
  <c r="D1020" i="15"/>
  <c r="E1020" i="15"/>
  <c r="K1020" i="15"/>
  <c r="L1020" i="15"/>
  <c r="A1021" i="15"/>
  <c r="B1021" i="15"/>
  <c r="G1021" i="15"/>
  <c r="I1021" i="15"/>
  <c r="J1021" i="15"/>
  <c r="L1021" i="15"/>
  <c r="A1022" i="15"/>
  <c r="G1022" i="15"/>
  <c r="I1022" i="15"/>
  <c r="J1022" i="15"/>
  <c r="A1023" i="15"/>
  <c r="B1023" i="15"/>
  <c r="E1023" i="15"/>
  <c r="F1023" i="15"/>
  <c r="G1023" i="15"/>
  <c r="A1024" i="15"/>
  <c r="B1024" i="15"/>
  <c r="C1024" i="15"/>
  <c r="D1024" i="15"/>
  <c r="K1024" i="15"/>
  <c r="L1024" i="15"/>
  <c r="A1025" i="15"/>
  <c r="B1025" i="15"/>
  <c r="I1025" i="15"/>
  <c r="J1025" i="15"/>
  <c r="B1026" i="15"/>
  <c r="G1026" i="15"/>
  <c r="H1026" i="15"/>
  <c r="A1027" i="15"/>
  <c r="C1027" i="15"/>
  <c r="E1027" i="15"/>
  <c r="G1027" i="15"/>
  <c r="C1028" i="15"/>
  <c r="E1028" i="15"/>
  <c r="F1028" i="15"/>
  <c r="K1028" i="15"/>
  <c r="A1029" i="15"/>
  <c r="B1029" i="15"/>
  <c r="C1029" i="15"/>
  <c r="I1029" i="15"/>
  <c r="J1029" i="15"/>
  <c r="K1029" i="15"/>
  <c r="L1029" i="15"/>
  <c r="A1030" i="15"/>
  <c r="G1030" i="15"/>
  <c r="H1030" i="15"/>
  <c r="I1030" i="15"/>
  <c r="J1030" i="15"/>
  <c r="A1031" i="15"/>
  <c r="B1031" i="15"/>
  <c r="E1031" i="15"/>
  <c r="F1031" i="15"/>
  <c r="K1031" i="15"/>
  <c r="L1031" i="15"/>
  <c r="A1032" i="15"/>
  <c r="B1032" i="15"/>
  <c r="C1032" i="15"/>
  <c r="D1032" i="15"/>
  <c r="K1032" i="15"/>
  <c r="L1032" i="15"/>
  <c r="A1033" i="15"/>
  <c r="B1033" i="15"/>
  <c r="C1033" i="15"/>
  <c r="D1033" i="15"/>
  <c r="E1033" i="15"/>
  <c r="F1033" i="15"/>
  <c r="G1033" i="15"/>
  <c r="I1033" i="15"/>
  <c r="J1033" i="15"/>
  <c r="K1033" i="15"/>
  <c r="L1033" i="15"/>
  <c r="C1034" i="15"/>
  <c r="D1034" i="15"/>
  <c r="E1034" i="15"/>
  <c r="G1034" i="15"/>
  <c r="H1034" i="15"/>
  <c r="I1034" i="15"/>
  <c r="J1034" i="15"/>
  <c r="K1034" i="15"/>
  <c r="L1034" i="15"/>
  <c r="A1035" i="15"/>
  <c r="E1035" i="15"/>
  <c r="F1035" i="15"/>
  <c r="G1035" i="15"/>
  <c r="H1035" i="15"/>
  <c r="I1035" i="15"/>
  <c r="J1035" i="15"/>
  <c r="K1035" i="15"/>
  <c r="B1036" i="15"/>
  <c r="C1036" i="15"/>
  <c r="D1036" i="15"/>
  <c r="E1036" i="15"/>
  <c r="F1036" i="15"/>
  <c r="G1036" i="15"/>
  <c r="H1036" i="15"/>
  <c r="J1036" i="15"/>
  <c r="K1036" i="15"/>
  <c r="L1036" i="15"/>
  <c r="A1037" i="15"/>
  <c r="B1037" i="15"/>
  <c r="C1037" i="15"/>
  <c r="D1037" i="15"/>
  <c r="F1037" i="15"/>
  <c r="G1037" i="15"/>
  <c r="I1037" i="15"/>
  <c r="J1037" i="15"/>
  <c r="K1037" i="15"/>
  <c r="L1037" i="15"/>
  <c r="A1038" i="15"/>
  <c r="B1038" i="15"/>
  <c r="C1038" i="15"/>
  <c r="G1038" i="15"/>
  <c r="H1038" i="15"/>
  <c r="J1038" i="15"/>
  <c r="K1038" i="15"/>
  <c r="L1038" i="15"/>
  <c r="A1039" i="15"/>
  <c r="B1039" i="15"/>
  <c r="E1039" i="15"/>
  <c r="F1039" i="15"/>
  <c r="G1039" i="15"/>
  <c r="H1039" i="15"/>
  <c r="I1039" i="15"/>
  <c r="A1040" i="15"/>
  <c r="B1040" i="15"/>
  <c r="C1040" i="15"/>
  <c r="D1040" i="15"/>
  <c r="E1040" i="15"/>
  <c r="K1040" i="15"/>
  <c r="L1040" i="15"/>
  <c r="A1041" i="15"/>
  <c r="C1041" i="15"/>
  <c r="H1041" i="15"/>
  <c r="I1041" i="15"/>
  <c r="J1041" i="15"/>
  <c r="K1041" i="15"/>
  <c r="L1041" i="15"/>
  <c r="B1042" i="15"/>
  <c r="G1042" i="15"/>
  <c r="H1042" i="15"/>
  <c r="I1042" i="15"/>
  <c r="J1042" i="15"/>
  <c r="A1043" i="15"/>
  <c r="E1043" i="15"/>
  <c r="F1043" i="15"/>
  <c r="G1043" i="15"/>
  <c r="I1043" i="15"/>
  <c r="C1044" i="15"/>
  <c r="D1044" i="15"/>
  <c r="E1044" i="15"/>
  <c r="K1044" i="15"/>
  <c r="L1044" i="15"/>
  <c r="A1045" i="15"/>
  <c r="B1045" i="15"/>
  <c r="C1045" i="15"/>
  <c r="D1045" i="15"/>
  <c r="I1045" i="15"/>
  <c r="K1045" i="15"/>
  <c r="L1045" i="15"/>
  <c r="A1046" i="15"/>
  <c r="B1046" i="15"/>
  <c r="G1046" i="15"/>
  <c r="H1046" i="15"/>
  <c r="I1046" i="15"/>
  <c r="J1046" i="15"/>
  <c r="A1047" i="15"/>
  <c r="B1047" i="15"/>
  <c r="E1047" i="15"/>
  <c r="F1047" i="15"/>
  <c r="A1048" i="15"/>
  <c r="B1048" i="15"/>
  <c r="C1048" i="15"/>
  <c r="D1048" i="15"/>
  <c r="K1048" i="15"/>
  <c r="L1048" i="15"/>
  <c r="A1049" i="15"/>
  <c r="I1049" i="15"/>
  <c r="J1049" i="15"/>
  <c r="G1050" i="15"/>
  <c r="H1050" i="15"/>
  <c r="J1050" i="15"/>
  <c r="A1051" i="15"/>
  <c r="E1051" i="15"/>
  <c r="G1051" i="15"/>
  <c r="H1051" i="15"/>
  <c r="C1052" i="15"/>
  <c r="E1052" i="15"/>
  <c r="F1052" i="15"/>
  <c r="G1052" i="15"/>
  <c r="K1052" i="15"/>
  <c r="A1053" i="15"/>
  <c r="B1053" i="15"/>
  <c r="C1053" i="15"/>
  <c r="D1053" i="15"/>
  <c r="I1053" i="15"/>
  <c r="J1053" i="15"/>
  <c r="K1053" i="15"/>
  <c r="L1053" i="15"/>
  <c r="A1054" i="15"/>
  <c r="G1054" i="15"/>
  <c r="H1054" i="15"/>
  <c r="I1054" i="15"/>
  <c r="J1054" i="15"/>
  <c r="A1055" i="15"/>
  <c r="B1055" i="15"/>
  <c r="C1055" i="15"/>
  <c r="D1055" i="15"/>
  <c r="E1055" i="15"/>
  <c r="F1055" i="15"/>
  <c r="G1055" i="15"/>
  <c r="A1056" i="15"/>
  <c r="B1056" i="15"/>
  <c r="C1056" i="15"/>
  <c r="D1056" i="15"/>
  <c r="K1056" i="15"/>
  <c r="L1056" i="15"/>
  <c r="A1057" i="15"/>
  <c r="B1057" i="15"/>
  <c r="E1057" i="15"/>
  <c r="F1057" i="15"/>
  <c r="I1057" i="15"/>
  <c r="J1057" i="15"/>
  <c r="C1058" i="15"/>
  <c r="D1058" i="15"/>
  <c r="E1058" i="15"/>
  <c r="F1058" i="15"/>
  <c r="G1058" i="15"/>
  <c r="H1058" i="15"/>
  <c r="A1059" i="15"/>
  <c r="E1059" i="15"/>
  <c r="F1059" i="15"/>
  <c r="C1060" i="15"/>
  <c r="D1060" i="15"/>
  <c r="H1060" i="15"/>
  <c r="I1060" i="15"/>
  <c r="K1060" i="15"/>
  <c r="L1060" i="15"/>
  <c r="A1061" i="15"/>
  <c r="B1061" i="15"/>
  <c r="I1061" i="15"/>
  <c r="J1061" i="15"/>
  <c r="A1062" i="15"/>
  <c r="G1062" i="15"/>
  <c r="H1062" i="15"/>
  <c r="A1063" i="15"/>
  <c r="B1063" i="15"/>
  <c r="E1063" i="15"/>
  <c r="F1063" i="15"/>
  <c r="A1064" i="15"/>
  <c r="B1064" i="15"/>
  <c r="C1064" i="15"/>
  <c r="D1064" i="15"/>
  <c r="E1064" i="15"/>
  <c r="F1064" i="15"/>
  <c r="G1064" i="15"/>
  <c r="H1064" i="15"/>
  <c r="I1064" i="15"/>
  <c r="K1064" i="15"/>
  <c r="L1064" i="15"/>
  <c r="A1065" i="15"/>
  <c r="B1065" i="15"/>
  <c r="C1065" i="15"/>
  <c r="D1065" i="15"/>
  <c r="E1065" i="15"/>
  <c r="I1065" i="15"/>
  <c r="J1065" i="15"/>
  <c r="K1065" i="15"/>
  <c r="L1065" i="15"/>
  <c r="C1066" i="15"/>
  <c r="D1066" i="15"/>
  <c r="F1066" i="15"/>
  <c r="G1066" i="15"/>
  <c r="H1066" i="15"/>
  <c r="I1066" i="15"/>
  <c r="J1066" i="15"/>
  <c r="K1066" i="15"/>
  <c r="L1066" i="15"/>
  <c r="A1067" i="15"/>
  <c r="C1067" i="15"/>
  <c r="E1067" i="15"/>
  <c r="F1067" i="15"/>
  <c r="G1067" i="15"/>
  <c r="H1067" i="15"/>
  <c r="I1067" i="15"/>
  <c r="C1068" i="15"/>
  <c r="D1068" i="15"/>
  <c r="E1068" i="15"/>
  <c r="F1068" i="15"/>
  <c r="K1068" i="15"/>
  <c r="L1068" i="15"/>
  <c r="A1069" i="15"/>
  <c r="B1069" i="15"/>
  <c r="C1069" i="15"/>
  <c r="I1069" i="15"/>
  <c r="J1069" i="15"/>
  <c r="K1069" i="15"/>
  <c r="A1070" i="15"/>
  <c r="B1070" i="15"/>
  <c r="C1070" i="15"/>
  <c r="D1070" i="15"/>
  <c r="E1070" i="15"/>
  <c r="G1070" i="15"/>
  <c r="I1070" i="15"/>
  <c r="J1070" i="15"/>
  <c r="A1071" i="15"/>
  <c r="B1071" i="15"/>
  <c r="E1071" i="15"/>
  <c r="F1071" i="15"/>
  <c r="G1071" i="15"/>
  <c r="H1071" i="15"/>
  <c r="A1072" i="15"/>
  <c r="B1072" i="15"/>
  <c r="C1072" i="15"/>
  <c r="D1072" i="15"/>
  <c r="E1072" i="15"/>
  <c r="F1072" i="15"/>
  <c r="K1072" i="15"/>
  <c r="L1072" i="15"/>
  <c r="A1073" i="15"/>
  <c r="C1073" i="15"/>
  <c r="D1073" i="15"/>
  <c r="I1073" i="15"/>
  <c r="J1073" i="15"/>
  <c r="K1073" i="15"/>
  <c r="L1073" i="15"/>
  <c r="G1074" i="15"/>
  <c r="H1074" i="15"/>
  <c r="I1074" i="15"/>
  <c r="J1074" i="15"/>
  <c r="L1074" i="15"/>
  <c r="A1075" i="15"/>
  <c r="E1075" i="15"/>
  <c r="F1075" i="15"/>
  <c r="G1075" i="15"/>
  <c r="I1075" i="15"/>
  <c r="J1075" i="15"/>
  <c r="C1076" i="15"/>
  <c r="D1076" i="15"/>
  <c r="K1076" i="15"/>
  <c r="L1076" i="15"/>
  <c r="A1077" i="15"/>
  <c r="B1077" i="15"/>
  <c r="C1077" i="15"/>
  <c r="D1077" i="15"/>
  <c r="E1077" i="15"/>
  <c r="F1077" i="15"/>
  <c r="G1077" i="15"/>
  <c r="I1077" i="15"/>
  <c r="A1078" i="15"/>
  <c r="B1078" i="15"/>
  <c r="C1078" i="15"/>
  <c r="D1078" i="15"/>
  <c r="E1078" i="15"/>
  <c r="G1078" i="15"/>
  <c r="H1078" i="15"/>
  <c r="I1078" i="15"/>
  <c r="J1078" i="15"/>
  <c r="A1079" i="15"/>
  <c r="B1079" i="15"/>
  <c r="E1079" i="15"/>
  <c r="F1079" i="15"/>
  <c r="G1079" i="15"/>
  <c r="H1079" i="15"/>
  <c r="A1080" i="15"/>
  <c r="B1080" i="15"/>
  <c r="C1080" i="15"/>
  <c r="D1080" i="15"/>
  <c r="E1080" i="15"/>
  <c r="K1080" i="15"/>
  <c r="L1080" i="15"/>
  <c r="A1081" i="15"/>
  <c r="D1081" i="15"/>
  <c r="I1081" i="15"/>
  <c r="J1081" i="15"/>
  <c r="L1081" i="15"/>
  <c r="C1082" i="15"/>
  <c r="D1082" i="15"/>
  <c r="E1082" i="15"/>
  <c r="G1082" i="15"/>
  <c r="H1082" i="15"/>
  <c r="J1082" i="15"/>
  <c r="A1083" i="15"/>
  <c r="C1083" i="15"/>
  <c r="E1083" i="15"/>
  <c r="G1083" i="15"/>
  <c r="H1083" i="15"/>
  <c r="C1084" i="15"/>
  <c r="G1084" i="15"/>
  <c r="K1084" i="15"/>
  <c r="A1085" i="15"/>
  <c r="B1085" i="15"/>
  <c r="C1085" i="15"/>
  <c r="D1085" i="15"/>
  <c r="I1085" i="15"/>
  <c r="J1085" i="15"/>
  <c r="A1086" i="15"/>
  <c r="C1086" i="15"/>
  <c r="D1086" i="15"/>
  <c r="G1086" i="15"/>
  <c r="H1086" i="15"/>
  <c r="A1087" i="15"/>
  <c r="B1087" i="15"/>
  <c r="C1087" i="15"/>
  <c r="E1087" i="15"/>
  <c r="F1087" i="15"/>
  <c r="G1087" i="15"/>
  <c r="H1087" i="15"/>
  <c r="A1088" i="15"/>
  <c r="B1088" i="15"/>
  <c r="C1088" i="15"/>
  <c r="D1088" i="15"/>
  <c r="F1088" i="15"/>
  <c r="G1088" i="15"/>
  <c r="H1088" i="15"/>
  <c r="I1088" i="15"/>
  <c r="K1088" i="15"/>
  <c r="L1088" i="15"/>
  <c r="A1089" i="15"/>
  <c r="B1089" i="15"/>
  <c r="C1089" i="15"/>
  <c r="D1089" i="15"/>
  <c r="E1089" i="15"/>
  <c r="I1089" i="15"/>
  <c r="J1089" i="15"/>
  <c r="K1089" i="15"/>
  <c r="L1089" i="15"/>
  <c r="G1090" i="15"/>
  <c r="H1090" i="15"/>
  <c r="I1090" i="15"/>
  <c r="J1090" i="15"/>
  <c r="K1090" i="15"/>
  <c r="A1091" i="15"/>
  <c r="B1091" i="15"/>
  <c r="E1091" i="15"/>
  <c r="F1091" i="15"/>
  <c r="G1091" i="15"/>
  <c r="H1091" i="15"/>
  <c r="C1092" i="15"/>
  <c r="D1092" i="15"/>
  <c r="E1092" i="15"/>
  <c r="F1092" i="15"/>
  <c r="K1092" i="15"/>
  <c r="L1092" i="15"/>
  <c r="A1093" i="15"/>
  <c r="B1093" i="15"/>
  <c r="C1093" i="15"/>
  <c r="D1093" i="15"/>
  <c r="I1093" i="15"/>
  <c r="J1093" i="15"/>
  <c r="K1093" i="15"/>
  <c r="L1093" i="15"/>
  <c r="A1094" i="15"/>
  <c r="F1094" i="15"/>
  <c r="G1094" i="15"/>
  <c r="H1094" i="15"/>
  <c r="I1094" i="15"/>
  <c r="A1095" i="15"/>
  <c r="B1095" i="15"/>
  <c r="C1095" i="15"/>
  <c r="D1095" i="15"/>
  <c r="E1095" i="15"/>
  <c r="G1095" i="15"/>
  <c r="H1095" i="15"/>
  <c r="A1096" i="15"/>
  <c r="B1096" i="15"/>
  <c r="C1096" i="15"/>
  <c r="D1096" i="15"/>
  <c r="K1096" i="15"/>
  <c r="L1096" i="15"/>
  <c r="A1097" i="15"/>
  <c r="B1097" i="15"/>
  <c r="E1097" i="15"/>
  <c r="G1097" i="15"/>
  <c r="I1097" i="15"/>
  <c r="J1097" i="15"/>
  <c r="B1098" i="15"/>
  <c r="G1098" i="15"/>
  <c r="H1098" i="15"/>
  <c r="A1099" i="15"/>
  <c r="E1099" i="15"/>
  <c r="F1099" i="15"/>
  <c r="K1099" i="15"/>
  <c r="L1099" i="15"/>
  <c r="C1100" i="15"/>
  <c r="D1100" i="15"/>
  <c r="E1100" i="15"/>
  <c r="K1100" i="15"/>
  <c r="L1100" i="15"/>
  <c r="A1101" i="15"/>
  <c r="B1101" i="15"/>
  <c r="I1101" i="15"/>
  <c r="K1101" i="15"/>
  <c r="A1102" i="15"/>
  <c r="B1102" i="15"/>
  <c r="C1102" i="15"/>
  <c r="G1102" i="15"/>
  <c r="H1102" i="15"/>
  <c r="A1103" i="15"/>
  <c r="B1103" i="15"/>
  <c r="C1103" i="15"/>
  <c r="E1103" i="15"/>
  <c r="F1103" i="15"/>
  <c r="G1103" i="15"/>
  <c r="H1103" i="15"/>
  <c r="I1103" i="15"/>
  <c r="K1103" i="15"/>
  <c r="L1103" i="15"/>
  <c r="A1104" i="15"/>
  <c r="B1104" i="15"/>
  <c r="C1104" i="15"/>
  <c r="D1104" i="15"/>
  <c r="E1104" i="15"/>
  <c r="G1104" i="15"/>
  <c r="H1104" i="15"/>
  <c r="I1104" i="15"/>
  <c r="K1104" i="15"/>
  <c r="L1104" i="15"/>
  <c r="A1105" i="15"/>
  <c r="D1105" i="15"/>
  <c r="E1105" i="15"/>
  <c r="F1105" i="15"/>
  <c r="G1105" i="15"/>
  <c r="I1105" i="15"/>
  <c r="J1105" i="15"/>
  <c r="G1106" i="15"/>
  <c r="H1106" i="15"/>
  <c r="A1107" i="15"/>
  <c r="B1107" i="15"/>
  <c r="E1107" i="15"/>
  <c r="F1107" i="15"/>
  <c r="G1107" i="15"/>
  <c r="H1107" i="15"/>
  <c r="C1108" i="15"/>
  <c r="D1108" i="15"/>
  <c r="E1108" i="15"/>
  <c r="F1108" i="15"/>
  <c r="K1108" i="15"/>
  <c r="L1108" i="15"/>
  <c r="A1109" i="15"/>
  <c r="B1109" i="15"/>
  <c r="C1109" i="15"/>
  <c r="D1109" i="15"/>
  <c r="E1109" i="15"/>
  <c r="F1109" i="15"/>
  <c r="I1109" i="15"/>
  <c r="J1109" i="15"/>
  <c r="K1109" i="15"/>
  <c r="L1109" i="15"/>
  <c r="A1110" i="15"/>
  <c r="B1110" i="15"/>
  <c r="G1110" i="15"/>
  <c r="H1110" i="15"/>
  <c r="I1110" i="15"/>
  <c r="J1110" i="15"/>
  <c r="A1111" i="15"/>
  <c r="B1111" i="15"/>
  <c r="E1111" i="15"/>
  <c r="F1111" i="15"/>
  <c r="H1111" i="15"/>
  <c r="I1111" i="15"/>
  <c r="A1112" i="15"/>
  <c r="B1112" i="15"/>
  <c r="C1112" i="15"/>
  <c r="D1112" i="15"/>
  <c r="E1112" i="15"/>
  <c r="F1112" i="15"/>
  <c r="J1112" i="15"/>
  <c r="K1112" i="15"/>
  <c r="L1112" i="15"/>
  <c r="A1113" i="15"/>
  <c r="C1113" i="15"/>
  <c r="I1113" i="15"/>
  <c r="J1113" i="15"/>
  <c r="K1113" i="15"/>
  <c r="L1113" i="15"/>
  <c r="G1114" i="15"/>
  <c r="H1114" i="15"/>
  <c r="I1114" i="15"/>
  <c r="J1114" i="15"/>
  <c r="K1114" i="15"/>
  <c r="A1115" i="15"/>
  <c r="E1115" i="15"/>
  <c r="F1115" i="15"/>
  <c r="G1115" i="15"/>
  <c r="H1115" i="15"/>
  <c r="C1116" i="15"/>
  <c r="D1116" i="15"/>
  <c r="E1116" i="15"/>
  <c r="F1116" i="15"/>
  <c r="K1116" i="15"/>
  <c r="L1116" i="15"/>
  <c r="A1117" i="15"/>
  <c r="B1117" i="15"/>
  <c r="C1117" i="15"/>
  <c r="D1117" i="15"/>
  <c r="I1117" i="15"/>
  <c r="J1117" i="15"/>
  <c r="K1117" i="15"/>
  <c r="L1117" i="15"/>
  <c r="A1118" i="15"/>
  <c r="C1118" i="15"/>
  <c r="G1118" i="15"/>
  <c r="H1118" i="15"/>
  <c r="I1118" i="15"/>
  <c r="A1119" i="15"/>
  <c r="B1119" i="15"/>
  <c r="E1119" i="15"/>
  <c r="G1119" i="15"/>
  <c r="H1119" i="15"/>
  <c r="A1120" i="15"/>
  <c r="B1120" i="15"/>
  <c r="C1120" i="15"/>
  <c r="D1120" i="15"/>
  <c r="E1120" i="15"/>
  <c r="K1120" i="15"/>
  <c r="L1120" i="15"/>
  <c r="A1121" i="15"/>
  <c r="B1121" i="15"/>
  <c r="I1121" i="15"/>
  <c r="J1121" i="15"/>
  <c r="K1121" i="15"/>
  <c r="G1122" i="15"/>
  <c r="H1122" i="15"/>
  <c r="I1122" i="15"/>
  <c r="J1122" i="15"/>
  <c r="A1123" i="15"/>
  <c r="B1123" i="15"/>
  <c r="E1123" i="15"/>
  <c r="F1123" i="15"/>
  <c r="G1123" i="15"/>
  <c r="C1124" i="15"/>
  <c r="D1124" i="15"/>
  <c r="E1124" i="15"/>
  <c r="K1124" i="15"/>
  <c r="L1124" i="15"/>
  <c r="A1125" i="15"/>
  <c r="B1125" i="15"/>
  <c r="C1125" i="15"/>
  <c r="I1125" i="15"/>
  <c r="K1125" i="15"/>
  <c r="L1125" i="15"/>
  <c r="A1126" i="15"/>
  <c r="E1126" i="15"/>
  <c r="F1126" i="15"/>
  <c r="G1126" i="15"/>
  <c r="H1126" i="15"/>
  <c r="I1126" i="15"/>
  <c r="A1127" i="15"/>
  <c r="B1127" i="15"/>
  <c r="E1127" i="15"/>
  <c r="F1127" i="15"/>
  <c r="A1128" i="15"/>
  <c r="B1128" i="15"/>
  <c r="C1128" i="15"/>
  <c r="D1128" i="15"/>
  <c r="H1128" i="15"/>
  <c r="I1128" i="15"/>
  <c r="K1128" i="15"/>
  <c r="L1128" i="15"/>
  <c r="A1129" i="15"/>
  <c r="B1129" i="15"/>
  <c r="E1129" i="15"/>
  <c r="F1129" i="15"/>
  <c r="G1129" i="15"/>
  <c r="I1129" i="15"/>
  <c r="J1129" i="15"/>
  <c r="B1130" i="15"/>
  <c r="C1130" i="15"/>
  <c r="D1130" i="15"/>
  <c r="E1130" i="15"/>
  <c r="F1130" i="15"/>
  <c r="G1130" i="15"/>
  <c r="A1131" i="15"/>
  <c r="E1131" i="15"/>
  <c r="F1131" i="15"/>
  <c r="I1131" i="15"/>
  <c r="C1132" i="15"/>
  <c r="D1132" i="15"/>
  <c r="G1132" i="15"/>
  <c r="H1132" i="15"/>
  <c r="I1132" i="15"/>
  <c r="K1132" i="15"/>
  <c r="L1132" i="15"/>
  <c r="A1133" i="15"/>
  <c r="B1133" i="15"/>
  <c r="C1133" i="15"/>
  <c r="D1133" i="15"/>
  <c r="E1133" i="15"/>
  <c r="I1133" i="15"/>
  <c r="J1133" i="15"/>
  <c r="K1133" i="15"/>
  <c r="L1133" i="15"/>
  <c r="A1134" i="15"/>
  <c r="B1134" i="15"/>
  <c r="G1134" i="15"/>
  <c r="H1134" i="15"/>
  <c r="I1134" i="15"/>
  <c r="J1134" i="15"/>
  <c r="L1134" i="15"/>
  <c r="A1135" i="15"/>
  <c r="B1135" i="15"/>
  <c r="E1135" i="15"/>
  <c r="F1135" i="15"/>
  <c r="H1135" i="15"/>
  <c r="I1135" i="15"/>
  <c r="J1135" i="15"/>
  <c r="K1135" i="15"/>
  <c r="A1136" i="15"/>
  <c r="B1136" i="15"/>
  <c r="C1136" i="15"/>
  <c r="D1136" i="15"/>
  <c r="E1136" i="15"/>
  <c r="F1136" i="15"/>
  <c r="G1136" i="15"/>
  <c r="K1136" i="15"/>
  <c r="L1136" i="15"/>
  <c r="A1137" i="15"/>
  <c r="C1137" i="15"/>
  <c r="D1137" i="15"/>
  <c r="I1137" i="15"/>
  <c r="J1137" i="15"/>
  <c r="K1137" i="15"/>
  <c r="L1137" i="15"/>
  <c r="C1138" i="15"/>
  <c r="G1138" i="15"/>
  <c r="H1138" i="15"/>
  <c r="I1138" i="15"/>
  <c r="J1138" i="15"/>
  <c r="K1138" i="15"/>
  <c r="L1138" i="15"/>
  <c r="A1139" i="15"/>
  <c r="B1139" i="15"/>
  <c r="E1139" i="15"/>
  <c r="F1139" i="15"/>
  <c r="G1139" i="15"/>
  <c r="H1139" i="15"/>
  <c r="C1140" i="15"/>
  <c r="D1140" i="15"/>
  <c r="E1140" i="15"/>
  <c r="F1140" i="15"/>
  <c r="K1140" i="15"/>
  <c r="L1140" i="15"/>
  <c r="A1141" i="15"/>
  <c r="B1141" i="15"/>
  <c r="C1141" i="15"/>
  <c r="E1141" i="15"/>
  <c r="I1141" i="15"/>
  <c r="J1141" i="15"/>
  <c r="K1141" i="15"/>
  <c r="A1142" i="15"/>
  <c r="B1142" i="15"/>
  <c r="G1142" i="15"/>
  <c r="I1142" i="15"/>
  <c r="J1142" i="15"/>
  <c r="A1143" i="15"/>
  <c r="B1143" i="15"/>
  <c r="E1143" i="15"/>
  <c r="F1143" i="15"/>
  <c r="G1143" i="15"/>
  <c r="H1143" i="15"/>
  <c r="A1144" i="15"/>
  <c r="B1144" i="15"/>
  <c r="C1144" i="15"/>
  <c r="D1144" i="15"/>
  <c r="E1144" i="15"/>
  <c r="K1144" i="15"/>
  <c r="L1144" i="15"/>
  <c r="A1145" i="15"/>
  <c r="C1145" i="15"/>
  <c r="I1145" i="15"/>
  <c r="J1145" i="15"/>
  <c r="K1145" i="15"/>
  <c r="L1145" i="15"/>
  <c r="G1146" i="15"/>
  <c r="H1146" i="15"/>
  <c r="I1146" i="15"/>
  <c r="J1146" i="15"/>
  <c r="A1147" i="15"/>
  <c r="E1147" i="15"/>
  <c r="F1147" i="15"/>
  <c r="G1147" i="15"/>
  <c r="C1148" i="15"/>
  <c r="D1148" i="15"/>
  <c r="E1148" i="15"/>
  <c r="G1148" i="15"/>
  <c r="H1148" i="15"/>
  <c r="K1148" i="15"/>
  <c r="L1148" i="15"/>
  <c r="A1149" i="15"/>
  <c r="B1149" i="15"/>
  <c r="C1149" i="15"/>
  <c r="D1149" i="15"/>
  <c r="E1149" i="15"/>
  <c r="I1149" i="15"/>
  <c r="K1149" i="15"/>
  <c r="L1149" i="15"/>
  <c r="A1150" i="15"/>
  <c r="C1150" i="15"/>
  <c r="G1150" i="15"/>
  <c r="H1150" i="15"/>
  <c r="I1150" i="15"/>
  <c r="J1150" i="15"/>
  <c r="A1151" i="15"/>
  <c r="B1151" i="15"/>
  <c r="E1151" i="15"/>
  <c r="F1151" i="15"/>
  <c r="G1151" i="15"/>
  <c r="H1151" i="15"/>
  <c r="A1152" i="15"/>
  <c r="B1152" i="15"/>
  <c r="C1152" i="15"/>
  <c r="D1152" i="15"/>
  <c r="E1152" i="15"/>
  <c r="K1152" i="15"/>
  <c r="L1152" i="15"/>
  <c r="A1153" i="15"/>
  <c r="B1153" i="15"/>
  <c r="I1153" i="15"/>
  <c r="J1153" i="15"/>
  <c r="L1153" i="15"/>
  <c r="G1154" i="15"/>
  <c r="H1154" i="15"/>
  <c r="J1154" i="15"/>
  <c r="K1154" i="15"/>
  <c r="A1155" i="15"/>
  <c r="E1155" i="15"/>
  <c r="G1155" i="15"/>
  <c r="H1155" i="15"/>
  <c r="C1156" i="15"/>
  <c r="E1156" i="15"/>
  <c r="F1156" i="15"/>
  <c r="G1156" i="15"/>
  <c r="H1156" i="15"/>
  <c r="K1156" i="15"/>
  <c r="A1157" i="15"/>
  <c r="B1157" i="15"/>
  <c r="C1157" i="15"/>
  <c r="D1157" i="15"/>
  <c r="E1157" i="15"/>
  <c r="I1157" i="15"/>
  <c r="J1157" i="15"/>
  <c r="K1157" i="15"/>
  <c r="L1157" i="15"/>
  <c r="A1158" i="15"/>
  <c r="G1158" i="15"/>
  <c r="H1158" i="15"/>
  <c r="I1158" i="15"/>
  <c r="J1158" i="15"/>
  <c r="A1159" i="15"/>
  <c r="B1159" i="15"/>
  <c r="E1159" i="15"/>
  <c r="F1159" i="15"/>
  <c r="G1159" i="15"/>
  <c r="H1159" i="15"/>
  <c r="A1160" i="15"/>
  <c r="B1160" i="15"/>
  <c r="C1160" i="15"/>
  <c r="D1160" i="15"/>
  <c r="F1160" i="15"/>
  <c r="K1160" i="15"/>
  <c r="L1160" i="15"/>
  <c r="A1161" i="15"/>
  <c r="B1161" i="15"/>
  <c r="I1161" i="15"/>
  <c r="J1161" i="15"/>
  <c r="B1162" i="15"/>
  <c r="G1162" i="15"/>
  <c r="H1162" i="15"/>
  <c r="L1162" i="15"/>
  <c r="A1163" i="15"/>
  <c r="E1163" i="15"/>
  <c r="F1163" i="15"/>
  <c r="C1164" i="15"/>
  <c r="D1164" i="15"/>
  <c r="E1164" i="15"/>
  <c r="K1164" i="15"/>
  <c r="L1164" i="15"/>
  <c r="A1165" i="15"/>
  <c r="B1165" i="15"/>
  <c r="I1165" i="15"/>
  <c r="J1165" i="15"/>
  <c r="K1165" i="15"/>
  <c r="A1166" i="15"/>
  <c r="B1166" i="15"/>
  <c r="C1166" i="15"/>
  <c r="D1166" i="15"/>
  <c r="E1166" i="15"/>
  <c r="F1166" i="15"/>
  <c r="G1166" i="15"/>
  <c r="H1166" i="15"/>
  <c r="A1167" i="15"/>
  <c r="B1167" i="15"/>
  <c r="E1167" i="15"/>
  <c r="F1167" i="15"/>
  <c r="G1167" i="15"/>
  <c r="H1167" i="15"/>
  <c r="A1168" i="15"/>
  <c r="B1168" i="15"/>
  <c r="C1168" i="15"/>
  <c r="D1168" i="15"/>
  <c r="E1168" i="15"/>
  <c r="F1168" i="15"/>
  <c r="G1168" i="15"/>
  <c r="H1168" i="15"/>
  <c r="K1168" i="15"/>
  <c r="L1168" i="15"/>
  <c r="A1169" i="15"/>
  <c r="C1169" i="15"/>
  <c r="D1169" i="15"/>
  <c r="E1169" i="15"/>
  <c r="I1169" i="15"/>
  <c r="J1169" i="15"/>
  <c r="K1169" i="15"/>
  <c r="L1169" i="15"/>
  <c r="G1170" i="15"/>
  <c r="H1170" i="15"/>
  <c r="I1170" i="15"/>
  <c r="J1170" i="15"/>
  <c r="A1171" i="15"/>
  <c r="E1171" i="15"/>
  <c r="F1171" i="15"/>
  <c r="G1171" i="15"/>
  <c r="H1171" i="15"/>
  <c r="C1172" i="15"/>
  <c r="D1172" i="15"/>
  <c r="H1172" i="15"/>
  <c r="I1172" i="15"/>
  <c r="K1172" i="15"/>
  <c r="L1172" i="15"/>
  <c r="A1173" i="15"/>
  <c r="B1173" i="15"/>
  <c r="E1173" i="15"/>
  <c r="F1173" i="15"/>
  <c r="G1173" i="15"/>
  <c r="I1173" i="15"/>
  <c r="J1173" i="15"/>
  <c r="A1174" i="15"/>
  <c r="B1174" i="15"/>
  <c r="C1174" i="15"/>
  <c r="D1174" i="15"/>
  <c r="E1174" i="15"/>
  <c r="G1174" i="15"/>
  <c r="H1174" i="15"/>
  <c r="I1174" i="15"/>
  <c r="J1174" i="15"/>
  <c r="K1174" i="15"/>
  <c r="L1174" i="15"/>
  <c r="A1175" i="15"/>
  <c r="B1175" i="15"/>
  <c r="E1175" i="15"/>
  <c r="F1175" i="15"/>
  <c r="G1175" i="15"/>
  <c r="H1175" i="15"/>
  <c r="I1175" i="15"/>
  <c r="J1175" i="15"/>
  <c r="L1175" i="15"/>
  <c r="A1176" i="15"/>
  <c r="B1176" i="15"/>
  <c r="C1176" i="15"/>
  <c r="D1176" i="15"/>
  <c r="E1176" i="15"/>
  <c r="F1176" i="15"/>
  <c r="H1176" i="15"/>
  <c r="I1176" i="15"/>
  <c r="K1176" i="15"/>
  <c r="L1176" i="15"/>
  <c r="A1177" i="15"/>
  <c r="C1177" i="15"/>
  <c r="E1177" i="15"/>
  <c r="F1177" i="15"/>
  <c r="G1177" i="15"/>
  <c r="I1177" i="15"/>
  <c r="J1177" i="15"/>
  <c r="K1177" i="15"/>
  <c r="G1178" i="15"/>
  <c r="H1178" i="15"/>
  <c r="I1178" i="15"/>
  <c r="A1179" i="15"/>
  <c r="E1179" i="15"/>
  <c r="F1179" i="15"/>
  <c r="C1180" i="15"/>
  <c r="D1180" i="15"/>
  <c r="H1180" i="15"/>
  <c r="I1180" i="15"/>
  <c r="K1180" i="15"/>
  <c r="L1180" i="15"/>
  <c r="A1181" i="15"/>
  <c r="B1181" i="15"/>
  <c r="C1181" i="15"/>
  <c r="D1181" i="15"/>
  <c r="E1181" i="15"/>
  <c r="I1181" i="15"/>
  <c r="J1181" i="15"/>
  <c r="K1181" i="15"/>
  <c r="L1181" i="15"/>
  <c r="A1182" i="15"/>
  <c r="G1182" i="15"/>
  <c r="H1182" i="15"/>
  <c r="I1182" i="15"/>
  <c r="J1182" i="15"/>
  <c r="K1182" i="15"/>
  <c r="A1183" i="15"/>
  <c r="B1183" i="15"/>
  <c r="E1183" i="15"/>
  <c r="F1183" i="15"/>
  <c r="G1183" i="15"/>
  <c r="H1183" i="15"/>
  <c r="I1183" i="15"/>
  <c r="A1184" i="15"/>
  <c r="B1184" i="15"/>
  <c r="C1184" i="15"/>
  <c r="D1184" i="15"/>
  <c r="E1184" i="15"/>
  <c r="G1184" i="15"/>
  <c r="H1184" i="15"/>
  <c r="K1184" i="15"/>
  <c r="L1184" i="15"/>
  <c r="A1185" i="15"/>
  <c r="B1185" i="15"/>
  <c r="C1185" i="15"/>
  <c r="D1185" i="15"/>
  <c r="I1185" i="15"/>
  <c r="K1185" i="15"/>
  <c r="L1185" i="15"/>
  <c r="G1186" i="15"/>
  <c r="I1186" i="15"/>
  <c r="J1186" i="15"/>
  <c r="K1186" i="15"/>
  <c r="L1186" i="15"/>
  <c r="A1187" i="15"/>
  <c r="E1187" i="15"/>
  <c r="F1187" i="15"/>
  <c r="G1187" i="15"/>
  <c r="H1187" i="15"/>
  <c r="I1187" i="15"/>
  <c r="C1188" i="15"/>
  <c r="D1188" i="15"/>
  <c r="E1188" i="15"/>
  <c r="F1188" i="15"/>
  <c r="K1188" i="15"/>
  <c r="L1188" i="15"/>
  <c r="A1189" i="15"/>
  <c r="B1189" i="15"/>
  <c r="C1189" i="15"/>
  <c r="I1189" i="15"/>
  <c r="J1189" i="15"/>
  <c r="K1189" i="15"/>
  <c r="L1189" i="15"/>
  <c r="A1190" i="15"/>
  <c r="G1190" i="15"/>
  <c r="H1190" i="15"/>
  <c r="I1190" i="15"/>
  <c r="J1190" i="15"/>
  <c r="A1191" i="15"/>
  <c r="B1191" i="15"/>
  <c r="E1191" i="15"/>
  <c r="F1191" i="15"/>
  <c r="G1191" i="15"/>
  <c r="A1192" i="15"/>
  <c r="B1192" i="15"/>
  <c r="C1192" i="15"/>
  <c r="E1192" i="15"/>
  <c r="I1192" i="15"/>
  <c r="K1192" i="15"/>
  <c r="A1193" i="15"/>
  <c r="B1193" i="15"/>
  <c r="I1193" i="15"/>
  <c r="J1193" i="15"/>
  <c r="K1193" i="15"/>
  <c r="G1194" i="15"/>
  <c r="H1194" i="15"/>
  <c r="I1194" i="15"/>
  <c r="J1194" i="15"/>
  <c r="A1195" i="15"/>
  <c r="D1195" i="15"/>
  <c r="E1195" i="15"/>
  <c r="F1195" i="15"/>
  <c r="G1195" i="15"/>
  <c r="H1195" i="15"/>
  <c r="C1196" i="15"/>
  <c r="D1196" i="15"/>
  <c r="E1196" i="15"/>
  <c r="F1196" i="15"/>
  <c r="K1196" i="15"/>
  <c r="L1196" i="15"/>
  <c r="A1197" i="15"/>
  <c r="B1197" i="15"/>
  <c r="C1197" i="15"/>
  <c r="D1197" i="15"/>
  <c r="I1197" i="15"/>
  <c r="J1197" i="15"/>
  <c r="K1197" i="15"/>
  <c r="L1197" i="15"/>
  <c r="A1198" i="15"/>
  <c r="B1198" i="15"/>
  <c r="G1198" i="15"/>
  <c r="H1198" i="15"/>
  <c r="J1198" i="15"/>
  <c r="A1199" i="15"/>
  <c r="B1199" i="15"/>
  <c r="E1199" i="15"/>
  <c r="F1199" i="15"/>
  <c r="A1200" i="15"/>
  <c r="B1200" i="15"/>
  <c r="C1200" i="15"/>
  <c r="D1200" i="15"/>
  <c r="E1200" i="15"/>
  <c r="F1200" i="15"/>
  <c r="K1200" i="15"/>
  <c r="L1200" i="15"/>
  <c r="A1201" i="15"/>
  <c r="C1201" i="15"/>
  <c r="D1201" i="15"/>
  <c r="I1201" i="15"/>
  <c r="J1201" i="15"/>
  <c r="C1202" i="15"/>
  <c r="E1202" i="15"/>
  <c r="G1202" i="15"/>
  <c r="H1202" i="15"/>
  <c r="A1203" i="15"/>
  <c r="E1203" i="15"/>
  <c r="F1203" i="15"/>
  <c r="C1204" i="15"/>
  <c r="D1204" i="15"/>
  <c r="E1204" i="15"/>
  <c r="K1204" i="15"/>
  <c r="L1204" i="15"/>
  <c r="A1205" i="15"/>
  <c r="B1205" i="15"/>
  <c r="I1205" i="15"/>
  <c r="J1205" i="15"/>
  <c r="L1205" i="15"/>
  <c r="A1206" i="15"/>
  <c r="B1206" i="15"/>
  <c r="G1206" i="15"/>
  <c r="H1206" i="15"/>
  <c r="L1206" i="15"/>
  <c r="A1207" i="15"/>
  <c r="B1207" i="15"/>
  <c r="E1207" i="15"/>
  <c r="F1207" i="15"/>
  <c r="I1207" i="15"/>
  <c r="J1207" i="15"/>
  <c r="A1208" i="15"/>
  <c r="B1208" i="15"/>
  <c r="C1208" i="15"/>
  <c r="D1208" i="15"/>
  <c r="E1208" i="15"/>
  <c r="F1208" i="15"/>
  <c r="H1208" i="15"/>
  <c r="I1208" i="15"/>
  <c r="J1208" i="15"/>
  <c r="K1208" i="15"/>
  <c r="L1208" i="15"/>
  <c r="A1209" i="15"/>
  <c r="C1209" i="15"/>
  <c r="E1209" i="15"/>
  <c r="F1209" i="15"/>
  <c r="G1209" i="15"/>
  <c r="H1209" i="15"/>
  <c r="I1209" i="15"/>
  <c r="J1209" i="15"/>
  <c r="G1210" i="15"/>
  <c r="H1210" i="15"/>
  <c r="A1211" i="15"/>
  <c r="B1211" i="15"/>
  <c r="E1211" i="15"/>
  <c r="C1212" i="15"/>
  <c r="E1212" i="15"/>
  <c r="K1212" i="15"/>
  <c r="A1213" i="15"/>
  <c r="B1213" i="15"/>
  <c r="F1213" i="15"/>
  <c r="G1213" i="15"/>
  <c r="I1213" i="15"/>
  <c r="J1213" i="15"/>
  <c r="K1213" i="15"/>
  <c r="A1214" i="15"/>
  <c r="G1214" i="15"/>
  <c r="H1214" i="15"/>
  <c r="I1214" i="15"/>
  <c r="A1215" i="15"/>
  <c r="B1215" i="15"/>
  <c r="E1215" i="15"/>
  <c r="F1215" i="15"/>
  <c r="J1215" i="15"/>
  <c r="A1216" i="15"/>
  <c r="B1216" i="15"/>
  <c r="C1216" i="15"/>
  <c r="D1216" i="15"/>
  <c r="G1216" i="15"/>
  <c r="H1216" i="15"/>
  <c r="K1216" i="15"/>
  <c r="L1216" i="15"/>
  <c r="A1217" i="15"/>
  <c r="B1217" i="15"/>
  <c r="C1217" i="15"/>
  <c r="D1217" i="15"/>
  <c r="I1217" i="15"/>
  <c r="J1217" i="15"/>
  <c r="K1217" i="15"/>
  <c r="L1217" i="15"/>
  <c r="B1218" i="15"/>
  <c r="G1218" i="15"/>
  <c r="H1218" i="15"/>
  <c r="I1218" i="15"/>
  <c r="J1218" i="15"/>
  <c r="K1218" i="15"/>
  <c r="L1218" i="15"/>
  <c r="A1219" i="15"/>
  <c r="E1219" i="15"/>
  <c r="F1219" i="15"/>
  <c r="G1219" i="15"/>
  <c r="H1219" i="15"/>
  <c r="I1219" i="15"/>
  <c r="J1219" i="15"/>
  <c r="L1219" i="15"/>
  <c r="C1220" i="15"/>
  <c r="D1220" i="15"/>
  <c r="E1220" i="15"/>
  <c r="F1220" i="15"/>
  <c r="G1220" i="15"/>
  <c r="H1220" i="15"/>
  <c r="K1220" i="15"/>
  <c r="L1220" i="15"/>
  <c r="A1221" i="15"/>
  <c r="B1221" i="15"/>
  <c r="C1221" i="15"/>
  <c r="D1221" i="15"/>
  <c r="F1221" i="15"/>
  <c r="G1221" i="15"/>
  <c r="H1221" i="15"/>
  <c r="I1221" i="15"/>
  <c r="J1221" i="15"/>
  <c r="K1221" i="15"/>
  <c r="L1221" i="15"/>
  <c r="A1222" i="15"/>
  <c r="C1222" i="15"/>
  <c r="D1222" i="15"/>
  <c r="E1222" i="15"/>
  <c r="G1222" i="15"/>
  <c r="H1222" i="15"/>
  <c r="I1222" i="15"/>
  <c r="A1223" i="15"/>
  <c r="B1223" i="15"/>
  <c r="E1223" i="15"/>
  <c r="G1223" i="15"/>
  <c r="H1223" i="15"/>
  <c r="A1224" i="15"/>
  <c r="B1224" i="15"/>
  <c r="C1224" i="15"/>
  <c r="D1224" i="15"/>
  <c r="E1224" i="15"/>
  <c r="F1224" i="15"/>
  <c r="K1224" i="15"/>
  <c r="L1224" i="15"/>
  <c r="A1225" i="15"/>
  <c r="B1225" i="15"/>
  <c r="C1225" i="15"/>
  <c r="D1225" i="15"/>
  <c r="I1225" i="15"/>
  <c r="J1225" i="15"/>
  <c r="K1225" i="15"/>
  <c r="L1225" i="15"/>
  <c r="C1226" i="15"/>
  <c r="G1226" i="15"/>
  <c r="H1226" i="15"/>
  <c r="I1226" i="15"/>
  <c r="J1226" i="15"/>
  <c r="A1227" i="15"/>
  <c r="E1227" i="15"/>
  <c r="F1227" i="15"/>
  <c r="G1227" i="15"/>
  <c r="H1227" i="15"/>
  <c r="C1228" i="15"/>
  <c r="D1228" i="15"/>
  <c r="E1228" i="15"/>
  <c r="F1228" i="15"/>
  <c r="H1228" i="15"/>
  <c r="K1228" i="15"/>
  <c r="L1228" i="15"/>
  <c r="A1229" i="15"/>
  <c r="B1229" i="15"/>
  <c r="D1229" i="15"/>
  <c r="E1229" i="15"/>
  <c r="I1229" i="15"/>
  <c r="J1229" i="15"/>
  <c r="L1229" i="15"/>
  <c r="A1230" i="15"/>
  <c r="B1230" i="15"/>
  <c r="C1230" i="15"/>
  <c r="G1230" i="15"/>
  <c r="H1230" i="15"/>
  <c r="I1230" i="15"/>
  <c r="J1230" i="15"/>
  <c r="K1230" i="15"/>
  <c r="L1230" i="15"/>
  <c r="A1231" i="15"/>
  <c r="B1231" i="15"/>
  <c r="E1231" i="15"/>
  <c r="F1231" i="15"/>
  <c r="G1231" i="15"/>
  <c r="H1231" i="15"/>
  <c r="I1231" i="15"/>
  <c r="A1232" i="15"/>
  <c r="B1232" i="15"/>
  <c r="C1232" i="15"/>
  <c r="D1232" i="15"/>
  <c r="E1232" i="15"/>
  <c r="F1232" i="15"/>
  <c r="K1232" i="15"/>
  <c r="L1232" i="15"/>
  <c r="A1233" i="15"/>
  <c r="C1233" i="15"/>
  <c r="I1233" i="15"/>
  <c r="J1233" i="15"/>
  <c r="K1233" i="15"/>
  <c r="B1234" i="15"/>
  <c r="C1234" i="15"/>
  <c r="G1234" i="15"/>
  <c r="H1234" i="15"/>
  <c r="J1234" i="15"/>
  <c r="A1235" i="15"/>
  <c r="E1235" i="15"/>
  <c r="G1235" i="15"/>
  <c r="H1235" i="15"/>
  <c r="I1235" i="15"/>
  <c r="C1236" i="15"/>
  <c r="E1236" i="15"/>
  <c r="F1236" i="15"/>
  <c r="G1236" i="15"/>
  <c r="H1236" i="15"/>
  <c r="I1236" i="15"/>
  <c r="K1236" i="15"/>
  <c r="A1237" i="15"/>
  <c r="B1237" i="15"/>
  <c r="C1237" i="15"/>
  <c r="D1237" i="15"/>
  <c r="E1237" i="15"/>
  <c r="F1237" i="15"/>
  <c r="I1237" i="15"/>
  <c r="J1237" i="15"/>
  <c r="K1237" i="15"/>
  <c r="L1237" i="15"/>
  <c r="A1238" i="15"/>
  <c r="B1238" i="15"/>
  <c r="C1238" i="15"/>
  <c r="G1238" i="15"/>
  <c r="H1238" i="15"/>
  <c r="I1238" i="15"/>
  <c r="J1238" i="15"/>
  <c r="A1239" i="15"/>
  <c r="B1239" i="15"/>
  <c r="E1239" i="15"/>
  <c r="F1239" i="15"/>
  <c r="G1239" i="15"/>
  <c r="I1239" i="15"/>
  <c r="A1240" i="15"/>
  <c r="B1240" i="15"/>
  <c r="C1240" i="15"/>
  <c r="E1240" i="15"/>
  <c r="F1240" i="15"/>
  <c r="G1240" i="15"/>
  <c r="K1240" i="15"/>
  <c r="A1241" i="15"/>
  <c r="C1241" i="15"/>
  <c r="D1241" i="15"/>
  <c r="I1241" i="15"/>
  <c r="J1241" i="15"/>
  <c r="K1241" i="15"/>
  <c r="L1241" i="15"/>
  <c r="G1242" i="15"/>
  <c r="H1242" i="15"/>
  <c r="I1242" i="15"/>
  <c r="J1242" i="15"/>
  <c r="K1242" i="15"/>
  <c r="A1243" i="15"/>
  <c r="B1243" i="15"/>
  <c r="E1243" i="15"/>
  <c r="F1243" i="15"/>
  <c r="G1243" i="15"/>
  <c r="H1243" i="15"/>
  <c r="C1244" i="15"/>
  <c r="D1244" i="15"/>
  <c r="E1244" i="15"/>
  <c r="F1244" i="15"/>
  <c r="K1244" i="15"/>
  <c r="L1244" i="15"/>
  <c r="A1245" i="15"/>
  <c r="B1245" i="15"/>
  <c r="C1245" i="15"/>
  <c r="D1245" i="15"/>
  <c r="I1245" i="15"/>
  <c r="J1245" i="15"/>
  <c r="K1245" i="15"/>
  <c r="L1245" i="15"/>
  <c r="A1246" i="15"/>
  <c r="G1246" i="15"/>
  <c r="H1246" i="15"/>
  <c r="I1246" i="15"/>
  <c r="A1247" i="15"/>
  <c r="B1247" i="15"/>
  <c r="E1247" i="15"/>
  <c r="G1247" i="15"/>
  <c r="H1247" i="15"/>
  <c r="A1248" i="15"/>
  <c r="B1248" i="15"/>
  <c r="C1248" i="15"/>
  <c r="D1248" i="15"/>
  <c r="H1248" i="15"/>
  <c r="I1248" i="15"/>
  <c r="K1248" i="15"/>
  <c r="L1248" i="15"/>
  <c r="A1249" i="15"/>
  <c r="B1249" i="15"/>
  <c r="E1249" i="15"/>
  <c r="I1249" i="15"/>
  <c r="J1249" i="15"/>
  <c r="B1250" i="15"/>
  <c r="G1250" i="15"/>
  <c r="H1250" i="15"/>
  <c r="A1251" i="15"/>
  <c r="E1251" i="15"/>
  <c r="F1251" i="15"/>
  <c r="C1252" i="15"/>
  <c r="D1252" i="15"/>
  <c r="E1252" i="15"/>
  <c r="K1252" i="15"/>
  <c r="L1252" i="15"/>
  <c r="A1253" i="15"/>
  <c r="B1253" i="15"/>
  <c r="F1253" i="15"/>
  <c r="G1253" i="15"/>
  <c r="I1253" i="15"/>
  <c r="K1253" i="15"/>
  <c r="A1254" i="15"/>
  <c r="G1254" i="15"/>
  <c r="H1254" i="15"/>
  <c r="A1255" i="15"/>
  <c r="B1255" i="15"/>
  <c r="E1255" i="15"/>
  <c r="F1255" i="15"/>
  <c r="I1255" i="15"/>
  <c r="A1256" i="15"/>
  <c r="B1256" i="15"/>
  <c r="C1256" i="15"/>
  <c r="D1256" i="15"/>
  <c r="E1256" i="15"/>
  <c r="F1256" i="15"/>
  <c r="K1256" i="15"/>
  <c r="L1256" i="15"/>
  <c r="A1257" i="15"/>
  <c r="B1257" i="15"/>
  <c r="D1257" i="15"/>
  <c r="I1257" i="15"/>
  <c r="J1257" i="15"/>
  <c r="C1258" i="15"/>
  <c r="D1258" i="15"/>
  <c r="G1258" i="15"/>
  <c r="H1258" i="15"/>
  <c r="A1259" i="15"/>
  <c r="C1259" i="15"/>
  <c r="D1259" i="15"/>
  <c r="E1259" i="15"/>
  <c r="C1260" i="15"/>
  <c r="E1260" i="15"/>
  <c r="I1260" i="15"/>
  <c r="J1260" i="15"/>
  <c r="K1260" i="15"/>
  <c r="A1261" i="15"/>
  <c r="B1261" i="15"/>
  <c r="I1261" i="15"/>
  <c r="J1261" i="15"/>
  <c r="K1261" i="15"/>
  <c r="B4" i="15"/>
  <c r="C4" i="15"/>
  <c r="D4" i="15"/>
  <c r="F4" i="15"/>
  <c r="G4" i="15"/>
  <c r="H4" i="15"/>
  <c r="I4" i="15"/>
  <c r="K4" i="15"/>
  <c r="L4" i="15"/>
  <c r="A4" i="15"/>
  <c r="P16" i="10"/>
  <c r="AA17" i="15" l="1"/>
  <c r="AF18" i="15" a="1"/>
  <c r="AF18" i="15" s="1"/>
  <c r="AO13" i="15"/>
  <c r="BA5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AF13" i="15"/>
  <c r="AG13" i="15"/>
  <c r="AH13" i="15"/>
  <c r="AI13" i="15"/>
  <c r="AJ13" i="15"/>
  <c r="AK13" i="15"/>
  <c r="AL13" i="15"/>
  <c r="AM13" i="15"/>
  <c r="AN13" i="15"/>
  <c r="AP13" i="15"/>
  <c r="AQ13" i="15"/>
  <c r="AR13" i="15"/>
  <c r="AS13" i="15"/>
  <c r="AT13" i="15"/>
  <c r="AU13" i="15"/>
  <c r="AV13" i="15"/>
  <c r="AW13" i="15"/>
  <c r="AX13" i="15"/>
  <c r="AY13" i="15"/>
  <c r="AZ13" i="15"/>
  <c r="AE43" i="15" a="1"/>
  <c r="AE43" i="15" s="1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F42" i="15"/>
  <c r="AE18" i="15" a="1"/>
  <c r="AE18" i="15" s="1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T32" i="10" a="1"/>
  <c r="T32" i="10" s="1"/>
  <c r="V31" i="10"/>
  <c r="W31" i="10"/>
  <c r="X31" i="10"/>
  <c r="Y31" i="10"/>
  <c r="Z31" i="10"/>
  <c r="AA31" i="10"/>
  <c r="AB31" i="10"/>
  <c r="AC31" i="10"/>
  <c r="AD31" i="10"/>
  <c r="AE31" i="10"/>
  <c r="U31" i="10"/>
  <c r="U18" i="10" a="1"/>
  <c r="U18" i="10" s="1"/>
  <c r="T18" i="10" a="1"/>
  <c r="T18" i="10" s="1"/>
  <c r="V17" i="10"/>
  <c r="W17" i="10"/>
  <c r="X17" i="10"/>
  <c r="Y17" i="10"/>
  <c r="Z17" i="10"/>
  <c r="AA17" i="10"/>
  <c r="AB17" i="10"/>
  <c r="AC17" i="10"/>
  <c r="AD17" i="10"/>
  <c r="AE17" i="10"/>
  <c r="AD8" i="10"/>
  <c r="AE5" i="10"/>
  <c r="L3" i="10"/>
  <c r="AD13" i="10" s="1"/>
  <c r="Q24" i="10" l="1"/>
  <c r="Q25" i="10" s="1"/>
  <c r="AD4" i="10"/>
  <c r="O19" i="10"/>
  <c r="Z20" i="15"/>
  <c r="M4" i="15"/>
  <c r="L3" i="15"/>
  <c r="W3" i="15" s="1"/>
  <c r="M126" i="15"/>
  <c r="N126" i="15"/>
  <c r="O126" i="15"/>
  <c r="P126" i="15"/>
  <c r="Q126" i="15"/>
  <c r="R126" i="15"/>
  <c r="S126" i="15"/>
  <c r="T126" i="15"/>
  <c r="U126" i="15"/>
  <c r="M125" i="15"/>
  <c r="N125" i="15"/>
  <c r="O125" i="15"/>
  <c r="P125" i="15"/>
  <c r="Q125" i="15"/>
  <c r="R125" i="15"/>
  <c r="S125" i="15"/>
  <c r="T125" i="15"/>
  <c r="U125" i="15"/>
  <c r="M124" i="15"/>
  <c r="N124" i="15"/>
  <c r="O124" i="15"/>
  <c r="P124" i="15"/>
  <c r="Q124" i="15"/>
  <c r="R124" i="15"/>
  <c r="S124" i="15"/>
  <c r="T124" i="15"/>
  <c r="U124" i="15"/>
  <c r="M123" i="15"/>
  <c r="N123" i="15"/>
  <c r="O123" i="15"/>
  <c r="P123" i="15"/>
  <c r="Q123" i="15"/>
  <c r="R123" i="15"/>
  <c r="S123" i="15"/>
  <c r="T123" i="15"/>
  <c r="U123" i="15"/>
  <c r="W123" i="15"/>
  <c r="M122" i="15"/>
  <c r="N122" i="15"/>
  <c r="O122" i="15"/>
  <c r="P122" i="15"/>
  <c r="Q122" i="15"/>
  <c r="R122" i="15"/>
  <c r="S122" i="15"/>
  <c r="T122" i="15"/>
  <c r="U122" i="15"/>
  <c r="M121" i="15"/>
  <c r="N121" i="15"/>
  <c r="O121" i="15"/>
  <c r="P121" i="15"/>
  <c r="Q121" i="15"/>
  <c r="R121" i="15"/>
  <c r="S121" i="15"/>
  <c r="T121" i="15"/>
  <c r="U121" i="15"/>
  <c r="M120" i="15"/>
  <c r="N120" i="15"/>
  <c r="O120" i="15"/>
  <c r="P120" i="15"/>
  <c r="Q120" i="15"/>
  <c r="R120" i="15"/>
  <c r="S120" i="15"/>
  <c r="T120" i="15"/>
  <c r="U120" i="15"/>
  <c r="M119" i="15"/>
  <c r="N119" i="15"/>
  <c r="O119" i="15"/>
  <c r="P119" i="15"/>
  <c r="Q119" i="15"/>
  <c r="R119" i="15"/>
  <c r="S119" i="15"/>
  <c r="T119" i="15"/>
  <c r="U119" i="15"/>
  <c r="M118" i="15"/>
  <c r="N118" i="15"/>
  <c r="O118" i="15"/>
  <c r="P118" i="15"/>
  <c r="Q118" i="15"/>
  <c r="R118" i="15"/>
  <c r="S118" i="15"/>
  <c r="T118" i="15"/>
  <c r="U118" i="15"/>
  <c r="W118" i="15"/>
  <c r="M117" i="15"/>
  <c r="N117" i="15"/>
  <c r="O117" i="15"/>
  <c r="P117" i="15"/>
  <c r="Q117" i="15"/>
  <c r="R117" i="15"/>
  <c r="S117" i="15"/>
  <c r="T117" i="15"/>
  <c r="U117" i="15"/>
  <c r="M116" i="15"/>
  <c r="N116" i="15"/>
  <c r="O116" i="15"/>
  <c r="P116" i="15"/>
  <c r="Q116" i="15"/>
  <c r="R116" i="15"/>
  <c r="S116" i="15"/>
  <c r="T116" i="15"/>
  <c r="U116" i="15"/>
  <c r="M115" i="15"/>
  <c r="N115" i="15"/>
  <c r="O115" i="15"/>
  <c r="P115" i="15"/>
  <c r="Q115" i="15"/>
  <c r="R115" i="15"/>
  <c r="S115" i="15"/>
  <c r="T115" i="15"/>
  <c r="U115" i="15"/>
  <c r="M114" i="15"/>
  <c r="N114" i="15"/>
  <c r="O114" i="15"/>
  <c r="P114" i="15"/>
  <c r="Q114" i="15"/>
  <c r="R114" i="15"/>
  <c r="S114" i="15"/>
  <c r="T114" i="15"/>
  <c r="U114" i="15"/>
  <c r="M113" i="15"/>
  <c r="N113" i="15"/>
  <c r="O113" i="15"/>
  <c r="P113" i="15"/>
  <c r="Q113" i="15"/>
  <c r="R113" i="15"/>
  <c r="S113" i="15"/>
  <c r="T113" i="15"/>
  <c r="U113" i="15"/>
  <c r="M112" i="15"/>
  <c r="N112" i="15"/>
  <c r="O112" i="15"/>
  <c r="P112" i="15"/>
  <c r="Q112" i="15"/>
  <c r="R112" i="15"/>
  <c r="S112" i="15"/>
  <c r="T112" i="15"/>
  <c r="U112" i="15"/>
  <c r="M111" i="15"/>
  <c r="N111" i="15"/>
  <c r="O111" i="15"/>
  <c r="P111" i="15"/>
  <c r="Q111" i="15"/>
  <c r="R111" i="15"/>
  <c r="S111" i="15"/>
  <c r="T111" i="15"/>
  <c r="U111" i="15"/>
  <c r="M110" i="15"/>
  <c r="N110" i="15"/>
  <c r="O110" i="15"/>
  <c r="P110" i="15"/>
  <c r="Q110" i="15"/>
  <c r="R110" i="15"/>
  <c r="S110" i="15"/>
  <c r="T110" i="15"/>
  <c r="U110" i="15"/>
  <c r="M109" i="15"/>
  <c r="N109" i="15"/>
  <c r="O109" i="15"/>
  <c r="P109" i="15"/>
  <c r="Q109" i="15"/>
  <c r="R109" i="15"/>
  <c r="S109" i="15"/>
  <c r="T109" i="15"/>
  <c r="U109" i="15"/>
  <c r="M108" i="15"/>
  <c r="N108" i="15"/>
  <c r="O108" i="15"/>
  <c r="P108" i="15"/>
  <c r="Q108" i="15"/>
  <c r="R108" i="15"/>
  <c r="S108" i="15"/>
  <c r="T108" i="15"/>
  <c r="U108" i="15"/>
  <c r="M107" i="15"/>
  <c r="N107" i="15"/>
  <c r="O107" i="15"/>
  <c r="P107" i="15"/>
  <c r="Q107" i="15"/>
  <c r="R107" i="15"/>
  <c r="S107" i="15"/>
  <c r="T107" i="15"/>
  <c r="U107" i="15"/>
  <c r="M106" i="15"/>
  <c r="N106" i="15"/>
  <c r="O106" i="15"/>
  <c r="P106" i="15"/>
  <c r="Q106" i="15"/>
  <c r="R106" i="15"/>
  <c r="S106" i="15"/>
  <c r="T106" i="15"/>
  <c r="U106" i="15"/>
  <c r="M105" i="15"/>
  <c r="N105" i="15"/>
  <c r="O105" i="15"/>
  <c r="P105" i="15"/>
  <c r="Q105" i="15"/>
  <c r="R105" i="15"/>
  <c r="S105" i="15"/>
  <c r="T105" i="15"/>
  <c r="U105" i="15"/>
  <c r="M104" i="15"/>
  <c r="N104" i="15"/>
  <c r="O104" i="15"/>
  <c r="P104" i="15"/>
  <c r="Q104" i="15"/>
  <c r="R104" i="15"/>
  <c r="S104" i="15"/>
  <c r="T104" i="15"/>
  <c r="U104" i="15"/>
  <c r="M103" i="15"/>
  <c r="N103" i="15"/>
  <c r="O103" i="15"/>
  <c r="P103" i="15"/>
  <c r="Q103" i="15"/>
  <c r="R103" i="15"/>
  <c r="S103" i="15"/>
  <c r="T103" i="15"/>
  <c r="U103" i="15"/>
  <c r="M102" i="15"/>
  <c r="N102" i="15"/>
  <c r="O102" i="15"/>
  <c r="P102" i="15"/>
  <c r="Q102" i="15"/>
  <c r="R102" i="15"/>
  <c r="S102" i="15"/>
  <c r="T102" i="15"/>
  <c r="U102" i="15"/>
  <c r="M101" i="15"/>
  <c r="N101" i="15"/>
  <c r="O101" i="15"/>
  <c r="P101" i="15"/>
  <c r="Q101" i="15"/>
  <c r="R101" i="15"/>
  <c r="S101" i="15"/>
  <c r="T101" i="15"/>
  <c r="U101" i="15"/>
  <c r="M100" i="15"/>
  <c r="N100" i="15"/>
  <c r="O100" i="15"/>
  <c r="P100" i="15"/>
  <c r="Q100" i="15"/>
  <c r="R100" i="15"/>
  <c r="S100" i="15"/>
  <c r="T100" i="15"/>
  <c r="U100" i="15"/>
  <c r="M99" i="15"/>
  <c r="N99" i="15"/>
  <c r="O99" i="15"/>
  <c r="P99" i="15"/>
  <c r="Q99" i="15"/>
  <c r="R99" i="15"/>
  <c r="S99" i="15"/>
  <c r="T99" i="15"/>
  <c r="U99" i="15"/>
  <c r="M98" i="15"/>
  <c r="N98" i="15"/>
  <c r="O98" i="15"/>
  <c r="P98" i="15"/>
  <c r="Q98" i="15"/>
  <c r="R98" i="15"/>
  <c r="S98" i="15"/>
  <c r="T98" i="15"/>
  <c r="U98" i="15"/>
  <c r="M97" i="15"/>
  <c r="N97" i="15"/>
  <c r="O97" i="15"/>
  <c r="P97" i="15"/>
  <c r="Q97" i="15"/>
  <c r="R97" i="15"/>
  <c r="S97" i="15"/>
  <c r="T97" i="15"/>
  <c r="U97" i="15"/>
  <c r="M96" i="15"/>
  <c r="N96" i="15"/>
  <c r="O96" i="15"/>
  <c r="P96" i="15"/>
  <c r="Q96" i="15"/>
  <c r="R96" i="15"/>
  <c r="S96" i="15"/>
  <c r="T96" i="15"/>
  <c r="U96" i="15"/>
  <c r="M95" i="15"/>
  <c r="N95" i="15"/>
  <c r="O95" i="15"/>
  <c r="P95" i="15"/>
  <c r="Q95" i="15"/>
  <c r="R95" i="15"/>
  <c r="S95" i="15"/>
  <c r="T95" i="15"/>
  <c r="U95" i="15"/>
  <c r="M94" i="15"/>
  <c r="N94" i="15"/>
  <c r="O94" i="15"/>
  <c r="P94" i="15"/>
  <c r="Q94" i="15"/>
  <c r="R94" i="15"/>
  <c r="S94" i="15"/>
  <c r="T94" i="15"/>
  <c r="U94" i="15"/>
  <c r="M93" i="15"/>
  <c r="N93" i="15"/>
  <c r="O93" i="15"/>
  <c r="P93" i="15"/>
  <c r="Q93" i="15"/>
  <c r="R93" i="15"/>
  <c r="S93" i="15"/>
  <c r="T93" i="15"/>
  <c r="U93" i="15"/>
  <c r="M92" i="15"/>
  <c r="N92" i="15"/>
  <c r="O92" i="15"/>
  <c r="P92" i="15"/>
  <c r="Q92" i="15"/>
  <c r="R92" i="15"/>
  <c r="S92" i="15"/>
  <c r="T92" i="15"/>
  <c r="U92" i="15"/>
  <c r="M91" i="15"/>
  <c r="N91" i="15"/>
  <c r="O91" i="15"/>
  <c r="P91" i="15"/>
  <c r="Q91" i="15"/>
  <c r="R91" i="15"/>
  <c r="S91" i="15"/>
  <c r="T91" i="15"/>
  <c r="U91" i="15"/>
  <c r="M90" i="15"/>
  <c r="N90" i="15"/>
  <c r="O90" i="15"/>
  <c r="P90" i="15"/>
  <c r="Q90" i="15"/>
  <c r="R90" i="15"/>
  <c r="S90" i="15"/>
  <c r="T90" i="15"/>
  <c r="U90" i="15"/>
  <c r="M89" i="15"/>
  <c r="N89" i="15"/>
  <c r="O89" i="15"/>
  <c r="P89" i="15"/>
  <c r="Q89" i="15"/>
  <c r="R89" i="15"/>
  <c r="S89" i="15"/>
  <c r="T89" i="15"/>
  <c r="U89" i="15"/>
  <c r="M88" i="15"/>
  <c r="N88" i="15"/>
  <c r="O88" i="15"/>
  <c r="P88" i="15"/>
  <c r="Q88" i="15"/>
  <c r="R88" i="15"/>
  <c r="S88" i="15"/>
  <c r="T88" i="15"/>
  <c r="U88" i="15"/>
  <c r="M87" i="15"/>
  <c r="N87" i="15"/>
  <c r="O87" i="15"/>
  <c r="P87" i="15"/>
  <c r="Q87" i="15"/>
  <c r="R87" i="15"/>
  <c r="S87" i="15"/>
  <c r="T87" i="15"/>
  <c r="U87" i="15"/>
  <c r="M86" i="15"/>
  <c r="N86" i="15"/>
  <c r="O86" i="15"/>
  <c r="P86" i="15"/>
  <c r="Q86" i="15"/>
  <c r="R86" i="15"/>
  <c r="S86" i="15"/>
  <c r="T86" i="15"/>
  <c r="U86" i="15"/>
  <c r="M85" i="15"/>
  <c r="N85" i="15"/>
  <c r="O85" i="15"/>
  <c r="P85" i="15"/>
  <c r="Q85" i="15"/>
  <c r="R85" i="15"/>
  <c r="S85" i="15"/>
  <c r="T85" i="15"/>
  <c r="U85" i="15"/>
  <c r="M84" i="15"/>
  <c r="N84" i="15"/>
  <c r="O84" i="15"/>
  <c r="P84" i="15"/>
  <c r="Q84" i="15"/>
  <c r="R84" i="15"/>
  <c r="S84" i="15"/>
  <c r="T84" i="15"/>
  <c r="U84" i="15"/>
  <c r="M83" i="15"/>
  <c r="N83" i="15"/>
  <c r="O83" i="15"/>
  <c r="P83" i="15"/>
  <c r="Q83" i="15"/>
  <c r="R83" i="15"/>
  <c r="S83" i="15"/>
  <c r="T83" i="15"/>
  <c r="U83" i="15"/>
  <c r="M82" i="15"/>
  <c r="N82" i="15"/>
  <c r="O82" i="15"/>
  <c r="P82" i="15"/>
  <c r="Q82" i="15"/>
  <c r="R82" i="15"/>
  <c r="S82" i="15"/>
  <c r="T82" i="15"/>
  <c r="U82" i="15"/>
  <c r="M81" i="15"/>
  <c r="N81" i="15"/>
  <c r="O81" i="15"/>
  <c r="P81" i="15"/>
  <c r="Q81" i="15"/>
  <c r="R81" i="15"/>
  <c r="S81" i="15"/>
  <c r="T81" i="15"/>
  <c r="U81" i="15"/>
  <c r="M80" i="15"/>
  <c r="N80" i="15"/>
  <c r="O80" i="15"/>
  <c r="P80" i="15"/>
  <c r="Q80" i="15"/>
  <c r="R80" i="15"/>
  <c r="S80" i="15"/>
  <c r="T80" i="15"/>
  <c r="U80" i="15"/>
  <c r="M79" i="15"/>
  <c r="N79" i="15"/>
  <c r="O79" i="15"/>
  <c r="P79" i="15"/>
  <c r="Q79" i="15"/>
  <c r="R79" i="15"/>
  <c r="S79" i="15"/>
  <c r="T79" i="15"/>
  <c r="U79" i="15"/>
  <c r="M78" i="15"/>
  <c r="N78" i="15"/>
  <c r="O78" i="15"/>
  <c r="P78" i="15"/>
  <c r="Q78" i="15"/>
  <c r="R78" i="15"/>
  <c r="S78" i="15"/>
  <c r="T78" i="15"/>
  <c r="U78" i="15"/>
  <c r="M77" i="15"/>
  <c r="N77" i="15"/>
  <c r="O77" i="15"/>
  <c r="P77" i="15"/>
  <c r="Q77" i="15"/>
  <c r="R77" i="15"/>
  <c r="S77" i="15"/>
  <c r="T77" i="15"/>
  <c r="U77" i="15"/>
  <c r="M76" i="15"/>
  <c r="N76" i="15"/>
  <c r="O76" i="15"/>
  <c r="P76" i="15"/>
  <c r="Q76" i="15"/>
  <c r="R76" i="15"/>
  <c r="S76" i="15"/>
  <c r="T76" i="15"/>
  <c r="U76" i="15"/>
  <c r="M75" i="15"/>
  <c r="N75" i="15"/>
  <c r="O75" i="15"/>
  <c r="P75" i="15"/>
  <c r="Q75" i="15"/>
  <c r="R75" i="15"/>
  <c r="S75" i="15"/>
  <c r="T75" i="15"/>
  <c r="U75" i="15"/>
  <c r="M74" i="15"/>
  <c r="N74" i="15"/>
  <c r="O74" i="15"/>
  <c r="P74" i="15"/>
  <c r="Q74" i="15"/>
  <c r="R74" i="15"/>
  <c r="S74" i="15"/>
  <c r="T74" i="15"/>
  <c r="U74" i="15"/>
  <c r="M73" i="15"/>
  <c r="N73" i="15"/>
  <c r="O73" i="15"/>
  <c r="P73" i="15"/>
  <c r="Q73" i="15"/>
  <c r="R73" i="15"/>
  <c r="S73" i="15"/>
  <c r="T73" i="15"/>
  <c r="U73" i="15"/>
  <c r="M72" i="15"/>
  <c r="N72" i="15"/>
  <c r="O72" i="15"/>
  <c r="P72" i="15"/>
  <c r="Q72" i="15"/>
  <c r="R72" i="15"/>
  <c r="S72" i="15"/>
  <c r="T72" i="15"/>
  <c r="U72" i="15"/>
  <c r="M71" i="15"/>
  <c r="N71" i="15"/>
  <c r="O71" i="15"/>
  <c r="P71" i="15"/>
  <c r="Q71" i="15"/>
  <c r="R71" i="15"/>
  <c r="S71" i="15"/>
  <c r="T71" i="15"/>
  <c r="U71" i="15"/>
  <c r="M70" i="15"/>
  <c r="N70" i="15"/>
  <c r="O70" i="15"/>
  <c r="P70" i="15"/>
  <c r="Q70" i="15"/>
  <c r="R70" i="15"/>
  <c r="S70" i="15"/>
  <c r="T70" i="15"/>
  <c r="U70" i="15"/>
  <c r="M69" i="15"/>
  <c r="N69" i="15"/>
  <c r="O69" i="15"/>
  <c r="P69" i="15"/>
  <c r="Q69" i="15"/>
  <c r="R69" i="15"/>
  <c r="S69" i="15"/>
  <c r="T69" i="15"/>
  <c r="U69" i="15"/>
  <c r="M68" i="15"/>
  <c r="N68" i="15"/>
  <c r="O68" i="15"/>
  <c r="P68" i="15"/>
  <c r="Q68" i="15"/>
  <c r="R68" i="15"/>
  <c r="S68" i="15"/>
  <c r="T68" i="15"/>
  <c r="U68" i="15"/>
  <c r="M67" i="15"/>
  <c r="N67" i="15"/>
  <c r="O67" i="15"/>
  <c r="P67" i="15"/>
  <c r="Q67" i="15"/>
  <c r="R67" i="15"/>
  <c r="S67" i="15"/>
  <c r="T67" i="15"/>
  <c r="U67" i="15"/>
  <c r="M66" i="15"/>
  <c r="N66" i="15"/>
  <c r="O66" i="15"/>
  <c r="P66" i="15"/>
  <c r="Q66" i="15"/>
  <c r="R66" i="15"/>
  <c r="S66" i="15"/>
  <c r="T66" i="15"/>
  <c r="U66" i="15"/>
  <c r="M65" i="15"/>
  <c r="N65" i="15"/>
  <c r="O65" i="15"/>
  <c r="P65" i="15"/>
  <c r="Q65" i="15"/>
  <c r="R65" i="15"/>
  <c r="S65" i="15"/>
  <c r="T65" i="15"/>
  <c r="U65" i="15"/>
  <c r="M64" i="15"/>
  <c r="N64" i="15"/>
  <c r="O64" i="15"/>
  <c r="P64" i="15"/>
  <c r="Q64" i="15"/>
  <c r="R64" i="15"/>
  <c r="S64" i="15"/>
  <c r="T64" i="15"/>
  <c r="U64" i="15"/>
  <c r="M63" i="15"/>
  <c r="N63" i="15"/>
  <c r="O63" i="15"/>
  <c r="P63" i="15"/>
  <c r="Q63" i="15"/>
  <c r="R63" i="15"/>
  <c r="S63" i="15"/>
  <c r="T63" i="15"/>
  <c r="U63" i="15"/>
  <c r="M62" i="15"/>
  <c r="N62" i="15"/>
  <c r="O62" i="15"/>
  <c r="P62" i="15"/>
  <c r="Q62" i="15"/>
  <c r="R62" i="15"/>
  <c r="S62" i="15"/>
  <c r="T62" i="15"/>
  <c r="U62" i="15"/>
  <c r="M61" i="15"/>
  <c r="N61" i="15"/>
  <c r="O61" i="15"/>
  <c r="P61" i="15"/>
  <c r="Q61" i="15"/>
  <c r="R61" i="15"/>
  <c r="S61" i="15"/>
  <c r="T61" i="15"/>
  <c r="U61" i="15"/>
  <c r="M60" i="15"/>
  <c r="N60" i="15"/>
  <c r="O60" i="15"/>
  <c r="P60" i="15"/>
  <c r="Q60" i="15"/>
  <c r="R60" i="15"/>
  <c r="S60" i="15"/>
  <c r="T60" i="15"/>
  <c r="U60" i="15"/>
  <c r="M59" i="15"/>
  <c r="N59" i="15"/>
  <c r="O59" i="15"/>
  <c r="P59" i="15"/>
  <c r="Q59" i="15"/>
  <c r="R59" i="15"/>
  <c r="S59" i="15"/>
  <c r="T59" i="15"/>
  <c r="U59" i="15"/>
  <c r="M58" i="15"/>
  <c r="N58" i="15"/>
  <c r="O58" i="15"/>
  <c r="P58" i="15"/>
  <c r="Q58" i="15"/>
  <c r="R58" i="15"/>
  <c r="S58" i="15"/>
  <c r="T58" i="15"/>
  <c r="U58" i="15"/>
  <c r="M57" i="15"/>
  <c r="N57" i="15"/>
  <c r="O57" i="15"/>
  <c r="P57" i="15"/>
  <c r="Q57" i="15"/>
  <c r="R57" i="15"/>
  <c r="S57" i="15"/>
  <c r="T57" i="15"/>
  <c r="U57" i="15"/>
  <c r="M56" i="15"/>
  <c r="N56" i="15"/>
  <c r="O56" i="15"/>
  <c r="P56" i="15"/>
  <c r="Q56" i="15"/>
  <c r="R56" i="15"/>
  <c r="S56" i="15"/>
  <c r="T56" i="15"/>
  <c r="U56" i="15"/>
  <c r="M55" i="15"/>
  <c r="N55" i="15"/>
  <c r="O55" i="15"/>
  <c r="P55" i="15"/>
  <c r="Q55" i="15"/>
  <c r="R55" i="15"/>
  <c r="S55" i="15"/>
  <c r="T55" i="15"/>
  <c r="U55" i="15"/>
  <c r="M54" i="15"/>
  <c r="N54" i="15"/>
  <c r="O54" i="15"/>
  <c r="P54" i="15"/>
  <c r="Q54" i="15"/>
  <c r="R54" i="15"/>
  <c r="S54" i="15"/>
  <c r="T54" i="15"/>
  <c r="U54" i="15"/>
  <c r="M53" i="15"/>
  <c r="N53" i="15"/>
  <c r="O53" i="15"/>
  <c r="P53" i="15"/>
  <c r="Q53" i="15"/>
  <c r="R53" i="15"/>
  <c r="S53" i="15"/>
  <c r="T53" i="15"/>
  <c r="U53" i="15"/>
  <c r="M52" i="15"/>
  <c r="N52" i="15"/>
  <c r="O52" i="15"/>
  <c r="P52" i="15"/>
  <c r="Q52" i="15"/>
  <c r="R52" i="15"/>
  <c r="S52" i="15"/>
  <c r="T52" i="15"/>
  <c r="U52" i="15"/>
  <c r="W52" i="15"/>
  <c r="M51" i="15"/>
  <c r="N51" i="15"/>
  <c r="O51" i="15"/>
  <c r="P51" i="15"/>
  <c r="Q51" i="15"/>
  <c r="R51" i="15"/>
  <c r="S51" i="15"/>
  <c r="T51" i="15"/>
  <c r="U51" i="15"/>
  <c r="M50" i="15"/>
  <c r="N50" i="15"/>
  <c r="O50" i="15"/>
  <c r="P50" i="15"/>
  <c r="Q50" i="15"/>
  <c r="R50" i="15"/>
  <c r="S50" i="15"/>
  <c r="T50" i="15"/>
  <c r="U50" i="15"/>
  <c r="M49" i="15"/>
  <c r="N49" i="15"/>
  <c r="O49" i="15"/>
  <c r="P49" i="15"/>
  <c r="Q49" i="15"/>
  <c r="R49" i="15"/>
  <c r="S49" i="15"/>
  <c r="T49" i="15"/>
  <c r="U49" i="15"/>
  <c r="M48" i="15"/>
  <c r="N48" i="15"/>
  <c r="O48" i="15"/>
  <c r="P48" i="15"/>
  <c r="Q48" i="15"/>
  <c r="R48" i="15"/>
  <c r="S48" i="15"/>
  <c r="T48" i="15"/>
  <c r="U48" i="15"/>
  <c r="M47" i="15"/>
  <c r="N47" i="15"/>
  <c r="O47" i="15"/>
  <c r="P47" i="15"/>
  <c r="Q47" i="15"/>
  <c r="R47" i="15"/>
  <c r="S47" i="15"/>
  <c r="T47" i="15"/>
  <c r="U47" i="15"/>
  <c r="M46" i="15"/>
  <c r="N46" i="15"/>
  <c r="O46" i="15"/>
  <c r="P46" i="15"/>
  <c r="Q46" i="15"/>
  <c r="R46" i="15"/>
  <c r="S46" i="15"/>
  <c r="T46" i="15"/>
  <c r="U46" i="15"/>
  <c r="W46" i="15"/>
  <c r="M45" i="15"/>
  <c r="N45" i="15"/>
  <c r="O45" i="15"/>
  <c r="P45" i="15"/>
  <c r="Q45" i="15"/>
  <c r="R45" i="15"/>
  <c r="S45" i="15"/>
  <c r="T45" i="15"/>
  <c r="U45" i="15"/>
  <c r="M44" i="15"/>
  <c r="N44" i="15"/>
  <c r="O44" i="15"/>
  <c r="P44" i="15"/>
  <c r="Q44" i="15"/>
  <c r="R44" i="15"/>
  <c r="S44" i="15"/>
  <c r="T44" i="15"/>
  <c r="U44" i="15"/>
  <c r="M43" i="15"/>
  <c r="N43" i="15"/>
  <c r="O43" i="15"/>
  <c r="P43" i="15"/>
  <c r="Q43" i="15"/>
  <c r="R43" i="15"/>
  <c r="S43" i="15"/>
  <c r="T43" i="15"/>
  <c r="U43" i="15"/>
  <c r="M42" i="15"/>
  <c r="N42" i="15"/>
  <c r="O42" i="15"/>
  <c r="P42" i="15"/>
  <c r="Q42" i="15"/>
  <c r="R42" i="15"/>
  <c r="S42" i="15"/>
  <c r="T42" i="15"/>
  <c r="U42" i="15"/>
  <c r="M41" i="15"/>
  <c r="N41" i="15"/>
  <c r="O41" i="15"/>
  <c r="P41" i="15"/>
  <c r="Q41" i="15"/>
  <c r="R41" i="15"/>
  <c r="S41" i="15"/>
  <c r="T41" i="15"/>
  <c r="U41" i="15"/>
  <c r="M40" i="15"/>
  <c r="N40" i="15"/>
  <c r="O40" i="15"/>
  <c r="P40" i="15"/>
  <c r="Q40" i="15"/>
  <c r="R40" i="15"/>
  <c r="S40" i="15"/>
  <c r="T40" i="15"/>
  <c r="U40" i="15"/>
  <c r="M39" i="15"/>
  <c r="N39" i="15"/>
  <c r="O39" i="15"/>
  <c r="P39" i="15"/>
  <c r="Q39" i="15"/>
  <c r="R39" i="15"/>
  <c r="S39" i="15"/>
  <c r="T39" i="15"/>
  <c r="U39" i="15"/>
  <c r="M38" i="15"/>
  <c r="N38" i="15"/>
  <c r="O38" i="15"/>
  <c r="P38" i="15"/>
  <c r="Q38" i="15"/>
  <c r="R38" i="15"/>
  <c r="S38" i="15"/>
  <c r="T38" i="15"/>
  <c r="U38" i="15"/>
  <c r="M37" i="15"/>
  <c r="N37" i="15"/>
  <c r="O37" i="15"/>
  <c r="P37" i="15"/>
  <c r="Q37" i="15"/>
  <c r="R37" i="15"/>
  <c r="S37" i="15"/>
  <c r="T37" i="15"/>
  <c r="U37" i="15"/>
  <c r="V37" i="15"/>
  <c r="M36" i="15"/>
  <c r="N36" i="15"/>
  <c r="O36" i="15"/>
  <c r="P36" i="15"/>
  <c r="Q36" i="15"/>
  <c r="R36" i="15"/>
  <c r="S36" i="15"/>
  <c r="T36" i="15"/>
  <c r="U36" i="15"/>
  <c r="N35" i="15"/>
  <c r="O35" i="15"/>
  <c r="P35" i="15"/>
  <c r="Q35" i="15"/>
  <c r="R35" i="15"/>
  <c r="S35" i="15"/>
  <c r="T35" i="15"/>
  <c r="U35" i="15"/>
  <c r="M34" i="15"/>
  <c r="N34" i="15"/>
  <c r="O34" i="15"/>
  <c r="Q34" i="15"/>
  <c r="R34" i="15"/>
  <c r="S34" i="15"/>
  <c r="T34" i="15"/>
  <c r="U34" i="15"/>
  <c r="M33" i="15"/>
  <c r="N33" i="15"/>
  <c r="O33" i="15"/>
  <c r="P33" i="15"/>
  <c r="R33" i="15"/>
  <c r="S33" i="15"/>
  <c r="T33" i="15"/>
  <c r="U33" i="15"/>
  <c r="M32" i="15"/>
  <c r="N32" i="15"/>
  <c r="O32" i="15"/>
  <c r="P32" i="15"/>
  <c r="Q32" i="15"/>
  <c r="R32" i="15"/>
  <c r="S32" i="15"/>
  <c r="T32" i="15"/>
  <c r="U32" i="15"/>
  <c r="M31" i="15"/>
  <c r="N31" i="15"/>
  <c r="O31" i="15"/>
  <c r="P31" i="15"/>
  <c r="Q31" i="15"/>
  <c r="R31" i="15"/>
  <c r="S31" i="15"/>
  <c r="T31" i="15"/>
  <c r="U31" i="15"/>
  <c r="M30" i="15"/>
  <c r="N30" i="15"/>
  <c r="O30" i="15"/>
  <c r="P30" i="15"/>
  <c r="Q30" i="15"/>
  <c r="R30" i="15"/>
  <c r="S30" i="15"/>
  <c r="T30" i="15"/>
  <c r="U30" i="15"/>
  <c r="M29" i="15"/>
  <c r="N29" i="15"/>
  <c r="O29" i="15"/>
  <c r="P29" i="15"/>
  <c r="Q29" i="15"/>
  <c r="R29" i="15"/>
  <c r="S29" i="15"/>
  <c r="T29" i="15"/>
  <c r="U29" i="15"/>
  <c r="M28" i="15"/>
  <c r="N28" i="15"/>
  <c r="O28" i="15"/>
  <c r="P28" i="15"/>
  <c r="Q28" i="15"/>
  <c r="R28" i="15"/>
  <c r="S28" i="15"/>
  <c r="T28" i="15"/>
  <c r="U28" i="15"/>
  <c r="M27" i="15"/>
  <c r="N27" i="15"/>
  <c r="O27" i="15"/>
  <c r="P27" i="15"/>
  <c r="Q27" i="15"/>
  <c r="R27" i="15"/>
  <c r="S27" i="15"/>
  <c r="T27" i="15"/>
  <c r="U27" i="15"/>
  <c r="M26" i="15"/>
  <c r="N26" i="15"/>
  <c r="O26" i="15"/>
  <c r="P26" i="15"/>
  <c r="Q26" i="15"/>
  <c r="R26" i="15"/>
  <c r="S26" i="15"/>
  <c r="T26" i="15"/>
  <c r="U26" i="15"/>
  <c r="M25" i="15"/>
  <c r="N25" i="15"/>
  <c r="O25" i="15"/>
  <c r="P25" i="15"/>
  <c r="Q25" i="15"/>
  <c r="R25" i="15"/>
  <c r="S25" i="15"/>
  <c r="T25" i="15"/>
  <c r="U25" i="15"/>
  <c r="M24" i="15"/>
  <c r="N24" i="15"/>
  <c r="O24" i="15"/>
  <c r="P24" i="15"/>
  <c r="Q24" i="15"/>
  <c r="R24" i="15"/>
  <c r="S24" i="15"/>
  <c r="T24" i="15"/>
  <c r="U24" i="15"/>
  <c r="M23" i="15"/>
  <c r="N23" i="15"/>
  <c r="O23" i="15"/>
  <c r="P23" i="15"/>
  <c r="Q23" i="15"/>
  <c r="R23" i="15"/>
  <c r="S23" i="15"/>
  <c r="T23" i="15"/>
  <c r="U23" i="15"/>
  <c r="M22" i="15"/>
  <c r="N22" i="15"/>
  <c r="O22" i="15"/>
  <c r="P22" i="15"/>
  <c r="Q22" i="15"/>
  <c r="R22" i="15"/>
  <c r="S22" i="15"/>
  <c r="T22" i="15"/>
  <c r="U22" i="15"/>
  <c r="V22" i="15"/>
  <c r="M21" i="15"/>
  <c r="N21" i="15"/>
  <c r="O21" i="15"/>
  <c r="P21" i="15"/>
  <c r="Q21" i="15"/>
  <c r="R21" i="15"/>
  <c r="S21" i="15"/>
  <c r="T21" i="15"/>
  <c r="U21" i="15"/>
  <c r="M20" i="15"/>
  <c r="N20" i="15"/>
  <c r="O20" i="15"/>
  <c r="P20" i="15"/>
  <c r="Q20" i="15"/>
  <c r="R20" i="15"/>
  <c r="S20" i="15"/>
  <c r="T20" i="15"/>
  <c r="U20" i="15"/>
  <c r="M19" i="15"/>
  <c r="N19" i="15"/>
  <c r="O19" i="15"/>
  <c r="P19" i="15"/>
  <c r="Q19" i="15"/>
  <c r="R19" i="15"/>
  <c r="S19" i="15"/>
  <c r="T19" i="15"/>
  <c r="U19" i="15"/>
  <c r="M18" i="15"/>
  <c r="N18" i="15"/>
  <c r="O18" i="15"/>
  <c r="P18" i="15"/>
  <c r="Q18" i="15"/>
  <c r="R18" i="15"/>
  <c r="S18" i="15"/>
  <c r="T18" i="15"/>
  <c r="U18" i="15"/>
  <c r="M17" i="15"/>
  <c r="N17" i="15"/>
  <c r="O17" i="15"/>
  <c r="P17" i="15"/>
  <c r="Q17" i="15"/>
  <c r="R17" i="15"/>
  <c r="S17" i="15"/>
  <c r="T17" i="15"/>
  <c r="U17" i="15"/>
  <c r="M16" i="15"/>
  <c r="N16" i="15"/>
  <c r="O16" i="15"/>
  <c r="P16" i="15"/>
  <c r="Q16" i="15"/>
  <c r="R16" i="15"/>
  <c r="S16" i="15"/>
  <c r="T16" i="15"/>
  <c r="U16" i="15"/>
  <c r="M15" i="15"/>
  <c r="N15" i="15"/>
  <c r="O15" i="15"/>
  <c r="P15" i="15"/>
  <c r="Q15" i="15"/>
  <c r="R15" i="15"/>
  <c r="S15" i="15"/>
  <c r="T15" i="15"/>
  <c r="U15" i="15"/>
  <c r="M14" i="15"/>
  <c r="N14" i="15"/>
  <c r="O14" i="15"/>
  <c r="P14" i="15"/>
  <c r="Q14" i="15"/>
  <c r="R14" i="15"/>
  <c r="S14" i="15"/>
  <c r="T14" i="15"/>
  <c r="U14" i="15"/>
  <c r="M13" i="15"/>
  <c r="N13" i="15"/>
  <c r="O13" i="15"/>
  <c r="P13" i="15"/>
  <c r="Q13" i="15"/>
  <c r="R13" i="15"/>
  <c r="S13" i="15"/>
  <c r="T13" i="15"/>
  <c r="U13" i="15"/>
  <c r="M12" i="15"/>
  <c r="N12" i="15"/>
  <c r="O12" i="15"/>
  <c r="P12" i="15"/>
  <c r="Q12" i="15"/>
  <c r="R12" i="15"/>
  <c r="S12" i="15"/>
  <c r="T12" i="15"/>
  <c r="U12" i="15"/>
  <c r="M11" i="15"/>
  <c r="N11" i="15"/>
  <c r="O11" i="15"/>
  <c r="P11" i="15"/>
  <c r="Q11" i="15"/>
  <c r="R11" i="15"/>
  <c r="S11" i="15"/>
  <c r="T11" i="15"/>
  <c r="U11" i="15"/>
  <c r="M10" i="15"/>
  <c r="N10" i="15"/>
  <c r="O10" i="15"/>
  <c r="P10" i="15"/>
  <c r="Q10" i="15"/>
  <c r="R10" i="15"/>
  <c r="S10" i="15"/>
  <c r="T10" i="15"/>
  <c r="U10" i="15"/>
  <c r="M9" i="15"/>
  <c r="N9" i="15"/>
  <c r="O9" i="15"/>
  <c r="P9" i="15"/>
  <c r="Q9" i="15"/>
  <c r="R9" i="15"/>
  <c r="S9" i="15"/>
  <c r="T9" i="15"/>
  <c r="U9" i="15"/>
  <c r="M8" i="15"/>
  <c r="N8" i="15"/>
  <c r="O8" i="15"/>
  <c r="P8" i="15"/>
  <c r="Q8" i="15"/>
  <c r="R8" i="15"/>
  <c r="S8" i="15"/>
  <c r="T8" i="15"/>
  <c r="U8" i="15"/>
  <c r="M7" i="15"/>
  <c r="N7" i="15"/>
  <c r="O7" i="15"/>
  <c r="P7" i="15"/>
  <c r="Q7" i="15"/>
  <c r="R7" i="15"/>
  <c r="S7" i="15"/>
  <c r="T7" i="15"/>
  <c r="U7" i="15"/>
  <c r="M6" i="15"/>
  <c r="N6" i="15"/>
  <c r="O6" i="15"/>
  <c r="P6" i="15"/>
  <c r="Q6" i="15"/>
  <c r="R6" i="15"/>
  <c r="S6" i="15"/>
  <c r="T6" i="15"/>
  <c r="U6" i="15"/>
  <c r="M5" i="15"/>
  <c r="N5" i="15"/>
  <c r="O5" i="15"/>
  <c r="P5" i="15"/>
  <c r="Q5" i="15"/>
  <c r="R5" i="15"/>
  <c r="S5" i="15"/>
  <c r="T5" i="15"/>
  <c r="U5" i="15"/>
  <c r="N4" i="15"/>
  <c r="O4" i="15"/>
  <c r="P4" i="15"/>
  <c r="Q4" i="15"/>
  <c r="R4" i="15"/>
  <c r="S4" i="15"/>
  <c r="T4" i="15"/>
  <c r="U4" i="15"/>
  <c r="M248" i="15"/>
  <c r="N248" i="15"/>
  <c r="O248" i="15"/>
  <c r="P248" i="15"/>
  <c r="Q248" i="15"/>
  <c r="R248" i="15"/>
  <c r="S248" i="15"/>
  <c r="T248" i="15"/>
  <c r="U248" i="15"/>
  <c r="M247" i="15"/>
  <c r="N247" i="15"/>
  <c r="O247" i="15"/>
  <c r="P247" i="15"/>
  <c r="Q247" i="15"/>
  <c r="R247" i="15"/>
  <c r="S247" i="15"/>
  <c r="T247" i="15"/>
  <c r="U247" i="15"/>
  <c r="M246" i="15"/>
  <c r="N246" i="15"/>
  <c r="O246" i="15"/>
  <c r="P246" i="15"/>
  <c r="Q246" i="15"/>
  <c r="R246" i="15"/>
  <c r="S246" i="15"/>
  <c r="T246" i="15"/>
  <c r="U246" i="15"/>
  <c r="M245" i="15"/>
  <c r="N245" i="15"/>
  <c r="O245" i="15"/>
  <c r="P245" i="15"/>
  <c r="Q245" i="15"/>
  <c r="R245" i="15"/>
  <c r="S245" i="15"/>
  <c r="T245" i="15"/>
  <c r="U245" i="15"/>
  <c r="M244" i="15"/>
  <c r="N244" i="15"/>
  <c r="O244" i="15"/>
  <c r="P244" i="15"/>
  <c r="Q244" i="15"/>
  <c r="R244" i="15"/>
  <c r="S244" i="15"/>
  <c r="T244" i="15"/>
  <c r="U244" i="15"/>
  <c r="M243" i="15"/>
  <c r="N243" i="15"/>
  <c r="O243" i="15"/>
  <c r="P243" i="15"/>
  <c r="Q243" i="15"/>
  <c r="R243" i="15"/>
  <c r="S243" i="15"/>
  <c r="T243" i="15"/>
  <c r="U243" i="15"/>
  <c r="M242" i="15"/>
  <c r="N242" i="15"/>
  <c r="O242" i="15"/>
  <c r="P242" i="15"/>
  <c r="Q242" i="15"/>
  <c r="R242" i="15"/>
  <c r="S242" i="15"/>
  <c r="T242" i="15"/>
  <c r="U242" i="15"/>
  <c r="M241" i="15"/>
  <c r="N241" i="15"/>
  <c r="O241" i="15"/>
  <c r="P241" i="15"/>
  <c r="Q241" i="15"/>
  <c r="R241" i="15"/>
  <c r="S241" i="15"/>
  <c r="T241" i="15"/>
  <c r="U241" i="15"/>
  <c r="M240" i="15"/>
  <c r="N240" i="15"/>
  <c r="O240" i="15"/>
  <c r="P240" i="15"/>
  <c r="Q240" i="15"/>
  <c r="R240" i="15"/>
  <c r="S240" i="15"/>
  <c r="T240" i="15"/>
  <c r="U240" i="15"/>
  <c r="M239" i="15"/>
  <c r="N239" i="15"/>
  <c r="O239" i="15"/>
  <c r="P239" i="15"/>
  <c r="Q239" i="15"/>
  <c r="R239" i="15"/>
  <c r="S239" i="15"/>
  <c r="T239" i="15"/>
  <c r="U239" i="15"/>
  <c r="M238" i="15"/>
  <c r="N238" i="15"/>
  <c r="O238" i="15"/>
  <c r="P238" i="15"/>
  <c r="Q238" i="15"/>
  <c r="R238" i="15"/>
  <c r="S238" i="15"/>
  <c r="T238" i="15"/>
  <c r="U238" i="15"/>
  <c r="M237" i="15"/>
  <c r="N237" i="15"/>
  <c r="O237" i="15"/>
  <c r="P237" i="15"/>
  <c r="Q237" i="15"/>
  <c r="R237" i="15"/>
  <c r="S237" i="15"/>
  <c r="T237" i="15"/>
  <c r="U237" i="15"/>
  <c r="M236" i="15"/>
  <c r="N236" i="15"/>
  <c r="O236" i="15"/>
  <c r="P236" i="15"/>
  <c r="Q236" i="15"/>
  <c r="R236" i="15"/>
  <c r="S236" i="15"/>
  <c r="T236" i="15"/>
  <c r="U236" i="15"/>
  <c r="M235" i="15"/>
  <c r="N235" i="15"/>
  <c r="O235" i="15"/>
  <c r="P235" i="15"/>
  <c r="Q235" i="15"/>
  <c r="R235" i="15"/>
  <c r="S235" i="15"/>
  <c r="T235" i="15"/>
  <c r="U235" i="15"/>
  <c r="M234" i="15"/>
  <c r="N234" i="15"/>
  <c r="O234" i="15"/>
  <c r="P234" i="15"/>
  <c r="Q234" i="15"/>
  <c r="R234" i="15"/>
  <c r="S234" i="15"/>
  <c r="T234" i="15"/>
  <c r="U234" i="15"/>
  <c r="M233" i="15"/>
  <c r="N233" i="15"/>
  <c r="O233" i="15"/>
  <c r="P233" i="15"/>
  <c r="Q233" i="15"/>
  <c r="R233" i="15"/>
  <c r="S233" i="15"/>
  <c r="T233" i="15"/>
  <c r="U233" i="15"/>
  <c r="M232" i="15"/>
  <c r="N232" i="15"/>
  <c r="O232" i="15"/>
  <c r="P232" i="15"/>
  <c r="Q232" i="15"/>
  <c r="R232" i="15"/>
  <c r="S232" i="15"/>
  <c r="T232" i="15"/>
  <c r="U232" i="15"/>
  <c r="M231" i="15"/>
  <c r="N231" i="15"/>
  <c r="O231" i="15"/>
  <c r="P231" i="15"/>
  <c r="Q231" i="15"/>
  <c r="R231" i="15"/>
  <c r="S231" i="15"/>
  <c r="T231" i="15"/>
  <c r="U231" i="15"/>
  <c r="M230" i="15"/>
  <c r="N230" i="15"/>
  <c r="O230" i="15"/>
  <c r="P230" i="15"/>
  <c r="Q230" i="15"/>
  <c r="R230" i="15"/>
  <c r="S230" i="15"/>
  <c r="T230" i="15"/>
  <c r="U230" i="15"/>
  <c r="M229" i="15"/>
  <c r="N229" i="15"/>
  <c r="O229" i="15"/>
  <c r="P229" i="15"/>
  <c r="Q229" i="15"/>
  <c r="R229" i="15"/>
  <c r="S229" i="15"/>
  <c r="T229" i="15"/>
  <c r="U229" i="15"/>
  <c r="M228" i="15"/>
  <c r="N228" i="15"/>
  <c r="O228" i="15"/>
  <c r="P228" i="15"/>
  <c r="Q228" i="15"/>
  <c r="R228" i="15"/>
  <c r="S228" i="15"/>
  <c r="T228" i="15"/>
  <c r="U228" i="15"/>
  <c r="M227" i="15"/>
  <c r="N227" i="15"/>
  <c r="O227" i="15"/>
  <c r="P227" i="15"/>
  <c r="Q227" i="15"/>
  <c r="R227" i="15"/>
  <c r="S227" i="15"/>
  <c r="T227" i="15"/>
  <c r="U227" i="15"/>
  <c r="M226" i="15"/>
  <c r="N226" i="15"/>
  <c r="O226" i="15"/>
  <c r="P226" i="15"/>
  <c r="Q226" i="15"/>
  <c r="R226" i="15"/>
  <c r="S226" i="15"/>
  <c r="T226" i="15"/>
  <c r="U226" i="15"/>
  <c r="M225" i="15"/>
  <c r="N225" i="15"/>
  <c r="O225" i="15"/>
  <c r="P225" i="15"/>
  <c r="Q225" i="15"/>
  <c r="R225" i="15"/>
  <c r="S225" i="15"/>
  <c r="T225" i="15"/>
  <c r="U225" i="15"/>
  <c r="M224" i="15"/>
  <c r="N224" i="15"/>
  <c r="O224" i="15"/>
  <c r="P224" i="15"/>
  <c r="Q224" i="15"/>
  <c r="R224" i="15"/>
  <c r="S224" i="15"/>
  <c r="T224" i="15"/>
  <c r="U224" i="15"/>
  <c r="M223" i="15"/>
  <c r="N223" i="15"/>
  <c r="O223" i="15"/>
  <c r="P223" i="15"/>
  <c r="Q223" i="15"/>
  <c r="R223" i="15"/>
  <c r="S223" i="15"/>
  <c r="T223" i="15"/>
  <c r="U223" i="15"/>
  <c r="M222" i="15"/>
  <c r="N222" i="15"/>
  <c r="O222" i="15"/>
  <c r="P222" i="15"/>
  <c r="Q222" i="15"/>
  <c r="R222" i="15"/>
  <c r="S222" i="15"/>
  <c r="T222" i="15"/>
  <c r="U222" i="15"/>
  <c r="M221" i="15"/>
  <c r="N221" i="15"/>
  <c r="O221" i="15"/>
  <c r="P221" i="15"/>
  <c r="Q221" i="15"/>
  <c r="R221" i="15"/>
  <c r="S221" i="15"/>
  <c r="T221" i="15"/>
  <c r="U221" i="15"/>
  <c r="M220" i="15"/>
  <c r="N220" i="15"/>
  <c r="O220" i="15"/>
  <c r="P220" i="15"/>
  <c r="Q220" i="15"/>
  <c r="R220" i="15"/>
  <c r="S220" i="15"/>
  <c r="T220" i="15"/>
  <c r="U220" i="15"/>
  <c r="M219" i="15"/>
  <c r="N219" i="15"/>
  <c r="O219" i="15"/>
  <c r="P219" i="15"/>
  <c r="Q219" i="15"/>
  <c r="R219" i="15"/>
  <c r="S219" i="15"/>
  <c r="T219" i="15"/>
  <c r="U219" i="15"/>
  <c r="M218" i="15"/>
  <c r="N218" i="15"/>
  <c r="O218" i="15"/>
  <c r="P218" i="15"/>
  <c r="Q218" i="15"/>
  <c r="R218" i="15"/>
  <c r="S218" i="15"/>
  <c r="T218" i="15"/>
  <c r="U218" i="15"/>
  <c r="M217" i="15"/>
  <c r="N217" i="15"/>
  <c r="O217" i="15"/>
  <c r="P217" i="15"/>
  <c r="Q217" i="15"/>
  <c r="R217" i="15"/>
  <c r="S217" i="15"/>
  <c r="T217" i="15"/>
  <c r="U217" i="15"/>
  <c r="W217" i="15"/>
  <c r="M216" i="15"/>
  <c r="N216" i="15"/>
  <c r="O216" i="15"/>
  <c r="P216" i="15"/>
  <c r="Q216" i="15"/>
  <c r="R216" i="15"/>
  <c r="S216" i="15"/>
  <c r="T216" i="15"/>
  <c r="U216" i="15"/>
  <c r="M215" i="15"/>
  <c r="N215" i="15"/>
  <c r="O215" i="15"/>
  <c r="P215" i="15"/>
  <c r="Q215" i="15"/>
  <c r="R215" i="15"/>
  <c r="S215" i="15"/>
  <c r="T215" i="15"/>
  <c r="U215" i="15"/>
  <c r="M214" i="15"/>
  <c r="N214" i="15"/>
  <c r="O214" i="15"/>
  <c r="P214" i="15"/>
  <c r="Q214" i="15"/>
  <c r="R214" i="15"/>
  <c r="S214" i="15"/>
  <c r="T214" i="15"/>
  <c r="U214" i="15"/>
  <c r="M213" i="15"/>
  <c r="N213" i="15"/>
  <c r="O213" i="15"/>
  <c r="P213" i="15"/>
  <c r="Q213" i="15"/>
  <c r="R213" i="15"/>
  <c r="S213" i="15"/>
  <c r="T213" i="15"/>
  <c r="U213" i="15"/>
  <c r="M212" i="15"/>
  <c r="N212" i="15"/>
  <c r="O212" i="15"/>
  <c r="P212" i="15"/>
  <c r="Q212" i="15"/>
  <c r="R212" i="15"/>
  <c r="S212" i="15"/>
  <c r="T212" i="15"/>
  <c r="U212" i="15"/>
  <c r="M211" i="15"/>
  <c r="N211" i="15"/>
  <c r="O211" i="15"/>
  <c r="P211" i="15"/>
  <c r="Q211" i="15"/>
  <c r="R211" i="15"/>
  <c r="S211" i="15"/>
  <c r="T211" i="15"/>
  <c r="U211" i="15"/>
  <c r="M210" i="15"/>
  <c r="N210" i="15"/>
  <c r="O210" i="15"/>
  <c r="P210" i="15"/>
  <c r="Q210" i="15"/>
  <c r="R210" i="15"/>
  <c r="S210" i="15"/>
  <c r="T210" i="15"/>
  <c r="U210" i="15"/>
  <c r="M209" i="15"/>
  <c r="N209" i="15"/>
  <c r="O209" i="15"/>
  <c r="P209" i="15"/>
  <c r="Q209" i="15"/>
  <c r="R209" i="15"/>
  <c r="S209" i="15"/>
  <c r="T209" i="15"/>
  <c r="U209" i="15"/>
  <c r="M208" i="15"/>
  <c r="N208" i="15"/>
  <c r="O208" i="15"/>
  <c r="P208" i="15"/>
  <c r="Q208" i="15"/>
  <c r="R208" i="15"/>
  <c r="S208" i="15"/>
  <c r="T208" i="15"/>
  <c r="U208" i="15"/>
  <c r="M207" i="15"/>
  <c r="N207" i="15"/>
  <c r="O207" i="15"/>
  <c r="P207" i="15"/>
  <c r="Q207" i="15"/>
  <c r="R207" i="15"/>
  <c r="S207" i="15"/>
  <c r="T207" i="15"/>
  <c r="U207" i="15"/>
  <c r="M206" i="15"/>
  <c r="N206" i="15"/>
  <c r="O206" i="15"/>
  <c r="P206" i="15"/>
  <c r="Q206" i="15"/>
  <c r="R206" i="15"/>
  <c r="S206" i="15"/>
  <c r="T206" i="15"/>
  <c r="U206" i="15"/>
  <c r="M205" i="15"/>
  <c r="N205" i="15"/>
  <c r="O205" i="15"/>
  <c r="P205" i="15"/>
  <c r="Q205" i="15"/>
  <c r="R205" i="15"/>
  <c r="S205" i="15"/>
  <c r="T205" i="15"/>
  <c r="U205" i="15"/>
  <c r="M204" i="15"/>
  <c r="N204" i="15"/>
  <c r="O204" i="15"/>
  <c r="P204" i="15"/>
  <c r="Q204" i="15"/>
  <c r="R204" i="15"/>
  <c r="S204" i="15"/>
  <c r="T204" i="15"/>
  <c r="U204" i="15"/>
  <c r="M203" i="15"/>
  <c r="N203" i="15"/>
  <c r="O203" i="15"/>
  <c r="P203" i="15"/>
  <c r="Q203" i="15"/>
  <c r="R203" i="15"/>
  <c r="S203" i="15"/>
  <c r="T203" i="15"/>
  <c r="U203" i="15"/>
  <c r="M202" i="15"/>
  <c r="N202" i="15"/>
  <c r="O202" i="15"/>
  <c r="P202" i="15"/>
  <c r="Q202" i="15"/>
  <c r="R202" i="15"/>
  <c r="S202" i="15"/>
  <c r="T202" i="15"/>
  <c r="U202" i="15"/>
  <c r="M201" i="15"/>
  <c r="N201" i="15"/>
  <c r="O201" i="15"/>
  <c r="P201" i="15"/>
  <c r="Q201" i="15"/>
  <c r="R201" i="15"/>
  <c r="S201" i="15"/>
  <c r="T201" i="15"/>
  <c r="U201" i="15"/>
  <c r="M200" i="15"/>
  <c r="N200" i="15"/>
  <c r="O200" i="15"/>
  <c r="P200" i="15"/>
  <c r="Q200" i="15"/>
  <c r="R200" i="15"/>
  <c r="S200" i="15"/>
  <c r="T200" i="15"/>
  <c r="U200" i="15"/>
  <c r="M199" i="15"/>
  <c r="N199" i="15"/>
  <c r="O199" i="15"/>
  <c r="P199" i="15"/>
  <c r="Q199" i="15"/>
  <c r="R199" i="15"/>
  <c r="S199" i="15"/>
  <c r="T199" i="15"/>
  <c r="U199" i="15"/>
  <c r="M198" i="15"/>
  <c r="N198" i="15"/>
  <c r="O198" i="15"/>
  <c r="P198" i="15"/>
  <c r="Q198" i="15"/>
  <c r="R198" i="15"/>
  <c r="S198" i="15"/>
  <c r="T198" i="15"/>
  <c r="U198" i="15"/>
  <c r="M197" i="15"/>
  <c r="N197" i="15"/>
  <c r="O197" i="15"/>
  <c r="P197" i="15"/>
  <c r="Q197" i="15"/>
  <c r="R197" i="15"/>
  <c r="S197" i="15"/>
  <c r="T197" i="15"/>
  <c r="U197" i="15"/>
  <c r="M196" i="15"/>
  <c r="N196" i="15"/>
  <c r="O196" i="15"/>
  <c r="P196" i="15"/>
  <c r="Q196" i="15"/>
  <c r="R196" i="15"/>
  <c r="S196" i="15"/>
  <c r="T196" i="15"/>
  <c r="U196" i="15"/>
  <c r="M195" i="15"/>
  <c r="N195" i="15"/>
  <c r="O195" i="15"/>
  <c r="P195" i="15"/>
  <c r="Q195" i="15"/>
  <c r="R195" i="15"/>
  <c r="S195" i="15"/>
  <c r="T195" i="15"/>
  <c r="U195" i="15"/>
  <c r="M194" i="15"/>
  <c r="N194" i="15"/>
  <c r="O194" i="15"/>
  <c r="P194" i="15"/>
  <c r="Q194" i="15"/>
  <c r="R194" i="15"/>
  <c r="S194" i="15"/>
  <c r="T194" i="15"/>
  <c r="U194" i="15"/>
  <c r="M193" i="15"/>
  <c r="N193" i="15"/>
  <c r="O193" i="15"/>
  <c r="P193" i="15"/>
  <c r="Q193" i="15"/>
  <c r="R193" i="15"/>
  <c r="S193" i="15"/>
  <c r="T193" i="15"/>
  <c r="U193" i="15"/>
  <c r="M192" i="15"/>
  <c r="N192" i="15"/>
  <c r="O192" i="15"/>
  <c r="P192" i="15"/>
  <c r="Q192" i="15"/>
  <c r="R192" i="15"/>
  <c r="S192" i="15"/>
  <c r="T192" i="15"/>
  <c r="U192" i="15"/>
  <c r="M191" i="15"/>
  <c r="N191" i="15"/>
  <c r="O191" i="15"/>
  <c r="P191" i="15"/>
  <c r="Q191" i="15"/>
  <c r="R191" i="15"/>
  <c r="S191" i="15"/>
  <c r="T191" i="15"/>
  <c r="U191" i="15"/>
  <c r="M190" i="15"/>
  <c r="N190" i="15"/>
  <c r="O190" i="15"/>
  <c r="P190" i="15"/>
  <c r="Q190" i="15"/>
  <c r="R190" i="15"/>
  <c r="S190" i="15"/>
  <c r="T190" i="15"/>
  <c r="U190" i="15"/>
  <c r="M189" i="15"/>
  <c r="N189" i="15"/>
  <c r="O189" i="15"/>
  <c r="P189" i="15"/>
  <c r="Q189" i="15"/>
  <c r="R189" i="15"/>
  <c r="S189" i="15"/>
  <c r="T189" i="15"/>
  <c r="U189" i="15"/>
  <c r="M188" i="15"/>
  <c r="N188" i="15"/>
  <c r="O188" i="15"/>
  <c r="P188" i="15"/>
  <c r="Q188" i="15"/>
  <c r="R188" i="15"/>
  <c r="S188" i="15"/>
  <c r="T188" i="15"/>
  <c r="U188" i="15"/>
  <c r="M187" i="15"/>
  <c r="N187" i="15"/>
  <c r="O187" i="15"/>
  <c r="P187" i="15"/>
  <c r="Q187" i="15"/>
  <c r="R187" i="15"/>
  <c r="S187" i="15"/>
  <c r="T187" i="15"/>
  <c r="U187" i="15"/>
  <c r="M186" i="15"/>
  <c r="N186" i="15"/>
  <c r="O186" i="15"/>
  <c r="P186" i="15"/>
  <c r="Q186" i="15"/>
  <c r="R186" i="15"/>
  <c r="S186" i="15"/>
  <c r="T186" i="15"/>
  <c r="U186" i="15"/>
  <c r="M185" i="15"/>
  <c r="N185" i="15"/>
  <c r="O185" i="15"/>
  <c r="P185" i="15"/>
  <c r="Q185" i="15"/>
  <c r="R185" i="15"/>
  <c r="S185" i="15"/>
  <c r="T185" i="15"/>
  <c r="U185" i="15"/>
  <c r="M184" i="15"/>
  <c r="N184" i="15"/>
  <c r="O184" i="15"/>
  <c r="P184" i="15"/>
  <c r="Q184" i="15"/>
  <c r="R184" i="15"/>
  <c r="S184" i="15"/>
  <c r="T184" i="15"/>
  <c r="U184" i="15"/>
  <c r="M183" i="15"/>
  <c r="N183" i="15"/>
  <c r="O183" i="15"/>
  <c r="P183" i="15"/>
  <c r="Q183" i="15"/>
  <c r="R183" i="15"/>
  <c r="S183" i="15"/>
  <c r="T183" i="15"/>
  <c r="U183" i="15"/>
  <c r="M182" i="15"/>
  <c r="N182" i="15"/>
  <c r="O182" i="15"/>
  <c r="P182" i="15"/>
  <c r="Q182" i="15"/>
  <c r="R182" i="15"/>
  <c r="S182" i="15"/>
  <c r="T182" i="15"/>
  <c r="U182" i="15"/>
  <c r="M181" i="15"/>
  <c r="N181" i="15"/>
  <c r="O181" i="15"/>
  <c r="P181" i="15"/>
  <c r="Q181" i="15"/>
  <c r="R181" i="15"/>
  <c r="S181" i="15"/>
  <c r="T181" i="15"/>
  <c r="U181" i="15"/>
  <c r="M180" i="15"/>
  <c r="N180" i="15"/>
  <c r="O180" i="15"/>
  <c r="P180" i="15"/>
  <c r="Q180" i="15"/>
  <c r="R180" i="15"/>
  <c r="S180" i="15"/>
  <c r="T180" i="15"/>
  <c r="U180" i="15"/>
  <c r="M179" i="15"/>
  <c r="N179" i="15"/>
  <c r="O179" i="15"/>
  <c r="P179" i="15"/>
  <c r="Q179" i="15"/>
  <c r="R179" i="15"/>
  <c r="S179" i="15"/>
  <c r="T179" i="15"/>
  <c r="U179" i="15"/>
  <c r="W179" i="15"/>
  <c r="M178" i="15"/>
  <c r="N178" i="15"/>
  <c r="O178" i="15"/>
  <c r="P178" i="15"/>
  <c r="Q178" i="15"/>
  <c r="R178" i="15"/>
  <c r="S178" i="15"/>
  <c r="T178" i="15"/>
  <c r="U178" i="15"/>
  <c r="M177" i="15"/>
  <c r="N177" i="15"/>
  <c r="O177" i="15"/>
  <c r="P177" i="15"/>
  <c r="Q177" i="15"/>
  <c r="R177" i="15"/>
  <c r="S177" i="15"/>
  <c r="T177" i="15"/>
  <c r="U177" i="15"/>
  <c r="M176" i="15"/>
  <c r="N176" i="15"/>
  <c r="O176" i="15"/>
  <c r="P176" i="15"/>
  <c r="Q176" i="15"/>
  <c r="R176" i="15"/>
  <c r="S176" i="15"/>
  <c r="T176" i="15"/>
  <c r="U176" i="15"/>
  <c r="M175" i="15"/>
  <c r="N175" i="15"/>
  <c r="O175" i="15"/>
  <c r="P175" i="15"/>
  <c r="Q175" i="15"/>
  <c r="R175" i="15"/>
  <c r="S175" i="15"/>
  <c r="T175" i="15"/>
  <c r="U175" i="15"/>
  <c r="M174" i="15"/>
  <c r="N174" i="15"/>
  <c r="O174" i="15"/>
  <c r="P174" i="15"/>
  <c r="Q174" i="15"/>
  <c r="R174" i="15"/>
  <c r="S174" i="15"/>
  <c r="T174" i="15"/>
  <c r="U174" i="15"/>
  <c r="M173" i="15"/>
  <c r="N173" i="15"/>
  <c r="O173" i="15"/>
  <c r="P173" i="15"/>
  <c r="Q173" i="15"/>
  <c r="R173" i="15"/>
  <c r="S173" i="15"/>
  <c r="T173" i="15"/>
  <c r="U173" i="15"/>
  <c r="M172" i="15"/>
  <c r="N172" i="15"/>
  <c r="O172" i="15"/>
  <c r="P172" i="15"/>
  <c r="Q172" i="15"/>
  <c r="R172" i="15"/>
  <c r="S172" i="15"/>
  <c r="T172" i="15"/>
  <c r="U172" i="15"/>
  <c r="M171" i="15"/>
  <c r="N171" i="15"/>
  <c r="O171" i="15"/>
  <c r="P171" i="15"/>
  <c r="Q171" i="15"/>
  <c r="R171" i="15"/>
  <c r="S171" i="15"/>
  <c r="T171" i="15"/>
  <c r="U171" i="15"/>
  <c r="M170" i="15"/>
  <c r="N170" i="15"/>
  <c r="O170" i="15"/>
  <c r="P170" i="15"/>
  <c r="Q170" i="15"/>
  <c r="R170" i="15"/>
  <c r="S170" i="15"/>
  <c r="T170" i="15"/>
  <c r="U170" i="15"/>
  <c r="M169" i="15"/>
  <c r="N169" i="15"/>
  <c r="O169" i="15"/>
  <c r="P169" i="15"/>
  <c r="Q169" i="15"/>
  <c r="R169" i="15"/>
  <c r="S169" i="15"/>
  <c r="T169" i="15"/>
  <c r="U169" i="15"/>
  <c r="M168" i="15"/>
  <c r="N168" i="15"/>
  <c r="O168" i="15"/>
  <c r="P168" i="15"/>
  <c r="Q168" i="15"/>
  <c r="R168" i="15"/>
  <c r="S168" i="15"/>
  <c r="T168" i="15"/>
  <c r="U168" i="15"/>
  <c r="M167" i="15"/>
  <c r="N167" i="15"/>
  <c r="O167" i="15"/>
  <c r="P167" i="15"/>
  <c r="Q167" i="15"/>
  <c r="R167" i="15"/>
  <c r="S167" i="15"/>
  <c r="T167" i="15"/>
  <c r="U167" i="15"/>
  <c r="M166" i="15"/>
  <c r="N166" i="15"/>
  <c r="O166" i="15"/>
  <c r="P166" i="15"/>
  <c r="Q166" i="15"/>
  <c r="R166" i="15"/>
  <c r="S166" i="15"/>
  <c r="T166" i="15"/>
  <c r="U166" i="15"/>
  <c r="M165" i="15"/>
  <c r="N165" i="15"/>
  <c r="O165" i="15"/>
  <c r="P165" i="15"/>
  <c r="Q165" i="15"/>
  <c r="R165" i="15"/>
  <c r="S165" i="15"/>
  <c r="T165" i="15"/>
  <c r="U165" i="15"/>
  <c r="M164" i="15"/>
  <c r="N164" i="15"/>
  <c r="O164" i="15"/>
  <c r="P164" i="15"/>
  <c r="Q164" i="15"/>
  <c r="R164" i="15"/>
  <c r="S164" i="15"/>
  <c r="T164" i="15"/>
  <c r="U164" i="15"/>
  <c r="M163" i="15"/>
  <c r="N163" i="15"/>
  <c r="O163" i="15"/>
  <c r="P163" i="15"/>
  <c r="Q163" i="15"/>
  <c r="R163" i="15"/>
  <c r="S163" i="15"/>
  <c r="T163" i="15"/>
  <c r="U163" i="15"/>
  <c r="M162" i="15"/>
  <c r="N162" i="15"/>
  <c r="O162" i="15"/>
  <c r="P162" i="15"/>
  <c r="Q162" i="15"/>
  <c r="R162" i="15"/>
  <c r="S162" i="15"/>
  <c r="T162" i="15"/>
  <c r="U162" i="15"/>
  <c r="M161" i="15"/>
  <c r="N161" i="15"/>
  <c r="O161" i="15"/>
  <c r="P161" i="15"/>
  <c r="Q161" i="15"/>
  <c r="R161" i="15"/>
  <c r="S161" i="15"/>
  <c r="T161" i="15"/>
  <c r="U161" i="15"/>
  <c r="M160" i="15"/>
  <c r="N160" i="15"/>
  <c r="O160" i="15"/>
  <c r="P160" i="15"/>
  <c r="Q160" i="15"/>
  <c r="R160" i="15"/>
  <c r="S160" i="15"/>
  <c r="T160" i="15"/>
  <c r="U160" i="15"/>
  <c r="M159" i="15"/>
  <c r="N159" i="15"/>
  <c r="O159" i="15"/>
  <c r="P159" i="15"/>
  <c r="Q159" i="15"/>
  <c r="R159" i="15"/>
  <c r="S159" i="15"/>
  <c r="T159" i="15"/>
  <c r="U159" i="15"/>
  <c r="M158" i="15"/>
  <c r="N158" i="15"/>
  <c r="O158" i="15"/>
  <c r="P158" i="15"/>
  <c r="Q158" i="15"/>
  <c r="R158" i="15"/>
  <c r="S158" i="15"/>
  <c r="T158" i="15"/>
  <c r="U158" i="15"/>
  <c r="M157" i="15"/>
  <c r="N157" i="15"/>
  <c r="O157" i="15"/>
  <c r="P157" i="15"/>
  <c r="Q157" i="15"/>
  <c r="R157" i="15"/>
  <c r="S157" i="15"/>
  <c r="T157" i="15"/>
  <c r="U157" i="15"/>
  <c r="M156" i="15"/>
  <c r="N156" i="15"/>
  <c r="O156" i="15"/>
  <c r="P156" i="15"/>
  <c r="Q156" i="15"/>
  <c r="R156" i="15"/>
  <c r="S156" i="15"/>
  <c r="T156" i="15"/>
  <c r="U156" i="15"/>
  <c r="M155" i="15"/>
  <c r="N155" i="15"/>
  <c r="O155" i="15"/>
  <c r="P155" i="15"/>
  <c r="Q155" i="15"/>
  <c r="R155" i="15"/>
  <c r="S155" i="15"/>
  <c r="T155" i="15"/>
  <c r="U155" i="15"/>
  <c r="M154" i="15"/>
  <c r="N154" i="15"/>
  <c r="O154" i="15"/>
  <c r="P154" i="15"/>
  <c r="Q154" i="15"/>
  <c r="R154" i="15"/>
  <c r="S154" i="15"/>
  <c r="T154" i="15"/>
  <c r="U154" i="15"/>
  <c r="M153" i="15"/>
  <c r="N153" i="15"/>
  <c r="O153" i="15"/>
  <c r="P153" i="15"/>
  <c r="Q153" i="15"/>
  <c r="R153" i="15"/>
  <c r="S153" i="15"/>
  <c r="T153" i="15"/>
  <c r="U153" i="15"/>
  <c r="M152" i="15"/>
  <c r="N152" i="15"/>
  <c r="O152" i="15"/>
  <c r="P152" i="15"/>
  <c r="Q152" i="15"/>
  <c r="R152" i="15"/>
  <c r="S152" i="15"/>
  <c r="T152" i="15"/>
  <c r="U152" i="15"/>
  <c r="M151" i="15"/>
  <c r="N151" i="15"/>
  <c r="O151" i="15"/>
  <c r="P151" i="15"/>
  <c r="Q151" i="15"/>
  <c r="R151" i="15"/>
  <c r="S151" i="15"/>
  <c r="T151" i="15"/>
  <c r="U151" i="15"/>
  <c r="M150" i="15"/>
  <c r="N150" i="15"/>
  <c r="O150" i="15"/>
  <c r="P150" i="15"/>
  <c r="Q150" i="15"/>
  <c r="R150" i="15"/>
  <c r="S150" i="15"/>
  <c r="T150" i="15"/>
  <c r="U150" i="15"/>
  <c r="M149" i="15"/>
  <c r="N149" i="15"/>
  <c r="O149" i="15"/>
  <c r="P149" i="15"/>
  <c r="Q149" i="15"/>
  <c r="R149" i="15"/>
  <c r="S149" i="15"/>
  <c r="T149" i="15"/>
  <c r="U149" i="15"/>
  <c r="M148" i="15"/>
  <c r="N148" i="15"/>
  <c r="O148" i="15"/>
  <c r="P148" i="15"/>
  <c r="Q148" i="15"/>
  <c r="R148" i="15"/>
  <c r="S148" i="15"/>
  <c r="T148" i="15"/>
  <c r="U148" i="15"/>
  <c r="M147" i="15"/>
  <c r="N147" i="15"/>
  <c r="O147" i="15"/>
  <c r="P147" i="15"/>
  <c r="Q147" i="15"/>
  <c r="R147" i="15"/>
  <c r="S147" i="15"/>
  <c r="T147" i="15"/>
  <c r="U147" i="15"/>
  <c r="M146" i="15"/>
  <c r="N146" i="15"/>
  <c r="O146" i="15"/>
  <c r="P146" i="15"/>
  <c r="Q146" i="15"/>
  <c r="R146" i="15"/>
  <c r="S146" i="15"/>
  <c r="T146" i="15"/>
  <c r="U146" i="15"/>
  <c r="M145" i="15"/>
  <c r="N145" i="15"/>
  <c r="O145" i="15"/>
  <c r="P145" i="15"/>
  <c r="Q145" i="15"/>
  <c r="R145" i="15"/>
  <c r="S145" i="15"/>
  <c r="T145" i="15"/>
  <c r="U145" i="15"/>
  <c r="M144" i="15"/>
  <c r="N144" i="15"/>
  <c r="O144" i="15"/>
  <c r="P144" i="15"/>
  <c r="Q144" i="15"/>
  <c r="R144" i="15"/>
  <c r="S144" i="15"/>
  <c r="T144" i="15"/>
  <c r="U144" i="15"/>
  <c r="M143" i="15"/>
  <c r="N143" i="15"/>
  <c r="O143" i="15"/>
  <c r="P143" i="15"/>
  <c r="Q143" i="15"/>
  <c r="R143" i="15"/>
  <c r="S143" i="15"/>
  <c r="T143" i="15"/>
  <c r="U143" i="15"/>
  <c r="M142" i="15"/>
  <c r="N142" i="15"/>
  <c r="O142" i="15"/>
  <c r="P142" i="15"/>
  <c r="Q142" i="15"/>
  <c r="R142" i="15"/>
  <c r="S142" i="15"/>
  <c r="T142" i="15"/>
  <c r="U142" i="15"/>
  <c r="M141" i="15"/>
  <c r="N141" i="15"/>
  <c r="O141" i="15"/>
  <c r="P141" i="15"/>
  <c r="Q141" i="15"/>
  <c r="R141" i="15"/>
  <c r="S141" i="15"/>
  <c r="T141" i="15"/>
  <c r="U141" i="15"/>
  <c r="M140" i="15"/>
  <c r="N140" i="15"/>
  <c r="O140" i="15"/>
  <c r="P140" i="15"/>
  <c r="Q140" i="15"/>
  <c r="R140" i="15"/>
  <c r="S140" i="15"/>
  <c r="T140" i="15"/>
  <c r="U140" i="15"/>
  <c r="M139" i="15"/>
  <c r="N139" i="15"/>
  <c r="O139" i="15"/>
  <c r="P139" i="15"/>
  <c r="Q139" i="15"/>
  <c r="R139" i="15"/>
  <c r="S139" i="15"/>
  <c r="T139" i="15"/>
  <c r="U139" i="15"/>
  <c r="M138" i="15"/>
  <c r="N138" i="15"/>
  <c r="O138" i="15"/>
  <c r="P138" i="15"/>
  <c r="Q138" i="15"/>
  <c r="R138" i="15"/>
  <c r="S138" i="15"/>
  <c r="T138" i="15"/>
  <c r="U138" i="15"/>
  <c r="M137" i="15"/>
  <c r="N137" i="15"/>
  <c r="O137" i="15"/>
  <c r="P137" i="15"/>
  <c r="Q137" i="15"/>
  <c r="R137" i="15"/>
  <c r="S137" i="15"/>
  <c r="T137" i="15"/>
  <c r="U137" i="15"/>
  <c r="M136" i="15"/>
  <c r="N136" i="15"/>
  <c r="O136" i="15"/>
  <c r="P136" i="15"/>
  <c r="Q136" i="15"/>
  <c r="R136" i="15"/>
  <c r="S136" i="15"/>
  <c r="T136" i="15"/>
  <c r="U136" i="15"/>
  <c r="M135" i="15"/>
  <c r="N135" i="15"/>
  <c r="O135" i="15"/>
  <c r="P135" i="15"/>
  <c r="Q135" i="15"/>
  <c r="R135" i="15"/>
  <c r="S135" i="15"/>
  <c r="T135" i="15"/>
  <c r="U135" i="15"/>
  <c r="M134" i="15"/>
  <c r="N134" i="15"/>
  <c r="O134" i="15"/>
  <c r="P134" i="15"/>
  <c r="Q134" i="15"/>
  <c r="R134" i="15"/>
  <c r="S134" i="15"/>
  <c r="T134" i="15"/>
  <c r="U134" i="15"/>
  <c r="M133" i="15"/>
  <c r="N133" i="15"/>
  <c r="O133" i="15"/>
  <c r="P133" i="15"/>
  <c r="Q133" i="15"/>
  <c r="R133" i="15"/>
  <c r="S133" i="15"/>
  <c r="T133" i="15"/>
  <c r="U133" i="15"/>
  <c r="M132" i="15"/>
  <c r="N132" i="15"/>
  <c r="O132" i="15"/>
  <c r="P132" i="15"/>
  <c r="Q132" i="15"/>
  <c r="R132" i="15"/>
  <c r="S132" i="15"/>
  <c r="T132" i="15"/>
  <c r="U132" i="15"/>
  <c r="M131" i="15"/>
  <c r="N131" i="15"/>
  <c r="O131" i="15"/>
  <c r="P131" i="15"/>
  <c r="Q131" i="15"/>
  <c r="R131" i="15"/>
  <c r="S131" i="15"/>
  <c r="T131" i="15"/>
  <c r="U131" i="15"/>
  <c r="M130" i="15"/>
  <c r="N130" i="15"/>
  <c r="O130" i="15"/>
  <c r="P130" i="15"/>
  <c r="Q130" i="15"/>
  <c r="R130" i="15"/>
  <c r="S130" i="15"/>
  <c r="T130" i="15"/>
  <c r="U130" i="15"/>
  <c r="M129" i="15"/>
  <c r="N129" i="15"/>
  <c r="O129" i="15"/>
  <c r="P129" i="15"/>
  <c r="Q129" i="15"/>
  <c r="R129" i="15"/>
  <c r="S129" i="15"/>
  <c r="T129" i="15"/>
  <c r="U129" i="15"/>
  <c r="M128" i="15"/>
  <c r="N128" i="15"/>
  <c r="O128" i="15"/>
  <c r="P128" i="15"/>
  <c r="Q128" i="15"/>
  <c r="R128" i="15"/>
  <c r="S128" i="15"/>
  <c r="T128" i="15"/>
  <c r="U128" i="15"/>
  <c r="M127" i="15"/>
  <c r="N127" i="15"/>
  <c r="O127" i="15"/>
  <c r="P127" i="15"/>
  <c r="Q127" i="15"/>
  <c r="R127" i="15"/>
  <c r="S127" i="15"/>
  <c r="T127" i="15"/>
  <c r="U127" i="15"/>
  <c r="M699" i="15"/>
  <c r="N699" i="15"/>
  <c r="O699" i="15"/>
  <c r="P699" i="15"/>
  <c r="Q699" i="15"/>
  <c r="R699" i="15"/>
  <c r="S699" i="15"/>
  <c r="T699" i="15"/>
  <c r="U699" i="15"/>
  <c r="M698" i="15"/>
  <c r="N698" i="15"/>
  <c r="O698" i="15"/>
  <c r="P698" i="15"/>
  <c r="Q698" i="15"/>
  <c r="R698" i="15"/>
  <c r="S698" i="15"/>
  <c r="T698" i="15"/>
  <c r="U698" i="15"/>
  <c r="M697" i="15"/>
  <c r="N697" i="15"/>
  <c r="O697" i="15"/>
  <c r="P697" i="15"/>
  <c r="Q697" i="15"/>
  <c r="R697" i="15"/>
  <c r="S697" i="15"/>
  <c r="T697" i="15"/>
  <c r="U697" i="15"/>
  <c r="M696" i="15"/>
  <c r="N696" i="15"/>
  <c r="O696" i="15"/>
  <c r="P696" i="15"/>
  <c r="Q696" i="15"/>
  <c r="R696" i="15"/>
  <c r="S696" i="15"/>
  <c r="T696" i="15"/>
  <c r="U696" i="15"/>
  <c r="M695" i="15"/>
  <c r="N695" i="15"/>
  <c r="O695" i="15"/>
  <c r="P695" i="15"/>
  <c r="Q695" i="15"/>
  <c r="R695" i="15"/>
  <c r="S695" i="15"/>
  <c r="T695" i="15"/>
  <c r="U695" i="15"/>
  <c r="M694" i="15"/>
  <c r="N694" i="15"/>
  <c r="O694" i="15"/>
  <c r="P694" i="15"/>
  <c r="Q694" i="15"/>
  <c r="R694" i="15"/>
  <c r="S694" i="15"/>
  <c r="T694" i="15"/>
  <c r="U694" i="15"/>
  <c r="W694" i="15"/>
  <c r="M693" i="15"/>
  <c r="N693" i="15"/>
  <c r="O693" i="15"/>
  <c r="P693" i="15"/>
  <c r="Q693" i="15"/>
  <c r="R693" i="15"/>
  <c r="S693" i="15"/>
  <c r="T693" i="15"/>
  <c r="U693" i="15"/>
  <c r="M692" i="15"/>
  <c r="N692" i="15"/>
  <c r="O692" i="15"/>
  <c r="P692" i="15"/>
  <c r="Q692" i="15"/>
  <c r="R692" i="15"/>
  <c r="S692" i="15"/>
  <c r="T692" i="15"/>
  <c r="U692" i="15"/>
  <c r="M691" i="15"/>
  <c r="N691" i="15"/>
  <c r="O691" i="15"/>
  <c r="P691" i="15"/>
  <c r="Q691" i="15"/>
  <c r="R691" i="15"/>
  <c r="S691" i="15"/>
  <c r="T691" i="15"/>
  <c r="U691" i="15"/>
  <c r="M690" i="15"/>
  <c r="N690" i="15"/>
  <c r="O690" i="15"/>
  <c r="P690" i="15"/>
  <c r="Q690" i="15"/>
  <c r="R690" i="15"/>
  <c r="S690" i="15"/>
  <c r="T690" i="15"/>
  <c r="U690" i="15"/>
  <c r="M689" i="15"/>
  <c r="N689" i="15"/>
  <c r="O689" i="15"/>
  <c r="P689" i="15"/>
  <c r="Q689" i="15"/>
  <c r="R689" i="15"/>
  <c r="S689" i="15"/>
  <c r="T689" i="15"/>
  <c r="U689" i="15"/>
  <c r="M688" i="15"/>
  <c r="N688" i="15"/>
  <c r="O688" i="15"/>
  <c r="P688" i="15"/>
  <c r="Q688" i="15"/>
  <c r="R688" i="15"/>
  <c r="S688" i="15"/>
  <c r="T688" i="15"/>
  <c r="U688" i="15"/>
  <c r="M687" i="15"/>
  <c r="N687" i="15"/>
  <c r="O687" i="15"/>
  <c r="P687" i="15"/>
  <c r="Q687" i="15"/>
  <c r="R687" i="15"/>
  <c r="S687" i="15"/>
  <c r="T687" i="15"/>
  <c r="U687" i="15"/>
  <c r="M686" i="15"/>
  <c r="N686" i="15"/>
  <c r="O686" i="15"/>
  <c r="P686" i="15"/>
  <c r="Q686" i="15"/>
  <c r="R686" i="15"/>
  <c r="S686" i="15"/>
  <c r="T686" i="15"/>
  <c r="U686" i="15"/>
  <c r="W686" i="15"/>
  <c r="M685" i="15"/>
  <c r="N685" i="15"/>
  <c r="O685" i="15"/>
  <c r="P685" i="15"/>
  <c r="Q685" i="15"/>
  <c r="R685" i="15"/>
  <c r="S685" i="15"/>
  <c r="T685" i="15"/>
  <c r="U685" i="15"/>
  <c r="M684" i="15"/>
  <c r="N684" i="15"/>
  <c r="O684" i="15"/>
  <c r="P684" i="15"/>
  <c r="Q684" i="15"/>
  <c r="R684" i="15"/>
  <c r="S684" i="15"/>
  <c r="T684" i="15"/>
  <c r="U684" i="15"/>
  <c r="M683" i="15"/>
  <c r="N683" i="15"/>
  <c r="O683" i="15"/>
  <c r="P683" i="15"/>
  <c r="Q683" i="15"/>
  <c r="R683" i="15"/>
  <c r="S683" i="15"/>
  <c r="T683" i="15"/>
  <c r="U683" i="15"/>
  <c r="M682" i="15"/>
  <c r="N682" i="15"/>
  <c r="O682" i="15"/>
  <c r="P682" i="15"/>
  <c r="Q682" i="15"/>
  <c r="R682" i="15"/>
  <c r="S682" i="15"/>
  <c r="T682" i="15"/>
  <c r="U682" i="15"/>
  <c r="M681" i="15"/>
  <c r="N681" i="15"/>
  <c r="O681" i="15"/>
  <c r="P681" i="15"/>
  <c r="Q681" i="15"/>
  <c r="R681" i="15"/>
  <c r="S681" i="15"/>
  <c r="T681" i="15"/>
  <c r="U681" i="15"/>
  <c r="M680" i="15"/>
  <c r="N680" i="15"/>
  <c r="O680" i="15"/>
  <c r="P680" i="15"/>
  <c r="Q680" i="15"/>
  <c r="R680" i="15"/>
  <c r="S680" i="15"/>
  <c r="T680" i="15"/>
  <c r="U680" i="15"/>
  <c r="M679" i="15"/>
  <c r="N679" i="15"/>
  <c r="O679" i="15"/>
  <c r="P679" i="15"/>
  <c r="Q679" i="15"/>
  <c r="R679" i="15"/>
  <c r="S679" i="15"/>
  <c r="T679" i="15"/>
  <c r="U679" i="15"/>
  <c r="M678" i="15"/>
  <c r="N678" i="15"/>
  <c r="O678" i="15"/>
  <c r="P678" i="15"/>
  <c r="Q678" i="15"/>
  <c r="R678" i="15"/>
  <c r="S678" i="15"/>
  <c r="T678" i="15"/>
  <c r="U678" i="15"/>
  <c r="M677" i="15"/>
  <c r="N677" i="15"/>
  <c r="O677" i="15"/>
  <c r="P677" i="15"/>
  <c r="Q677" i="15"/>
  <c r="R677" i="15"/>
  <c r="S677" i="15"/>
  <c r="T677" i="15"/>
  <c r="U677" i="15"/>
  <c r="M676" i="15"/>
  <c r="N676" i="15"/>
  <c r="O676" i="15"/>
  <c r="P676" i="15"/>
  <c r="Q676" i="15"/>
  <c r="R676" i="15"/>
  <c r="S676" i="15"/>
  <c r="T676" i="15"/>
  <c r="U676" i="15"/>
  <c r="M675" i="15"/>
  <c r="N675" i="15"/>
  <c r="O675" i="15"/>
  <c r="P675" i="15"/>
  <c r="Q675" i="15"/>
  <c r="R675" i="15"/>
  <c r="S675" i="15"/>
  <c r="T675" i="15"/>
  <c r="U675" i="15"/>
  <c r="M674" i="15"/>
  <c r="N674" i="15"/>
  <c r="O674" i="15"/>
  <c r="P674" i="15"/>
  <c r="Q674" i="15"/>
  <c r="R674" i="15"/>
  <c r="S674" i="15"/>
  <c r="T674" i="15"/>
  <c r="U674" i="15"/>
  <c r="M673" i="15"/>
  <c r="N673" i="15"/>
  <c r="O673" i="15"/>
  <c r="P673" i="15"/>
  <c r="Q673" i="15"/>
  <c r="R673" i="15"/>
  <c r="S673" i="15"/>
  <c r="T673" i="15"/>
  <c r="U673" i="15"/>
  <c r="M672" i="15"/>
  <c r="N672" i="15"/>
  <c r="O672" i="15"/>
  <c r="P672" i="15"/>
  <c r="Q672" i="15"/>
  <c r="R672" i="15"/>
  <c r="S672" i="15"/>
  <c r="T672" i="15"/>
  <c r="U672" i="15"/>
  <c r="M671" i="15"/>
  <c r="N671" i="15"/>
  <c r="O671" i="15"/>
  <c r="P671" i="15"/>
  <c r="Q671" i="15"/>
  <c r="R671" i="15"/>
  <c r="S671" i="15"/>
  <c r="T671" i="15"/>
  <c r="U671" i="15"/>
  <c r="M670" i="15"/>
  <c r="N670" i="15"/>
  <c r="O670" i="15"/>
  <c r="P670" i="15"/>
  <c r="Q670" i="15"/>
  <c r="R670" i="15"/>
  <c r="S670" i="15"/>
  <c r="T670" i="15"/>
  <c r="U670" i="15"/>
  <c r="M669" i="15"/>
  <c r="N669" i="15"/>
  <c r="O669" i="15"/>
  <c r="P669" i="15"/>
  <c r="Q669" i="15"/>
  <c r="R669" i="15"/>
  <c r="S669" i="15"/>
  <c r="T669" i="15"/>
  <c r="U669" i="15"/>
  <c r="M668" i="15"/>
  <c r="N668" i="15"/>
  <c r="O668" i="15"/>
  <c r="P668" i="15"/>
  <c r="Q668" i="15"/>
  <c r="R668" i="15"/>
  <c r="S668" i="15"/>
  <c r="T668" i="15"/>
  <c r="U668" i="15"/>
  <c r="W668" i="15"/>
  <c r="M667" i="15"/>
  <c r="N667" i="15"/>
  <c r="O667" i="15"/>
  <c r="P667" i="15"/>
  <c r="Q667" i="15"/>
  <c r="R667" i="15"/>
  <c r="S667" i="15"/>
  <c r="T667" i="15"/>
  <c r="U667" i="15"/>
  <c r="M666" i="15"/>
  <c r="N666" i="15"/>
  <c r="O666" i="15"/>
  <c r="P666" i="15"/>
  <c r="Q666" i="15"/>
  <c r="R666" i="15"/>
  <c r="S666" i="15"/>
  <c r="T666" i="15"/>
  <c r="U666" i="15"/>
  <c r="M665" i="15"/>
  <c r="N665" i="15"/>
  <c r="O665" i="15"/>
  <c r="P665" i="15"/>
  <c r="Q665" i="15"/>
  <c r="R665" i="15"/>
  <c r="S665" i="15"/>
  <c r="T665" i="15"/>
  <c r="U665" i="15"/>
  <c r="M664" i="15"/>
  <c r="N664" i="15"/>
  <c r="O664" i="15"/>
  <c r="P664" i="15"/>
  <c r="Q664" i="15"/>
  <c r="R664" i="15"/>
  <c r="S664" i="15"/>
  <c r="T664" i="15"/>
  <c r="U664" i="15"/>
  <c r="M663" i="15"/>
  <c r="N663" i="15"/>
  <c r="O663" i="15"/>
  <c r="P663" i="15"/>
  <c r="Q663" i="15"/>
  <c r="R663" i="15"/>
  <c r="S663" i="15"/>
  <c r="T663" i="15"/>
  <c r="U663" i="15"/>
  <c r="M662" i="15"/>
  <c r="N662" i="15"/>
  <c r="O662" i="15"/>
  <c r="P662" i="15"/>
  <c r="Q662" i="15"/>
  <c r="R662" i="15"/>
  <c r="S662" i="15"/>
  <c r="T662" i="15"/>
  <c r="U662" i="15"/>
  <c r="M661" i="15"/>
  <c r="N661" i="15"/>
  <c r="O661" i="15"/>
  <c r="P661" i="15"/>
  <c r="Q661" i="15"/>
  <c r="R661" i="15"/>
  <c r="S661" i="15"/>
  <c r="T661" i="15"/>
  <c r="U661" i="15"/>
  <c r="M660" i="15"/>
  <c r="N660" i="15"/>
  <c r="O660" i="15"/>
  <c r="P660" i="15"/>
  <c r="Q660" i="15"/>
  <c r="R660" i="15"/>
  <c r="S660" i="15"/>
  <c r="T660" i="15"/>
  <c r="U660" i="15"/>
  <c r="W660" i="15"/>
  <c r="M659" i="15"/>
  <c r="N659" i="15"/>
  <c r="O659" i="15"/>
  <c r="P659" i="15"/>
  <c r="Q659" i="15"/>
  <c r="R659" i="15"/>
  <c r="S659" i="15"/>
  <c r="T659" i="15"/>
  <c r="U659" i="15"/>
  <c r="M658" i="15"/>
  <c r="N658" i="15"/>
  <c r="O658" i="15"/>
  <c r="P658" i="15"/>
  <c r="Q658" i="15"/>
  <c r="R658" i="15"/>
  <c r="S658" i="15"/>
  <c r="T658" i="15"/>
  <c r="U658" i="15"/>
  <c r="M657" i="15"/>
  <c r="N657" i="15"/>
  <c r="O657" i="15"/>
  <c r="P657" i="15"/>
  <c r="Q657" i="15"/>
  <c r="R657" i="15"/>
  <c r="S657" i="15"/>
  <c r="T657" i="15"/>
  <c r="U657" i="15"/>
  <c r="M656" i="15"/>
  <c r="N656" i="15"/>
  <c r="O656" i="15"/>
  <c r="P656" i="15"/>
  <c r="Q656" i="15"/>
  <c r="R656" i="15"/>
  <c r="S656" i="15"/>
  <c r="T656" i="15"/>
  <c r="U656" i="15"/>
  <c r="M655" i="15"/>
  <c r="N655" i="15"/>
  <c r="O655" i="15"/>
  <c r="P655" i="15"/>
  <c r="Q655" i="15"/>
  <c r="R655" i="15"/>
  <c r="S655" i="15"/>
  <c r="T655" i="15"/>
  <c r="U655" i="15"/>
  <c r="M654" i="15"/>
  <c r="N654" i="15"/>
  <c r="O654" i="15"/>
  <c r="P654" i="15"/>
  <c r="Q654" i="15"/>
  <c r="R654" i="15"/>
  <c r="S654" i="15"/>
  <c r="T654" i="15"/>
  <c r="U654" i="15"/>
  <c r="M653" i="15"/>
  <c r="N653" i="15"/>
  <c r="O653" i="15"/>
  <c r="P653" i="15"/>
  <c r="Q653" i="15"/>
  <c r="R653" i="15"/>
  <c r="S653" i="15"/>
  <c r="T653" i="15"/>
  <c r="U653" i="15"/>
  <c r="M652" i="15"/>
  <c r="N652" i="15"/>
  <c r="O652" i="15"/>
  <c r="P652" i="15"/>
  <c r="Q652" i="15"/>
  <c r="R652" i="15"/>
  <c r="S652" i="15"/>
  <c r="T652" i="15"/>
  <c r="U652" i="15"/>
  <c r="M651" i="15"/>
  <c r="N651" i="15"/>
  <c r="O651" i="15"/>
  <c r="P651" i="15"/>
  <c r="Q651" i="15"/>
  <c r="R651" i="15"/>
  <c r="S651" i="15"/>
  <c r="T651" i="15"/>
  <c r="U651" i="15"/>
  <c r="M650" i="15"/>
  <c r="N650" i="15"/>
  <c r="O650" i="15"/>
  <c r="P650" i="15"/>
  <c r="Q650" i="15"/>
  <c r="R650" i="15"/>
  <c r="S650" i="15"/>
  <c r="T650" i="15"/>
  <c r="U650" i="15"/>
  <c r="M649" i="15"/>
  <c r="N649" i="15"/>
  <c r="O649" i="15"/>
  <c r="P649" i="15"/>
  <c r="Q649" i="15"/>
  <c r="R649" i="15"/>
  <c r="S649" i="15"/>
  <c r="T649" i="15"/>
  <c r="U649" i="15"/>
  <c r="M648" i="15"/>
  <c r="N648" i="15"/>
  <c r="O648" i="15"/>
  <c r="P648" i="15"/>
  <c r="Q648" i="15"/>
  <c r="R648" i="15"/>
  <c r="S648" i="15"/>
  <c r="T648" i="15"/>
  <c r="U648" i="15"/>
  <c r="M647" i="15"/>
  <c r="N647" i="15"/>
  <c r="O647" i="15"/>
  <c r="P647" i="15"/>
  <c r="Q647" i="15"/>
  <c r="R647" i="15"/>
  <c r="S647" i="15"/>
  <c r="T647" i="15"/>
  <c r="U647" i="15"/>
  <c r="M646" i="15"/>
  <c r="N646" i="15"/>
  <c r="O646" i="15"/>
  <c r="P646" i="15"/>
  <c r="Q646" i="15"/>
  <c r="R646" i="15"/>
  <c r="S646" i="15"/>
  <c r="T646" i="15"/>
  <c r="U646" i="15"/>
  <c r="W646" i="15"/>
  <c r="M645" i="15"/>
  <c r="N645" i="15"/>
  <c r="O645" i="15"/>
  <c r="P645" i="15"/>
  <c r="Q645" i="15"/>
  <c r="R645" i="15"/>
  <c r="S645" i="15"/>
  <c r="T645" i="15"/>
  <c r="U645" i="15"/>
  <c r="M644" i="15"/>
  <c r="N644" i="15"/>
  <c r="O644" i="15"/>
  <c r="P644" i="15"/>
  <c r="Q644" i="15"/>
  <c r="R644" i="15"/>
  <c r="S644" i="15"/>
  <c r="T644" i="15"/>
  <c r="U644" i="15"/>
  <c r="W644" i="15"/>
  <c r="M643" i="15"/>
  <c r="N643" i="15"/>
  <c r="O643" i="15"/>
  <c r="P643" i="15"/>
  <c r="Q643" i="15"/>
  <c r="R643" i="15"/>
  <c r="S643" i="15"/>
  <c r="T643" i="15"/>
  <c r="U643" i="15"/>
  <c r="M642" i="15"/>
  <c r="N642" i="15"/>
  <c r="O642" i="15"/>
  <c r="P642" i="15"/>
  <c r="Q642" i="15"/>
  <c r="R642" i="15"/>
  <c r="S642" i="15"/>
  <c r="T642" i="15"/>
  <c r="U642" i="15"/>
  <c r="M641" i="15"/>
  <c r="N641" i="15"/>
  <c r="O641" i="15"/>
  <c r="P641" i="15"/>
  <c r="Q641" i="15"/>
  <c r="R641" i="15"/>
  <c r="S641" i="15"/>
  <c r="T641" i="15"/>
  <c r="U641" i="15"/>
  <c r="M640" i="15"/>
  <c r="N640" i="15"/>
  <c r="O640" i="15"/>
  <c r="P640" i="15"/>
  <c r="Q640" i="15"/>
  <c r="R640" i="15"/>
  <c r="S640" i="15"/>
  <c r="T640" i="15"/>
  <c r="U640" i="15"/>
  <c r="M639" i="15"/>
  <c r="N639" i="15"/>
  <c r="O639" i="15"/>
  <c r="P639" i="15"/>
  <c r="Q639" i="15"/>
  <c r="R639" i="15"/>
  <c r="S639" i="15"/>
  <c r="T639" i="15"/>
  <c r="U639" i="15"/>
  <c r="M638" i="15"/>
  <c r="N638" i="15"/>
  <c r="O638" i="15"/>
  <c r="P638" i="15"/>
  <c r="Q638" i="15"/>
  <c r="R638" i="15"/>
  <c r="S638" i="15"/>
  <c r="T638" i="15"/>
  <c r="U638" i="15"/>
  <c r="W638" i="15"/>
  <c r="M637" i="15"/>
  <c r="N637" i="15"/>
  <c r="O637" i="15"/>
  <c r="P637" i="15"/>
  <c r="Q637" i="15"/>
  <c r="R637" i="15"/>
  <c r="S637" i="15"/>
  <c r="T637" i="15"/>
  <c r="U637" i="15"/>
  <c r="M636" i="15"/>
  <c r="N636" i="15"/>
  <c r="O636" i="15"/>
  <c r="P636" i="15"/>
  <c r="Q636" i="15"/>
  <c r="R636" i="15"/>
  <c r="S636" i="15"/>
  <c r="T636" i="15"/>
  <c r="U636" i="15"/>
  <c r="W636" i="15"/>
  <c r="M635" i="15"/>
  <c r="N635" i="15"/>
  <c r="O635" i="15"/>
  <c r="P635" i="15"/>
  <c r="Q635" i="15"/>
  <c r="R635" i="15"/>
  <c r="S635" i="15"/>
  <c r="T635" i="15"/>
  <c r="U635" i="15"/>
  <c r="M634" i="15"/>
  <c r="N634" i="15"/>
  <c r="O634" i="15"/>
  <c r="P634" i="15"/>
  <c r="Q634" i="15"/>
  <c r="R634" i="15"/>
  <c r="S634" i="15"/>
  <c r="T634" i="15"/>
  <c r="U634" i="15"/>
  <c r="M633" i="15"/>
  <c r="N633" i="15"/>
  <c r="O633" i="15"/>
  <c r="P633" i="15"/>
  <c r="Q633" i="15"/>
  <c r="R633" i="15"/>
  <c r="S633" i="15"/>
  <c r="T633" i="15"/>
  <c r="U633" i="15"/>
  <c r="M632" i="15"/>
  <c r="N632" i="15"/>
  <c r="O632" i="15"/>
  <c r="P632" i="15"/>
  <c r="Q632" i="15"/>
  <c r="R632" i="15"/>
  <c r="S632" i="15"/>
  <c r="T632" i="15"/>
  <c r="U632" i="15"/>
  <c r="M631" i="15"/>
  <c r="N631" i="15"/>
  <c r="O631" i="15"/>
  <c r="P631" i="15"/>
  <c r="Q631" i="15"/>
  <c r="R631" i="15"/>
  <c r="S631" i="15"/>
  <c r="T631" i="15"/>
  <c r="U631" i="15"/>
  <c r="W631" i="15"/>
  <c r="M630" i="15"/>
  <c r="N630" i="15"/>
  <c r="O630" i="15"/>
  <c r="P630" i="15"/>
  <c r="Q630" i="15"/>
  <c r="R630" i="15"/>
  <c r="S630" i="15"/>
  <c r="T630" i="15"/>
  <c r="U630" i="15"/>
  <c r="M629" i="15"/>
  <c r="N629" i="15"/>
  <c r="O629" i="15"/>
  <c r="P629" i="15"/>
  <c r="Q629" i="15"/>
  <c r="R629" i="15"/>
  <c r="S629" i="15"/>
  <c r="T629" i="15"/>
  <c r="U629" i="15"/>
  <c r="M628" i="15"/>
  <c r="N628" i="15"/>
  <c r="O628" i="15"/>
  <c r="P628" i="15"/>
  <c r="Q628" i="15"/>
  <c r="R628" i="15"/>
  <c r="S628" i="15"/>
  <c r="T628" i="15"/>
  <c r="U628" i="15"/>
  <c r="M627" i="15"/>
  <c r="N627" i="15"/>
  <c r="O627" i="15"/>
  <c r="P627" i="15"/>
  <c r="Q627" i="15"/>
  <c r="R627" i="15"/>
  <c r="S627" i="15"/>
  <c r="T627" i="15"/>
  <c r="U627" i="15"/>
  <c r="M626" i="15"/>
  <c r="N626" i="15"/>
  <c r="O626" i="15"/>
  <c r="P626" i="15"/>
  <c r="Q626" i="15"/>
  <c r="R626" i="15"/>
  <c r="S626" i="15"/>
  <c r="T626" i="15"/>
  <c r="U626" i="15"/>
  <c r="M625" i="15"/>
  <c r="N625" i="15"/>
  <c r="O625" i="15"/>
  <c r="P625" i="15"/>
  <c r="Q625" i="15"/>
  <c r="R625" i="15"/>
  <c r="S625" i="15"/>
  <c r="T625" i="15"/>
  <c r="U625" i="15"/>
  <c r="M624" i="15"/>
  <c r="N624" i="15"/>
  <c r="O624" i="15"/>
  <c r="P624" i="15"/>
  <c r="Q624" i="15"/>
  <c r="R624" i="15"/>
  <c r="S624" i="15"/>
  <c r="T624" i="15"/>
  <c r="U624" i="15"/>
  <c r="M623" i="15"/>
  <c r="N623" i="15"/>
  <c r="O623" i="15"/>
  <c r="P623" i="15"/>
  <c r="Q623" i="15"/>
  <c r="R623" i="15"/>
  <c r="S623" i="15"/>
  <c r="T623" i="15"/>
  <c r="U623" i="15"/>
  <c r="M622" i="15"/>
  <c r="N622" i="15"/>
  <c r="O622" i="15"/>
  <c r="P622" i="15"/>
  <c r="Q622" i="15"/>
  <c r="R622" i="15"/>
  <c r="S622" i="15"/>
  <c r="T622" i="15"/>
  <c r="U622" i="15"/>
  <c r="M621" i="15"/>
  <c r="N621" i="15"/>
  <c r="O621" i="15"/>
  <c r="P621" i="15"/>
  <c r="Q621" i="15"/>
  <c r="R621" i="15"/>
  <c r="S621" i="15"/>
  <c r="T621" i="15"/>
  <c r="U621" i="15"/>
  <c r="M620" i="15"/>
  <c r="N620" i="15"/>
  <c r="O620" i="15"/>
  <c r="P620" i="15"/>
  <c r="Q620" i="15"/>
  <c r="R620" i="15"/>
  <c r="S620" i="15"/>
  <c r="T620" i="15"/>
  <c r="U620" i="15"/>
  <c r="M619" i="15"/>
  <c r="N619" i="15"/>
  <c r="O619" i="15"/>
  <c r="P619" i="15"/>
  <c r="Q619" i="15"/>
  <c r="R619" i="15"/>
  <c r="S619" i="15"/>
  <c r="T619" i="15"/>
  <c r="U619" i="15"/>
  <c r="M618" i="15"/>
  <c r="N618" i="15"/>
  <c r="O618" i="15"/>
  <c r="P618" i="15"/>
  <c r="Q618" i="15"/>
  <c r="R618" i="15"/>
  <c r="S618" i="15"/>
  <c r="T618" i="15"/>
  <c r="U618" i="15"/>
  <c r="M617" i="15"/>
  <c r="N617" i="15"/>
  <c r="O617" i="15"/>
  <c r="P617" i="15"/>
  <c r="Q617" i="15"/>
  <c r="R617" i="15"/>
  <c r="S617" i="15"/>
  <c r="T617" i="15"/>
  <c r="U617" i="15"/>
  <c r="M616" i="15"/>
  <c r="N616" i="15"/>
  <c r="O616" i="15"/>
  <c r="P616" i="15"/>
  <c r="Q616" i="15"/>
  <c r="R616" i="15"/>
  <c r="S616" i="15"/>
  <c r="T616" i="15"/>
  <c r="U616" i="15"/>
  <c r="M615" i="15"/>
  <c r="N615" i="15"/>
  <c r="O615" i="15"/>
  <c r="P615" i="15"/>
  <c r="Q615" i="15"/>
  <c r="R615" i="15"/>
  <c r="S615" i="15"/>
  <c r="T615" i="15"/>
  <c r="U615" i="15"/>
  <c r="M614" i="15"/>
  <c r="N614" i="15"/>
  <c r="O614" i="15"/>
  <c r="P614" i="15"/>
  <c r="Q614" i="15"/>
  <c r="R614" i="15"/>
  <c r="S614" i="15"/>
  <c r="T614" i="15"/>
  <c r="U614" i="15"/>
  <c r="W614" i="15"/>
  <c r="M613" i="15"/>
  <c r="N613" i="15"/>
  <c r="O613" i="15"/>
  <c r="P613" i="15"/>
  <c r="Q613" i="15"/>
  <c r="R613" i="15"/>
  <c r="S613" i="15"/>
  <c r="T613" i="15"/>
  <c r="U613" i="15"/>
  <c r="M612" i="15"/>
  <c r="N612" i="15"/>
  <c r="O612" i="15"/>
  <c r="P612" i="15"/>
  <c r="Q612" i="15"/>
  <c r="R612" i="15"/>
  <c r="S612" i="15"/>
  <c r="T612" i="15"/>
  <c r="U612" i="15"/>
  <c r="M611" i="15"/>
  <c r="N611" i="15"/>
  <c r="O611" i="15"/>
  <c r="P611" i="15"/>
  <c r="Q611" i="15"/>
  <c r="R611" i="15"/>
  <c r="S611" i="15"/>
  <c r="T611" i="15"/>
  <c r="U611" i="15"/>
  <c r="M610" i="15"/>
  <c r="N610" i="15"/>
  <c r="O610" i="15"/>
  <c r="P610" i="15"/>
  <c r="Q610" i="15"/>
  <c r="R610" i="15"/>
  <c r="S610" i="15"/>
  <c r="T610" i="15"/>
  <c r="U610" i="15"/>
  <c r="M609" i="15"/>
  <c r="N609" i="15"/>
  <c r="O609" i="15"/>
  <c r="P609" i="15"/>
  <c r="Q609" i="15"/>
  <c r="R609" i="15"/>
  <c r="S609" i="15"/>
  <c r="T609" i="15"/>
  <c r="U609" i="15"/>
  <c r="M608" i="15"/>
  <c r="N608" i="15"/>
  <c r="O608" i="15"/>
  <c r="P608" i="15"/>
  <c r="Q608" i="15"/>
  <c r="R608" i="15"/>
  <c r="S608" i="15"/>
  <c r="T608" i="15"/>
  <c r="U608" i="15"/>
  <c r="M607" i="15"/>
  <c r="N607" i="15"/>
  <c r="O607" i="15"/>
  <c r="P607" i="15"/>
  <c r="Q607" i="15"/>
  <c r="R607" i="15"/>
  <c r="S607" i="15"/>
  <c r="T607" i="15"/>
  <c r="U607" i="15"/>
  <c r="M606" i="15"/>
  <c r="N606" i="15"/>
  <c r="O606" i="15"/>
  <c r="P606" i="15"/>
  <c r="Q606" i="15"/>
  <c r="R606" i="15"/>
  <c r="S606" i="15"/>
  <c r="T606" i="15"/>
  <c r="U606" i="15"/>
  <c r="M605" i="15"/>
  <c r="N605" i="15"/>
  <c r="O605" i="15"/>
  <c r="P605" i="15"/>
  <c r="Q605" i="15"/>
  <c r="R605" i="15"/>
  <c r="S605" i="15"/>
  <c r="T605" i="15"/>
  <c r="U605" i="15"/>
  <c r="M604" i="15"/>
  <c r="N604" i="15"/>
  <c r="O604" i="15"/>
  <c r="P604" i="15"/>
  <c r="Q604" i="15"/>
  <c r="R604" i="15"/>
  <c r="S604" i="15"/>
  <c r="T604" i="15"/>
  <c r="U604" i="15"/>
  <c r="M603" i="15"/>
  <c r="N603" i="15"/>
  <c r="O603" i="15"/>
  <c r="P603" i="15"/>
  <c r="Q603" i="15"/>
  <c r="R603" i="15"/>
  <c r="S603" i="15"/>
  <c r="T603" i="15"/>
  <c r="U603" i="15"/>
  <c r="M602" i="15"/>
  <c r="N602" i="15"/>
  <c r="O602" i="15"/>
  <c r="P602" i="15"/>
  <c r="Q602" i="15"/>
  <c r="R602" i="15"/>
  <c r="S602" i="15"/>
  <c r="T602" i="15"/>
  <c r="U602" i="15"/>
  <c r="M601" i="15"/>
  <c r="N601" i="15"/>
  <c r="O601" i="15"/>
  <c r="P601" i="15"/>
  <c r="Q601" i="15"/>
  <c r="R601" i="15"/>
  <c r="S601" i="15"/>
  <c r="T601" i="15"/>
  <c r="U601" i="15"/>
  <c r="W601" i="15"/>
  <c r="M600" i="15"/>
  <c r="N600" i="15"/>
  <c r="O600" i="15"/>
  <c r="P600" i="15"/>
  <c r="Q600" i="15"/>
  <c r="R600" i="15"/>
  <c r="S600" i="15"/>
  <c r="T600" i="15"/>
  <c r="U600" i="15"/>
  <c r="M599" i="15"/>
  <c r="N599" i="15"/>
  <c r="O599" i="15"/>
  <c r="P599" i="15"/>
  <c r="Q599" i="15"/>
  <c r="R599" i="15"/>
  <c r="S599" i="15"/>
  <c r="T599" i="15"/>
  <c r="U599" i="15"/>
  <c r="M598" i="15"/>
  <c r="N598" i="15"/>
  <c r="O598" i="15"/>
  <c r="P598" i="15"/>
  <c r="Q598" i="15"/>
  <c r="R598" i="15"/>
  <c r="S598" i="15"/>
  <c r="T598" i="15"/>
  <c r="U598" i="15"/>
  <c r="M597" i="15"/>
  <c r="N597" i="15"/>
  <c r="O597" i="15"/>
  <c r="P597" i="15"/>
  <c r="Q597" i="15"/>
  <c r="R597" i="15"/>
  <c r="S597" i="15"/>
  <c r="T597" i="15"/>
  <c r="U597" i="15"/>
  <c r="M596" i="15"/>
  <c r="N596" i="15"/>
  <c r="O596" i="15"/>
  <c r="P596" i="15"/>
  <c r="Q596" i="15"/>
  <c r="R596" i="15"/>
  <c r="S596" i="15"/>
  <c r="T596" i="15"/>
  <c r="U596" i="15"/>
  <c r="M595" i="15"/>
  <c r="N595" i="15"/>
  <c r="O595" i="15"/>
  <c r="P595" i="15"/>
  <c r="Q595" i="15"/>
  <c r="R595" i="15"/>
  <c r="S595" i="15"/>
  <c r="T595" i="15"/>
  <c r="U595" i="15"/>
  <c r="M594" i="15"/>
  <c r="N594" i="15"/>
  <c r="O594" i="15"/>
  <c r="P594" i="15"/>
  <c r="Q594" i="15"/>
  <c r="R594" i="15"/>
  <c r="S594" i="15"/>
  <c r="T594" i="15"/>
  <c r="U594" i="15"/>
  <c r="M593" i="15"/>
  <c r="N593" i="15"/>
  <c r="O593" i="15"/>
  <c r="P593" i="15"/>
  <c r="Q593" i="15"/>
  <c r="R593" i="15"/>
  <c r="S593" i="15"/>
  <c r="T593" i="15"/>
  <c r="U593" i="15"/>
  <c r="M592" i="15"/>
  <c r="N592" i="15"/>
  <c r="O592" i="15"/>
  <c r="P592" i="15"/>
  <c r="Q592" i="15"/>
  <c r="R592" i="15"/>
  <c r="S592" i="15"/>
  <c r="T592" i="15"/>
  <c r="U592" i="15"/>
  <c r="M591" i="15"/>
  <c r="N591" i="15"/>
  <c r="O591" i="15"/>
  <c r="P591" i="15"/>
  <c r="Q591" i="15"/>
  <c r="R591" i="15"/>
  <c r="S591" i="15"/>
  <c r="T591" i="15"/>
  <c r="U591" i="15"/>
  <c r="M590" i="15"/>
  <c r="N590" i="15"/>
  <c r="O590" i="15"/>
  <c r="P590" i="15"/>
  <c r="Q590" i="15"/>
  <c r="R590" i="15"/>
  <c r="S590" i="15"/>
  <c r="T590" i="15"/>
  <c r="U590" i="15"/>
  <c r="M589" i="15"/>
  <c r="N589" i="15"/>
  <c r="O589" i="15"/>
  <c r="P589" i="15"/>
  <c r="Q589" i="15"/>
  <c r="R589" i="15"/>
  <c r="S589" i="15"/>
  <c r="T589" i="15"/>
  <c r="U589" i="15"/>
  <c r="M588" i="15"/>
  <c r="N588" i="15"/>
  <c r="O588" i="15"/>
  <c r="P588" i="15"/>
  <c r="Q588" i="15"/>
  <c r="R588" i="15"/>
  <c r="S588" i="15"/>
  <c r="T588" i="15"/>
  <c r="U588" i="15"/>
  <c r="M587" i="15"/>
  <c r="N587" i="15"/>
  <c r="O587" i="15"/>
  <c r="P587" i="15"/>
  <c r="Q587" i="15"/>
  <c r="R587" i="15"/>
  <c r="S587" i="15"/>
  <c r="T587" i="15"/>
  <c r="U587" i="15"/>
  <c r="M586" i="15"/>
  <c r="N586" i="15"/>
  <c r="O586" i="15"/>
  <c r="P586" i="15"/>
  <c r="Q586" i="15"/>
  <c r="R586" i="15"/>
  <c r="S586" i="15"/>
  <c r="T586" i="15"/>
  <c r="U586" i="15"/>
  <c r="M585" i="15"/>
  <c r="N585" i="15"/>
  <c r="O585" i="15"/>
  <c r="P585" i="15"/>
  <c r="Q585" i="15"/>
  <c r="R585" i="15"/>
  <c r="S585" i="15"/>
  <c r="T585" i="15"/>
  <c r="U585" i="15"/>
  <c r="M584" i="15"/>
  <c r="N584" i="15"/>
  <c r="O584" i="15"/>
  <c r="P584" i="15"/>
  <c r="Q584" i="15"/>
  <c r="R584" i="15"/>
  <c r="S584" i="15"/>
  <c r="T584" i="15"/>
  <c r="U584" i="15"/>
  <c r="M583" i="15"/>
  <c r="N583" i="15"/>
  <c r="O583" i="15"/>
  <c r="P583" i="15"/>
  <c r="Q583" i="15"/>
  <c r="R583" i="15"/>
  <c r="S583" i="15"/>
  <c r="T583" i="15"/>
  <c r="U583" i="15"/>
  <c r="M582" i="15"/>
  <c r="N582" i="15"/>
  <c r="O582" i="15"/>
  <c r="P582" i="15"/>
  <c r="Q582" i="15"/>
  <c r="R582" i="15"/>
  <c r="S582" i="15"/>
  <c r="T582" i="15"/>
  <c r="U582" i="15"/>
  <c r="M581" i="15"/>
  <c r="N581" i="15"/>
  <c r="O581" i="15"/>
  <c r="P581" i="15"/>
  <c r="Q581" i="15"/>
  <c r="R581" i="15"/>
  <c r="S581" i="15"/>
  <c r="T581" i="15"/>
  <c r="U581" i="15"/>
  <c r="M580" i="15"/>
  <c r="N580" i="15"/>
  <c r="O580" i="15"/>
  <c r="P580" i="15"/>
  <c r="Q580" i="15"/>
  <c r="R580" i="15"/>
  <c r="S580" i="15"/>
  <c r="T580" i="15"/>
  <c r="U580" i="15"/>
  <c r="M579" i="15"/>
  <c r="N579" i="15"/>
  <c r="O579" i="15"/>
  <c r="P579" i="15"/>
  <c r="Q579" i="15"/>
  <c r="R579" i="15"/>
  <c r="S579" i="15"/>
  <c r="T579" i="15"/>
  <c r="U579" i="15"/>
  <c r="M578" i="15"/>
  <c r="N578" i="15"/>
  <c r="O578" i="15"/>
  <c r="P578" i="15"/>
  <c r="Q578" i="15"/>
  <c r="R578" i="15"/>
  <c r="S578" i="15"/>
  <c r="T578" i="15"/>
  <c r="U578" i="15"/>
  <c r="M577" i="15"/>
  <c r="N577" i="15"/>
  <c r="O577" i="15"/>
  <c r="P577" i="15"/>
  <c r="Q577" i="15"/>
  <c r="R577" i="15"/>
  <c r="S577" i="15"/>
  <c r="T577" i="15"/>
  <c r="U577" i="15"/>
  <c r="M576" i="15"/>
  <c r="N576" i="15"/>
  <c r="O576" i="15"/>
  <c r="P576" i="15"/>
  <c r="Q576" i="15"/>
  <c r="R576" i="15"/>
  <c r="S576" i="15"/>
  <c r="T576" i="15"/>
  <c r="U576" i="15"/>
  <c r="M575" i="15"/>
  <c r="N575" i="15"/>
  <c r="O575" i="15"/>
  <c r="P575" i="15"/>
  <c r="Q575" i="15"/>
  <c r="R575" i="15"/>
  <c r="S575" i="15"/>
  <c r="T575" i="15"/>
  <c r="U575" i="15"/>
  <c r="M574" i="15"/>
  <c r="N574" i="15"/>
  <c r="O574" i="15"/>
  <c r="P574" i="15"/>
  <c r="Q574" i="15"/>
  <c r="R574" i="15"/>
  <c r="S574" i="15"/>
  <c r="T574" i="15"/>
  <c r="U574" i="15"/>
  <c r="M573" i="15"/>
  <c r="N573" i="15"/>
  <c r="O573" i="15"/>
  <c r="P573" i="15"/>
  <c r="Q573" i="15"/>
  <c r="R573" i="15"/>
  <c r="S573" i="15"/>
  <c r="T573" i="15"/>
  <c r="U573" i="15"/>
  <c r="M572" i="15"/>
  <c r="N572" i="15"/>
  <c r="O572" i="15"/>
  <c r="P572" i="15"/>
  <c r="Q572" i="15"/>
  <c r="R572" i="15"/>
  <c r="S572" i="15"/>
  <c r="T572" i="15"/>
  <c r="U572" i="15"/>
  <c r="M571" i="15"/>
  <c r="N571" i="15"/>
  <c r="O571" i="15"/>
  <c r="P571" i="15"/>
  <c r="Q571" i="15"/>
  <c r="R571" i="15"/>
  <c r="S571" i="15"/>
  <c r="T571" i="15"/>
  <c r="U571" i="15"/>
  <c r="M570" i="15"/>
  <c r="N570" i="15"/>
  <c r="O570" i="15"/>
  <c r="P570" i="15"/>
  <c r="Q570" i="15"/>
  <c r="R570" i="15"/>
  <c r="S570" i="15"/>
  <c r="T570" i="15"/>
  <c r="U570" i="15"/>
  <c r="M569" i="15"/>
  <c r="N569" i="15"/>
  <c r="O569" i="15"/>
  <c r="P569" i="15"/>
  <c r="Q569" i="15"/>
  <c r="R569" i="15"/>
  <c r="S569" i="15"/>
  <c r="T569" i="15"/>
  <c r="U569" i="15"/>
  <c r="M568" i="15"/>
  <c r="N568" i="15"/>
  <c r="O568" i="15"/>
  <c r="P568" i="15"/>
  <c r="Q568" i="15"/>
  <c r="R568" i="15"/>
  <c r="S568" i="15"/>
  <c r="T568" i="15"/>
  <c r="U568" i="15"/>
  <c r="M567" i="15"/>
  <c r="N567" i="15"/>
  <c r="O567" i="15"/>
  <c r="P567" i="15"/>
  <c r="Q567" i="15"/>
  <c r="R567" i="15"/>
  <c r="S567" i="15"/>
  <c r="T567" i="15"/>
  <c r="U567" i="15"/>
  <c r="M566" i="15"/>
  <c r="N566" i="15"/>
  <c r="O566" i="15"/>
  <c r="P566" i="15"/>
  <c r="Q566" i="15"/>
  <c r="R566" i="15"/>
  <c r="S566" i="15"/>
  <c r="T566" i="15"/>
  <c r="U566" i="15"/>
  <c r="M565" i="15"/>
  <c r="N565" i="15"/>
  <c r="O565" i="15"/>
  <c r="P565" i="15"/>
  <c r="Q565" i="15"/>
  <c r="R565" i="15"/>
  <c r="S565" i="15"/>
  <c r="T565" i="15"/>
  <c r="U565" i="15"/>
  <c r="M564" i="15"/>
  <c r="N564" i="15"/>
  <c r="O564" i="15"/>
  <c r="P564" i="15"/>
  <c r="Q564" i="15"/>
  <c r="R564" i="15"/>
  <c r="S564" i="15"/>
  <c r="T564" i="15"/>
  <c r="U564" i="15"/>
  <c r="W564" i="15"/>
  <c r="M563" i="15"/>
  <c r="N563" i="15"/>
  <c r="O563" i="15"/>
  <c r="P563" i="15"/>
  <c r="Q563" i="15"/>
  <c r="R563" i="15"/>
  <c r="S563" i="15"/>
  <c r="T563" i="15"/>
  <c r="U563" i="15"/>
  <c r="M562" i="15"/>
  <c r="N562" i="15"/>
  <c r="O562" i="15"/>
  <c r="P562" i="15"/>
  <c r="Q562" i="15"/>
  <c r="R562" i="15"/>
  <c r="S562" i="15"/>
  <c r="T562" i="15"/>
  <c r="U562" i="15"/>
  <c r="M561" i="15"/>
  <c r="N561" i="15"/>
  <c r="O561" i="15"/>
  <c r="P561" i="15"/>
  <c r="Q561" i="15"/>
  <c r="R561" i="15"/>
  <c r="S561" i="15"/>
  <c r="T561" i="15"/>
  <c r="U561" i="15"/>
  <c r="M560" i="15"/>
  <c r="N560" i="15"/>
  <c r="O560" i="15"/>
  <c r="P560" i="15"/>
  <c r="Q560" i="15"/>
  <c r="R560" i="15"/>
  <c r="S560" i="15"/>
  <c r="T560" i="15"/>
  <c r="U560" i="15"/>
  <c r="M559" i="15"/>
  <c r="N559" i="15"/>
  <c r="O559" i="15"/>
  <c r="P559" i="15"/>
  <c r="Q559" i="15"/>
  <c r="R559" i="15"/>
  <c r="S559" i="15"/>
  <c r="T559" i="15"/>
  <c r="U559" i="15"/>
  <c r="M558" i="15"/>
  <c r="N558" i="15"/>
  <c r="O558" i="15"/>
  <c r="P558" i="15"/>
  <c r="Q558" i="15"/>
  <c r="R558" i="15"/>
  <c r="S558" i="15"/>
  <c r="T558" i="15"/>
  <c r="U558" i="15"/>
  <c r="M557" i="15"/>
  <c r="N557" i="15"/>
  <c r="O557" i="15"/>
  <c r="P557" i="15"/>
  <c r="Q557" i="15"/>
  <c r="R557" i="15"/>
  <c r="S557" i="15"/>
  <c r="T557" i="15"/>
  <c r="U557" i="15"/>
  <c r="M556" i="15"/>
  <c r="N556" i="15"/>
  <c r="O556" i="15"/>
  <c r="P556" i="15"/>
  <c r="Q556" i="15"/>
  <c r="R556" i="15"/>
  <c r="S556" i="15"/>
  <c r="T556" i="15"/>
  <c r="U556" i="15"/>
  <c r="M555" i="15"/>
  <c r="N555" i="15"/>
  <c r="O555" i="15"/>
  <c r="P555" i="15"/>
  <c r="Q555" i="15"/>
  <c r="R555" i="15"/>
  <c r="S555" i="15"/>
  <c r="T555" i="15"/>
  <c r="U555" i="15"/>
  <c r="M554" i="15"/>
  <c r="N554" i="15"/>
  <c r="O554" i="15"/>
  <c r="P554" i="15"/>
  <c r="Q554" i="15"/>
  <c r="R554" i="15"/>
  <c r="S554" i="15"/>
  <c r="T554" i="15"/>
  <c r="U554" i="15"/>
  <c r="M553" i="15"/>
  <c r="N553" i="15"/>
  <c r="O553" i="15"/>
  <c r="P553" i="15"/>
  <c r="Q553" i="15"/>
  <c r="R553" i="15"/>
  <c r="S553" i="15"/>
  <c r="T553" i="15"/>
  <c r="U553" i="15"/>
  <c r="M552" i="15"/>
  <c r="N552" i="15"/>
  <c r="O552" i="15"/>
  <c r="P552" i="15"/>
  <c r="Q552" i="15"/>
  <c r="R552" i="15"/>
  <c r="S552" i="15"/>
  <c r="T552" i="15"/>
  <c r="U552" i="15"/>
  <c r="M551" i="15"/>
  <c r="N551" i="15"/>
  <c r="O551" i="15"/>
  <c r="P551" i="15"/>
  <c r="Q551" i="15"/>
  <c r="R551" i="15"/>
  <c r="S551" i="15"/>
  <c r="T551" i="15"/>
  <c r="U551" i="15"/>
  <c r="M550" i="15"/>
  <c r="N550" i="15"/>
  <c r="O550" i="15"/>
  <c r="P550" i="15"/>
  <c r="Q550" i="15"/>
  <c r="R550" i="15"/>
  <c r="S550" i="15"/>
  <c r="T550" i="15"/>
  <c r="U550" i="15"/>
  <c r="M549" i="15"/>
  <c r="N549" i="15"/>
  <c r="O549" i="15"/>
  <c r="P549" i="15"/>
  <c r="Q549" i="15"/>
  <c r="R549" i="15"/>
  <c r="S549" i="15"/>
  <c r="T549" i="15"/>
  <c r="U549" i="15"/>
  <c r="M548" i="15"/>
  <c r="N548" i="15"/>
  <c r="O548" i="15"/>
  <c r="P548" i="15"/>
  <c r="Q548" i="15"/>
  <c r="R548" i="15"/>
  <c r="S548" i="15"/>
  <c r="T548" i="15"/>
  <c r="U548" i="15"/>
  <c r="M547" i="15"/>
  <c r="N547" i="15"/>
  <c r="O547" i="15"/>
  <c r="P547" i="15"/>
  <c r="Q547" i="15"/>
  <c r="R547" i="15"/>
  <c r="S547" i="15"/>
  <c r="T547" i="15"/>
  <c r="U547" i="15"/>
  <c r="M546" i="15"/>
  <c r="N546" i="15"/>
  <c r="O546" i="15"/>
  <c r="P546" i="15"/>
  <c r="Q546" i="15"/>
  <c r="R546" i="15"/>
  <c r="S546" i="15"/>
  <c r="T546" i="15"/>
  <c r="U546" i="15"/>
  <c r="W546" i="15"/>
  <c r="M545" i="15"/>
  <c r="N545" i="15"/>
  <c r="O545" i="15"/>
  <c r="P545" i="15"/>
  <c r="Q545" i="15"/>
  <c r="R545" i="15"/>
  <c r="S545" i="15"/>
  <c r="T545" i="15"/>
  <c r="U545" i="15"/>
  <c r="M544" i="15"/>
  <c r="N544" i="15"/>
  <c r="O544" i="15"/>
  <c r="P544" i="15"/>
  <c r="Q544" i="15"/>
  <c r="R544" i="15"/>
  <c r="S544" i="15"/>
  <c r="T544" i="15"/>
  <c r="U544" i="15"/>
  <c r="M543" i="15"/>
  <c r="N543" i="15"/>
  <c r="O543" i="15"/>
  <c r="P543" i="15"/>
  <c r="Q543" i="15"/>
  <c r="R543" i="15"/>
  <c r="S543" i="15"/>
  <c r="T543" i="15"/>
  <c r="U543" i="15"/>
  <c r="M542" i="15"/>
  <c r="N542" i="15"/>
  <c r="O542" i="15"/>
  <c r="P542" i="15"/>
  <c r="Q542" i="15"/>
  <c r="R542" i="15"/>
  <c r="S542" i="15"/>
  <c r="T542" i="15"/>
  <c r="U542" i="15"/>
  <c r="M541" i="15"/>
  <c r="N541" i="15"/>
  <c r="O541" i="15"/>
  <c r="P541" i="15"/>
  <c r="Q541" i="15"/>
  <c r="R541" i="15"/>
  <c r="S541" i="15"/>
  <c r="T541" i="15"/>
  <c r="U541" i="15"/>
  <c r="M540" i="15"/>
  <c r="N540" i="15"/>
  <c r="O540" i="15"/>
  <c r="P540" i="15"/>
  <c r="Q540" i="15"/>
  <c r="R540" i="15"/>
  <c r="S540" i="15"/>
  <c r="T540" i="15"/>
  <c r="U540" i="15"/>
  <c r="M539" i="15"/>
  <c r="N539" i="15"/>
  <c r="O539" i="15"/>
  <c r="P539" i="15"/>
  <c r="Q539" i="15"/>
  <c r="R539" i="15"/>
  <c r="S539" i="15"/>
  <c r="T539" i="15"/>
  <c r="U539" i="15"/>
  <c r="M538" i="15"/>
  <c r="N538" i="15"/>
  <c r="O538" i="15"/>
  <c r="P538" i="15"/>
  <c r="Q538" i="15"/>
  <c r="R538" i="15"/>
  <c r="S538" i="15"/>
  <c r="T538" i="15"/>
  <c r="U538" i="15"/>
  <c r="W538" i="15"/>
  <c r="M537" i="15"/>
  <c r="N537" i="15"/>
  <c r="O537" i="15"/>
  <c r="P537" i="15"/>
  <c r="Q537" i="15"/>
  <c r="R537" i="15"/>
  <c r="S537" i="15"/>
  <c r="T537" i="15"/>
  <c r="U537" i="15"/>
  <c r="M536" i="15"/>
  <c r="N536" i="15"/>
  <c r="O536" i="15"/>
  <c r="P536" i="15"/>
  <c r="Q536" i="15"/>
  <c r="R536" i="15"/>
  <c r="S536" i="15"/>
  <c r="T536" i="15"/>
  <c r="U536" i="15"/>
  <c r="M535" i="15"/>
  <c r="N535" i="15"/>
  <c r="O535" i="15"/>
  <c r="P535" i="15"/>
  <c r="Q535" i="15"/>
  <c r="R535" i="15"/>
  <c r="S535" i="15"/>
  <c r="T535" i="15"/>
  <c r="U535" i="15"/>
  <c r="M534" i="15"/>
  <c r="N534" i="15"/>
  <c r="O534" i="15"/>
  <c r="P534" i="15"/>
  <c r="Q534" i="15"/>
  <c r="R534" i="15"/>
  <c r="S534" i="15"/>
  <c r="T534" i="15"/>
  <c r="U534" i="15"/>
  <c r="M533" i="15"/>
  <c r="N533" i="15"/>
  <c r="O533" i="15"/>
  <c r="P533" i="15"/>
  <c r="Q533" i="15"/>
  <c r="R533" i="15"/>
  <c r="S533" i="15"/>
  <c r="T533" i="15"/>
  <c r="U533" i="15"/>
  <c r="M532" i="15"/>
  <c r="N532" i="15"/>
  <c r="O532" i="15"/>
  <c r="P532" i="15"/>
  <c r="Q532" i="15"/>
  <c r="R532" i="15"/>
  <c r="S532" i="15"/>
  <c r="T532" i="15"/>
  <c r="U532" i="15"/>
  <c r="M531" i="15"/>
  <c r="N531" i="15"/>
  <c r="O531" i="15"/>
  <c r="P531" i="15"/>
  <c r="Q531" i="15"/>
  <c r="R531" i="15"/>
  <c r="S531" i="15"/>
  <c r="T531" i="15"/>
  <c r="U531" i="15"/>
  <c r="M530" i="15"/>
  <c r="N530" i="15"/>
  <c r="O530" i="15"/>
  <c r="P530" i="15"/>
  <c r="Q530" i="15"/>
  <c r="R530" i="15"/>
  <c r="S530" i="15"/>
  <c r="T530" i="15"/>
  <c r="U530" i="15"/>
  <c r="M529" i="15"/>
  <c r="N529" i="15"/>
  <c r="O529" i="15"/>
  <c r="P529" i="15"/>
  <c r="Q529" i="15"/>
  <c r="R529" i="15"/>
  <c r="S529" i="15"/>
  <c r="T529" i="15"/>
  <c r="U529" i="15"/>
  <c r="M528" i="15"/>
  <c r="N528" i="15"/>
  <c r="O528" i="15"/>
  <c r="P528" i="15"/>
  <c r="Q528" i="15"/>
  <c r="R528" i="15"/>
  <c r="S528" i="15"/>
  <c r="T528" i="15"/>
  <c r="U528" i="15"/>
  <c r="M527" i="15"/>
  <c r="N527" i="15"/>
  <c r="O527" i="15"/>
  <c r="P527" i="15"/>
  <c r="Q527" i="15"/>
  <c r="R527" i="15"/>
  <c r="S527" i="15"/>
  <c r="T527" i="15"/>
  <c r="U527" i="15"/>
  <c r="M526" i="15"/>
  <c r="N526" i="15"/>
  <c r="O526" i="15"/>
  <c r="P526" i="15"/>
  <c r="Q526" i="15"/>
  <c r="R526" i="15"/>
  <c r="S526" i="15"/>
  <c r="T526" i="15"/>
  <c r="U526" i="15"/>
  <c r="M525" i="15"/>
  <c r="N525" i="15"/>
  <c r="O525" i="15"/>
  <c r="P525" i="15"/>
  <c r="Q525" i="15"/>
  <c r="R525" i="15"/>
  <c r="S525" i="15"/>
  <c r="T525" i="15"/>
  <c r="U525" i="15"/>
  <c r="M524" i="15"/>
  <c r="N524" i="15"/>
  <c r="O524" i="15"/>
  <c r="P524" i="15"/>
  <c r="Q524" i="15"/>
  <c r="R524" i="15"/>
  <c r="S524" i="15"/>
  <c r="T524" i="15"/>
  <c r="U524" i="15"/>
  <c r="M523" i="15"/>
  <c r="N523" i="15"/>
  <c r="O523" i="15"/>
  <c r="P523" i="15"/>
  <c r="Q523" i="15"/>
  <c r="R523" i="15"/>
  <c r="S523" i="15"/>
  <c r="T523" i="15"/>
  <c r="U523" i="15"/>
  <c r="M522" i="15"/>
  <c r="N522" i="15"/>
  <c r="O522" i="15"/>
  <c r="P522" i="15"/>
  <c r="Q522" i="15"/>
  <c r="R522" i="15"/>
  <c r="S522" i="15"/>
  <c r="T522" i="15"/>
  <c r="U522" i="15"/>
  <c r="W522" i="15"/>
  <c r="M521" i="15"/>
  <c r="N521" i="15"/>
  <c r="O521" i="15"/>
  <c r="P521" i="15"/>
  <c r="Q521" i="15"/>
  <c r="R521" i="15"/>
  <c r="S521" i="15"/>
  <c r="T521" i="15"/>
  <c r="U521" i="15"/>
  <c r="M520" i="15"/>
  <c r="N520" i="15"/>
  <c r="O520" i="15"/>
  <c r="P520" i="15"/>
  <c r="Q520" i="15"/>
  <c r="R520" i="15"/>
  <c r="S520" i="15"/>
  <c r="T520" i="15"/>
  <c r="U520" i="15"/>
  <c r="M519" i="15"/>
  <c r="N519" i="15"/>
  <c r="O519" i="15"/>
  <c r="P519" i="15"/>
  <c r="Q519" i="15"/>
  <c r="R519" i="15"/>
  <c r="S519" i="15"/>
  <c r="T519" i="15"/>
  <c r="U519" i="15"/>
  <c r="M518" i="15"/>
  <c r="N518" i="15"/>
  <c r="O518" i="15"/>
  <c r="P518" i="15"/>
  <c r="Q518" i="15"/>
  <c r="R518" i="15"/>
  <c r="S518" i="15"/>
  <c r="T518" i="15"/>
  <c r="U518" i="15"/>
  <c r="M517" i="15"/>
  <c r="N517" i="15"/>
  <c r="O517" i="15"/>
  <c r="P517" i="15"/>
  <c r="Q517" i="15"/>
  <c r="R517" i="15"/>
  <c r="S517" i="15"/>
  <c r="T517" i="15"/>
  <c r="U517" i="15"/>
  <c r="M516" i="15"/>
  <c r="N516" i="15"/>
  <c r="O516" i="15"/>
  <c r="P516" i="15"/>
  <c r="Q516" i="15"/>
  <c r="R516" i="15"/>
  <c r="S516" i="15"/>
  <c r="T516" i="15"/>
  <c r="U516" i="15"/>
  <c r="W516" i="15"/>
  <c r="M515" i="15"/>
  <c r="N515" i="15"/>
  <c r="O515" i="15"/>
  <c r="P515" i="15"/>
  <c r="Q515" i="15"/>
  <c r="R515" i="15"/>
  <c r="S515" i="15"/>
  <c r="T515" i="15"/>
  <c r="U515" i="15"/>
  <c r="M514" i="15"/>
  <c r="N514" i="15"/>
  <c r="O514" i="15"/>
  <c r="P514" i="15"/>
  <c r="Q514" i="15"/>
  <c r="R514" i="15"/>
  <c r="S514" i="15"/>
  <c r="T514" i="15"/>
  <c r="U514" i="15"/>
  <c r="M513" i="15"/>
  <c r="N513" i="15"/>
  <c r="O513" i="15"/>
  <c r="P513" i="15"/>
  <c r="Q513" i="15"/>
  <c r="R513" i="15"/>
  <c r="S513" i="15"/>
  <c r="T513" i="15"/>
  <c r="U513" i="15"/>
  <c r="M512" i="15"/>
  <c r="N512" i="15"/>
  <c r="O512" i="15"/>
  <c r="P512" i="15"/>
  <c r="Q512" i="15"/>
  <c r="R512" i="15"/>
  <c r="S512" i="15"/>
  <c r="T512" i="15"/>
  <c r="U512" i="15"/>
  <c r="M511" i="15"/>
  <c r="N511" i="15"/>
  <c r="O511" i="15"/>
  <c r="P511" i="15"/>
  <c r="Q511" i="15"/>
  <c r="R511" i="15"/>
  <c r="S511" i="15"/>
  <c r="T511" i="15"/>
  <c r="U511" i="15"/>
  <c r="M510" i="15"/>
  <c r="N510" i="15"/>
  <c r="O510" i="15"/>
  <c r="P510" i="15"/>
  <c r="Q510" i="15"/>
  <c r="R510" i="15"/>
  <c r="S510" i="15"/>
  <c r="T510" i="15"/>
  <c r="U510" i="15"/>
  <c r="M509" i="15"/>
  <c r="N509" i="15"/>
  <c r="O509" i="15"/>
  <c r="P509" i="15"/>
  <c r="Q509" i="15"/>
  <c r="R509" i="15"/>
  <c r="S509" i="15"/>
  <c r="T509" i="15"/>
  <c r="U509" i="15"/>
  <c r="M508" i="15"/>
  <c r="N508" i="15"/>
  <c r="O508" i="15"/>
  <c r="P508" i="15"/>
  <c r="Q508" i="15"/>
  <c r="R508" i="15"/>
  <c r="S508" i="15"/>
  <c r="T508" i="15"/>
  <c r="U508" i="15"/>
  <c r="M507" i="15"/>
  <c r="N507" i="15"/>
  <c r="O507" i="15"/>
  <c r="P507" i="15"/>
  <c r="Q507" i="15"/>
  <c r="R507" i="15"/>
  <c r="S507" i="15"/>
  <c r="T507" i="15"/>
  <c r="U507" i="15"/>
  <c r="M506" i="15"/>
  <c r="N506" i="15"/>
  <c r="O506" i="15"/>
  <c r="P506" i="15"/>
  <c r="Q506" i="15"/>
  <c r="R506" i="15"/>
  <c r="S506" i="15"/>
  <c r="T506" i="15"/>
  <c r="U506" i="15"/>
  <c r="M505" i="15"/>
  <c r="N505" i="15"/>
  <c r="O505" i="15"/>
  <c r="P505" i="15"/>
  <c r="Q505" i="15"/>
  <c r="R505" i="15"/>
  <c r="S505" i="15"/>
  <c r="T505" i="15"/>
  <c r="U505" i="15"/>
  <c r="M504" i="15"/>
  <c r="N504" i="15"/>
  <c r="O504" i="15"/>
  <c r="P504" i="15"/>
  <c r="Q504" i="15"/>
  <c r="R504" i="15"/>
  <c r="S504" i="15"/>
  <c r="T504" i="15"/>
  <c r="U504" i="15"/>
  <c r="M503" i="15"/>
  <c r="N503" i="15"/>
  <c r="O503" i="15"/>
  <c r="P503" i="15"/>
  <c r="Q503" i="15"/>
  <c r="R503" i="15"/>
  <c r="S503" i="15"/>
  <c r="T503" i="15"/>
  <c r="U503" i="15"/>
  <c r="M502" i="15"/>
  <c r="N502" i="15"/>
  <c r="O502" i="15"/>
  <c r="P502" i="15"/>
  <c r="Q502" i="15"/>
  <c r="R502" i="15"/>
  <c r="S502" i="15"/>
  <c r="T502" i="15"/>
  <c r="U502" i="15"/>
  <c r="M501" i="15"/>
  <c r="N501" i="15"/>
  <c r="O501" i="15"/>
  <c r="P501" i="15"/>
  <c r="Q501" i="15"/>
  <c r="R501" i="15"/>
  <c r="S501" i="15"/>
  <c r="T501" i="15"/>
  <c r="U501" i="15"/>
  <c r="M500" i="15"/>
  <c r="N500" i="15"/>
  <c r="O500" i="15"/>
  <c r="P500" i="15"/>
  <c r="Q500" i="15"/>
  <c r="R500" i="15"/>
  <c r="S500" i="15"/>
  <c r="T500" i="15"/>
  <c r="U500" i="15"/>
  <c r="M499" i="15"/>
  <c r="N499" i="15"/>
  <c r="O499" i="15"/>
  <c r="P499" i="15"/>
  <c r="Q499" i="15"/>
  <c r="R499" i="15"/>
  <c r="S499" i="15"/>
  <c r="T499" i="15"/>
  <c r="U499" i="15"/>
  <c r="M498" i="15"/>
  <c r="N498" i="15"/>
  <c r="O498" i="15"/>
  <c r="P498" i="15"/>
  <c r="Q498" i="15"/>
  <c r="R498" i="15"/>
  <c r="S498" i="15"/>
  <c r="T498" i="15"/>
  <c r="U498" i="15"/>
  <c r="M497" i="15"/>
  <c r="N497" i="15"/>
  <c r="O497" i="15"/>
  <c r="P497" i="15"/>
  <c r="Q497" i="15"/>
  <c r="R497" i="15"/>
  <c r="S497" i="15"/>
  <c r="T497" i="15"/>
  <c r="U497" i="15"/>
  <c r="M496" i="15"/>
  <c r="N496" i="15"/>
  <c r="O496" i="15"/>
  <c r="P496" i="15"/>
  <c r="Q496" i="15"/>
  <c r="R496" i="15"/>
  <c r="S496" i="15"/>
  <c r="T496" i="15"/>
  <c r="U496" i="15"/>
  <c r="M495" i="15"/>
  <c r="N495" i="15"/>
  <c r="O495" i="15"/>
  <c r="P495" i="15"/>
  <c r="Q495" i="15"/>
  <c r="R495" i="15"/>
  <c r="S495" i="15"/>
  <c r="T495" i="15"/>
  <c r="U495" i="15"/>
  <c r="M494" i="15"/>
  <c r="N494" i="15"/>
  <c r="O494" i="15"/>
  <c r="P494" i="15"/>
  <c r="Q494" i="15"/>
  <c r="R494" i="15"/>
  <c r="S494" i="15"/>
  <c r="T494" i="15"/>
  <c r="U494" i="15"/>
  <c r="M493" i="15"/>
  <c r="N493" i="15"/>
  <c r="O493" i="15"/>
  <c r="P493" i="15"/>
  <c r="Q493" i="15"/>
  <c r="R493" i="15"/>
  <c r="S493" i="15"/>
  <c r="T493" i="15"/>
  <c r="U493" i="15"/>
  <c r="M492" i="15"/>
  <c r="N492" i="15"/>
  <c r="O492" i="15"/>
  <c r="P492" i="15"/>
  <c r="Q492" i="15"/>
  <c r="R492" i="15"/>
  <c r="S492" i="15"/>
  <c r="T492" i="15"/>
  <c r="U492" i="15"/>
  <c r="W492" i="15"/>
  <c r="M491" i="15"/>
  <c r="N491" i="15"/>
  <c r="O491" i="15"/>
  <c r="P491" i="15"/>
  <c r="Q491" i="15"/>
  <c r="R491" i="15"/>
  <c r="S491" i="15"/>
  <c r="T491" i="15"/>
  <c r="U491" i="15"/>
  <c r="M490" i="15"/>
  <c r="N490" i="15"/>
  <c r="O490" i="15"/>
  <c r="P490" i="15"/>
  <c r="Q490" i="15"/>
  <c r="R490" i="15"/>
  <c r="S490" i="15"/>
  <c r="T490" i="15"/>
  <c r="U490" i="15"/>
  <c r="M489" i="15"/>
  <c r="N489" i="15"/>
  <c r="O489" i="15"/>
  <c r="P489" i="15"/>
  <c r="Q489" i="15"/>
  <c r="R489" i="15"/>
  <c r="S489" i="15"/>
  <c r="T489" i="15"/>
  <c r="U489" i="15"/>
  <c r="M488" i="15"/>
  <c r="N488" i="15"/>
  <c r="O488" i="15"/>
  <c r="P488" i="15"/>
  <c r="Q488" i="15"/>
  <c r="R488" i="15"/>
  <c r="S488" i="15"/>
  <c r="T488" i="15"/>
  <c r="U488" i="15"/>
  <c r="M487" i="15"/>
  <c r="N487" i="15"/>
  <c r="O487" i="15"/>
  <c r="P487" i="15"/>
  <c r="Q487" i="15"/>
  <c r="R487" i="15"/>
  <c r="S487" i="15"/>
  <c r="T487" i="15"/>
  <c r="U487" i="15"/>
  <c r="M486" i="15"/>
  <c r="N486" i="15"/>
  <c r="O486" i="15"/>
  <c r="P486" i="15"/>
  <c r="Q486" i="15"/>
  <c r="R486" i="15"/>
  <c r="S486" i="15"/>
  <c r="T486" i="15"/>
  <c r="U486" i="15"/>
  <c r="M485" i="15"/>
  <c r="N485" i="15"/>
  <c r="O485" i="15"/>
  <c r="P485" i="15"/>
  <c r="Q485" i="15"/>
  <c r="R485" i="15"/>
  <c r="S485" i="15"/>
  <c r="T485" i="15"/>
  <c r="U485" i="15"/>
  <c r="M484" i="15"/>
  <c r="N484" i="15"/>
  <c r="O484" i="15"/>
  <c r="P484" i="15"/>
  <c r="Q484" i="15"/>
  <c r="R484" i="15"/>
  <c r="S484" i="15"/>
  <c r="T484" i="15"/>
  <c r="U484" i="15"/>
  <c r="M483" i="15"/>
  <c r="N483" i="15"/>
  <c r="O483" i="15"/>
  <c r="P483" i="15"/>
  <c r="Q483" i="15"/>
  <c r="R483" i="15"/>
  <c r="S483" i="15"/>
  <c r="T483" i="15"/>
  <c r="U483" i="15"/>
  <c r="M482" i="15"/>
  <c r="N482" i="15"/>
  <c r="O482" i="15"/>
  <c r="P482" i="15"/>
  <c r="Q482" i="15"/>
  <c r="R482" i="15"/>
  <c r="S482" i="15"/>
  <c r="T482" i="15"/>
  <c r="U482" i="15"/>
  <c r="M481" i="15"/>
  <c r="N481" i="15"/>
  <c r="O481" i="15"/>
  <c r="P481" i="15"/>
  <c r="Q481" i="15"/>
  <c r="R481" i="15"/>
  <c r="S481" i="15"/>
  <c r="T481" i="15"/>
  <c r="U481" i="15"/>
  <c r="W481" i="15"/>
  <c r="M480" i="15"/>
  <c r="N480" i="15"/>
  <c r="O480" i="15"/>
  <c r="P480" i="15"/>
  <c r="Q480" i="15"/>
  <c r="R480" i="15"/>
  <c r="S480" i="15"/>
  <c r="T480" i="15"/>
  <c r="U480" i="15"/>
  <c r="M479" i="15"/>
  <c r="N479" i="15"/>
  <c r="O479" i="15"/>
  <c r="P479" i="15"/>
  <c r="Q479" i="15"/>
  <c r="R479" i="15"/>
  <c r="S479" i="15"/>
  <c r="T479" i="15"/>
  <c r="U479" i="15"/>
  <c r="M478" i="15"/>
  <c r="N478" i="15"/>
  <c r="O478" i="15"/>
  <c r="P478" i="15"/>
  <c r="Q478" i="15"/>
  <c r="R478" i="15"/>
  <c r="S478" i="15"/>
  <c r="T478" i="15"/>
  <c r="U478" i="15"/>
  <c r="M477" i="15"/>
  <c r="N477" i="15"/>
  <c r="O477" i="15"/>
  <c r="P477" i="15"/>
  <c r="Q477" i="15"/>
  <c r="R477" i="15"/>
  <c r="S477" i="15"/>
  <c r="T477" i="15"/>
  <c r="U477" i="15"/>
  <c r="M476" i="15"/>
  <c r="N476" i="15"/>
  <c r="O476" i="15"/>
  <c r="P476" i="15"/>
  <c r="Q476" i="15"/>
  <c r="R476" i="15"/>
  <c r="S476" i="15"/>
  <c r="T476" i="15"/>
  <c r="U476" i="15"/>
  <c r="M475" i="15"/>
  <c r="N475" i="15"/>
  <c r="O475" i="15"/>
  <c r="P475" i="15"/>
  <c r="Q475" i="15"/>
  <c r="R475" i="15"/>
  <c r="S475" i="15"/>
  <c r="T475" i="15"/>
  <c r="U475" i="15"/>
  <c r="M474" i="15"/>
  <c r="N474" i="15"/>
  <c r="O474" i="15"/>
  <c r="P474" i="15"/>
  <c r="Q474" i="15"/>
  <c r="R474" i="15"/>
  <c r="S474" i="15"/>
  <c r="T474" i="15"/>
  <c r="U474" i="15"/>
  <c r="M473" i="15"/>
  <c r="N473" i="15"/>
  <c r="O473" i="15"/>
  <c r="P473" i="15"/>
  <c r="Q473" i="15"/>
  <c r="R473" i="15"/>
  <c r="S473" i="15"/>
  <c r="T473" i="15"/>
  <c r="U473" i="15"/>
  <c r="M472" i="15"/>
  <c r="N472" i="15"/>
  <c r="O472" i="15"/>
  <c r="P472" i="15"/>
  <c r="Q472" i="15"/>
  <c r="R472" i="15"/>
  <c r="S472" i="15"/>
  <c r="T472" i="15"/>
  <c r="U472" i="15"/>
  <c r="M471" i="15"/>
  <c r="N471" i="15"/>
  <c r="O471" i="15"/>
  <c r="P471" i="15"/>
  <c r="Q471" i="15"/>
  <c r="R471" i="15"/>
  <c r="S471" i="15"/>
  <c r="T471" i="15"/>
  <c r="U471" i="15"/>
  <c r="M470" i="15"/>
  <c r="N470" i="15"/>
  <c r="O470" i="15"/>
  <c r="P470" i="15"/>
  <c r="Q470" i="15"/>
  <c r="R470" i="15"/>
  <c r="S470" i="15"/>
  <c r="T470" i="15"/>
  <c r="U470" i="15"/>
  <c r="M469" i="15"/>
  <c r="N469" i="15"/>
  <c r="O469" i="15"/>
  <c r="P469" i="15"/>
  <c r="Q469" i="15"/>
  <c r="R469" i="15"/>
  <c r="S469" i="15"/>
  <c r="T469" i="15"/>
  <c r="U469" i="15"/>
  <c r="M468" i="15"/>
  <c r="N468" i="15"/>
  <c r="O468" i="15"/>
  <c r="P468" i="15"/>
  <c r="Q468" i="15"/>
  <c r="R468" i="15"/>
  <c r="S468" i="15"/>
  <c r="T468" i="15"/>
  <c r="U468" i="15"/>
  <c r="M467" i="15"/>
  <c r="N467" i="15"/>
  <c r="O467" i="15"/>
  <c r="P467" i="15"/>
  <c r="Q467" i="15"/>
  <c r="R467" i="15"/>
  <c r="S467" i="15"/>
  <c r="T467" i="15"/>
  <c r="U467" i="15"/>
  <c r="M466" i="15"/>
  <c r="N466" i="15"/>
  <c r="O466" i="15"/>
  <c r="P466" i="15"/>
  <c r="Q466" i="15"/>
  <c r="R466" i="15"/>
  <c r="S466" i="15"/>
  <c r="T466" i="15"/>
  <c r="U466" i="15"/>
  <c r="W466" i="15"/>
  <c r="M465" i="15"/>
  <c r="N465" i="15"/>
  <c r="O465" i="15"/>
  <c r="P465" i="15"/>
  <c r="Q465" i="15"/>
  <c r="R465" i="15"/>
  <c r="S465" i="15"/>
  <c r="T465" i="15"/>
  <c r="U465" i="15"/>
  <c r="M464" i="15"/>
  <c r="N464" i="15"/>
  <c r="O464" i="15"/>
  <c r="P464" i="15"/>
  <c r="Q464" i="15"/>
  <c r="R464" i="15"/>
  <c r="S464" i="15"/>
  <c r="T464" i="15"/>
  <c r="U464" i="15"/>
  <c r="M463" i="15"/>
  <c r="N463" i="15"/>
  <c r="O463" i="15"/>
  <c r="P463" i="15"/>
  <c r="Q463" i="15"/>
  <c r="R463" i="15"/>
  <c r="S463" i="15"/>
  <c r="T463" i="15"/>
  <c r="U463" i="15"/>
  <c r="M462" i="15"/>
  <c r="N462" i="15"/>
  <c r="O462" i="15"/>
  <c r="P462" i="15"/>
  <c r="Q462" i="15"/>
  <c r="R462" i="15"/>
  <c r="S462" i="15"/>
  <c r="T462" i="15"/>
  <c r="U462" i="15"/>
  <c r="M461" i="15"/>
  <c r="N461" i="15"/>
  <c r="O461" i="15"/>
  <c r="P461" i="15"/>
  <c r="Q461" i="15"/>
  <c r="R461" i="15"/>
  <c r="S461" i="15"/>
  <c r="T461" i="15"/>
  <c r="U461" i="15"/>
  <c r="M460" i="15"/>
  <c r="N460" i="15"/>
  <c r="O460" i="15"/>
  <c r="P460" i="15"/>
  <c r="Q460" i="15"/>
  <c r="R460" i="15"/>
  <c r="S460" i="15"/>
  <c r="T460" i="15"/>
  <c r="U460" i="15"/>
  <c r="W460" i="15"/>
  <c r="M459" i="15"/>
  <c r="N459" i="15"/>
  <c r="O459" i="15"/>
  <c r="P459" i="15"/>
  <c r="Q459" i="15"/>
  <c r="R459" i="15"/>
  <c r="S459" i="15"/>
  <c r="T459" i="15"/>
  <c r="U459" i="15"/>
  <c r="M458" i="15"/>
  <c r="N458" i="15"/>
  <c r="O458" i="15"/>
  <c r="P458" i="15"/>
  <c r="Q458" i="15"/>
  <c r="R458" i="15"/>
  <c r="S458" i="15"/>
  <c r="T458" i="15"/>
  <c r="U458" i="15"/>
  <c r="M457" i="15"/>
  <c r="N457" i="15"/>
  <c r="O457" i="15"/>
  <c r="P457" i="15"/>
  <c r="Q457" i="15"/>
  <c r="R457" i="15"/>
  <c r="S457" i="15"/>
  <c r="T457" i="15"/>
  <c r="U457" i="15"/>
  <c r="M456" i="15"/>
  <c r="N456" i="15"/>
  <c r="O456" i="15"/>
  <c r="P456" i="15"/>
  <c r="Q456" i="15"/>
  <c r="R456" i="15"/>
  <c r="S456" i="15"/>
  <c r="T456" i="15"/>
  <c r="U456" i="15"/>
  <c r="M455" i="15"/>
  <c r="N455" i="15"/>
  <c r="O455" i="15"/>
  <c r="P455" i="15"/>
  <c r="Q455" i="15"/>
  <c r="R455" i="15"/>
  <c r="S455" i="15"/>
  <c r="T455" i="15"/>
  <c r="U455" i="15"/>
  <c r="M454" i="15"/>
  <c r="N454" i="15"/>
  <c r="O454" i="15"/>
  <c r="P454" i="15"/>
  <c r="Q454" i="15"/>
  <c r="R454" i="15"/>
  <c r="S454" i="15"/>
  <c r="T454" i="15"/>
  <c r="U454" i="15"/>
  <c r="M453" i="15"/>
  <c r="N453" i="15"/>
  <c r="O453" i="15"/>
  <c r="P453" i="15"/>
  <c r="Q453" i="15"/>
  <c r="R453" i="15"/>
  <c r="S453" i="15"/>
  <c r="T453" i="15"/>
  <c r="U453" i="15"/>
  <c r="M452" i="15"/>
  <c r="N452" i="15"/>
  <c r="O452" i="15"/>
  <c r="P452" i="15"/>
  <c r="Q452" i="15"/>
  <c r="R452" i="15"/>
  <c r="S452" i="15"/>
  <c r="T452" i="15"/>
  <c r="U452" i="15"/>
  <c r="M451" i="15"/>
  <c r="N451" i="15"/>
  <c r="O451" i="15"/>
  <c r="P451" i="15"/>
  <c r="Q451" i="15"/>
  <c r="R451" i="15"/>
  <c r="S451" i="15"/>
  <c r="T451" i="15"/>
  <c r="U451" i="15"/>
  <c r="M450" i="15"/>
  <c r="N450" i="15"/>
  <c r="O450" i="15"/>
  <c r="P450" i="15"/>
  <c r="Q450" i="15"/>
  <c r="R450" i="15"/>
  <c r="S450" i="15"/>
  <c r="T450" i="15"/>
  <c r="U450" i="15"/>
  <c r="M449" i="15"/>
  <c r="N449" i="15"/>
  <c r="O449" i="15"/>
  <c r="P449" i="15"/>
  <c r="Q449" i="15"/>
  <c r="R449" i="15"/>
  <c r="S449" i="15"/>
  <c r="T449" i="15"/>
  <c r="U449" i="15"/>
  <c r="M448" i="15"/>
  <c r="N448" i="15"/>
  <c r="O448" i="15"/>
  <c r="P448" i="15"/>
  <c r="Q448" i="15"/>
  <c r="R448" i="15"/>
  <c r="S448" i="15"/>
  <c r="T448" i="15"/>
  <c r="U448" i="15"/>
  <c r="M447" i="15"/>
  <c r="N447" i="15"/>
  <c r="O447" i="15"/>
  <c r="P447" i="15"/>
  <c r="Q447" i="15"/>
  <c r="R447" i="15"/>
  <c r="S447" i="15"/>
  <c r="T447" i="15"/>
  <c r="U447" i="15"/>
  <c r="M446" i="15"/>
  <c r="N446" i="15"/>
  <c r="O446" i="15"/>
  <c r="P446" i="15"/>
  <c r="Q446" i="15"/>
  <c r="R446" i="15"/>
  <c r="S446" i="15"/>
  <c r="T446" i="15"/>
  <c r="U446" i="15"/>
  <c r="M445" i="15"/>
  <c r="N445" i="15"/>
  <c r="O445" i="15"/>
  <c r="P445" i="15"/>
  <c r="Q445" i="15"/>
  <c r="R445" i="15"/>
  <c r="S445" i="15"/>
  <c r="T445" i="15"/>
  <c r="U445" i="15"/>
  <c r="W445" i="15"/>
  <c r="M444" i="15"/>
  <c r="N444" i="15"/>
  <c r="O444" i="15"/>
  <c r="P444" i="15"/>
  <c r="Q444" i="15"/>
  <c r="R444" i="15"/>
  <c r="S444" i="15"/>
  <c r="T444" i="15"/>
  <c r="U444" i="15"/>
  <c r="W444" i="15"/>
  <c r="M443" i="15"/>
  <c r="N443" i="15"/>
  <c r="O443" i="15"/>
  <c r="P443" i="15"/>
  <c r="Q443" i="15"/>
  <c r="R443" i="15"/>
  <c r="S443" i="15"/>
  <c r="T443" i="15"/>
  <c r="U443" i="15"/>
  <c r="M442" i="15"/>
  <c r="N442" i="15"/>
  <c r="O442" i="15"/>
  <c r="P442" i="15"/>
  <c r="Q442" i="15"/>
  <c r="R442" i="15"/>
  <c r="S442" i="15"/>
  <c r="T442" i="15"/>
  <c r="U442" i="15"/>
  <c r="M441" i="15"/>
  <c r="N441" i="15"/>
  <c r="O441" i="15"/>
  <c r="P441" i="15"/>
  <c r="Q441" i="15"/>
  <c r="R441" i="15"/>
  <c r="S441" i="15"/>
  <c r="T441" i="15"/>
  <c r="U441" i="15"/>
  <c r="M440" i="15"/>
  <c r="N440" i="15"/>
  <c r="O440" i="15"/>
  <c r="P440" i="15"/>
  <c r="Q440" i="15"/>
  <c r="R440" i="15"/>
  <c r="S440" i="15"/>
  <c r="T440" i="15"/>
  <c r="U440" i="15"/>
  <c r="M439" i="15"/>
  <c r="N439" i="15"/>
  <c r="O439" i="15"/>
  <c r="P439" i="15"/>
  <c r="Q439" i="15"/>
  <c r="R439" i="15"/>
  <c r="S439" i="15"/>
  <c r="T439" i="15"/>
  <c r="U439" i="15"/>
  <c r="M438" i="15"/>
  <c r="N438" i="15"/>
  <c r="O438" i="15"/>
  <c r="P438" i="15"/>
  <c r="Q438" i="15"/>
  <c r="R438" i="15"/>
  <c r="S438" i="15"/>
  <c r="T438" i="15"/>
  <c r="U438" i="15"/>
  <c r="M437" i="15"/>
  <c r="N437" i="15"/>
  <c r="O437" i="15"/>
  <c r="P437" i="15"/>
  <c r="Q437" i="15"/>
  <c r="R437" i="15"/>
  <c r="S437" i="15"/>
  <c r="T437" i="15"/>
  <c r="U437" i="15"/>
  <c r="M436" i="15"/>
  <c r="N436" i="15"/>
  <c r="O436" i="15"/>
  <c r="P436" i="15"/>
  <c r="Q436" i="15"/>
  <c r="R436" i="15"/>
  <c r="S436" i="15"/>
  <c r="T436" i="15"/>
  <c r="U436" i="15"/>
  <c r="W436" i="15"/>
  <c r="M435" i="15"/>
  <c r="N435" i="15"/>
  <c r="O435" i="15"/>
  <c r="P435" i="15"/>
  <c r="Q435" i="15"/>
  <c r="R435" i="15"/>
  <c r="S435" i="15"/>
  <c r="T435" i="15"/>
  <c r="U435" i="15"/>
  <c r="M434" i="15"/>
  <c r="N434" i="15"/>
  <c r="O434" i="15"/>
  <c r="P434" i="15"/>
  <c r="Q434" i="15"/>
  <c r="R434" i="15"/>
  <c r="S434" i="15"/>
  <c r="T434" i="15"/>
  <c r="U434" i="15"/>
  <c r="M433" i="15"/>
  <c r="N433" i="15"/>
  <c r="O433" i="15"/>
  <c r="P433" i="15"/>
  <c r="Q433" i="15"/>
  <c r="R433" i="15"/>
  <c r="S433" i="15"/>
  <c r="T433" i="15"/>
  <c r="U433" i="15"/>
  <c r="M432" i="15"/>
  <c r="N432" i="15"/>
  <c r="O432" i="15"/>
  <c r="P432" i="15"/>
  <c r="Q432" i="15"/>
  <c r="R432" i="15"/>
  <c r="S432" i="15"/>
  <c r="T432" i="15"/>
  <c r="U432" i="15"/>
  <c r="M431" i="15"/>
  <c r="N431" i="15"/>
  <c r="O431" i="15"/>
  <c r="P431" i="15"/>
  <c r="Q431" i="15"/>
  <c r="R431" i="15"/>
  <c r="S431" i="15"/>
  <c r="T431" i="15"/>
  <c r="U431" i="15"/>
  <c r="M430" i="15"/>
  <c r="N430" i="15"/>
  <c r="O430" i="15"/>
  <c r="P430" i="15"/>
  <c r="Q430" i="15"/>
  <c r="R430" i="15"/>
  <c r="S430" i="15"/>
  <c r="T430" i="15"/>
  <c r="U430" i="15"/>
  <c r="M429" i="15"/>
  <c r="N429" i="15"/>
  <c r="O429" i="15"/>
  <c r="P429" i="15"/>
  <c r="Q429" i="15"/>
  <c r="R429" i="15"/>
  <c r="S429" i="15"/>
  <c r="T429" i="15"/>
  <c r="U429" i="15"/>
  <c r="M428" i="15"/>
  <c r="N428" i="15"/>
  <c r="O428" i="15"/>
  <c r="P428" i="15"/>
  <c r="Q428" i="15"/>
  <c r="R428" i="15"/>
  <c r="S428" i="15"/>
  <c r="T428" i="15"/>
  <c r="U428" i="15"/>
  <c r="M427" i="15"/>
  <c r="N427" i="15"/>
  <c r="O427" i="15"/>
  <c r="P427" i="15"/>
  <c r="Q427" i="15"/>
  <c r="R427" i="15"/>
  <c r="S427" i="15"/>
  <c r="T427" i="15"/>
  <c r="U427" i="15"/>
  <c r="M426" i="15"/>
  <c r="N426" i="15"/>
  <c r="O426" i="15"/>
  <c r="P426" i="15"/>
  <c r="Q426" i="15"/>
  <c r="R426" i="15"/>
  <c r="S426" i="15"/>
  <c r="T426" i="15"/>
  <c r="U426" i="15"/>
  <c r="M425" i="15"/>
  <c r="N425" i="15"/>
  <c r="O425" i="15"/>
  <c r="P425" i="15"/>
  <c r="Q425" i="15"/>
  <c r="R425" i="15"/>
  <c r="S425" i="15"/>
  <c r="T425" i="15"/>
  <c r="U425" i="15"/>
  <c r="M424" i="15"/>
  <c r="N424" i="15"/>
  <c r="O424" i="15"/>
  <c r="P424" i="15"/>
  <c r="Q424" i="15"/>
  <c r="R424" i="15"/>
  <c r="S424" i="15"/>
  <c r="T424" i="15"/>
  <c r="U424" i="15"/>
  <c r="M423" i="15"/>
  <c r="N423" i="15"/>
  <c r="O423" i="15"/>
  <c r="P423" i="15"/>
  <c r="Q423" i="15"/>
  <c r="R423" i="15"/>
  <c r="S423" i="15"/>
  <c r="T423" i="15"/>
  <c r="U423" i="15"/>
  <c r="M422" i="15"/>
  <c r="N422" i="15"/>
  <c r="O422" i="15"/>
  <c r="P422" i="15"/>
  <c r="Q422" i="15"/>
  <c r="R422" i="15"/>
  <c r="S422" i="15"/>
  <c r="T422" i="15"/>
  <c r="U422" i="15"/>
  <c r="M421" i="15"/>
  <c r="N421" i="15"/>
  <c r="O421" i="15"/>
  <c r="P421" i="15"/>
  <c r="Q421" i="15"/>
  <c r="R421" i="15"/>
  <c r="S421" i="15"/>
  <c r="T421" i="15"/>
  <c r="U421" i="15"/>
  <c r="M420" i="15"/>
  <c r="N420" i="15"/>
  <c r="O420" i="15"/>
  <c r="P420" i="15"/>
  <c r="Q420" i="15"/>
  <c r="R420" i="15"/>
  <c r="S420" i="15"/>
  <c r="T420" i="15"/>
  <c r="U420" i="15"/>
  <c r="M419" i="15"/>
  <c r="N419" i="15"/>
  <c r="O419" i="15"/>
  <c r="P419" i="15"/>
  <c r="Q419" i="15"/>
  <c r="R419" i="15"/>
  <c r="S419" i="15"/>
  <c r="T419" i="15"/>
  <c r="U419" i="15"/>
  <c r="M418" i="15"/>
  <c r="N418" i="15"/>
  <c r="O418" i="15"/>
  <c r="P418" i="15"/>
  <c r="Q418" i="15"/>
  <c r="R418" i="15"/>
  <c r="S418" i="15"/>
  <c r="T418" i="15"/>
  <c r="U418" i="15"/>
  <c r="W418" i="15"/>
  <c r="M417" i="15"/>
  <c r="N417" i="15"/>
  <c r="O417" i="15"/>
  <c r="P417" i="15"/>
  <c r="Q417" i="15"/>
  <c r="R417" i="15"/>
  <c r="S417" i="15"/>
  <c r="T417" i="15"/>
  <c r="U417" i="15"/>
  <c r="M416" i="15"/>
  <c r="N416" i="15"/>
  <c r="O416" i="15"/>
  <c r="P416" i="15"/>
  <c r="Q416" i="15"/>
  <c r="R416" i="15"/>
  <c r="S416" i="15"/>
  <c r="T416" i="15"/>
  <c r="U416" i="15"/>
  <c r="M415" i="15"/>
  <c r="N415" i="15"/>
  <c r="O415" i="15"/>
  <c r="P415" i="15"/>
  <c r="Q415" i="15"/>
  <c r="R415" i="15"/>
  <c r="S415" i="15"/>
  <c r="T415" i="15"/>
  <c r="U415" i="15"/>
  <c r="M414" i="15"/>
  <c r="N414" i="15"/>
  <c r="O414" i="15"/>
  <c r="P414" i="15"/>
  <c r="Q414" i="15"/>
  <c r="R414" i="15"/>
  <c r="S414" i="15"/>
  <c r="T414" i="15"/>
  <c r="U414" i="15"/>
  <c r="M413" i="15"/>
  <c r="N413" i="15"/>
  <c r="O413" i="15"/>
  <c r="P413" i="15"/>
  <c r="Q413" i="15"/>
  <c r="R413" i="15"/>
  <c r="S413" i="15"/>
  <c r="T413" i="15"/>
  <c r="U413" i="15"/>
  <c r="M412" i="15"/>
  <c r="N412" i="15"/>
  <c r="O412" i="15"/>
  <c r="P412" i="15"/>
  <c r="Q412" i="15"/>
  <c r="R412" i="15"/>
  <c r="S412" i="15"/>
  <c r="T412" i="15"/>
  <c r="U412" i="15"/>
  <c r="M411" i="15"/>
  <c r="N411" i="15"/>
  <c r="O411" i="15"/>
  <c r="P411" i="15"/>
  <c r="Q411" i="15"/>
  <c r="R411" i="15"/>
  <c r="S411" i="15"/>
  <c r="T411" i="15"/>
  <c r="U411" i="15"/>
  <c r="M410" i="15"/>
  <c r="N410" i="15"/>
  <c r="O410" i="15"/>
  <c r="P410" i="15"/>
  <c r="Q410" i="15"/>
  <c r="R410" i="15"/>
  <c r="S410" i="15"/>
  <c r="T410" i="15"/>
  <c r="U410" i="15"/>
  <c r="M409" i="15"/>
  <c r="N409" i="15"/>
  <c r="O409" i="15"/>
  <c r="P409" i="15"/>
  <c r="Q409" i="15"/>
  <c r="R409" i="15"/>
  <c r="S409" i="15"/>
  <c r="T409" i="15"/>
  <c r="U409" i="15"/>
  <c r="M408" i="15"/>
  <c r="N408" i="15"/>
  <c r="O408" i="15"/>
  <c r="P408" i="15"/>
  <c r="Q408" i="15"/>
  <c r="R408" i="15"/>
  <c r="S408" i="15"/>
  <c r="T408" i="15"/>
  <c r="U408" i="15"/>
  <c r="M407" i="15"/>
  <c r="N407" i="15"/>
  <c r="O407" i="15"/>
  <c r="P407" i="15"/>
  <c r="Q407" i="15"/>
  <c r="R407" i="15"/>
  <c r="S407" i="15"/>
  <c r="T407" i="15"/>
  <c r="U407" i="15"/>
  <c r="M406" i="15"/>
  <c r="N406" i="15"/>
  <c r="O406" i="15"/>
  <c r="P406" i="15"/>
  <c r="Q406" i="15"/>
  <c r="R406" i="15"/>
  <c r="S406" i="15"/>
  <c r="T406" i="15"/>
  <c r="U406" i="15"/>
  <c r="M405" i="15"/>
  <c r="N405" i="15"/>
  <c r="O405" i="15"/>
  <c r="P405" i="15"/>
  <c r="Q405" i="15"/>
  <c r="R405" i="15"/>
  <c r="S405" i="15"/>
  <c r="T405" i="15"/>
  <c r="U405" i="15"/>
  <c r="M404" i="15"/>
  <c r="N404" i="15"/>
  <c r="O404" i="15"/>
  <c r="P404" i="15"/>
  <c r="Q404" i="15"/>
  <c r="R404" i="15"/>
  <c r="S404" i="15"/>
  <c r="T404" i="15"/>
  <c r="U404" i="15"/>
  <c r="M403" i="15"/>
  <c r="N403" i="15"/>
  <c r="O403" i="15"/>
  <c r="P403" i="15"/>
  <c r="Q403" i="15"/>
  <c r="R403" i="15"/>
  <c r="S403" i="15"/>
  <c r="T403" i="15"/>
  <c r="U403" i="15"/>
  <c r="M402" i="15"/>
  <c r="N402" i="15"/>
  <c r="O402" i="15"/>
  <c r="P402" i="15"/>
  <c r="Q402" i="15"/>
  <c r="R402" i="15"/>
  <c r="S402" i="15"/>
  <c r="T402" i="15"/>
  <c r="U402" i="15"/>
  <c r="M401" i="15"/>
  <c r="N401" i="15"/>
  <c r="O401" i="15"/>
  <c r="P401" i="15"/>
  <c r="Q401" i="15"/>
  <c r="R401" i="15"/>
  <c r="S401" i="15"/>
  <c r="T401" i="15"/>
  <c r="U401" i="15"/>
  <c r="M400" i="15"/>
  <c r="N400" i="15"/>
  <c r="O400" i="15"/>
  <c r="P400" i="15"/>
  <c r="Q400" i="15"/>
  <c r="R400" i="15"/>
  <c r="S400" i="15"/>
  <c r="T400" i="15"/>
  <c r="U400" i="15"/>
  <c r="M399" i="15"/>
  <c r="N399" i="15"/>
  <c r="O399" i="15"/>
  <c r="P399" i="15"/>
  <c r="Q399" i="15"/>
  <c r="R399" i="15"/>
  <c r="S399" i="15"/>
  <c r="T399" i="15"/>
  <c r="U399" i="15"/>
  <c r="M398" i="15"/>
  <c r="N398" i="15"/>
  <c r="O398" i="15"/>
  <c r="P398" i="15"/>
  <c r="Q398" i="15"/>
  <c r="R398" i="15"/>
  <c r="S398" i="15"/>
  <c r="T398" i="15"/>
  <c r="U398" i="15"/>
  <c r="M397" i="15"/>
  <c r="N397" i="15"/>
  <c r="O397" i="15"/>
  <c r="P397" i="15"/>
  <c r="Q397" i="15"/>
  <c r="R397" i="15"/>
  <c r="S397" i="15"/>
  <c r="T397" i="15"/>
  <c r="U397" i="15"/>
  <c r="M396" i="15"/>
  <c r="N396" i="15"/>
  <c r="O396" i="15"/>
  <c r="P396" i="15"/>
  <c r="Q396" i="15"/>
  <c r="R396" i="15"/>
  <c r="S396" i="15"/>
  <c r="T396" i="15"/>
  <c r="U396" i="15"/>
  <c r="M395" i="15"/>
  <c r="N395" i="15"/>
  <c r="O395" i="15"/>
  <c r="P395" i="15"/>
  <c r="Q395" i="15"/>
  <c r="R395" i="15"/>
  <c r="S395" i="15"/>
  <c r="T395" i="15"/>
  <c r="U395" i="15"/>
  <c r="M394" i="15"/>
  <c r="N394" i="15"/>
  <c r="O394" i="15"/>
  <c r="P394" i="15"/>
  <c r="Q394" i="15"/>
  <c r="R394" i="15"/>
  <c r="S394" i="15"/>
  <c r="T394" i="15"/>
  <c r="U394" i="15"/>
  <c r="M393" i="15"/>
  <c r="N393" i="15"/>
  <c r="O393" i="15"/>
  <c r="P393" i="15"/>
  <c r="Q393" i="15"/>
  <c r="R393" i="15"/>
  <c r="S393" i="15"/>
  <c r="T393" i="15"/>
  <c r="U393" i="15"/>
  <c r="M392" i="15"/>
  <c r="N392" i="15"/>
  <c r="O392" i="15"/>
  <c r="P392" i="15"/>
  <c r="Q392" i="15"/>
  <c r="R392" i="15"/>
  <c r="S392" i="15"/>
  <c r="T392" i="15"/>
  <c r="U392" i="15"/>
  <c r="M391" i="15"/>
  <c r="N391" i="15"/>
  <c r="O391" i="15"/>
  <c r="P391" i="15"/>
  <c r="Q391" i="15"/>
  <c r="R391" i="15"/>
  <c r="S391" i="15"/>
  <c r="T391" i="15"/>
  <c r="U391" i="15"/>
  <c r="M390" i="15"/>
  <c r="N390" i="15"/>
  <c r="O390" i="15"/>
  <c r="P390" i="15"/>
  <c r="Q390" i="15"/>
  <c r="R390" i="15"/>
  <c r="S390" i="15"/>
  <c r="T390" i="15"/>
  <c r="U390" i="15"/>
  <c r="M389" i="15"/>
  <c r="N389" i="15"/>
  <c r="O389" i="15"/>
  <c r="P389" i="15"/>
  <c r="Q389" i="15"/>
  <c r="R389" i="15"/>
  <c r="S389" i="15"/>
  <c r="T389" i="15"/>
  <c r="U389" i="15"/>
  <c r="M388" i="15"/>
  <c r="N388" i="15"/>
  <c r="O388" i="15"/>
  <c r="P388" i="15"/>
  <c r="Q388" i="15"/>
  <c r="R388" i="15"/>
  <c r="S388" i="15"/>
  <c r="T388" i="15"/>
  <c r="U388" i="15"/>
  <c r="W388" i="15"/>
  <c r="M387" i="15"/>
  <c r="N387" i="15"/>
  <c r="O387" i="15"/>
  <c r="P387" i="15"/>
  <c r="Q387" i="15"/>
  <c r="R387" i="15"/>
  <c r="S387" i="15"/>
  <c r="T387" i="15"/>
  <c r="U387" i="15"/>
  <c r="M386" i="15"/>
  <c r="N386" i="15"/>
  <c r="O386" i="15"/>
  <c r="P386" i="15"/>
  <c r="Q386" i="15"/>
  <c r="R386" i="15"/>
  <c r="S386" i="15"/>
  <c r="T386" i="15"/>
  <c r="U386" i="15"/>
  <c r="M385" i="15"/>
  <c r="N385" i="15"/>
  <c r="O385" i="15"/>
  <c r="P385" i="15"/>
  <c r="Q385" i="15"/>
  <c r="R385" i="15"/>
  <c r="S385" i="15"/>
  <c r="T385" i="15"/>
  <c r="U385" i="15"/>
  <c r="M384" i="15"/>
  <c r="N384" i="15"/>
  <c r="O384" i="15"/>
  <c r="P384" i="15"/>
  <c r="Q384" i="15"/>
  <c r="R384" i="15"/>
  <c r="S384" i="15"/>
  <c r="T384" i="15"/>
  <c r="U384" i="15"/>
  <c r="M383" i="15"/>
  <c r="N383" i="15"/>
  <c r="O383" i="15"/>
  <c r="P383" i="15"/>
  <c r="Q383" i="15"/>
  <c r="R383" i="15"/>
  <c r="S383" i="15"/>
  <c r="T383" i="15"/>
  <c r="U383" i="15"/>
  <c r="M382" i="15"/>
  <c r="N382" i="15"/>
  <c r="O382" i="15"/>
  <c r="P382" i="15"/>
  <c r="Q382" i="15"/>
  <c r="R382" i="15"/>
  <c r="S382" i="15"/>
  <c r="T382" i="15"/>
  <c r="U382" i="15"/>
  <c r="M381" i="15"/>
  <c r="N381" i="15"/>
  <c r="O381" i="15"/>
  <c r="P381" i="15"/>
  <c r="Q381" i="15"/>
  <c r="R381" i="15"/>
  <c r="S381" i="15"/>
  <c r="T381" i="15"/>
  <c r="U381" i="15"/>
  <c r="M380" i="15"/>
  <c r="N380" i="15"/>
  <c r="O380" i="15"/>
  <c r="P380" i="15"/>
  <c r="Q380" i="15"/>
  <c r="R380" i="15"/>
  <c r="S380" i="15"/>
  <c r="T380" i="15"/>
  <c r="U380" i="15"/>
  <c r="W380" i="15"/>
  <c r="M379" i="15"/>
  <c r="N379" i="15"/>
  <c r="O379" i="15"/>
  <c r="P379" i="15"/>
  <c r="Q379" i="15"/>
  <c r="R379" i="15"/>
  <c r="S379" i="15"/>
  <c r="T379" i="15"/>
  <c r="U379" i="15"/>
  <c r="M378" i="15"/>
  <c r="N378" i="15"/>
  <c r="O378" i="15"/>
  <c r="P378" i="15"/>
  <c r="Q378" i="15"/>
  <c r="R378" i="15"/>
  <c r="S378" i="15"/>
  <c r="T378" i="15"/>
  <c r="U378" i="15"/>
  <c r="M377" i="15"/>
  <c r="N377" i="15"/>
  <c r="O377" i="15"/>
  <c r="P377" i="15"/>
  <c r="Q377" i="15"/>
  <c r="R377" i="15"/>
  <c r="S377" i="15"/>
  <c r="T377" i="15"/>
  <c r="U377" i="15"/>
  <c r="M376" i="15"/>
  <c r="N376" i="15"/>
  <c r="O376" i="15"/>
  <c r="P376" i="15"/>
  <c r="Q376" i="15"/>
  <c r="R376" i="15"/>
  <c r="S376" i="15"/>
  <c r="T376" i="15"/>
  <c r="U376" i="15"/>
  <c r="M375" i="15"/>
  <c r="N375" i="15"/>
  <c r="O375" i="15"/>
  <c r="P375" i="15"/>
  <c r="Q375" i="15"/>
  <c r="R375" i="15"/>
  <c r="S375" i="15"/>
  <c r="T375" i="15"/>
  <c r="U375" i="15"/>
  <c r="M374" i="15"/>
  <c r="N374" i="15"/>
  <c r="O374" i="15"/>
  <c r="P374" i="15"/>
  <c r="Q374" i="15"/>
  <c r="R374" i="15"/>
  <c r="S374" i="15"/>
  <c r="T374" i="15"/>
  <c r="U374" i="15"/>
  <c r="M373" i="15"/>
  <c r="N373" i="15"/>
  <c r="O373" i="15"/>
  <c r="P373" i="15"/>
  <c r="Q373" i="15"/>
  <c r="R373" i="15"/>
  <c r="S373" i="15"/>
  <c r="T373" i="15"/>
  <c r="U373" i="15"/>
  <c r="W373" i="15"/>
  <c r="M372" i="15"/>
  <c r="N372" i="15"/>
  <c r="O372" i="15"/>
  <c r="P372" i="15"/>
  <c r="Q372" i="15"/>
  <c r="R372" i="15"/>
  <c r="S372" i="15"/>
  <c r="T372" i="15"/>
  <c r="U372" i="15"/>
  <c r="M371" i="15"/>
  <c r="N371" i="15"/>
  <c r="O371" i="15"/>
  <c r="P371" i="15"/>
  <c r="Q371" i="15"/>
  <c r="R371" i="15"/>
  <c r="S371" i="15"/>
  <c r="T371" i="15"/>
  <c r="U371" i="15"/>
  <c r="M370" i="15"/>
  <c r="N370" i="15"/>
  <c r="O370" i="15"/>
  <c r="P370" i="15"/>
  <c r="Q370" i="15"/>
  <c r="R370" i="15"/>
  <c r="S370" i="15"/>
  <c r="T370" i="15"/>
  <c r="U370" i="15"/>
  <c r="M369" i="15"/>
  <c r="N369" i="15"/>
  <c r="O369" i="15"/>
  <c r="P369" i="15"/>
  <c r="Q369" i="15"/>
  <c r="R369" i="15"/>
  <c r="S369" i="15"/>
  <c r="T369" i="15"/>
  <c r="U369" i="15"/>
  <c r="M368" i="15"/>
  <c r="N368" i="15"/>
  <c r="O368" i="15"/>
  <c r="P368" i="15"/>
  <c r="Q368" i="15"/>
  <c r="R368" i="15"/>
  <c r="S368" i="15"/>
  <c r="T368" i="15"/>
  <c r="U368" i="15"/>
  <c r="M367" i="15"/>
  <c r="N367" i="15"/>
  <c r="O367" i="15"/>
  <c r="P367" i="15"/>
  <c r="Q367" i="15"/>
  <c r="R367" i="15"/>
  <c r="S367" i="15"/>
  <c r="T367" i="15"/>
  <c r="U367" i="15"/>
  <c r="M366" i="15"/>
  <c r="N366" i="15"/>
  <c r="O366" i="15"/>
  <c r="P366" i="15"/>
  <c r="Q366" i="15"/>
  <c r="R366" i="15"/>
  <c r="S366" i="15"/>
  <c r="T366" i="15"/>
  <c r="U366" i="15"/>
  <c r="M365" i="15"/>
  <c r="N365" i="15"/>
  <c r="O365" i="15"/>
  <c r="P365" i="15"/>
  <c r="Q365" i="15"/>
  <c r="R365" i="15"/>
  <c r="S365" i="15"/>
  <c r="T365" i="15"/>
  <c r="U365" i="15"/>
  <c r="M364" i="15"/>
  <c r="N364" i="15"/>
  <c r="O364" i="15"/>
  <c r="P364" i="15"/>
  <c r="Q364" i="15"/>
  <c r="R364" i="15"/>
  <c r="S364" i="15"/>
  <c r="T364" i="15"/>
  <c r="U364" i="15"/>
  <c r="M363" i="15"/>
  <c r="N363" i="15"/>
  <c r="O363" i="15"/>
  <c r="P363" i="15"/>
  <c r="Q363" i="15"/>
  <c r="R363" i="15"/>
  <c r="S363" i="15"/>
  <c r="T363" i="15"/>
  <c r="U363" i="15"/>
  <c r="M362" i="15"/>
  <c r="N362" i="15"/>
  <c r="O362" i="15"/>
  <c r="P362" i="15"/>
  <c r="Q362" i="15"/>
  <c r="R362" i="15"/>
  <c r="S362" i="15"/>
  <c r="T362" i="15"/>
  <c r="U362" i="15"/>
  <c r="M361" i="15"/>
  <c r="N361" i="15"/>
  <c r="O361" i="15"/>
  <c r="P361" i="15"/>
  <c r="Q361" i="15"/>
  <c r="R361" i="15"/>
  <c r="S361" i="15"/>
  <c r="T361" i="15"/>
  <c r="U361" i="15"/>
  <c r="M360" i="15"/>
  <c r="N360" i="15"/>
  <c r="O360" i="15"/>
  <c r="P360" i="15"/>
  <c r="Q360" i="15"/>
  <c r="R360" i="15"/>
  <c r="S360" i="15"/>
  <c r="T360" i="15"/>
  <c r="U360" i="15"/>
  <c r="M359" i="15"/>
  <c r="N359" i="15"/>
  <c r="O359" i="15"/>
  <c r="P359" i="15"/>
  <c r="Q359" i="15"/>
  <c r="R359" i="15"/>
  <c r="S359" i="15"/>
  <c r="T359" i="15"/>
  <c r="U359" i="15"/>
  <c r="M358" i="15"/>
  <c r="N358" i="15"/>
  <c r="O358" i="15"/>
  <c r="P358" i="15"/>
  <c r="Q358" i="15"/>
  <c r="R358" i="15"/>
  <c r="S358" i="15"/>
  <c r="T358" i="15"/>
  <c r="U358" i="15"/>
  <c r="M357" i="15"/>
  <c r="N357" i="15"/>
  <c r="O357" i="15"/>
  <c r="P357" i="15"/>
  <c r="Q357" i="15"/>
  <c r="R357" i="15"/>
  <c r="S357" i="15"/>
  <c r="T357" i="15"/>
  <c r="U357" i="15"/>
  <c r="M356" i="15"/>
  <c r="N356" i="15"/>
  <c r="O356" i="15"/>
  <c r="P356" i="15"/>
  <c r="Q356" i="15"/>
  <c r="R356" i="15"/>
  <c r="S356" i="15"/>
  <c r="T356" i="15"/>
  <c r="U356" i="15"/>
  <c r="M355" i="15"/>
  <c r="N355" i="15"/>
  <c r="O355" i="15"/>
  <c r="P355" i="15"/>
  <c r="Q355" i="15"/>
  <c r="R355" i="15"/>
  <c r="S355" i="15"/>
  <c r="T355" i="15"/>
  <c r="U355" i="15"/>
  <c r="M354" i="15"/>
  <c r="N354" i="15"/>
  <c r="O354" i="15"/>
  <c r="P354" i="15"/>
  <c r="Q354" i="15"/>
  <c r="R354" i="15"/>
  <c r="S354" i="15"/>
  <c r="T354" i="15"/>
  <c r="U354" i="15"/>
  <c r="M353" i="15"/>
  <c r="N353" i="15"/>
  <c r="O353" i="15"/>
  <c r="P353" i="15"/>
  <c r="Q353" i="15"/>
  <c r="R353" i="15"/>
  <c r="S353" i="15"/>
  <c r="T353" i="15"/>
  <c r="U353" i="15"/>
  <c r="M352" i="15"/>
  <c r="N352" i="15"/>
  <c r="O352" i="15"/>
  <c r="P352" i="15"/>
  <c r="Q352" i="15"/>
  <c r="R352" i="15"/>
  <c r="S352" i="15"/>
  <c r="T352" i="15"/>
  <c r="U352" i="15"/>
  <c r="M351" i="15"/>
  <c r="N351" i="15"/>
  <c r="O351" i="15"/>
  <c r="P351" i="15"/>
  <c r="Q351" i="15"/>
  <c r="R351" i="15"/>
  <c r="S351" i="15"/>
  <c r="T351" i="15"/>
  <c r="U351" i="15"/>
  <c r="M350" i="15"/>
  <c r="N350" i="15"/>
  <c r="O350" i="15"/>
  <c r="P350" i="15"/>
  <c r="Q350" i="15"/>
  <c r="R350" i="15"/>
  <c r="S350" i="15"/>
  <c r="T350" i="15"/>
  <c r="U350" i="15"/>
  <c r="M349" i="15"/>
  <c r="N349" i="15"/>
  <c r="O349" i="15"/>
  <c r="P349" i="15"/>
  <c r="Q349" i="15"/>
  <c r="R349" i="15"/>
  <c r="S349" i="15"/>
  <c r="T349" i="15"/>
  <c r="U349" i="15"/>
  <c r="M348" i="15"/>
  <c r="N348" i="15"/>
  <c r="O348" i="15"/>
  <c r="P348" i="15"/>
  <c r="Q348" i="15"/>
  <c r="R348" i="15"/>
  <c r="S348" i="15"/>
  <c r="T348" i="15"/>
  <c r="U348" i="15"/>
  <c r="M347" i="15"/>
  <c r="N347" i="15"/>
  <c r="O347" i="15"/>
  <c r="P347" i="15"/>
  <c r="Q347" i="15"/>
  <c r="R347" i="15"/>
  <c r="S347" i="15"/>
  <c r="T347" i="15"/>
  <c r="U347" i="15"/>
  <c r="M346" i="15"/>
  <c r="N346" i="15"/>
  <c r="O346" i="15"/>
  <c r="P346" i="15"/>
  <c r="Q346" i="15"/>
  <c r="R346" i="15"/>
  <c r="S346" i="15"/>
  <c r="T346" i="15"/>
  <c r="U346" i="15"/>
  <c r="M345" i="15"/>
  <c r="N345" i="15"/>
  <c r="O345" i="15"/>
  <c r="P345" i="15"/>
  <c r="Q345" i="15"/>
  <c r="R345" i="15"/>
  <c r="S345" i="15"/>
  <c r="T345" i="15"/>
  <c r="U345" i="15"/>
  <c r="M344" i="15"/>
  <c r="N344" i="15"/>
  <c r="O344" i="15"/>
  <c r="P344" i="15"/>
  <c r="Q344" i="15"/>
  <c r="R344" i="15"/>
  <c r="S344" i="15"/>
  <c r="T344" i="15"/>
  <c r="U344" i="15"/>
  <c r="M343" i="15"/>
  <c r="N343" i="15"/>
  <c r="O343" i="15"/>
  <c r="P343" i="15"/>
  <c r="Q343" i="15"/>
  <c r="R343" i="15"/>
  <c r="S343" i="15"/>
  <c r="T343" i="15"/>
  <c r="U343" i="15"/>
  <c r="M342" i="15"/>
  <c r="N342" i="15"/>
  <c r="O342" i="15"/>
  <c r="P342" i="15"/>
  <c r="Q342" i="15"/>
  <c r="R342" i="15"/>
  <c r="S342" i="15"/>
  <c r="T342" i="15"/>
  <c r="U342" i="15"/>
  <c r="M341" i="15"/>
  <c r="N341" i="15"/>
  <c r="O341" i="15"/>
  <c r="P341" i="15"/>
  <c r="Q341" i="15"/>
  <c r="R341" i="15"/>
  <c r="S341" i="15"/>
  <c r="T341" i="15"/>
  <c r="U341" i="15"/>
  <c r="M340" i="15"/>
  <c r="N340" i="15"/>
  <c r="O340" i="15"/>
  <c r="P340" i="15"/>
  <c r="Q340" i="15"/>
  <c r="R340" i="15"/>
  <c r="S340" i="15"/>
  <c r="T340" i="15"/>
  <c r="U340" i="15"/>
  <c r="M339" i="15"/>
  <c r="N339" i="15"/>
  <c r="O339" i="15"/>
  <c r="P339" i="15"/>
  <c r="Q339" i="15"/>
  <c r="R339" i="15"/>
  <c r="S339" i="15"/>
  <c r="T339" i="15"/>
  <c r="U339" i="15"/>
  <c r="M338" i="15"/>
  <c r="N338" i="15"/>
  <c r="O338" i="15"/>
  <c r="P338" i="15"/>
  <c r="Q338" i="15"/>
  <c r="R338" i="15"/>
  <c r="S338" i="15"/>
  <c r="T338" i="15"/>
  <c r="U338" i="15"/>
  <c r="M337" i="15"/>
  <c r="N337" i="15"/>
  <c r="O337" i="15"/>
  <c r="P337" i="15"/>
  <c r="Q337" i="15"/>
  <c r="R337" i="15"/>
  <c r="S337" i="15"/>
  <c r="T337" i="15"/>
  <c r="U337" i="15"/>
  <c r="M336" i="15"/>
  <c r="N336" i="15"/>
  <c r="O336" i="15"/>
  <c r="P336" i="15"/>
  <c r="Q336" i="15"/>
  <c r="R336" i="15"/>
  <c r="S336" i="15"/>
  <c r="T336" i="15"/>
  <c r="U336" i="15"/>
  <c r="M335" i="15"/>
  <c r="N335" i="15"/>
  <c r="O335" i="15"/>
  <c r="P335" i="15"/>
  <c r="Q335" i="15"/>
  <c r="R335" i="15"/>
  <c r="S335" i="15"/>
  <c r="T335" i="15"/>
  <c r="U335" i="15"/>
  <c r="M334" i="15"/>
  <c r="N334" i="15"/>
  <c r="O334" i="15"/>
  <c r="P334" i="15"/>
  <c r="Q334" i="15"/>
  <c r="R334" i="15"/>
  <c r="S334" i="15"/>
  <c r="T334" i="15"/>
  <c r="U334" i="15"/>
  <c r="M333" i="15"/>
  <c r="N333" i="15"/>
  <c r="O333" i="15"/>
  <c r="P333" i="15"/>
  <c r="Q333" i="15"/>
  <c r="R333" i="15"/>
  <c r="S333" i="15"/>
  <c r="T333" i="15"/>
  <c r="U333" i="15"/>
  <c r="M332" i="15"/>
  <c r="N332" i="15"/>
  <c r="O332" i="15"/>
  <c r="P332" i="15"/>
  <c r="Q332" i="15"/>
  <c r="R332" i="15"/>
  <c r="S332" i="15"/>
  <c r="T332" i="15"/>
  <c r="U332" i="15"/>
  <c r="W332" i="15"/>
  <c r="M331" i="15"/>
  <c r="N331" i="15"/>
  <c r="O331" i="15"/>
  <c r="P331" i="15"/>
  <c r="Q331" i="15"/>
  <c r="R331" i="15"/>
  <c r="S331" i="15"/>
  <c r="T331" i="15"/>
  <c r="U331" i="15"/>
  <c r="M330" i="15"/>
  <c r="N330" i="15"/>
  <c r="O330" i="15"/>
  <c r="P330" i="15"/>
  <c r="Q330" i="15"/>
  <c r="R330" i="15"/>
  <c r="S330" i="15"/>
  <c r="T330" i="15"/>
  <c r="U330" i="15"/>
  <c r="M329" i="15"/>
  <c r="N329" i="15"/>
  <c r="O329" i="15"/>
  <c r="P329" i="15"/>
  <c r="Q329" i="15"/>
  <c r="R329" i="15"/>
  <c r="S329" i="15"/>
  <c r="T329" i="15"/>
  <c r="U329" i="15"/>
  <c r="M328" i="15"/>
  <c r="N328" i="15"/>
  <c r="O328" i="15"/>
  <c r="P328" i="15"/>
  <c r="Q328" i="15"/>
  <c r="R328" i="15"/>
  <c r="S328" i="15"/>
  <c r="T328" i="15"/>
  <c r="U328" i="15"/>
  <c r="M327" i="15"/>
  <c r="N327" i="15"/>
  <c r="O327" i="15"/>
  <c r="P327" i="15"/>
  <c r="Q327" i="15"/>
  <c r="R327" i="15"/>
  <c r="S327" i="15"/>
  <c r="T327" i="15"/>
  <c r="U327" i="15"/>
  <c r="M326" i="15"/>
  <c r="N326" i="15"/>
  <c r="O326" i="15"/>
  <c r="P326" i="15"/>
  <c r="Q326" i="15"/>
  <c r="R326" i="15"/>
  <c r="S326" i="15"/>
  <c r="T326" i="15"/>
  <c r="U326" i="15"/>
  <c r="M325" i="15"/>
  <c r="N325" i="15"/>
  <c r="O325" i="15"/>
  <c r="P325" i="15"/>
  <c r="Q325" i="15"/>
  <c r="R325" i="15"/>
  <c r="S325" i="15"/>
  <c r="T325" i="15"/>
  <c r="U325" i="15"/>
  <c r="M324" i="15"/>
  <c r="N324" i="15"/>
  <c r="O324" i="15"/>
  <c r="P324" i="15"/>
  <c r="Q324" i="15"/>
  <c r="R324" i="15"/>
  <c r="S324" i="15"/>
  <c r="T324" i="15"/>
  <c r="U324" i="15"/>
  <c r="M323" i="15"/>
  <c r="N323" i="15"/>
  <c r="O323" i="15"/>
  <c r="P323" i="15"/>
  <c r="Q323" i="15"/>
  <c r="R323" i="15"/>
  <c r="S323" i="15"/>
  <c r="T323" i="15"/>
  <c r="U323" i="15"/>
  <c r="M322" i="15"/>
  <c r="N322" i="15"/>
  <c r="O322" i="15"/>
  <c r="P322" i="15"/>
  <c r="Q322" i="15"/>
  <c r="R322" i="15"/>
  <c r="S322" i="15"/>
  <c r="T322" i="15"/>
  <c r="U322" i="15"/>
  <c r="W322" i="15"/>
  <c r="M321" i="15"/>
  <c r="N321" i="15"/>
  <c r="O321" i="15"/>
  <c r="P321" i="15"/>
  <c r="Q321" i="15"/>
  <c r="R321" i="15"/>
  <c r="S321" i="15"/>
  <c r="T321" i="15"/>
  <c r="U321" i="15"/>
  <c r="M320" i="15"/>
  <c r="N320" i="15"/>
  <c r="O320" i="15"/>
  <c r="P320" i="15"/>
  <c r="Q320" i="15"/>
  <c r="R320" i="15"/>
  <c r="S320" i="15"/>
  <c r="T320" i="15"/>
  <c r="U320" i="15"/>
  <c r="M319" i="15"/>
  <c r="N319" i="15"/>
  <c r="O319" i="15"/>
  <c r="P319" i="15"/>
  <c r="Q319" i="15"/>
  <c r="R319" i="15"/>
  <c r="S319" i="15"/>
  <c r="T319" i="15"/>
  <c r="U319" i="15"/>
  <c r="M318" i="15"/>
  <c r="N318" i="15"/>
  <c r="O318" i="15"/>
  <c r="P318" i="15"/>
  <c r="Q318" i="15"/>
  <c r="R318" i="15"/>
  <c r="S318" i="15"/>
  <c r="T318" i="15"/>
  <c r="U318" i="15"/>
  <c r="M317" i="15"/>
  <c r="N317" i="15"/>
  <c r="O317" i="15"/>
  <c r="P317" i="15"/>
  <c r="Q317" i="15"/>
  <c r="R317" i="15"/>
  <c r="S317" i="15"/>
  <c r="T317" i="15"/>
  <c r="U317" i="15"/>
  <c r="M316" i="15"/>
  <c r="N316" i="15"/>
  <c r="O316" i="15"/>
  <c r="P316" i="15"/>
  <c r="Q316" i="15"/>
  <c r="R316" i="15"/>
  <c r="S316" i="15"/>
  <c r="T316" i="15"/>
  <c r="U316" i="15"/>
  <c r="M315" i="15"/>
  <c r="N315" i="15"/>
  <c r="O315" i="15"/>
  <c r="P315" i="15"/>
  <c r="Q315" i="15"/>
  <c r="R315" i="15"/>
  <c r="S315" i="15"/>
  <c r="T315" i="15"/>
  <c r="U315" i="15"/>
  <c r="M314" i="15"/>
  <c r="N314" i="15"/>
  <c r="O314" i="15"/>
  <c r="P314" i="15"/>
  <c r="Q314" i="15"/>
  <c r="R314" i="15"/>
  <c r="S314" i="15"/>
  <c r="T314" i="15"/>
  <c r="U314" i="15"/>
  <c r="M313" i="15"/>
  <c r="N313" i="15"/>
  <c r="O313" i="15"/>
  <c r="P313" i="15"/>
  <c r="Q313" i="15"/>
  <c r="R313" i="15"/>
  <c r="S313" i="15"/>
  <c r="T313" i="15"/>
  <c r="U313" i="15"/>
  <c r="M312" i="15"/>
  <c r="N312" i="15"/>
  <c r="O312" i="15"/>
  <c r="P312" i="15"/>
  <c r="Q312" i="15"/>
  <c r="R312" i="15"/>
  <c r="S312" i="15"/>
  <c r="T312" i="15"/>
  <c r="U312" i="15"/>
  <c r="M311" i="15"/>
  <c r="N311" i="15"/>
  <c r="O311" i="15"/>
  <c r="P311" i="15"/>
  <c r="Q311" i="15"/>
  <c r="R311" i="15"/>
  <c r="S311" i="15"/>
  <c r="T311" i="15"/>
  <c r="U311" i="15"/>
  <c r="M310" i="15"/>
  <c r="N310" i="15"/>
  <c r="O310" i="15"/>
  <c r="P310" i="15"/>
  <c r="Q310" i="15"/>
  <c r="R310" i="15"/>
  <c r="S310" i="15"/>
  <c r="T310" i="15"/>
  <c r="U310" i="15"/>
  <c r="M309" i="15"/>
  <c r="N309" i="15"/>
  <c r="O309" i="15"/>
  <c r="P309" i="15"/>
  <c r="Q309" i="15"/>
  <c r="R309" i="15"/>
  <c r="S309" i="15"/>
  <c r="T309" i="15"/>
  <c r="U309" i="15"/>
  <c r="M308" i="15"/>
  <c r="N308" i="15"/>
  <c r="O308" i="15"/>
  <c r="P308" i="15"/>
  <c r="Q308" i="15"/>
  <c r="R308" i="15"/>
  <c r="S308" i="15"/>
  <c r="T308" i="15"/>
  <c r="U308" i="15"/>
  <c r="M307" i="15"/>
  <c r="N307" i="15"/>
  <c r="O307" i="15"/>
  <c r="P307" i="15"/>
  <c r="Q307" i="15"/>
  <c r="R307" i="15"/>
  <c r="S307" i="15"/>
  <c r="T307" i="15"/>
  <c r="U307" i="15"/>
  <c r="M306" i="15"/>
  <c r="N306" i="15"/>
  <c r="O306" i="15"/>
  <c r="P306" i="15"/>
  <c r="Q306" i="15"/>
  <c r="R306" i="15"/>
  <c r="S306" i="15"/>
  <c r="T306" i="15"/>
  <c r="U306" i="15"/>
  <c r="M305" i="15"/>
  <c r="N305" i="15"/>
  <c r="O305" i="15"/>
  <c r="P305" i="15"/>
  <c r="Q305" i="15"/>
  <c r="R305" i="15"/>
  <c r="S305" i="15"/>
  <c r="T305" i="15"/>
  <c r="U305" i="15"/>
  <c r="M304" i="15"/>
  <c r="N304" i="15"/>
  <c r="O304" i="15"/>
  <c r="P304" i="15"/>
  <c r="Q304" i="15"/>
  <c r="R304" i="15"/>
  <c r="S304" i="15"/>
  <c r="T304" i="15"/>
  <c r="U304" i="15"/>
  <c r="W304" i="15"/>
  <c r="M303" i="15"/>
  <c r="N303" i="15"/>
  <c r="O303" i="15"/>
  <c r="P303" i="15"/>
  <c r="Q303" i="15"/>
  <c r="R303" i="15"/>
  <c r="S303" i="15"/>
  <c r="T303" i="15"/>
  <c r="U303" i="15"/>
  <c r="M302" i="15"/>
  <c r="N302" i="15"/>
  <c r="O302" i="15"/>
  <c r="P302" i="15"/>
  <c r="Q302" i="15"/>
  <c r="R302" i="15"/>
  <c r="S302" i="15"/>
  <c r="T302" i="15"/>
  <c r="U302" i="15"/>
  <c r="M301" i="15"/>
  <c r="N301" i="15"/>
  <c r="O301" i="15"/>
  <c r="P301" i="15"/>
  <c r="Q301" i="15"/>
  <c r="R301" i="15"/>
  <c r="S301" i="15"/>
  <c r="T301" i="15"/>
  <c r="U301" i="15"/>
  <c r="M300" i="15"/>
  <c r="N300" i="15"/>
  <c r="O300" i="15"/>
  <c r="P300" i="15"/>
  <c r="Q300" i="15"/>
  <c r="R300" i="15"/>
  <c r="S300" i="15"/>
  <c r="T300" i="15"/>
  <c r="U300" i="15"/>
  <c r="M299" i="15"/>
  <c r="N299" i="15"/>
  <c r="O299" i="15"/>
  <c r="P299" i="15"/>
  <c r="Q299" i="15"/>
  <c r="R299" i="15"/>
  <c r="S299" i="15"/>
  <c r="T299" i="15"/>
  <c r="U299" i="15"/>
  <c r="M298" i="15"/>
  <c r="N298" i="15"/>
  <c r="O298" i="15"/>
  <c r="P298" i="15"/>
  <c r="Q298" i="15"/>
  <c r="R298" i="15"/>
  <c r="S298" i="15"/>
  <c r="T298" i="15"/>
  <c r="U298" i="15"/>
  <c r="M297" i="15"/>
  <c r="N297" i="15"/>
  <c r="O297" i="15"/>
  <c r="P297" i="15"/>
  <c r="Q297" i="15"/>
  <c r="R297" i="15"/>
  <c r="S297" i="15"/>
  <c r="T297" i="15"/>
  <c r="U297" i="15"/>
  <c r="M296" i="15"/>
  <c r="N296" i="15"/>
  <c r="O296" i="15"/>
  <c r="P296" i="15"/>
  <c r="Q296" i="15"/>
  <c r="R296" i="15"/>
  <c r="S296" i="15"/>
  <c r="T296" i="15"/>
  <c r="U296" i="15"/>
  <c r="M295" i="15"/>
  <c r="N295" i="15"/>
  <c r="O295" i="15"/>
  <c r="P295" i="15"/>
  <c r="Q295" i="15"/>
  <c r="R295" i="15"/>
  <c r="S295" i="15"/>
  <c r="T295" i="15"/>
  <c r="U295" i="15"/>
  <c r="M294" i="15"/>
  <c r="N294" i="15"/>
  <c r="O294" i="15"/>
  <c r="P294" i="15"/>
  <c r="Q294" i="15"/>
  <c r="R294" i="15"/>
  <c r="S294" i="15"/>
  <c r="T294" i="15"/>
  <c r="U294" i="15"/>
  <c r="M293" i="15"/>
  <c r="N293" i="15"/>
  <c r="O293" i="15"/>
  <c r="P293" i="15"/>
  <c r="Q293" i="15"/>
  <c r="R293" i="15"/>
  <c r="S293" i="15"/>
  <c r="T293" i="15"/>
  <c r="U293" i="15"/>
  <c r="M292" i="15"/>
  <c r="N292" i="15"/>
  <c r="O292" i="15"/>
  <c r="P292" i="15"/>
  <c r="Q292" i="15"/>
  <c r="R292" i="15"/>
  <c r="S292" i="15"/>
  <c r="T292" i="15"/>
  <c r="U292" i="15"/>
  <c r="W292" i="15"/>
  <c r="M291" i="15"/>
  <c r="N291" i="15"/>
  <c r="O291" i="15"/>
  <c r="P291" i="15"/>
  <c r="Q291" i="15"/>
  <c r="R291" i="15"/>
  <c r="S291" i="15"/>
  <c r="T291" i="15"/>
  <c r="U291" i="15"/>
  <c r="M290" i="15"/>
  <c r="N290" i="15"/>
  <c r="O290" i="15"/>
  <c r="P290" i="15"/>
  <c r="Q290" i="15"/>
  <c r="R290" i="15"/>
  <c r="S290" i="15"/>
  <c r="T290" i="15"/>
  <c r="U290" i="15"/>
  <c r="M289" i="15"/>
  <c r="N289" i="15"/>
  <c r="O289" i="15"/>
  <c r="P289" i="15"/>
  <c r="Q289" i="15"/>
  <c r="R289" i="15"/>
  <c r="S289" i="15"/>
  <c r="T289" i="15"/>
  <c r="U289" i="15"/>
  <c r="M288" i="15"/>
  <c r="N288" i="15"/>
  <c r="O288" i="15"/>
  <c r="P288" i="15"/>
  <c r="Q288" i="15"/>
  <c r="R288" i="15"/>
  <c r="S288" i="15"/>
  <c r="T288" i="15"/>
  <c r="U288" i="15"/>
  <c r="M287" i="15"/>
  <c r="N287" i="15"/>
  <c r="O287" i="15"/>
  <c r="P287" i="15"/>
  <c r="Q287" i="15"/>
  <c r="R287" i="15"/>
  <c r="S287" i="15"/>
  <c r="T287" i="15"/>
  <c r="U287" i="15"/>
  <c r="M286" i="15"/>
  <c r="N286" i="15"/>
  <c r="O286" i="15"/>
  <c r="P286" i="15"/>
  <c r="Q286" i="15"/>
  <c r="R286" i="15"/>
  <c r="S286" i="15"/>
  <c r="T286" i="15"/>
  <c r="U286" i="15"/>
  <c r="M285" i="15"/>
  <c r="N285" i="15"/>
  <c r="O285" i="15"/>
  <c r="P285" i="15"/>
  <c r="Q285" i="15"/>
  <c r="R285" i="15"/>
  <c r="S285" i="15"/>
  <c r="T285" i="15"/>
  <c r="U285" i="15"/>
  <c r="M284" i="15"/>
  <c r="N284" i="15"/>
  <c r="O284" i="15"/>
  <c r="P284" i="15"/>
  <c r="Q284" i="15"/>
  <c r="R284" i="15"/>
  <c r="S284" i="15"/>
  <c r="T284" i="15"/>
  <c r="U284" i="15"/>
  <c r="M283" i="15"/>
  <c r="N283" i="15"/>
  <c r="O283" i="15"/>
  <c r="P283" i="15"/>
  <c r="Q283" i="15"/>
  <c r="R283" i="15"/>
  <c r="S283" i="15"/>
  <c r="T283" i="15"/>
  <c r="U283" i="15"/>
  <c r="M282" i="15"/>
  <c r="N282" i="15"/>
  <c r="O282" i="15"/>
  <c r="P282" i="15"/>
  <c r="Q282" i="15"/>
  <c r="R282" i="15"/>
  <c r="S282" i="15"/>
  <c r="T282" i="15"/>
  <c r="U282" i="15"/>
  <c r="M281" i="15"/>
  <c r="N281" i="15"/>
  <c r="O281" i="15"/>
  <c r="P281" i="15"/>
  <c r="Q281" i="15"/>
  <c r="R281" i="15"/>
  <c r="S281" i="15"/>
  <c r="T281" i="15"/>
  <c r="U281" i="15"/>
  <c r="M280" i="15"/>
  <c r="N280" i="15"/>
  <c r="O280" i="15"/>
  <c r="P280" i="15"/>
  <c r="Q280" i="15"/>
  <c r="R280" i="15"/>
  <c r="S280" i="15"/>
  <c r="T280" i="15"/>
  <c r="U280" i="15"/>
  <c r="M279" i="15"/>
  <c r="N279" i="15"/>
  <c r="O279" i="15"/>
  <c r="P279" i="15"/>
  <c r="Q279" i="15"/>
  <c r="R279" i="15"/>
  <c r="S279" i="15"/>
  <c r="T279" i="15"/>
  <c r="U279" i="15"/>
  <c r="M278" i="15"/>
  <c r="N278" i="15"/>
  <c r="O278" i="15"/>
  <c r="P278" i="15"/>
  <c r="Q278" i="15"/>
  <c r="R278" i="15"/>
  <c r="S278" i="15"/>
  <c r="T278" i="15"/>
  <c r="U278" i="15"/>
  <c r="M277" i="15"/>
  <c r="N277" i="15"/>
  <c r="O277" i="15"/>
  <c r="P277" i="15"/>
  <c r="Q277" i="15"/>
  <c r="R277" i="15"/>
  <c r="S277" i="15"/>
  <c r="T277" i="15"/>
  <c r="U277" i="15"/>
  <c r="M276" i="15"/>
  <c r="N276" i="15"/>
  <c r="O276" i="15"/>
  <c r="P276" i="15"/>
  <c r="Q276" i="15"/>
  <c r="R276" i="15"/>
  <c r="S276" i="15"/>
  <c r="T276" i="15"/>
  <c r="U276" i="15"/>
  <c r="M275" i="15"/>
  <c r="N275" i="15"/>
  <c r="O275" i="15"/>
  <c r="P275" i="15"/>
  <c r="Q275" i="15"/>
  <c r="R275" i="15"/>
  <c r="S275" i="15"/>
  <c r="T275" i="15"/>
  <c r="U275" i="15"/>
  <c r="M274" i="15"/>
  <c r="N274" i="15"/>
  <c r="O274" i="15"/>
  <c r="P274" i="15"/>
  <c r="Q274" i="15"/>
  <c r="R274" i="15"/>
  <c r="S274" i="15"/>
  <c r="T274" i="15"/>
  <c r="U274" i="15"/>
  <c r="M273" i="15"/>
  <c r="N273" i="15"/>
  <c r="O273" i="15"/>
  <c r="P273" i="15"/>
  <c r="Q273" i="15"/>
  <c r="R273" i="15"/>
  <c r="S273" i="15"/>
  <c r="T273" i="15"/>
  <c r="U273" i="15"/>
  <c r="M272" i="15"/>
  <c r="N272" i="15"/>
  <c r="O272" i="15"/>
  <c r="P272" i="15"/>
  <c r="Q272" i="15"/>
  <c r="R272" i="15"/>
  <c r="S272" i="15"/>
  <c r="T272" i="15"/>
  <c r="U272" i="15"/>
  <c r="M271" i="15"/>
  <c r="N271" i="15"/>
  <c r="O271" i="15"/>
  <c r="P271" i="15"/>
  <c r="Q271" i="15"/>
  <c r="R271" i="15"/>
  <c r="S271" i="15"/>
  <c r="T271" i="15"/>
  <c r="U271" i="15"/>
  <c r="M270" i="15"/>
  <c r="N270" i="15"/>
  <c r="O270" i="15"/>
  <c r="P270" i="15"/>
  <c r="Q270" i="15"/>
  <c r="R270" i="15"/>
  <c r="S270" i="15"/>
  <c r="T270" i="15"/>
  <c r="U270" i="15"/>
  <c r="M269" i="15"/>
  <c r="N269" i="15"/>
  <c r="O269" i="15"/>
  <c r="P269" i="15"/>
  <c r="Q269" i="15"/>
  <c r="R269" i="15"/>
  <c r="S269" i="15"/>
  <c r="T269" i="15"/>
  <c r="U269" i="15"/>
  <c r="M268" i="15"/>
  <c r="N268" i="15"/>
  <c r="O268" i="15"/>
  <c r="P268" i="15"/>
  <c r="Q268" i="15"/>
  <c r="R268" i="15"/>
  <c r="S268" i="15"/>
  <c r="T268" i="15"/>
  <c r="U268" i="15"/>
  <c r="M267" i="15"/>
  <c r="N267" i="15"/>
  <c r="O267" i="15"/>
  <c r="P267" i="15"/>
  <c r="Q267" i="15"/>
  <c r="R267" i="15"/>
  <c r="S267" i="15"/>
  <c r="T267" i="15"/>
  <c r="U267" i="15"/>
  <c r="M266" i="15"/>
  <c r="N266" i="15"/>
  <c r="O266" i="15"/>
  <c r="P266" i="15"/>
  <c r="Q266" i="15"/>
  <c r="R266" i="15"/>
  <c r="S266" i="15"/>
  <c r="T266" i="15"/>
  <c r="U266" i="15"/>
  <c r="M265" i="15"/>
  <c r="N265" i="15"/>
  <c r="O265" i="15"/>
  <c r="P265" i="15"/>
  <c r="Q265" i="15"/>
  <c r="R265" i="15"/>
  <c r="S265" i="15"/>
  <c r="T265" i="15"/>
  <c r="U265" i="15"/>
  <c r="M264" i="15"/>
  <c r="N264" i="15"/>
  <c r="O264" i="15"/>
  <c r="P264" i="15"/>
  <c r="Q264" i="15"/>
  <c r="R264" i="15"/>
  <c r="S264" i="15"/>
  <c r="T264" i="15"/>
  <c r="U264" i="15"/>
  <c r="M263" i="15"/>
  <c r="N263" i="15"/>
  <c r="O263" i="15"/>
  <c r="P263" i="15"/>
  <c r="Q263" i="15"/>
  <c r="R263" i="15"/>
  <c r="S263" i="15"/>
  <c r="T263" i="15"/>
  <c r="U263" i="15"/>
  <c r="M262" i="15"/>
  <c r="N262" i="15"/>
  <c r="O262" i="15"/>
  <c r="P262" i="15"/>
  <c r="Q262" i="15"/>
  <c r="R262" i="15"/>
  <c r="S262" i="15"/>
  <c r="T262" i="15"/>
  <c r="U262" i="15"/>
  <c r="M261" i="15"/>
  <c r="N261" i="15"/>
  <c r="O261" i="15"/>
  <c r="P261" i="15"/>
  <c r="Q261" i="15"/>
  <c r="R261" i="15"/>
  <c r="S261" i="15"/>
  <c r="T261" i="15"/>
  <c r="U261" i="15"/>
  <c r="M260" i="15"/>
  <c r="N260" i="15"/>
  <c r="O260" i="15"/>
  <c r="P260" i="15"/>
  <c r="Q260" i="15"/>
  <c r="R260" i="15"/>
  <c r="S260" i="15"/>
  <c r="T260" i="15"/>
  <c r="U260" i="15"/>
  <c r="W260" i="15"/>
  <c r="M259" i="15"/>
  <c r="N259" i="15"/>
  <c r="O259" i="15"/>
  <c r="P259" i="15"/>
  <c r="Q259" i="15"/>
  <c r="R259" i="15"/>
  <c r="S259" i="15"/>
  <c r="T259" i="15"/>
  <c r="U259" i="15"/>
  <c r="M258" i="15"/>
  <c r="N258" i="15"/>
  <c r="O258" i="15"/>
  <c r="P258" i="15"/>
  <c r="Q258" i="15"/>
  <c r="R258" i="15"/>
  <c r="S258" i="15"/>
  <c r="T258" i="15"/>
  <c r="U258" i="15"/>
  <c r="M257" i="15"/>
  <c r="N257" i="15"/>
  <c r="O257" i="15"/>
  <c r="P257" i="15"/>
  <c r="Q257" i="15"/>
  <c r="R257" i="15"/>
  <c r="S257" i="15"/>
  <c r="T257" i="15"/>
  <c r="U257" i="15"/>
  <c r="M256" i="15"/>
  <c r="N256" i="15"/>
  <c r="O256" i="15"/>
  <c r="P256" i="15"/>
  <c r="Q256" i="15"/>
  <c r="R256" i="15"/>
  <c r="S256" i="15"/>
  <c r="T256" i="15"/>
  <c r="U256" i="15"/>
  <c r="M255" i="15"/>
  <c r="N255" i="15"/>
  <c r="O255" i="15"/>
  <c r="P255" i="15"/>
  <c r="Q255" i="15"/>
  <c r="R255" i="15"/>
  <c r="S255" i="15"/>
  <c r="T255" i="15"/>
  <c r="U255" i="15"/>
  <c r="M254" i="15"/>
  <c r="N254" i="15"/>
  <c r="O254" i="15"/>
  <c r="P254" i="15"/>
  <c r="Q254" i="15"/>
  <c r="R254" i="15"/>
  <c r="S254" i="15"/>
  <c r="T254" i="15"/>
  <c r="U254" i="15"/>
  <c r="M253" i="15"/>
  <c r="N253" i="15"/>
  <c r="O253" i="15"/>
  <c r="P253" i="15"/>
  <c r="Q253" i="15"/>
  <c r="R253" i="15"/>
  <c r="S253" i="15"/>
  <c r="T253" i="15"/>
  <c r="U253" i="15"/>
  <c r="M252" i="15"/>
  <c r="N252" i="15"/>
  <c r="O252" i="15"/>
  <c r="P252" i="15"/>
  <c r="Q252" i="15"/>
  <c r="R252" i="15"/>
  <c r="S252" i="15"/>
  <c r="T252" i="15"/>
  <c r="U252" i="15"/>
  <c r="M251" i="15"/>
  <c r="N251" i="15"/>
  <c r="O251" i="15"/>
  <c r="P251" i="15"/>
  <c r="Q251" i="15"/>
  <c r="R251" i="15"/>
  <c r="S251" i="15"/>
  <c r="T251" i="15"/>
  <c r="U251" i="15"/>
  <c r="M250" i="15"/>
  <c r="N250" i="15"/>
  <c r="O250" i="15"/>
  <c r="P250" i="15"/>
  <c r="Q250" i="15"/>
  <c r="R250" i="15"/>
  <c r="S250" i="15"/>
  <c r="T250" i="15"/>
  <c r="U250" i="15"/>
  <c r="M249" i="15"/>
  <c r="N249" i="15"/>
  <c r="O249" i="15"/>
  <c r="P249" i="15"/>
  <c r="Q249" i="15"/>
  <c r="R249" i="15"/>
  <c r="S249" i="15"/>
  <c r="T249" i="15"/>
  <c r="U249" i="15"/>
  <c r="M952" i="15"/>
  <c r="N952" i="15"/>
  <c r="O952" i="15"/>
  <c r="P952" i="15"/>
  <c r="Q952" i="15"/>
  <c r="R952" i="15"/>
  <c r="S952" i="15"/>
  <c r="T952" i="15"/>
  <c r="U952" i="15"/>
  <c r="W952" i="15"/>
  <c r="M951" i="15"/>
  <c r="N951" i="15"/>
  <c r="O951" i="15"/>
  <c r="P951" i="15"/>
  <c r="Q951" i="15"/>
  <c r="R951" i="15"/>
  <c r="S951" i="15"/>
  <c r="T951" i="15"/>
  <c r="U951" i="15"/>
  <c r="W951" i="15"/>
  <c r="M950" i="15"/>
  <c r="N950" i="15"/>
  <c r="O950" i="15"/>
  <c r="P950" i="15"/>
  <c r="Q950" i="15"/>
  <c r="R950" i="15"/>
  <c r="S950" i="15"/>
  <c r="T950" i="15"/>
  <c r="U950" i="15"/>
  <c r="M949" i="15"/>
  <c r="N949" i="15"/>
  <c r="O949" i="15"/>
  <c r="P949" i="15"/>
  <c r="Q949" i="15"/>
  <c r="R949" i="15"/>
  <c r="S949" i="15"/>
  <c r="T949" i="15"/>
  <c r="U949" i="15"/>
  <c r="M948" i="15"/>
  <c r="N948" i="15"/>
  <c r="O948" i="15"/>
  <c r="P948" i="15"/>
  <c r="Q948" i="15"/>
  <c r="R948" i="15"/>
  <c r="S948" i="15"/>
  <c r="T948" i="15"/>
  <c r="U948" i="15"/>
  <c r="M947" i="15"/>
  <c r="N947" i="15"/>
  <c r="O947" i="15"/>
  <c r="P947" i="15"/>
  <c r="Q947" i="15"/>
  <c r="R947" i="15"/>
  <c r="S947" i="15"/>
  <c r="T947" i="15"/>
  <c r="U947" i="15"/>
  <c r="M946" i="15"/>
  <c r="N946" i="15"/>
  <c r="O946" i="15"/>
  <c r="P946" i="15"/>
  <c r="Q946" i="15"/>
  <c r="R946" i="15"/>
  <c r="S946" i="15"/>
  <c r="T946" i="15"/>
  <c r="U946" i="15"/>
  <c r="M945" i="15"/>
  <c r="N945" i="15"/>
  <c r="O945" i="15"/>
  <c r="P945" i="15"/>
  <c r="Q945" i="15"/>
  <c r="R945" i="15"/>
  <c r="S945" i="15"/>
  <c r="T945" i="15"/>
  <c r="U945" i="15"/>
  <c r="W945" i="15"/>
  <c r="M944" i="15"/>
  <c r="N944" i="15"/>
  <c r="O944" i="15"/>
  <c r="P944" i="15"/>
  <c r="Q944" i="15"/>
  <c r="R944" i="15"/>
  <c r="S944" i="15"/>
  <c r="T944" i="15"/>
  <c r="U944" i="15"/>
  <c r="W944" i="15"/>
  <c r="M943" i="15"/>
  <c r="N943" i="15"/>
  <c r="O943" i="15"/>
  <c r="P943" i="15"/>
  <c r="Q943" i="15"/>
  <c r="R943" i="15"/>
  <c r="S943" i="15"/>
  <c r="T943" i="15"/>
  <c r="U943" i="15"/>
  <c r="W943" i="15"/>
  <c r="M942" i="15"/>
  <c r="N942" i="15"/>
  <c r="O942" i="15"/>
  <c r="P942" i="15"/>
  <c r="Q942" i="15"/>
  <c r="R942" i="15"/>
  <c r="S942" i="15"/>
  <c r="T942" i="15"/>
  <c r="U942" i="15"/>
  <c r="W942" i="15"/>
  <c r="M941" i="15"/>
  <c r="N941" i="15"/>
  <c r="O941" i="15"/>
  <c r="P941" i="15"/>
  <c r="Q941" i="15"/>
  <c r="R941" i="15"/>
  <c r="S941" i="15"/>
  <c r="T941" i="15"/>
  <c r="U941" i="15"/>
  <c r="M940" i="15"/>
  <c r="N940" i="15"/>
  <c r="O940" i="15"/>
  <c r="P940" i="15"/>
  <c r="Q940" i="15"/>
  <c r="R940" i="15"/>
  <c r="S940" i="15"/>
  <c r="T940" i="15"/>
  <c r="U940" i="15"/>
  <c r="W940" i="15"/>
  <c r="M939" i="15"/>
  <c r="N939" i="15"/>
  <c r="O939" i="15"/>
  <c r="P939" i="15"/>
  <c r="Q939" i="15"/>
  <c r="R939" i="15"/>
  <c r="S939" i="15"/>
  <c r="T939" i="15"/>
  <c r="U939" i="15"/>
  <c r="W939" i="15"/>
  <c r="M938" i="15"/>
  <c r="N938" i="15"/>
  <c r="O938" i="15"/>
  <c r="P938" i="15"/>
  <c r="Q938" i="15"/>
  <c r="R938" i="15"/>
  <c r="S938" i="15"/>
  <c r="T938" i="15"/>
  <c r="U938" i="15"/>
  <c r="M937" i="15"/>
  <c r="N937" i="15"/>
  <c r="O937" i="15"/>
  <c r="P937" i="15"/>
  <c r="Q937" i="15"/>
  <c r="R937" i="15"/>
  <c r="S937" i="15"/>
  <c r="T937" i="15"/>
  <c r="U937" i="15"/>
  <c r="W937" i="15"/>
  <c r="M936" i="15"/>
  <c r="N936" i="15"/>
  <c r="O936" i="15"/>
  <c r="P936" i="15"/>
  <c r="Q936" i="15"/>
  <c r="R936" i="15"/>
  <c r="S936" i="15"/>
  <c r="T936" i="15"/>
  <c r="U936" i="15"/>
  <c r="W936" i="15"/>
  <c r="M935" i="15"/>
  <c r="N935" i="15"/>
  <c r="O935" i="15"/>
  <c r="P935" i="15"/>
  <c r="Q935" i="15"/>
  <c r="R935" i="15"/>
  <c r="S935" i="15"/>
  <c r="T935" i="15"/>
  <c r="U935" i="15"/>
  <c r="W935" i="15"/>
  <c r="M934" i="15"/>
  <c r="N934" i="15"/>
  <c r="O934" i="15"/>
  <c r="P934" i="15"/>
  <c r="Q934" i="15"/>
  <c r="R934" i="15"/>
  <c r="S934" i="15"/>
  <c r="T934" i="15"/>
  <c r="U934" i="15"/>
  <c r="W934" i="15"/>
  <c r="M933" i="15"/>
  <c r="N933" i="15"/>
  <c r="O933" i="15"/>
  <c r="P933" i="15"/>
  <c r="Q933" i="15"/>
  <c r="R933" i="15"/>
  <c r="S933" i="15"/>
  <c r="T933" i="15"/>
  <c r="U933" i="15"/>
  <c r="M932" i="15"/>
  <c r="N932" i="15"/>
  <c r="O932" i="15"/>
  <c r="P932" i="15"/>
  <c r="Q932" i="15"/>
  <c r="R932" i="15"/>
  <c r="S932" i="15"/>
  <c r="T932" i="15"/>
  <c r="U932" i="15"/>
  <c r="W932" i="15"/>
  <c r="M931" i="15"/>
  <c r="N931" i="15"/>
  <c r="O931" i="15"/>
  <c r="P931" i="15"/>
  <c r="Q931" i="15"/>
  <c r="R931" i="15"/>
  <c r="S931" i="15"/>
  <c r="T931" i="15"/>
  <c r="U931" i="15"/>
  <c r="M930" i="15"/>
  <c r="N930" i="15"/>
  <c r="O930" i="15"/>
  <c r="P930" i="15"/>
  <c r="Q930" i="15"/>
  <c r="R930" i="15"/>
  <c r="S930" i="15"/>
  <c r="T930" i="15"/>
  <c r="U930" i="15"/>
  <c r="M929" i="15"/>
  <c r="N929" i="15"/>
  <c r="O929" i="15"/>
  <c r="P929" i="15"/>
  <c r="Q929" i="15"/>
  <c r="R929" i="15"/>
  <c r="S929" i="15"/>
  <c r="T929" i="15"/>
  <c r="U929" i="15"/>
  <c r="M928" i="15"/>
  <c r="N928" i="15"/>
  <c r="O928" i="15"/>
  <c r="P928" i="15"/>
  <c r="Q928" i="15"/>
  <c r="R928" i="15"/>
  <c r="S928" i="15"/>
  <c r="T928" i="15"/>
  <c r="U928" i="15"/>
  <c r="M927" i="15"/>
  <c r="N927" i="15"/>
  <c r="O927" i="15"/>
  <c r="P927" i="15"/>
  <c r="Q927" i="15"/>
  <c r="R927" i="15"/>
  <c r="S927" i="15"/>
  <c r="T927" i="15"/>
  <c r="U927" i="15"/>
  <c r="M926" i="15"/>
  <c r="N926" i="15"/>
  <c r="O926" i="15"/>
  <c r="P926" i="15"/>
  <c r="Q926" i="15"/>
  <c r="R926" i="15"/>
  <c r="S926" i="15"/>
  <c r="T926" i="15"/>
  <c r="U926" i="15"/>
  <c r="W926" i="15"/>
  <c r="M925" i="15"/>
  <c r="N925" i="15"/>
  <c r="O925" i="15"/>
  <c r="P925" i="15"/>
  <c r="Q925" i="15"/>
  <c r="R925" i="15"/>
  <c r="S925" i="15"/>
  <c r="T925" i="15"/>
  <c r="U925" i="15"/>
  <c r="M924" i="15"/>
  <c r="N924" i="15"/>
  <c r="O924" i="15"/>
  <c r="P924" i="15"/>
  <c r="Q924" i="15"/>
  <c r="R924" i="15"/>
  <c r="S924" i="15"/>
  <c r="T924" i="15"/>
  <c r="U924" i="15"/>
  <c r="W924" i="15"/>
  <c r="M923" i="15"/>
  <c r="N923" i="15"/>
  <c r="O923" i="15"/>
  <c r="P923" i="15"/>
  <c r="Q923" i="15"/>
  <c r="R923" i="15"/>
  <c r="S923" i="15"/>
  <c r="T923" i="15"/>
  <c r="U923" i="15"/>
  <c r="M922" i="15"/>
  <c r="N922" i="15"/>
  <c r="O922" i="15"/>
  <c r="P922" i="15"/>
  <c r="Q922" i="15"/>
  <c r="R922" i="15"/>
  <c r="S922" i="15"/>
  <c r="T922" i="15"/>
  <c r="U922" i="15"/>
  <c r="M921" i="15"/>
  <c r="N921" i="15"/>
  <c r="O921" i="15"/>
  <c r="P921" i="15"/>
  <c r="Q921" i="15"/>
  <c r="R921" i="15"/>
  <c r="S921" i="15"/>
  <c r="T921" i="15"/>
  <c r="U921" i="15"/>
  <c r="M920" i="15"/>
  <c r="N920" i="15"/>
  <c r="O920" i="15"/>
  <c r="P920" i="15"/>
  <c r="Q920" i="15"/>
  <c r="R920" i="15"/>
  <c r="S920" i="15"/>
  <c r="T920" i="15"/>
  <c r="U920" i="15"/>
  <c r="M919" i="15"/>
  <c r="N919" i="15"/>
  <c r="O919" i="15"/>
  <c r="P919" i="15"/>
  <c r="Q919" i="15"/>
  <c r="R919" i="15"/>
  <c r="S919" i="15"/>
  <c r="T919" i="15"/>
  <c r="U919" i="15"/>
  <c r="M918" i="15"/>
  <c r="N918" i="15"/>
  <c r="O918" i="15"/>
  <c r="P918" i="15"/>
  <c r="Q918" i="15"/>
  <c r="R918" i="15"/>
  <c r="S918" i="15"/>
  <c r="T918" i="15"/>
  <c r="U918" i="15"/>
  <c r="M917" i="15"/>
  <c r="N917" i="15"/>
  <c r="O917" i="15"/>
  <c r="P917" i="15"/>
  <c r="Q917" i="15"/>
  <c r="R917" i="15"/>
  <c r="S917" i="15"/>
  <c r="T917" i="15"/>
  <c r="U917" i="15"/>
  <c r="M916" i="15"/>
  <c r="N916" i="15"/>
  <c r="O916" i="15"/>
  <c r="P916" i="15"/>
  <c r="Q916" i="15"/>
  <c r="R916" i="15"/>
  <c r="S916" i="15"/>
  <c r="T916" i="15"/>
  <c r="U916" i="15"/>
  <c r="W916" i="15"/>
  <c r="M915" i="15"/>
  <c r="N915" i="15"/>
  <c r="O915" i="15"/>
  <c r="P915" i="15"/>
  <c r="Q915" i="15"/>
  <c r="R915" i="15"/>
  <c r="S915" i="15"/>
  <c r="T915" i="15"/>
  <c r="U915" i="15"/>
  <c r="M914" i="15"/>
  <c r="N914" i="15"/>
  <c r="O914" i="15"/>
  <c r="P914" i="15"/>
  <c r="Q914" i="15"/>
  <c r="R914" i="15"/>
  <c r="S914" i="15"/>
  <c r="T914" i="15"/>
  <c r="U914" i="15"/>
  <c r="M913" i="15"/>
  <c r="N913" i="15"/>
  <c r="O913" i="15"/>
  <c r="P913" i="15"/>
  <c r="Q913" i="15"/>
  <c r="R913" i="15"/>
  <c r="S913" i="15"/>
  <c r="T913" i="15"/>
  <c r="U913" i="15"/>
  <c r="M912" i="15"/>
  <c r="N912" i="15"/>
  <c r="O912" i="15"/>
  <c r="P912" i="15"/>
  <c r="Q912" i="15"/>
  <c r="R912" i="15"/>
  <c r="S912" i="15"/>
  <c r="T912" i="15"/>
  <c r="U912" i="15"/>
  <c r="M911" i="15"/>
  <c r="N911" i="15"/>
  <c r="O911" i="15"/>
  <c r="P911" i="15"/>
  <c r="Q911" i="15"/>
  <c r="R911" i="15"/>
  <c r="S911" i="15"/>
  <c r="T911" i="15"/>
  <c r="U911" i="15"/>
  <c r="M910" i="15"/>
  <c r="N910" i="15"/>
  <c r="O910" i="15"/>
  <c r="P910" i="15"/>
  <c r="Q910" i="15"/>
  <c r="R910" i="15"/>
  <c r="S910" i="15"/>
  <c r="T910" i="15"/>
  <c r="U910" i="15"/>
  <c r="W910" i="15"/>
  <c r="M909" i="15"/>
  <c r="N909" i="15"/>
  <c r="O909" i="15"/>
  <c r="P909" i="15"/>
  <c r="Q909" i="15"/>
  <c r="R909" i="15"/>
  <c r="S909" i="15"/>
  <c r="T909" i="15"/>
  <c r="U909" i="15"/>
  <c r="M908" i="15"/>
  <c r="N908" i="15"/>
  <c r="O908" i="15"/>
  <c r="P908" i="15"/>
  <c r="Q908" i="15"/>
  <c r="R908" i="15"/>
  <c r="S908" i="15"/>
  <c r="T908" i="15"/>
  <c r="U908" i="15"/>
  <c r="W908" i="15"/>
  <c r="M907" i="15"/>
  <c r="N907" i="15"/>
  <c r="O907" i="15"/>
  <c r="P907" i="15"/>
  <c r="Q907" i="15"/>
  <c r="R907" i="15"/>
  <c r="S907" i="15"/>
  <c r="T907" i="15"/>
  <c r="U907" i="15"/>
  <c r="W907" i="15"/>
  <c r="M906" i="15"/>
  <c r="N906" i="15"/>
  <c r="O906" i="15"/>
  <c r="P906" i="15"/>
  <c r="Q906" i="15"/>
  <c r="R906" i="15"/>
  <c r="S906" i="15"/>
  <c r="T906" i="15"/>
  <c r="U906" i="15"/>
  <c r="M905" i="15"/>
  <c r="N905" i="15"/>
  <c r="O905" i="15"/>
  <c r="P905" i="15"/>
  <c r="Q905" i="15"/>
  <c r="R905" i="15"/>
  <c r="S905" i="15"/>
  <c r="T905" i="15"/>
  <c r="U905" i="15"/>
  <c r="W905" i="15"/>
  <c r="M904" i="15"/>
  <c r="N904" i="15"/>
  <c r="O904" i="15"/>
  <c r="P904" i="15"/>
  <c r="Q904" i="15"/>
  <c r="R904" i="15"/>
  <c r="S904" i="15"/>
  <c r="T904" i="15"/>
  <c r="U904" i="15"/>
  <c r="W904" i="15"/>
  <c r="M903" i="15"/>
  <c r="N903" i="15"/>
  <c r="O903" i="15"/>
  <c r="P903" i="15"/>
  <c r="Q903" i="15"/>
  <c r="R903" i="15"/>
  <c r="S903" i="15"/>
  <c r="T903" i="15"/>
  <c r="U903" i="15"/>
  <c r="M902" i="15"/>
  <c r="N902" i="15"/>
  <c r="O902" i="15"/>
  <c r="P902" i="15"/>
  <c r="Q902" i="15"/>
  <c r="R902" i="15"/>
  <c r="S902" i="15"/>
  <c r="T902" i="15"/>
  <c r="U902" i="15"/>
  <c r="W902" i="15"/>
  <c r="M901" i="15"/>
  <c r="N901" i="15"/>
  <c r="O901" i="15"/>
  <c r="P901" i="15"/>
  <c r="Q901" i="15"/>
  <c r="R901" i="15"/>
  <c r="S901" i="15"/>
  <c r="T901" i="15"/>
  <c r="U901" i="15"/>
  <c r="M900" i="15"/>
  <c r="N900" i="15"/>
  <c r="O900" i="15"/>
  <c r="P900" i="15"/>
  <c r="Q900" i="15"/>
  <c r="R900" i="15"/>
  <c r="S900" i="15"/>
  <c r="T900" i="15"/>
  <c r="U900" i="15"/>
  <c r="M899" i="15"/>
  <c r="N899" i="15"/>
  <c r="O899" i="15"/>
  <c r="P899" i="15"/>
  <c r="Q899" i="15"/>
  <c r="R899" i="15"/>
  <c r="S899" i="15"/>
  <c r="T899" i="15"/>
  <c r="U899" i="15"/>
  <c r="M898" i="15"/>
  <c r="N898" i="15"/>
  <c r="O898" i="15"/>
  <c r="P898" i="15"/>
  <c r="Q898" i="15"/>
  <c r="R898" i="15"/>
  <c r="S898" i="15"/>
  <c r="T898" i="15"/>
  <c r="U898" i="15"/>
  <c r="M897" i="15"/>
  <c r="N897" i="15"/>
  <c r="O897" i="15"/>
  <c r="P897" i="15"/>
  <c r="Q897" i="15"/>
  <c r="R897" i="15"/>
  <c r="S897" i="15"/>
  <c r="T897" i="15"/>
  <c r="U897" i="15"/>
  <c r="M896" i="15"/>
  <c r="N896" i="15"/>
  <c r="O896" i="15"/>
  <c r="P896" i="15"/>
  <c r="Q896" i="15"/>
  <c r="R896" i="15"/>
  <c r="S896" i="15"/>
  <c r="T896" i="15"/>
  <c r="U896" i="15"/>
  <c r="M895" i="15"/>
  <c r="N895" i="15"/>
  <c r="O895" i="15"/>
  <c r="P895" i="15"/>
  <c r="Q895" i="15"/>
  <c r="R895" i="15"/>
  <c r="S895" i="15"/>
  <c r="T895" i="15"/>
  <c r="U895" i="15"/>
  <c r="M894" i="15"/>
  <c r="N894" i="15"/>
  <c r="O894" i="15"/>
  <c r="P894" i="15"/>
  <c r="Q894" i="15"/>
  <c r="R894" i="15"/>
  <c r="S894" i="15"/>
  <c r="T894" i="15"/>
  <c r="U894" i="15"/>
  <c r="M893" i="15"/>
  <c r="N893" i="15"/>
  <c r="O893" i="15"/>
  <c r="P893" i="15"/>
  <c r="Q893" i="15"/>
  <c r="R893" i="15"/>
  <c r="S893" i="15"/>
  <c r="T893" i="15"/>
  <c r="U893" i="15"/>
  <c r="M892" i="15"/>
  <c r="N892" i="15"/>
  <c r="O892" i="15"/>
  <c r="P892" i="15"/>
  <c r="Q892" i="15"/>
  <c r="R892" i="15"/>
  <c r="S892" i="15"/>
  <c r="T892" i="15"/>
  <c r="U892" i="15"/>
  <c r="M891" i="15"/>
  <c r="N891" i="15"/>
  <c r="O891" i="15"/>
  <c r="P891" i="15"/>
  <c r="Q891" i="15"/>
  <c r="R891" i="15"/>
  <c r="S891" i="15"/>
  <c r="T891" i="15"/>
  <c r="U891" i="15"/>
  <c r="M890" i="15"/>
  <c r="N890" i="15"/>
  <c r="O890" i="15"/>
  <c r="P890" i="15"/>
  <c r="Q890" i="15"/>
  <c r="R890" i="15"/>
  <c r="S890" i="15"/>
  <c r="T890" i="15"/>
  <c r="U890" i="15"/>
  <c r="M889" i="15"/>
  <c r="N889" i="15"/>
  <c r="O889" i="15"/>
  <c r="P889" i="15"/>
  <c r="Q889" i="15"/>
  <c r="R889" i="15"/>
  <c r="S889" i="15"/>
  <c r="T889" i="15"/>
  <c r="U889" i="15"/>
  <c r="M888" i="15"/>
  <c r="N888" i="15"/>
  <c r="O888" i="15"/>
  <c r="P888" i="15"/>
  <c r="Q888" i="15"/>
  <c r="R888" i="15"/>
  <c r="S888" i="15"/>
  <c r="T888" i="15"/>
  <c r="U888" i="15"/>
  <c r="M887" i="15"/>
  <c r="N887" i="15"/>
  <c r="O887" i="15"/>
  <c r="P887" i="15"/>
  <c r="Q887" i="15"/>
  <c r="R887" i="15"/>
  <c r="S887" i="15"/>
  <c r="T887" i="15"/>
  <c r="U887" i="15"/>
  <c r="M886" i="15"/>
  <c r="N886" i="15"/>
  <c r="O886" i="15"/>
  <c r="P886" i="15"/>
  <c r="Q886" i="15"/>
  <c r="R886" i="15"/>
  <c r="S886" i="15"/>
  <c r="T886" i="15"/>
  <c r="U886" i="15"/>
  <c r="M885" i="15"/>
  <c r="N885" i="15"/>
  <c r="O885" i="15"/>
  <c r="P885" i="15"/>
  <c r="Q885" i="15"/>
  <c r="R885" i="15"/>
  <c r="S885" i="15"/>
  <c r="T885" i="15"/>
  <c r="U885" i="15"/>
  <c r="M884" i="15"/>
  <c r="N884" i="15"/>
  <c r="O884" i="15"/>
  <c r="P884" i="15"/>
  <c r="Q884" i="15"/>
  <c r="R884" i="15"/>
  <c r="S884" i="15"/>
  <c r="T884" i="15"/>
  <c r="U884" i="15"/>
  <c r="M883" i="15"/>
  <c r="N883" i="15"/>
  <c r="O883" i="15"/>
  <c r="P883" i="15"/>
  <c r="Q883" i="15"/>
  <c r="R883" i="15"/>
  <c r="S883" i="15"/>
  <c r="T883" i="15"/>
  <c r="U883" i="15"/>
  <c r="M882" i="15"/>
  <c r="N882" i="15"/>
  <c r="O882" i="15"/>
  <c r="P882" i="15"/>
  <c r="Q882" i="15"/>
  <c r="R882" i="15"/>
  <c r="S882" i="15"/>
  <c r="T882" i="15"/>
  <c r="U882" i="15"/>
  <c r="M881" i="15"/>
  <c r="N881" i="15"/>
  <c r="O881" i="15"/>
  <c r="P881" i="15"/>
  <c r="Q881" i="15"/>
  <c r="R881" i="15"/>
  <c r="S881" i="15"/>
  <c r="T881" i="15"/>
  <c r="U881" i="15"/>
  <c r="M880" i="15"/>
  <c r="N880" i="15"/>
  <c r="O880" i="15"/>
  <c r="P880" i="15"/>
  <c r="Q880" i="15"/>
  <c r="R880" i="15"/>
  <c r="S880" i="15"/>
  <c r="T880" i="15"/>
  <c r="U880" i="15"/>
  <c r="W880" i="15"/>
  <c r="M879" i="15"/>
  <c r="N879" i="15"/>
  <c r="O879" i="15"/>
  <c r="P879" i="15"/>
  <c r="Q879" i="15"/>
  <c r="R879" i="15"/>
  <c r="S879" i="15"/>
  <c r="T879" i="15"/>
  <c r="U879" i="15"/>
  <c r="W879" i="15"/>
  <c r="M878" i="15"/>
  <c r="N878" i="15"/>
  <c r="O878" i="15"/>
  <c r="P878" i="15"/>
  <c r="Q878" i="15"/>
  <c r="R878" i="15"/>
  <c r="S878" i="15"/>
  <c r="T878" i="15"/>
  <c r="U878" i="15"/>
  <c r="M877" i="15"/>
  <c r="N877" i="15"/>
  <c r="O877" i="15"/>
  <c r="P877" i="15"/>
  <c r="Q877" i="15"/>
  <c r="R877" i="15"/>
  <c r="S877" i="15"/>
  <c r="T877" i="15"/>
  <c r="U877" i="15"/>
  <c r="M876" i="15"/>
  <c r="N876" i="15"/>
  <c r="O876" i="15"/>
  <c r="P876" i="15"/>
  <c r="Q876" i="15"/>
  <c r="R876" i="15"/>
  <c r="S876" i="15"/>
  <c r="T876" i="15"/>
  <c r="U876" i="15"/>
  <c r="W876" i="15"/>
  <c r="M875" i="15"/>
  <c r="N875" i="15"/>
  <c r="O875" i="15"/>
  <c r="P875" i="15"/>
  <c r="Q875" i="15"/>
  <c r="R875" i="15"/>
  <c r="S875" i="15"/>
  <c r="T875" i="15"/>
  <c r="U875" i="15"/>
  <c r="M874" i="15"/>
  <c r="N874" i="15"/>
  <c r="O874" i="15"/>
  <c r="P874" i="15"/>
  <c r="Q874" i="15"/>
  <c r="R874" i="15"/>
  <c r="S874" i="15"/>
  <c r="T874" i="15"/>
  <c r="U874" i="15"/>
  <c r="M873" i="15"/>
  <c r="N873" i="15"/>
  <c r="O873" i="15"/>
  <c r="P873" i="15"/>
  <c r="Q873" i="15"/>
  <c r="R873" i="15"/>
  <c r="S873" i="15"/>
  <c r="T873" i="15"/>
  <c r="U873" i="15"/>
  <c r="M872" i="15"/>
  <c r="N872" i="15"/>
  <c r="O872" i="15"/>
  <c r="P872" i="15"/>
  <c r="Q872" i="15"/>
  <c r="R872" i="15"/>
  <c r="S872" i="15"/>
  <c r="T872" i="15"/>
  <c r="U872" i="15"/>
  <c r="M871" i="15"/>
  <c r="N871" i="15"/>
  <c r="O871" i="15"/>
  <c r="P871" i="15"/>
  <c r="Q871" i="15"/>
  <c r="R871" i="15"/>
  <c r="S871" i="15"/>
  <c r="T871" i="15"/>
  <c r="U871" i="15"/>
  <c r="M870" i="15"/>
  <c r="N870" i="15"/>
  <c r="O870" i="15"/>
  <c r="P870" i="15"/>
  <c r="Q870" i="15"/>
  <c r="R870" i="15"/>
  <c r="S870" i="15"/>
  <c r="T870" i="15"/>
  <c r="U870" i="15"/>
  <c r="W870" i="15"/>
  <c r="M869" i="15"/>
  <c r="N869" i="15"/>
  <c r="O869" i="15"/>
  <c r="P869" i="15"/>
  <c r="Q869" i="15"/>
  <c r="R869" i="15"/>
  <c r="S869" i="15"/>
  <c r="T869" i="15"/>
  <c r="U869" i="15"/>
  <c r="M868" i="15"/>
  <c r="N868" i="15"/>
  <c r="O868" i="15"/>
  <c r="P868" i="15"/>
  <c r="Q868" i="15"/>
  <c r="R868" i="15"/>
  <c r="S868" i="15"/>
  <c r="T868" i="15"/>
  <c r="U868" i="15"/>
  <c r="W868" i="15"/>
  <c r="M867" i="15"/>
  <c r="N867" i="15"/>
  <c r="O867" i="15"/>
  <c r="P867" i="15"/>
  <c r="Q867" i="15"/>
  <c r="R867" i="15"/>
  <c r="S867" i="15"/>
  <c r="T867" i="15"/>
  <c r="U867" i="15"/>
  <c r="W867" i="15"/>
  <c r="M866" i="15"/>
  <c r="N866" i="15"/>
  <c r="O866" i="15"/>
  <c r="P866" i="15"/>
  <c r="Q866" i="15"/>
  <c r="R866" i="15"/>
  <c r="S866" i="15"/>
  <c r="T866" i="15"/>
  <c r="U866" i="15"/>
  <c r="M865" i="15"/>
  <c r="N865" i="15"/>
  <c r="O865" i="15"/>
  <c r="P865" i="15"/>
  <c r="Q865" i="15"/>
  <c r="R865" i="15"/>
  <c r="S865" i="15"/>
  <c r="T865" i="15"/>
  <c r="U865" i="15"/>
  <c r="W865" i="15"/>
  <c r="M864" i="15"/>
  <c r="N864" i="15"/>
  <c r="O864" i="15"/>
  <c r="P864" i="15"/>
  <c r="Q864" i="15"/>
  <c r="R864" i="15"/>
  <c r="S864" i="15"/>
  <c r="T864" i="15"/>
  <c r="U864" i="15"/>
  <c r="M863" i="15"/>
  <c r="N863" i="15"/>
  <c r="O863" i="15"/>
  <c r="P863" i="15"/>
  <c r="Q863" i="15"/>
  <c r="R863" i="15"/>
  <c r="S863" i="15"/>
  <c r="T863" i="15"/>
  <c r="U863" i="15"/>
  <c r="W863" i="15"/>
  <c r="M862" i="15"/>
  <c r="N862" i="15"/>
  <c r="O862" i="15"/>
  <c r="P862" i="15"/>
  <c r="Q862" i="15"/>
  <c r="R862" i="15"/>
  <c r="S862" i="15"/>
  <c r="T862" i="15"/>
  <c r="U862" i="15"/>
  <c r="M861" i="15"/>
  <c r="N861" i="15"/>
  <c r="O861" i="15"/>
  <c r="P861" i="15"/>
  <c r="Q861" i="15"/>
  <c r="R861" i="15"/>
  <c r="S861" i="15"/>
  <c r="T861" i="15"/>
  <c r="U861" i="15"/>
  <c r="M860" i="15"/>
  <c r="N860" i="15"/>
  <c r="O860" i="15"/>
  <c r="P860" i="15"/>
  <c r="Q860" i="15"/>
  <c r="R860" i="15"/>
  <c r="S860" i="15"/>
  <c r="T860" i="15"/>
  <c r="U860" i="15"/>
  <c r="M859" i="15"/>
  <c r="N859" i="15"/>
  <c r="O859" i="15"/>
  <c r="P859" i="15"/>
  <c r="Q859" i="15"/>
  <c r="R859" i="15"/>
  <c r="S859" i="15"/>
  <c r="T859" i="15"/>
  <c r="U859" i="15"/>
  <c r="M858" i="15"/>
  <c r="N858" i="15"/>
  <c r="O858" i="15"/>
  <c r="P858" i="15"/>
  <c r="Q858" i="15"/>
  <c r="R858" i="15"/>
  <c r="S858" i="15"/>
  <c r="T858" i="15"/>
  <c r="U858" i="15"/>
  <c r="M857" i="15"/>
  <c r="N857" i="15"/>
  <c r="O857" i="15"/>
  <c r="P857" i="15"/>
  <c r="Q857" i="15"/>
  <c r="R857" i="15"/>
  <c r="S857" i="15"/>
  <c r="T857" i="15"/>
  <c r="U857" i="15"/>
  <c r="M856" i="15"/>
  <c r="N856" i="15"/>
  <c r="O856" i="15"/>
  <c r="P856" i="15"/>
  <c r="Q856" i="15"/>
  <c r="R856" i="15"/>
  <c r="S856" i="15"/>
  <c r="T856" i="15"/>
  <c r="U856" i="15"/>
  <c r="M855" i="15"/>
  <c r="N855" i="15"/>
  <c r="O855" i="15"/>
  <c r="P855" i="15"/>
  <c r="Q855" i="15"/>
  <c r="R855" i="15"/>
  <c r="S855" i="15"/>
  <c r="T855" i="15"/>
  <c r="U855" i="15"/>
  <c r="M854" i="15"/>
  <c r="N854" i="15"/>
  <c r="O854" i="15"/>
  <c r="P854" i="15"/>
  <c r="Q854" i="15"/>
  <c r="R854" i="15"/>
  <c r="S854" i="15"/>
  <c r="T854" i="15"/>
  <c r="U854" i="15"/>
  <c r="M853" i="15"/>
  <c r="N853" i="15"/>
  <c r="O853" i="15"/>
  <c r="P853" i="15"/>
  <c r="Q853" i="15"/>
  <c r="R853" i="15"/>
  <c r="S853" i="15"/>
  <c r="T853" i="15"/>
  <c r="U853" i="15"/>
  <c r="M852" i="15"/>
  <c r="N852" i="15"/>
  <c r="O852" i="15"/>
  <c r="P852" i="15"/>
  <c r="Q852" i="15"/>
  <c r="R852" i="15"/>
  <c r="S852" i="15"/>
  <c r="T852" i="15"/>
  <c r="U852" i="15"/>
  <c r="M851" i="15"/>
  <c r="N851" i="15"/>
  <c r="O851" i="15"/>
  <c r="P851" i="15"/>
  <c r="Q851" i="15"/>
  <c r="R851" i="15"/>
  <c r="S851" i="15"/>
  <c r="T851" i="15"/>
  <c r="U851" i="15"/>
  <c r="M850" i="15"/>
  <c r="N850" i="15"/>
  <c r="O850" i="15"/>
  <c r="P850" i="15"/>
  <c r="Q850" i="15"/>
  <c r="R850" i="15"/>
  <c r="S850" i="15"/>
  <c r="T850" i="15"/>
  <c r="U850" i="15"/>
  <c r="M849" i="15"/>
  <c r="N849" i="15"/>
  <c r="O849" i="15"/>
  <c r="P849" i="15"/>
  <c r="Q849" i="15"/>
  <c r="R849" i="15"/>
  <c r="S849" i="15"/>
  <c r="T849" i="15"/>
  <c r="U849" i="15"/>
  <c r="M848" i="15"/>
  <c r="N848" i="15"/>
  <c r="O848" i="15"/>
  <c r="P848" i="15"/>
  <c r="Q848" i="15"/>
  <c r="R848" i="15"/>
  <c r="S848" i="15"/>
  <c r="T848" i="15"/>
  <c r="U848" i="15"/>
  <c r="W848" i="15"/>
  <c r="M847" i="15"/>
  <c r="N847" i="15"/>
  <c r="O847" i="15"/>
  <c r="P847" i="15"/>
  <c r="Q847" i="15"/>
  <c r="R847" i="15"/>
  <c r="S847" i="15"/>
  <c r="T847" i="15"/>
  <c r="U847" i="15"/>
  <c r="M846" i="15"/>
  <c r="N846" i="15"/>
  <c r="O846" i="15"/>
  <c r="P846" i="15"/>
  <c r="Q846" i="15"/>
  <c r="R846" i="15"/>
  <c r="S846" i="15"/>
  <c r="T846" i="15"/>
  <c r="U846" i="15"/>
  <c r="W846" i="15"/>
  <c r="M845" i="15"/>
  <c r="N845" i="15"/>
  <c r="O845" i="15"/>
  <c r="P845" i="15"/>
  <c r="Q845" i="15"/>
  <c r="R845" i="15"/>
  <c r="S845" i="15"/>
  <c r="T845" i="15"/>
  <c r="U845" i="15"/>
  <c r="M844" i="15"/>
  <c r="N844" i="15"/>
  <c r="O844" i="15"/>
  <c r="P844" i="15"/>
  <c r="Q844" i="15"/>
  <c r="R844" i="15"/>
  <c r="S844" i="15"/>
  <c r="T844" i="15"/>
  <c r="U844" i="15"/>
  <c r="M843" i="15"/>
  <c r="N843" i="15"/>
  <c r="O843" i="15"/>
  <c r="P843" i="15"/>
  <c r="Q843" i="15"/>
  <c r="R843" i="15"/>
  <c r="S843" i="15"/>
  <c r="T843" i="15"/>
  <c r="U843" i="15"/>
  <c r="W843" i="15"/>
  <c r="M842" i="15"/>
  <c r="N842" i="15"/>
  <c r="O842" i="15"/>
  <c r="P842" i="15"/>
  <c r="Q842" i="15"/>
  <c r="R842" i="15"/>
  <c r="S842" i="15"/>
  <c r="T842" i="15"/>
  <c r="U842" i="15"/>
  <c r="M841" i="15"/>
  <c r="N841" i="15"/>
  <c r="O841" i="15"/>
  <c r="P841" i="15"/>
  <c r="Q841" i="15"/>
  <c r="R841" i="15"/>
  <c r="S841" i="15"/>
  <c r="T841" i="15"/>
  <c r="U841" i="15"/>
  <c r="M840" i="15"/>
  <c r="N840" i="15"/>
  <c r="O840" i="15"/>
  <c r="P840" i="15"/>
  <c r="Q840" i="15"/>
  <c r="R840" i="15"/>
  <c r="S840" i="15"/>
  <c r="T840" i="15"/>
  <c r="U840" i="15"/>
  <c r="W840" i="15"/>
  <c r="M839" i="15"/>
  <c r="N839" i="15"/>
  <c r="O839" i="15"/>
  <c r="P839" i="15"/>
  <c r="Q839" i="15"/>
  <c r="R839" i="15"/>
  <c r="S839" i="15"/>
  <c r="T839" i="15"/>
  <c r="U839" i="15"/>
  <c r="M838" i="15"/>
  <c r="N838" i="15"/>
  <c r="O838" i="15"/>
  <c r="P838" i="15"/>
  <c r="Q838" i="15"/>
  <c r="R838" i="15"/>
  <c r="S838" i="15"/>
  <c r="T838" i="15"/>
  <c r="U838" i="15"/>
  <c r="M837" i="15"/>
  <c r="N837" i="15"/>
  <c r="O837" i="15"/>
  <c r="P837" i="15"/>
  <c r="Q837" i="15"/>
  <c r="R837" i="15"/>
  <c r="S837" i="15"/>
  <c r="T837" i="15"/>
  <c r="U837" i="15"/>
  <c r="M836" i="15"/>
  <c r="N836" i="15"/>
  <c r="O836" i="15"/>
  <c r="P836" i="15"/>
  <c r="Q836" i="15"/>
  <c r="R836" i="15"/>
  <c r="S836" i="15"/>
  <c r="T836" i="15"/>
  <c r="U836" i="15"/>
  <c r="M835" i="15"/>
  <c r="N835" i="15"/>
  <c r="O835" i="15"/>
  <c r="P835" i="15"/>
  <c r="Q835" i="15"/>
  <c r="R835" i="15"/>
  <c r="S835" i="15"/>
  <c r="T835" i="15"/>
  <c r="U835" i="15"/>
  <c r="M834" i="15"/>
  <c r="N834" i="15"/>
  <c r="O834" i="15"/>
  <c r="P834" i="15"/>
  <c r="Q834" i="15"/>
  <c r="R834" i="15"/>
  <c r="S834" i="15"/>
  <c r="T834" i="15"/>
  <c r="U834" i="15"/>
  <c r="M833" i="15"/>
  <c r="N833" i="15"/>
  <c r="O833" i="15"/>
  <c r="P833" i="15"/>
  <c r="Q833" i="15"/>
  <c r="R833" i="15"/>
  <c r="S833" i="15"/>
  <c r="T833" i="15"/>
  <c r="U833" i="15"/>
  <c r="M832" i="15"/>
  <c r="N832" i="15"/>
  <c r="O832" i="15"/>
  <c r="P832" i="15"/>
  <c r="Q832" i="15"/>
  <c r="R832" i="15"/>
  <c r="S832" i="15"/>
  <c r="T832" i="15"/>
  <c r="U832" i="15"/>
  <c r="M831" i="15"/>
  <c r="N831" i="15"/>
  <c r="O831" i="15"/>
  <c r="P831" i="15"/>
  <c r="Q831" i="15"/>
  <c r="R831" i="15"/>
  <c r="S831" i="15"/>
  <c r="T831" i="15"/>
  <c r="U831" i="15"/>
  <c r="M830" i="15"/>
  <c r="N830" i="15"/>
  <c r="O830" i="15"/>
  <c r="P830" i="15"/>
  <c r="Q830" i="15"/>
  <c r="R830" i="15"/>
  <c r="S830" i="15"/>
  <c r="T830" i="15"/>
  <c r="U830" i="15"/>
  <c r="M829" i="15"/>
  <c r="N829" i="15"/>
  <c r="O829" i="15"/>
  <c r="P829" i="15"/>
  <c r="Q829" i="15"/>
  <c r="R829" i="15"/>
  <c r="S829" i="15"/>
  <c r="T829" i="15"/>
  <c r="U829" i="15"/>
  <c r="M828" i="15"/>
  <c r="N828" i="15"/>
  <c r="O828" i="15"/>
  <c r="P828" i="15"/>
  <c r="Q828" i="15"/>
  <c r="R828" i="15"/>
  <c r="S828" i="15"/>
  <c r="T828" i="15"/>
  <c r="U828" i="15"/>
  <c r="M827" i="15"/>
  <c r="N827" i="15"/>
  <c r="O827" i="15"/>
  <c r="P827" i="15"/>
  <c r="Q827" i="15"/>
  <c r="R827" i="15"/>
  <c r="S827" i="15"/>
  <c r="T827" i="15"/>
  <c r="U827" i="15"/>
  <c r="M826" i="15"/>
  <c r="N826" i="15"/>
  <c r="O826" i="15"/>
  <c r="P826" i="15"/>
  <c r="Q826" i="15"/>
  <c r="R826" i="15"/>
  <c r="S826" i="15"/>
  <c r="T826" i="15"/>
  <c r="U826" i="15"/>
  <c r="M825" i="15"/>
  <c r="N825" i="15"/>
  <c r="O825" i="15"/>
  <c r="P825" i="15"/>
  <c r="Q825" i="15"/>
  <c r="R825" i="15"/>
  <c r="S825" i="15"/>
  <c r="T825" i="15"/>
  <c r="U825" i="15"/>
  <c r="M824" i="15"/>
  <c r="N824" i="15"/>
  <c r="O824" i="15"/>
  <c r="P824" i="15"/>
  <c r="Q824" i="15"/>
  <c r="R824" i="15"/>
  <c r="S824" i="15"/>
  <c r="T824" i="15"/>
  <c r="U824" i="15"/>
  <c r="M823" i="15"/>
  <c r="N823" i="15"/>
  <c r="O823" i="15"/>
  <c r="P823" i="15"/>
  <c r="Q823" i="15"/>
  <c r="R823" i="15"/>
  <c r="S823" i="15"/>
  <c r="T823" i="15"/>
  <c r="U823" i="15"/>
  <c r="M822" i="15"/>
  <c r="N822" i="15"/>
  <c r="O822" i="15"/>
  <c r="P822" i="15"/>
  <c r="Q822" i="15"/>
  <c r="R822" i="15"/>
  <c r="S822" i="15"/>
  <c r="T822" i="15"/>
  <c r="U822" i="15"/>
  <c r="M821" i="15"/>
  <c r="N821" i="15"/>
  <c r="O821" i="15"/>
  <c r="P821" i="15"/>
  <c r="Q821" i="15"/>
  <c r="R821" i="15"/>
  <c r="S821" i="15"/>
  <c r="T821" i="15"/>
  <c r="U821" i="15"/>
  <c r="M820" i="15"/>
  <c r="N820" i="15"/>
  <c r="O820" i="15"/>
  <c r="P820" i="15"/>
  <c r="Q820" i="15"/>
  <c r="R820" i="15"/>
  <c r="S820" i="15"/>
  <c r="T820" i="15"/>
  <c r="U820" i="15"/>
  <c r="M819" i="15"/>
  <c r="N819" i="15"/>
  <c r="O819" i="15"/>
  <c r="P819" i="15"/>
  <c r="Q819" i="15"/>
  <c r="R819" i="15"/>
  <c r="S819" i="15"/>
  <c r="T819" i="15"/>
  <c r="U819" i="15"/>
  <c r="M818" i="15"/>
  <c r="N818" i="15"/>
  <c r="O818" i="15"/>
  <c r="P818" i="15"/>
  <c r="Q818" i="15"/>
  <c r="R818" i="15"/>
  <c r="S818" i="15"/>
  <c r="T818" i="15"/>
  <c r="U818" i="15"/>
  <c r="M817" i="15"/>
  <c r="N817" i="15"/>
  <c r="O817" i="15"/>
  <c r="P817" i="15"/>
  <c r="Q817" i="15"/>
  <c r="R817" i="15"/>
  <c r="S817" i="15"/>
  <c r="T817" i="15"/>
  <c r="U817" i="15"/>
  <c r="W817" i="15"/>
  <c r="M816" i="15"/>
  <c r="N816" i="15"/>
  <c r="O816" i="15"/>
  <c r="P816" i="15"/>
  <c r="Q816" i="15"/>
  <c r="R816" i="15"/>
  <c r="S816" i="15"/>
  <c r="T816" i="15"/>
  <c r="U816" i="15"/>
  <c r="M815" i="15"/>
  <c r="N815" i="15"/>
  <c r="O815" i="15"/>
  <c r="P815" i="15"/>
  <c r="Q815" i="15"/>
  <c r="R815" i="15"/>
  <c r="S815" i="15"/>
  <c r="T815" i="15"/>
  <c r="U815" i="15"/>
  <c r="M814" i="15"/>
  <c r="N814" i="15"/>
  <c r="O814" i="15"/>
  <c r="P814" i="15"/>
  <c r="Q814" i="15"/>
  <c r="R814" i="15"/>
  <c r="S814" i="15"/>
  <c r="T814" i="15"/>
  <c r="U814" i="15"/>
  <c r="W814" i="15"/>
  <c r="M813" i="15"/>
  <c r="N813" i="15"/>
  <c r="O813" i="15"/>
  <c r="P813" i="15"/>
  <c r="Q813" i="15"/>
  <c r="R813" i="15"/>
  <c r="S813" i="15"/>
  <c r="T813" i="15"/>
  <c r="U813" i="15"/>
  <c r="M812" i="15"/>
  <c r="N812" i="15"/>
  <c r="O812" i="15"/>
  <c r="P812" i="15"/>
  <c r="Q812" i="15"/>
  <c r="R812" i="15"/>
  <c r="S812" i="15"/>
  <c r="T812" i="15"/>
  <c r="U812" i="15"/>
  <c r="W812" i="15"/>
  <c r="M811" i="15"/>
  <c r="N811" i="15"/>
  <c r="O811" i="15"/>
  <c r="P811" i="15"/>
  <c r="Q811" i="15"/>
  <c r="R811" i="15"/>
  <c r="S811" i="15"/>
  <c r="T811" i="15"/>
  <c r="U811" i="15"/>
  <c r="M810" i="15"/>
  <c r="N810" i="15"/>
  <c r="O810" i="15"/>
  <c r="P810" i="15"/>
  <c r="Q810" i="15"/>
  <c r="R810" i="15"/>
  <c r="S810" i="15"/>
  <c r="T810" i="15"/>
  <c r="U810" i="15"/>
  <c r="M809" i="15"/>
  <c r="N809" i="15"/>
  <c r="O809" i="15"/>
  <c r="P809" i="15"/>
  <c r="Q809" i="15"/>
  <c r="R809" i="15"/>
  <c r="S809" i="15"/>
  <c r="T809" i="15"/>
  <c r="U809" i="15"/>
  <c r="M808" i="15"/>
  <c r="N808" i="15"/>
  <c r="O808" i="15"/>
  <c r="P808" i="15"/>
  <c r="Q808" i="15"/>
  <c r="R808" i="15"/>
  <c r="S808" i="15"/>
  <c r="T808" i="15"/>
  <c r="U808" i="15"/>
  <c r="W808" i="15"/>
  <c r="M807" i="15"/>
  <c r="N807" i="15"/>
  <c r="O807" i="15"/>
  <c r="P807" i="15"/>
  <c r="Q807" i="15"/>
  <c r="R807" i="15"/>
  <c r="S807" i="15"/>
  <c r="T807" i="15"/>
  <c r="U807" i="15"/>
  <c r="M806" i="15"/>
  <c r="N806" i="15"/>
  <c r="O806" i="15"/>
  <c r="P806" i="15"/>
  <c r="Q806" i="15"/>
  <c r="R806" i="15"/>
  <c r="S806" i="15"/>
  <c r="T806" i="15"/>
  <c r="U806" i="15"/>
  <c r="W806" i="15"/>
  <c r="M805" i="15"/>
  <c r="N805" i="15"/>
  <c r="O805" i="15"/>
  <c r="P805" i="15"/>
  <c r="Q805" i="15"/>
  <c r="R805" i="15"/>
  <c r="S805" i="15"/>
  <c r="T805" i="15"/>
  <c r="U805" i="15"/>
  <c r="M804" i="15"/>
  <c r="N804" i="15"/>
  <c r="O804" i="15"/>
  <c r="P804" i="15"/>
  <c r="Q804" i="15"/>
  <c r="R804" i="15"/>
  <c r="S804" i="15"/>
  <c r="T804" i="15"/>
  <c r="U804" i="15"/>
  <c r="W804" i="15"/>
  <c r="M803" i="15"/>
  <c r="N803" i="15"/>
  <c r="O803" i="15"/>
  <c r="P803" i="15"/>
  <c r="Q803" i="15"/>
  <c r="R803" i="15"/>
  <c r="S803" i="15"/>
  <c r="T803" i="15"/>
  <c r="U803" i="15"/>
  <c r="M802" i="15"/>
  <c r="N802" i="15"/>
  <c r="O802" i="15"/>
  <c r="P802" i="15"/>
  <c r="Q802" i="15"/>
  <c r="R802" i="15"/>
  <c r="S802" i="15"/>
  <c r="T802" i="15"/>
  <c r="U802" i="15"/>
  <c r="M801" i="15"/>
  <c r="N801" i="15"/>
  <c r="O801" i="15"/>
  <c r="P801" i="15"/>
  <c r="Q801" i="15"/>
  <c r="R801" i="15"/>
  <c r="S801" i="15"/>
  <c r="T801" i="15"/>
  <c r="U801" i="15"/>
  <c r="M800" i="15"/>
  <c r="N800" i="15"/>
  <c r="O800" i="15"/>
  <c r="P800" i="15"/>
  <c r="Q800" i="15"/>
  <c r="R800" i="15"/>
  <c r="S800" i="15"/>
  <c r="T800" i="15"/>
  <c r="U800" i="15"/>
  <c r="M799" i="15"/>
  <c r="N799" i="15"/>
  <c r="O799" i="15"/>
  <c r="P799" i="15"/>
  <c r="Q799" i="15"/>
  <c r="R799" i="15"/>
  <c r="S799" i="15"/>
  <c r="T799" i="15"/>
  <c r="U799" i="15"/>
  <c r="M798" i="15"/>
  <c r="N798" i="15"/>
  <c r="O798" i="15"/>
  <c r="P798" i="15"/>
  <c r="Q798" i="15"/>
  <c r="R798" i="15"/>
  <c r="S798" i="15"/>
  <c r="T798" i="15"/>
  <c r="U798" i="15"/>
  <c r="M797" i="15"/>
  <c r="N797" i="15"/>
  <c r="O797" i="15"/>
  <c r="P797" i="15"/>
  <c r="Q797" i="15"/>
  <c r="R797" i="15"/>
  <c r="S797" i="15"/>
  <c r="T797" i="15"/>
  <c r="U797" i="15"/>
  <c r="M796" i="15"/>
  <c r="N796" i="15"/>
  <c r="O796" i="15"/>
  <c r="P796" i="15"/>
  <c r="Q796" i="15"/>
  <c r="R796" i="15"/>
  <c r="S796" i="15"/>
  <c r="T796" i="15"/>
  <c r="U796" i="15"/>
  <c r="M795" i="15"/>
  <c r="N795" i="15"/>
  <c r="O795" i="15"/>
  <c r="P795" i="15"/>
  <c r="Q795" i="15"/>
  <c r="R795" i="15"/>
  <c r="S795" i="15"/>
  <c r="T795" i="15"/>
  <c r="U795" i="15"/>
  <c r="M794" i="15"/>
  <c r="N794" i="15"/>
  <c r="O794" i="15"/>
  <c r="P794" i="15"/>
  <c r="Q794" i="15"/>
  <c r="R794" i="15"/>
  <c r="S794" i="15"/>
  <c r="T794" i="15"/>
  <c r="U794" i="15"/>
  <c r="M793" i="15"/>
  <c r="N793" i="15"/>
  <c r="O793" i="15"/>
  <c r="P793" i="15"/>
  <c r="Q793" i="15"/>
  <c r="R793" i="15"/>
  <c r="S793" i="15"/>
  <c r="T793" i="15"/>
  <c r="U793" i="15"/>
  <c r="M792" i="15"/>
  <c r="N792" i="15"/>
  <c r="O792" i="15"/>
  <c r="P792" i="15"/>
  <c r="Q792" i="15"/>
  <c r="R792" i="15"/>
  <c r="S792" i="15"/>
  <c r="T792" i="15"/>
  <c r="U792" i="15"/>
  <c r="M791" i="15"/>
  <c r="N791" i="15"/>
  <c r="O791" i="15"/>
  <c r="P791" i="15"/>
  <c r="Q791" i="15"/>
  <c r="R791" i="15"/>
  <c r="S791" i="15"/>
  <c r="T791" i="15"/>
  <c r="U791" i="15"/>
  <c r="M790" i="15"/>
  <c r="N790" i="15"/>
  <c r="O790" i="15"/>
  <c r="P790" i="15"/>
  <c r="Q790" i="15"/>
  <c r="R790" i="15"/>
  <c r="S790" i="15"/>
  <c r="T790" i="15"/>
  <c r="U790" i="15"/>
  <c r="M789" i="15"/>
  <c r="N789" i="15"/>
  <c r="O789" i="15"/>
  <c r="P789" i="15"/>
  <c r="Q789" i="15"/>
  <c r="R789" i="15"/>
  <c r="S789" i="15"/>
  <c r="T789" i="15"/>
  <c r="U789" i="15"/>
  <c r="M788" i="15"/>
  <c r="N788" i="15"/>
  <c r="O788" i="15"/>
  <c r="P788" i="15"/>
  <c r="Q788" i="15"/>
  <c r="R788" i="15"/>
  <c r="S788" i="15"/>
  <c r="T788" i="15"/>
  <c r="U788" i="15"/>
  <c r="M787" i="15"/>
  <c r="N787" i="15"/>
  <c r="O787" i="15"/>
  <c r="P787" i="15"/>
  <c r="Q787" i="15"/>
  <c r="R787" i="15"/>
  <c r="S787" i="15"/>
  <c r="T787" i="15"/>
  <c r="U787" i="15"/>
  <c r="M786" i="15"/>
  <c r="N786" i="15"/>
  <c r="O786" i="15"/>
  <c r="P786" i="15"/>
  <c r="Q786" i="15"/>
  <c r="R786" i="15"/>
  <c r="S786" i="15"/>
  <c r="T786" i="15"/>
  <c r="U786" i="15"/>
  <c r="M785" i="15"/>
  <c r="N785" i="15"/>
  <c r="O785" i="15"/>
  <c r="P785" i="15"/>
  <c r="Q785" i="15"/>
  <c r="R785" i="15"/>
  <c r="S785" i="15"/>
  <c r="T785" i="15"/>
  <c r="U785" i="15"/>
  <c r="M784" i="15"/>
  <c r="N784" i="15"/>
  <c r="O784" i="15"/>
  <c r="P784" i="15"/>
  <c r="Q784" i="15"/>
  <c r="R784" i="15"/>
  <c r="S784" i="15"/>
  <c r="T784" i="15"/>
  <c r="U784" i="15"/>
  <c r="W784" i="15"/>
  <c r="M783" i="15"/>
  <c r="N783" i="15"/>
  <c r="O783" i="15"/>
  <c r="P783" i="15"/>
  <c r="Q783" i="15"/>
  <c r="R783" i="15"/>
  <c r="S783" i="15"/>
  <c r="T783" i="15"/>
  <c r="U783" i="15"/>
  <c r="M782" i="15"/>
  <c r="N782" i="15"/>
  <c r="O782" i="15"/>
  <c r="P782" i="15"/>
  <c r="Q782" i="15"/>
  <c r="R782" i="15"/>
  <c r="S782" i="15"/>
  <c r="T782" i="15"/>
  <c r="U782" i="15"/>
  <c r="M781" i="15"/>
  <c r="N781" i="15"/>
  <c r="O781" i="15"/>
  <c r="P781" i="15"/>
  <c r="Q781" i="15"/>
  <c r="R781" i="15"/>
  <c r="S781" i="15"/>
  <c r="T781" i="15"/>
  <c r="U781" i="15"/>
  <c r="M780" i="15"/>
  <c r="N780" i="15"/>
  <c r="O780" i="15"/>
  <c r="P780" i="15"/>
  <c r="Q780" i="15"/>
  <c r="R780" i="15"/>
  <c r="S780" i="15"/>
  <c r="T780" i="15"/>
  <c r="U780" i="15"/>
  <c r="M779" i="15"/>
  <c r="N779" i="15"/>
  <c r="O779" i="15"/>
  <c r="P779" i="15"/>
  <c r="Q779" i="15"/>
  <c r="R779" i="15"/>
  <c r="S779" i="15"/>
  <c r="T779" i="15"/>
  <c r="U779" i="15"/>
  <c r="M778" i="15"/>
  <c r="N778" i="15"/>
  <c r="O778" i="15"/>
  <c r="P778" i="15"/>
  <c r="Q778" i="15"/>
  <c r="R778" i="15"/>
  <c r="S778" i="15"/>
  <c r="T778" i="15"/>
  <c r="U778" i="15"/>
  <c r="M777" i="15"/>
  <c r="N777" i="15"/>
  <c r="O777" i="15"/>
  <c r="P777" i="15"/>
  <c r="Q777" i="15"/>
  <c r="R777" i="15"/>
  <c r="S777" i="15"/>
  <c r="T777" i="15"/>
  <c r="U777" i="15"/>
  <c r="M776" i="15"/>
  <c r="N776" i="15"/>
  <c r="O776" i="15"/>
  <c r="P776" i="15"/>
  <c r="Q776" i="15"/>
  <c r="R776" i="15"/>
  <c r="S776" i="15"/>
  <c r="T776" i="15"/>
  <c r="U776" i="15"/>
  <c r="M775" i="15"/>
  <c r="N775" i="15"/>
  <c r="O775" i="15"/>
  <c r="P775" i="15"/>
  <c r="Q775" i="15"/>
  <c r="R775" i="15"/>
  <c r="S775" i="15"/>
  <c r="T775" i="15"/>
  <c r="U775" i="15"/>
  <c r="M774" i="15"/>
  <c r="N774" i="15"/>
  <c r="O774" i="15"/>
  <c r="P774" i="15"/>
  <c r="Q774" i="15"/>
  <c r="R774" i="15"/>
  <c r="S774" i="15"/>
  <c r="T774" i="15"/>
  <c r="U774" i="15"/>
  <c r="W774" i="15"/>
  <c r="M773" i="15"/>
  <c r="N773" i="15"/>
  <c r="O773" i="15"/>
  <c r="P773" i="15"/>
  <c r="Q773" i="15"/>
  <c r="R773" i="15"/>
  <c r="S773" i="15"/>
  <c r="T773" i="15"/>
  <c r="U773" i="15"/>
  <c r="M772" i="15"/>
  <c r="N772" i="15"/>
  <c r="O772" i="15"/>
  <c r="P772" i="15"/>
  <c r="Q772" i="15"/>
  <c r="R772" i="15"/>
  <c r="S772" i="15"/>
  <c r="T772" i="15"/>
  <c r="U772" i="15"/>
  <c r="W772" i="15"/>
  <c r="M771" i="15"/>
  <c r="N771" i="15"/>
  <c r="O771" i="15"/>
  <c r="P771" i="15"/>
  <c r="Q771" i="15"/>
  <c r="R771" i="15"/>
  <c r="S771" i="15"/>
  <c r="T771" i="15"/>
  <c r="U771" i="15"/>
  <c r="M770" i="15"/>
  <c r="N770" i="15"/>
  <c r="O770" i="15"/>
  <c r="P770" i="15"/>
  <c r="Q770" i="15"/>
  <c r="R770" i="15"/>
  <c r="S770" i="15"/>
  <c r="T770" i="15"/>
  <c r="U770" i="15"/>
  <c r="M769" i="15"/>
  <c r="N769" i="15"/>
  <c r="O769" i="15"/>
  <c r="P769" i="15"/>
  <c r="Q769" i="15"/>
  <c r="R769" i="15"/>
  <c r="S769" i="15"/>
  <c r="T769" i="15"/>
  <c r="U769" i="15"/>
  <c r="M768" i="15"/>
  <c r="N768" i="15"/>
  <c r="O768" i="15"/>
  <c r="P768" i="15"/>
  <c r="Q768" i="15"/>
  <c r="R768" i="15"/>
  <c r="S768" i="15"/>
  <c r="T768" i="15"/>
  <c r="U768" i="15"/>
  <c r="M767" i="15"/>
  <c r="N767" i="15"/>
  <c r="O767" i="15"/>
  <c r="P767" i="15"/>
  <c r="Q767" i="15"/>
  <c r="R767" i="15"/>
  <c r="S767" i="15"/>
  <c r="T767" i="15"/>
  <c r="U767" i="15"/>
  <c r="M766" i="15"/>
  <c r="N766" i="15"/>
  <c r="O766" i="15"/>
  <c r="P766" i="15"/>
  <c r="Q766" i="15"/>
  <c r="R766" i="15"/>
  <c r="S766" i="15"/>
  <c r="T766" i="15"/>
  <c r="U766" i="15"/>
  <c r="M765" i="15"/>
  <c r="N765" i="15"/>
  <c r="O765" i="15"/>
  <c r="P765" i="15"/>
  <c r="Q765" i="15"/>
  <c r="R765" i="15"/>
  <c r="S765" i="15"/>
  <c r="T765" i="15"/>
  <c r="U765" i="15"/>
  <c r="M764" i="15"/>
  <c r="N764" i="15"/>
  <c r="O764" i="15"/>
  <c r="P764" i="15"/>
  <c r="Q764" i="15"/>
  <c r="R764" i="15"/>
  <c r="S764" i="15"/>
  <c r="T764" i="15"/>
  <c r="U764" i="15"/>
  <c r="W764" i="15"/>
  <c r="M763" i="15"/>
  <c r="N763" i="15"/>
  <c r="O763" i="15"/>
  <c r="P763" i="15"/>
  <c r="Q763" i="15"/>
  <c r="R763" i="15"/>
  <c r="S763" i="15"/>
  <c r="T763" i="15"/>
  <c r="U763" i="15"/>
  <c r="M762" i="15"/>
  <c r="N762" i="15"/>
  <c r="O762" i="15"/>
  <c r="P762" i="15"/>
  <c r="Q762" i="15"/>
  <c r="R762" i="15"/>
  <c r="S762" i="15"/>
  <c r="T762" i="15"/>
  <c r="U762" i="15"/>
  <c r="M761" i="15"/>
  <c r="N761" i="15"/>
  <c r="O761" i="15"/>
  <c r="P761" i="15"/>
  <c r="Q761" i="15"/>
  <c r="R761" i="15"/>
  <c r="S761" i="15"/>
  <c r="T761" i="15"/>
  <c r="U761" i="15"/>
  <c r="M760" i="15"/>
  <c r="N760" i="15"/>
  <c r="O760" i="15"/>
  <c r="P760" i="15"/>
  <c r="Q760" i="15"/>
  <c r="R760" i="15"/>
  <c r="S760" i="15"/>
  <c r="T760" i="15"/>
  <c r="U760" i="15"/>
  <c r="M759" i="15"/>
  <c r="N759" i="15"/>
  <c r="O759" i="15"/>
  <c r="P759" i="15"/>
  <c r="Q759" i="15"/>
  <c r="R759" i="15"/>
  <c r="S759" i="15"/>
  <c r="T759" i="15"/>
  <c r="U759" i="15"/>
  <c r="M758" i="15"/>
  <c r="N758" i="15"/>
  <c r="O758" i="15"/>
  <c r="P758" i="15"/>
  <c r="Q758" i="15"/>
  <c r="R758" i="15"/>
  <c r="S758" i="15"/>
  <c r="T758" i="15"/>
  <c r="U758" i="15"/>
  <c r="M757" i="15"/>
  <c r="N757" i="15"/>
  <c r="O757" i="15"/>
  <c r="P757" i="15"/>
  <c r="Q757" i="15"/>
  <c r="R757" i="15"/>
  <c r="S757" i="15"/>
  <c r="T757" i="15"/>
  <c r="U757" i="15"/>
  <c r="M756" i="15"/>
  <c r="N756" i="15"/>
  <c r="O756" i="15"/>
  <c r="P756" i="15"/>
  <c r="Q756" i="15"/>
  <c r="R756" i="15"/>
  <c r="S756" i="15"/>
  <c r="T756" i="15"/>
  <c r="U756" i="15"/>
  <c r="M755" i="15"/>
  <c r="N755" i="15"/>
  <c r="O755" i="15"/>
  <c r="P755" i="15"/>
  <c r="Q755" i="15"/>
  <c r="R755" i="15"/>
  <c r="S755" i="15"/>
  <c r="T755" i="15"/>
  <c r="U755" i="15"/>
  <c r="M754" i="15"/>
  <c r="N754" i="15"/>
  <c r="O754" i="15"/>
  <c r="P754" i="15"/>
  <c r="Q754" i="15"/>
  <c r="R754" i="15"/>
  <c r="S754" i="15"/>
  <c r="T754" i="15"/>
  <c r="U754" i="15"/>
  <c r="M753" i="15"/>
  <c r="N753" i="15"/>
  <c r="O753" i="15"/>
  <c r="P753" i="15"/>
  <c r="Q753" i="15"/>
  <c r="R753" i="15"/>
  <c r="S753" i="15"/>
  <c r="T753" i="15"/>
  <c r="U753" i="15"/>
  <c r="M752" i="15"/>
  <c r="N752" i="15"/>
  <c r="O752" i="15"/>
  <c r="P752" i="15"/>
  <c r="Q752" i="15"/>
  <c r="R752" i="15"/>
  <c r="S752" i="15"/>
  <c r="T752" i="15"/>
  <c r="U752" i="15"/>
  <c r="M751" i="15"/>
  <c r="N751" i="15"/>
  <c r="O751" i="15"/>
  <c r="P751" i="15"/>
  <c r="Q751" i="15"/>
  <c r="R751" i="15"/>
  <c r="S751" i="15"/>
  <c r="T751" i="15"/>
  <c r="U751" i="15"/>
  <c r="M750" i="15"/>
  <c r="N750" i="15"/>
  <c r="O750" i="15"/>
  <c r="P750" i="15"/>
  <c r="Q750" i="15"/>
  <c r="R750" i="15"/>
  <c r="S750" i="15"/>
  <c r="T750" i="15"/>
  <c r="U750" i="15"/>
  <c r="W750" i="15"/>
  <c r="M749" i="15"/>
  <c r="N749" i="15"/>
  <c r="O749" i="15"/>
  <c r="P749" i="15"/>
  <c r="Q749" i="15"/>
  <c r="R749" i="15"/>
  <c r="S749" i="15"/>
  <c r="T749" i="15"/>
  <c r="U749" i="15"/>
  <c r="M748" i="15"/>
  <c r="N748" i="15"/>
  <c r="O748" i="15"/>
  <c r="P748" i="15"/>
  <c r="Q748" i="15"/>
  <c r="R748" i="15"/>
  <c r="S748" i="15"/>
  <c r="T748" i="15"/>
  <c r="U748" i="15"/>
  <c r="M747" i="15"/>
  <c r="N747" i="15"/>
  <c r="O747" i="15"/>
  <c r="P747" i="15"/>
  <c r="Q747" i="15"/>
  <c r="R747" i="15"/>
  <c r="S747" i="15"/>
  <c r="T747" i="15"/>
  <c r="U747" i="15"/>
  <c r="M746" i="15"/>
  <c r="N746" i="15"/>
  <c r="O746" i="15"/>
  <c r="P746" i="15"/>
  <c r="Q746" i="15"/>
  <c r="R746" i="15"/>
  <c r="S746" i="15"/>
  <c r="T746" i="15"/>
  <c r="U746" i="15"/>
  <c r="M745" i="15"/>
  <c r="N745" i="15"/>
  <c r="O745" i="15"/>
  <c r="P745" i="15"/>
  <c r="Q745" i="15"/>
  <c r="R745" i="15"/>
  <c r="S745" i="15"/>
  <c r="T745" i="15"/>
  <c r="U745" i="15"/>
  <c r="M744" i="15"/>
  <c r="N744" i="15"/>
  <c r="O744" i="15"/>
  <c r="P744" i="15"/>
  <c r="Q744" i="15"/>
  <c r="R744" i="15"/>
  <c r="S744" i="15"/>
  <c r="T744" i="15"/>
  <c r="U744" i="15"/>
  <c r="M743" i="15"/>
  <c r="N743" i="15"/>
  <c r="O743" i="15"/>
  <c r="P743" i="15"/>
  <c r="Q743" i="15"/>
  <c r="R743" i="15"/>
  <c r="S743" i="15"/>
  <c r="T743" i="15"/>
  <c r="U743" i="15"/>
  <c r="M742" i="15"/>
  <c r="N742" i="15"/>
  <c r="O742" i="15"/>
  <c r="P742" i="15"/>
  <c r="Q742" i="15"/>
  <c r="R742" i="15"/>
  <c r="S742" i="15"/>
  <c r="T742" i="15"/>
  <c r="U742" i="15"/>
  <c r="W742" i="15"/>
  <c r="M741" i="15"/>
  <c r="N741" i="15"/>
  <c r="O741" i="15"/>
  <c r="P741" i="15"/>
  <c r="Q741" i="15"/>
  <c r="R741" i="15"/>
  <c r="S741" i="15"/>
  <c r="T741" i="15"/>
  <c r="U741" i="15"/>
  <c r="M740" i="15"/>
  <c r="N740" i="15"/>
  <c r="O740" i="15"/>
  <c r="P740" i="15"/>
  <c r="Q740" i="15"/>
  <c r="R740" i="15"/>
  <c r="S740" i="15"/>
  <c r="T740" i="15"/>
  <c r="U740" i="15"/>
  <c r="M739" i="15"/>
  <c r="N739" i="15"/>
  <c r="O739" i="15"/>
  <c r="P739" i="15"/>
  <c r="Q739" i="15"/>
  <c r="R739" i="15"/>
  <c r="S739" i="15"/>
  <c r="T739" i="15"/>
  <c r="U739" i="15"/>
  <c r="M738" i="15"/>
  <c r="N738" i="15"/>
  <c r="O738" i="15"/>
  <c r="P738" i="15"/>
  <c r="Q738" i="15"/>
  <c r="R738" i="15"/>
  <c r="S738" i="15"/>
  <c r="T738" i="15"/>
  <c r="U738" i="15"/>
  <c r="M737" i="15"/>
  <c r="N737" i="15"/>
  <c r="O737" i="15"/>
  <c r="P737" i="15"/>
  <c r="Q737" i="15"/>
  <c r="R737" i="15"/>
  <c r="S737" i="15"/>
  <c r="T737" i="15"/>
  <c r="U737" i="15"/>
  <c r="M736" i="15"/>
  <c r="N736" i="15"/>
  <c r="O736" i="15"/>
  <c r="P736" i="15"/>
  <c r="Q736" i="15"/>
  <c r="R736" i="15"/>
  <c r="S736" i="15"/>
  <c r="T736" i="15"/>
  <c r="U736" i="15"/>
  <c r="M735" i="15"/>
  <c r="N735" i="15"/>
  <c r="O735" i="15"/>
  <c r="P735" i="15"/>
  <c r="Q735" i="15"/>
  <c r="R735" i="15"/>
  <c r="S735" i="15"/>
  <c r="T735" i="15"/>
  <c r="U735" i="15"/>
  <c r="M734" i="15"/>
  <c r="N734" i="15"/>
  <c r="O734" i="15"/>
  <c r="P734" i="15"/>
  <c r="Q734" i="15"/>
  <c r="R734" i="15"/>
  <c r="S734" i="15"/>
  <c r="T734" i="15"/>
  <c r="U734" i="15"/>
  <c r="M733" i="15"/>
  <c r="N733" i="15"/>
  <c r="O733" i="15"/>
  <c r="P733" i="15"/>
  <c r="Q733" i="15"/>
  <c r="R733" i="15"/>
  <c r="S733" i="15"/>
  <c r="T733" i="15"/>
  <c r="U733" i="15"/>
  <c r="M732" i="15"/>
  <c r="N732" i="15"/>
  <c r="O732" i="15"/>
  <c r="P732" i="15"/>
  <c r="Q732" i="15"/>
  <c r="R732" i="15"/>
  <c r="S732" i="15"/>
  <c r="T732" i="15"/>
  <c r="U732" i="15"/>
  <c r="M731" i="15"/>
  <c r="N731" i="15"/>
  <c r="O731" i="15"/>
  <c r="P731" i="15"/>
  <c r="Q731" i="15"/>
  <c r="R731" i="15"/>
  <c r="S731" i="15"/>
  <c r="T731" i="15"/>
  <c r="U731" i="15"/>
  <c r="M730" i="15"/>
  <c r="N730" i="15"/>
  <c r="O730" i="15"/>
  <c r="P730" i="15"/>
  <c r="Q730" i="15"/>
  <c r="R730" i="15"/>
  <c r="S730" i="15"/>
  <c r="T730" i="15"/>
  <c r="U730" i="15"/>
  <c r="M729" i="15"/>
  <c r="N729" i="15"/>
  <c r="O729" i="15"/>
  <c r="P729" i="15"/>
  <c r="Q729" i="15"/>
  <c r="R729" i="15"/>
  <c r="S729" i="15"/>
  <c r="T729" i="15"/>
  <c r="U729" i="15"/>
  <c r="M728" i="15"/>
  <c r="N728" i="15"/>
  <c r="O728" i="15"/>
  <c r="P728" i="15"/>
  <c r="Q728" i="15"/>
  <c r="R728" i="15"/>
  <c r="S728" i="15"/>
  <c r="T728" i="15"/>
  <c r="U728" i="15"/>
  <c r="M727" i="15"/>
  <c r="N727" i="15"/>
  <c r="O727" i="15"/>
  <c r="P727" i="15"/>
  <c r="Q727" i="15"/>
  <c r="R727" i="15"/>
  <c r="S727" i="15"/>
  <c r="T727" i="15"/>
  <c r="U727" i="15"/>
  <c r="M726" i="15"/>
  <c r="N726" i="15"/>
  <c r="O726" i="15"/>
  <c r="P726" i="15"/>
  <c r="Q726" i="15"/>
  <c r="R726" i="15"/>
  <c r="S726" i="15"/>
  <c r="T726" i="15"/>
  <c r="U726" i="15"/>
  <c r="M725" i="15"/>
  <c r="N725" i="15"/>
  <c r="O725" i="15"/>
  <c r="P725" i="15"/>
  <c r="Q725" i="15"/>
  <c r="R725" i="15"/>
  <c r="S725" i="15"/>
  <c r="T725" i="15"/>
  <c r="U725" i="15"/>
  <c r="M724" i="15"/>
  <c r="N724" i="15"/>
  <c r="O724" i="15"/>
  <c r="P724" i="15"/>
  <c r="Q724" i="15"/>
  <c r="R724" i="15"/>
  <c r="S724" i="15"/>
  <c r="T724" i="15"/>
  <c r="U724" i="15"/>
  <c r="W724" i="15"/>
  <c r="M723" i="15"/>
  <c r="N723" i="15"/>
  <c r="O723" i="15"/>
  <c r="P723" i="15"/>
  <c r="Q723" i="15"/>
  <c r="R723" i="15"/>
  <c r="S723" i="15"/>
  <c r="T723" i="15"/>
  <c r="U723" i="15"/>
  <c r="M722" i="15"/>
  <c r="N722" i="15"/>
  <c r="O722" i="15"/>
  <c r="P722" i="15"/>
  <c r="Q722" i="15"/>
  <c r="R722" i="15"/>
  <c r="S722" i="15"/>
  <c r="T722" i="15"/>
  <c r="U722" i="15"/>
  <c r="M721" i="15"/>
  <c r="N721" i="15"/>
  <c r="O721" i="15"/>
  <c r="P721" i="15"/>
  <c r="Q721" i="15"/>
  <c r="R721" i="15"/>
  <c r="S721" i="15"/>
  <c r="T721" i="15"/>
  <c r="U721" i="15"/>
  <c r="M720" i="15"/>
  <c r="N720" i="15"/>
  <c r="O720" i="15"/>
  <c r="P720" i="15"/>
  <c r="Q720" i="15"/>
  <c r="R720" i="15"/>
  <c r="S720" i="15"/>
  <c r="T720" i="15"/>
  <c r="U720" i="15"/>
  <c r="M719" i="15"/>
  <c r="N719" i="15"/>
  <c r="O719" i="15"/>
  <c r="P719" i="15"/>
  <c r="Q719" i="15"/>
  <c r="R719" i="15"/>
  <c r="S719" i="15"/>
  <c r="T719" i="15"/>
  <c r="U719" i="15"/>
  <c r="M718" i="15"/>
  <c r="N718" i="15"/>
  <c r="O718" i="15"/>
  <c r="P718" i="15"/>
  <c r="Q718" i="15"/>
  <c r="R718" i="15"/>
  <c r="S718" i="15"/>
  <c r="T718" i="15"/>
  <c r="U718" i="15"/>
  <c r="M717" i="15"/>
  <c r="N717" i="15"/>
  <c r="O717" i="15"/>
  <c r="P717" i="15"/>
  <c r="Q717" i="15"/>
  <c r="R717" i="15"/>
  <c r="S717" i="15"/>
  <c r="T717" i="15"/>
  <c r="U717" i="15"/>
  <c r="M716" i="15"/>
  <c r="N716" i="15"/>
  <c r="O716" i="15"/>
  <c r="P716" i="15"/>
  <c r="Q716" i="15"/>
  <c r="R716" i="15"/>
  <c r="S716" i="15"/>
  <c r="T716" i="15"/>
  <c r="U716" i="15"/>
  <c r="W716" i="15"/>
  <c r="M715" i="15"/>
  <c r="N715" i="15"/>
  <c r="O715" i="15"/>
  <c r="P715" i="15"/>
  <c r="Q715" i="15"/>
  <c r="R715" i="15"/>
  <c r="S715" i="15"/>
  <c r="T715" i="15"/>
  <c r="U715" i="15"/>
  <c r="M714" i="15"/>
  <c r="N714" i="15"/>
  <c r="O714" i="15"/>
  <c r="P714" i="15"/>
  <c r="Q714" i="15"/>
  <c r="R714" i="15"/>
  <c r="S714" i="15"/>
  <c r="T714" i="15"/>
  <c r="U714" i="15"/>
  <c r="M713" i="15"/>
  <c r="N713" i="15"/>
  <c r="O713" i="15"/>
  <c r="P713" i="15"/>
  <c r="Q713" i="15"/>
  <c r="R713" i="15"/>
  <c r="S713" i="15"/>
  <c r="T713" i="15"/>
  <c r="U713" i="15"/>
  <c r="M712" i="15"/>
  <c r="N712" i="15"/>
  <c r="O712" i="15"/>
  <c r="P712" i="15"/>
  <c r="Q712" i="15"/>
  <c r="R712" i="15"/>
  <c r="S712" i="15"/>
  <c r="T712" i="15"/>
  <c r="U712" i="15"/>
  <c r="M711" i="15"/>
  <c r="N711" i="15"/>
  <c r="O711" i="15"/>
  <c r="P711" i="15"/>
  <c r="Q711" i="15"/>
  <c r="R711" i="15"/>
  <c r="S711" i="15"/>
  <c r="T711" i="15"/>
  <c r="U711" i="15"/>
  <c r="M710" i="15"/>
  <c r="N710" i="15"/>
  <c r="O710" i="15"/>
  <c r="P710" i="15"/>
  <c r="Q710" i="15"/>
  <c r="R710" i="15"/>
  <c r="S710" i="15"/>
  <c r="T710" i="15"/>
  <c r="U710" i="15"/>
  <c r="M709" i="15"/>
  <c r="N709" i="15"/>
  <c r="O709" i="15"/>
  <c r="P709" i="15"/>
  <c r="Q709" i="15"/>
  <c r="R709" i="15"/>
  <c r="S709" i="15"/>
  <c r="T709" i="15"/>
  <c r="U709" i="15"/>
  <c r="M708" i="15"/>
  <c r="N708" i="15"/>
  <c r="O708" i="15"/>
  <c r="P708" i="15"/>
  <c r="Q708" i="15"/>
  <c r="R708" i="15"/>
  <c r="S708" i="15"/>
  <c r="T708" i="15"/>
  <c r="U708" i="15"/>
  <c r="M707" i="15"/>
  <c r="N707" i="15"/>
  <c r="O707" i="15"/>
  <c r="P707" i="15"/>
  <c r="Q707" i="15"/>
  <c r="R707" i="15"/>
  <c r="S707" i="15"/>
  <c r="T707" i="15"/>
  <c r="U707" i="15"/>
  <c r="M706" i="15"/>
  <c r="N706" i="15"/>
  <c r="O706" i="15"/>
  <c r="P706" i="15"/>
  <c r="Q706" i="15"/>
  <c r="R706" i="15"/>
  <c r="S706" i="15"/>
  <c r="T706" i="15"/>
  <c r="U706" i="15"/>
  <c r="V706" i="15"/>
  <c r="M705" i="15"/>
  <c r="N705" i="15"/>
  <c r="O705" i="15"/>
  <c r="P705" i="15"/>
  <c r="Q705" i="15"/>
  <c r="R705" i="15"/>
  <c r="S705" i="15"/>
  <c r="T705" i="15"/>
  <c r="U705" i="15"/>
  <c r="M704" i="15"/>
  <c r="N704" i="15"/>
  <c r="O704" i="15"/>
  <c r="P704" i="15"/>
  <c r="Q704" i="15"/>
  <c r="R704" i="15"/>
  <c r="S704" i="15"/>
  <c r="T704" i="15"/>
  <c r="U704" i="15"/>
  <c r="M703" i="15"/>
  <c r="N703" i="15"/>
  <c r="O703" i="15"/>
  <c r="P703" i="15"/>
  <c r="Q703" i="15"/>
  <c r="R703" i="15"/>
  <c r="S703" i="15"/>
  <c r="T703" i="15"/>
  <c r="U703" i="15"/>
  <c r="W703" i="15"/>
  <c r="M702" i="15"/>
  <c r="N702" i="15"/>
  <c r="O702" i="15"/>
  <c r="P702" i="15"/>
  <c r="Q702" i="15"/>
  <c r="R702" i="15"/>
  <c r="S702" i="15"/>
  <c r="T702" i="15"/>
  <c r="U702" i="15"/>
  <c r="W702" i="15"/>
  <c r="M701" i="15"/>
  <c r="N701" i="15"/>
  <c r="O701" i="15"/>
  <c r="P701" i="15"/>
  <c r="Q701" i="15"/>
  <c r="R701" i="15"/>
  <c r="S701" i="15"/>
  <c r="T701" i="15"/>
  <c r="U701" i="15"/>
  <c r="M700" i="15"/>
  <c r="N700" i="15"/>
  <c r="O700" i="15"/>
  <c r="P700" i="15"/>
  <c r="Q700" i="15"/>
  <c r="R700" i="15"/>
  <c r="S700" i="15"/>
  <c r="T700" i="15"/>
  <c r="U700" i="15"/>
  <c r="M1165" i="15"/>
  <c r="N1165" i="15"/>
  <c r="O1165" i="15"/>
  <c r="P1165" i="15"/>
  <c r="Q1165" i="15"/>
  <c r="R1165" i="15"/>
  <c r="S1165" i="15"/>
  <c r="T1165" i="15"/>
  <c r="U1165" i="15"/>
  <c r="M1164" i="15"/>
  <c r="N1164" i="15"/>
  <c r="O1164" i="15"/>
  <c r="P1164" i="15"/>
  <c r="Q1164" i="15"/>
  <c r="R1164" i="15"/>
  <c r="S1164" i="15"/>
  <c r="T1164" i="15"/>
  <c r="U1164" i="15"/>
  <c r="M1163" i="15"/>
  <c r="N1163" i="15"/>
  <c r="O1163" i="15"/>
  <c r="P1163" i="15"/>
  <c r="Q1163" i="15"/>
  <c r="R1163" i="15"/>
  <c r="S1163" i="15"/>
  <c r="T1163" i="15"/>
  <c r="U1163" i="15"/>
  <c r="M1162" i="15"/>
  <c r="N1162" i="15"/>
  <c r="O1162" i="15"/>
  <c r="P1162" i="15"/>
  <c r="Q1162" i="15"/>
  <c r="R1162" i="15"/>
  <c r="S1162" i="15"/>
  <c r="T1162" i="15"/>
  <c r="U1162" i="15"/>
  <c r="M1161" i="15"/>
  <c r="N1161" i="15"/>
  <c r="O1161" i="15"/>
  <c r="P1161" i="15"/>
  <c r="Q1161" i="15"/>
  <c r="R1161" i="15"/>
  <c r="S1161" i="15"/>
  <c r="T1161" i="15"/>
  <c r="U1161" i="15"/>
  <c r="M1160" i="15"/>
  <c r="N1160" i="15"/>
  <c r="O1160" i="15"/>
  <c r="P1160" i="15"/>
  <c r="Q1160" i="15"/>
  <c r="R1160" i="15"/>
  <c r="S1160" i="15"/>
  <c r="T1160" i="15"/>
  <c r="U1160" i="15"/>
  <c r="M1159" i="15"/>
  <c r="N1159" i="15"/>
  <c r="O1159" i="15"/>
  <c r="P1159" i="15"/>
  <c r="Q1159" i="15"/>
  <c r="R1159" i="15"/>
  <c r="S1159" i="15"/>
  <c r="T1159" i="15"/>
  <c r="U1159" i="15"/>
  <c r="M1158" i="15"/>
  <c r="N1158" i="15"/>
  <c r="O1158" i="15"/>
  <c r="P1158" i="15"/>
  <c r="Q1158" i="15"/>
  <c r="R1158" i="15"/>
  <c r="S1158" i="15"/>
  <c r="T1158" i="15"/>
  <c r="U1158" i="15"/>
  <c r="M1157" i="15"/>
  <c r="N1157" i="15"/>
  <c r="O1157" i="15"/>
  <c r="P1157" i="15"/>
  <c r="Q1157" i="15"/>
  <c r="R1157" i="15"/>
  <c r="S1157" i="15"/>
  <c r="T1157" i="15"/>
  <c r="U1157" i="15"/>
  <c r="M1156" i="15"/>
  <c r="N1156" i="15"/>
  <c r="O1156" i="15"/>
  <c r="P1156" i="15"/>
  <c r="Q1156" i="15"/>
  <c r="R1156" i="15"/>
  <c r="S1156" i="15"/>
  <c r="T1156" i="15"/>
  <c r="U1156" i="15"/>
  <c r="M1155" i="15"/>
  <c r="N1155" i="15"/>
  <c r="O1155" i="15"/>
  <c r="P1155" i="15"/>
  <c r="Q1155" i="15"/>
  <c r="R1155" i="15"/>
  <c r="S1155" i="15"/>
  <c r="T1155" i="15"/>
  <c r="U1155" i="15"/>
  <c r="M1154" i="15"/>
  <c r="N1154" i="15"/>
  <c r="O1154" i="15"/>
  <c r="P1154" i="15"/>
  <c r="Q1154" i="15"/>
  <c r="R1154" i="15"/>
  <c r="S1154" i="15"/>
  <c r="T1154" i="15"/>
  <c r="U1154" i="15"/>
  <c r="M1153" i="15"/>
  <c r="N1153" i="15"/>
  <c r="O1153" i="15"/>
  <c r="P1153" i="15"/>
  <c r="Q1153" i="15"/>
  <c r="R1153" i="15"/>
  <c r="S1153" i="15"/>
  <c r="T1153" i="15"/>
  <c r="U1153" i="15"/>
  <c r="M1152" i="15"/>
  <c r="N1152" i="15"/>
  <c r="O1152" i="15"/>
  <c r="P1152" i="15"/>
  <c r="Q1152" i="15"/>
  <c r="R1152" i="15"/>
  <c r="S1152" i="15"/>
  <c r="T1152" i="15"/>
  <c r="U1152" i="15"/>
  <c r="M1151" i="15"/>
  <c r="N1151" i="15"/>
  <c r="O1151" i="15"/>
  <c r="P1151" i="15"/>
  <c r="Q1151" i="15"/>
  <c r="R1151" i="15"/>
  <c r="S1151" i="15"/>
  <c r="T1151" i="15"/>
  <c r="U1151" i="15"/>
  <c r="M1150" i="15"/>
  <c r="N1150" i="15"/>
  <c r="O1150" i="15"/>
  <c r="P1150" i="15"/>
  <c r="Q1150" i="15"/>
  <c r="R1150" i="15"/>
  <c r="S1150" i="15"/>
  <c r="T1150" i="15"/>
  <c r="U1150" i="15"/>
  <c r="M1149" i="15"/>
  <c r="N1149" i="15"/>
  <c r="O1149" i="15"/>
  <c r="P1149" i="15"/>
  <c r="Q1149" i="15"/>
  <c r="R1149" i="15"/>
  <c r="S1149" i="15"/>
  <c r="T1149" i="15"/>
  <c r="U1149" i="15"/>
  <c r="M1148" i="15"/>
  <c r="N1148" i="15"/>
  <c r="O1148" i="15"/>
  <c r="P1148" i="15"/>
  <c r="Q1148" i="15"/>
  <c r="R1148" i="15"/>
  <c r="S1148" i="15"/>
  <c r="T1148" i="15"/>
  <c r="U1148" i="15"/>
  <c r="M1147" i="15"/>
  <c r="N1147" i="15"/>
  <c r="O1147" i="15"/>
  <c r="P1147" i="15"/>
  <c r="Q1147" i="15"/>
  <c r="R1147" i="15"/>
  <c r="S1147" i="15"/>
  <c r="T1147" i="15"/>
  <c r="U1147" i="15"/>
  <c r="M1146" i="15"/>
  <c r="N1146" i="15"/>
  <c r="O1146" i="15"/>
  <c r="P1146" i="15"/>
  <c r="Q1146" i="15"/>
  <c r="R1146" i="15"/>
  <c r="S1146" i="15"/>
  <c r="T1146" i="15"/>
  <c r="U1146" i="15"/>
  <c r="M1145" i="15"/>
  <c r="N1145" i="15"/>
  <c r="O1145" i="15"/>
  <c r="P1145" i="15"/>
  <c r="Q1145" i="15"/>
  <c r="R1145" i="15"/>
  <c r="S1145" i="15"/>
  <c r="T1145" i="15"/>
  <c r="U1145" i="15"/>
  <c r="M1144" i="15"/>
  <c r="N1144" i="15"/>
  <c r="O1144" i="15"/>
  <c r="P1144" i="15"/>
  <c r="Q1144" i="15"/>
  <c r="R1144" i="15"/>
  <c r="S1144" i="15"/>
  <c r="T1144" i="15"/>
  <c r="U1144" i="15"/>
  <c r="M1143" i="15"/>
  <c r="N1143" i="15"/>
  <c r="O1143" i="15"/>
  <c r="P1143" i="15"/>
  <c r="Q1143" i="15"/>
  <c r="R1143" i="15"/>
  <c r="S1143" i="15"/>
  <c r="T1143" i="15"/>
  <c r="U1143" i="15"/>
  <c r="M1142" i="15"/>
  <c r="N1142" i="15"/>
  <c r="O1142" i="15"/>
  <c r="P1142" i="15"/>
  <c r="Q1142" i="15"/>
  <c r="R1142" i="15"/>
  <c r="S1142" i="15"/>
  <c r="T1142" i="15"/>
  <c r="U1142" i="15"/>
  <c r="M1141" i="15"/>
  <c r="N1141" i="15"/>
  <c r="O1141" i="15"/>
  <c r="P1141" i="15"/>
  <c r="Q1141" i="15"/>
  <c r="R1141" i="15"/>
  <c r="S1141" i="15"/>
  <c r="T1141" i="15"/>
  <c r="U1141" i="15"/>
  <c r="M1140" i="15"/>
  <c r="N1140" i="15"/>
  <c r="O1140" i="15"/>
  <c r="P1140" i="15"/>
  <c r="Q1140" i="15"/>
  <c r="R1140" i="15"/>
  <c r="S1140" i="15"/>
  <c r="T1140" i="15"/>
  <c r="U1140" i="15"/>
  <c r="M1139" i="15"/>
  <c r="N1139" i="15"/>
  <c r="O1139" i="15"/>
  <c r="P1139" i="15"/>
  <c r="Q1139" i="15"/>
  <c r="R1139" i="15"/>
  <c r="S1139" i="15"/>
  <c r="T1139" i="15"/>
  <c r="U1139" i="15"/>
  <c r="M1138" i="15"/>
  <c r="N1138" i="15"/>
  <c r="O1138" i="15"/>
  <c r="P1138" i="15"/>
  <c r="Q1138" i="15"/>
  <c r="R1138" i="15"/>
  <c r="S1138" i="15"/>
  <c r="T1138" i="15"/>
  <c r="U1138" i="15"/>
  <c r="M1137" i="15"/>
  <c r="N1137" i="15"/>
  <c r="O1137" i="15"/>
  <c r="P1137" i="15"/>
  <c r="Q1137" i="15"/>
  <c r="R1137" i="15"/>
  <c r="S1137" i="15"/>
  <c r="T1137" i="15"/>
  <c r="U1137" i="15"/>
  <c r="M1136" i="15"/>
  <c r="N1136" i="15"/>
  <c r="O1136" i="15"/>
  <c r="P1136" i="15"/>
  <c r="Q1136" i="15"/>
  <c r="R1136" i="15"/>
  <c r="S1136" i="15"/>
  <c r="T1136" i="15"/>
  <c r="U1136" i="15"/>
  <c r="M1135" i="15"/>
  <c r="N1135" i="15"/>
  <c r="O1135" i="15"/>
  <c r="P1135" i="15"/>
  <c r="Q1135" i="15"/>
  <c r="R1135" i="15"/>
  <c r="S1135" i="15"/>
  <c r="T1135" i="15"/>
  <c r="U1135" i="15"/>
  <c r="M1134" i="15"/>
  <c r="N1134" i="15"/>
  <c r="O1134" i="15"/>
  <c r="P1134" i="15"/>
  <c r="Q1134" i="15"/>
  <c r="R1134" i="15"/>
  <c r="S1134" i="15"/>
  <c r="T1134" i="15"/>
  <c r="U1134" i="15"/>
  <c r="M1133" i="15"/>
  <c r="N1133" i="15"/>
  <c r="O1133" i="15"/>
  <c r="P1133" i="15"/>
  <c r="Q1133" i="15"/>
  <c r="R1133" i="15"/>
  <c r="S1133" i="15"/>
  <c r="T1133" i="15"/>
  <c r="U1133" i="15"/>
  <c r="M1132" i="15"/>
  <c r="N1132" i="15"/>
  <c r="O1132" i="15"/>
  <c r="P1132" i="15"/>
  <c r="Q1132" i="15"/>
  <c r="R1132" i="15"/>
  <c r="S1132" i="15"/>
  <c r="T1132" i="15"/>
  <c r="U1132" i="15"/>
  <c r="M1131" i="15"/>
  <c r="N1131" i="15"/>
  <c r="O1131" i="15"/>
  <c r="P1131" i="15"/>
  <c r="Q1131" i="15"/>
  <c r="R1131" i="15"/>
  <c r="S1131" i="15"/>
  <c r="T1131" i="15"/>
  <c r="U1131" i="15"/>
  <c r="M1130" i="15"/>
  <c r="N1130" i="15"/>
  <c r="O1130" i="15"/>
  <c r="P1130" i="15"/>
  <c r="Q1130" i="15"/>
  <c r="R1130" i="15"/>
  <c r="S1130" i="15"/>
  <c r="T1130" i="15"/>
  <c r="U1130" i="15"/>
  <c r="M1129" i="15"/>
  <c r="N1129" i="15"/>
  <c r="O1129" i="15"/>
  <c r="P1129" i="15"/>
  <c r="Q1129" i="15"/>
  <c r="R1129" i="15"/>
  <c r="S1129" i="15"/>
  <c r="T1129" i="15"/>
  <c r="U1129" i="15"/>
  <c r="M1128" i="15"/>
  <c r="N1128" i="15"/>
  <c r="O1128" i="15"/>
  <c r="P1128" i="15"/>
  <c r="Q1128" i="15"/>
  <c r="R1128" i="15"/>
  <c r="S1128" i="15"/>
  <c r="T1128" i="15"/>
  <c r="U1128" i="15"/>
  <c r="M1127" i="15"/>
  <c r="N1127" i="15"/>
  <c r="O1127" i="15"/>
  <c r="P1127" i="15"/>
  <c r="Q1127" i="15"/>
  <c r="R1127" i="15"/>
  <c r="S1127" i="15"/>
  <c r="T1127" i="15"/>
  <c r="U1127" i="15"/>
  <c r="M1126" i="15"/>
  <c r="N1126" i="15"/>
  <c r="O1126" i="15"/>
  <c r="P1126" i="15"/>
  <c r="Q1126" i="15"/>
  <c r="R1126" i="15"/>
  <c r="S1126" i="15"/>
  <c r="T1126" i="15"/>
  <c r="U1126" i="15"/>
  <c r="M1125" i="15"/>
  <c r="N1125" i="15"/>
  <c r="O1125" i="15"/>
  <c r="P1125" i="15"/>
  <c r="Q1125" i="15"/>
  <c r="R1125" i="15"/>
  <c r="S1125" i="15"/>
  <c r="T1125" i="15"/>
  <c r="U1125" i="15"/>
  <c r="M1124" i="15"/>
  <c r="N1124" i="15"/>
  <c r="O1124" i="15"/>
  <c r="P1124" i="15"/>
  <c r="Q1124" i="15"/>
  <c r="R1124" i="15"/>
  <c r="S1124" i="15"/>
  <c r="T1124" i="15"/>
  <c r="U1124" i="15"/>
  <c r="M1123" i="15"/>
  <c r="N1123" i="15"/>
  <c r="O1123" i="15"/>
  <c r="P1123" i="15"/>
  <c r="Q1123" i="15"/>
  <c r="R1123" i="15"/>
  <c r="S1123" i="15"/>
  <c r="T1123" i="15"/>
  <c r="U1123" i="15"/>
  <c r="M1122" i="15"/>
  <c r="N1122" i="15"/>
  <c r="O1122" i="15"/>
  <c r="P1122" i="15"/>
  <c r="Q1122" i="15"/>
  <c r="R1122" i="15"/>
  <c r="S1122" i="15"/>
  <c r="T1122" i="15"/>
  <c r="U1122" i="15"/>
  <c r="M1121" i="15"/>
  <c r="N1121" i="15"/>
  <c r="O1121" i="15"/>
  <c r="P1121" i="15"/>
  <c r="Q1121" i="15"/>
  <c r="R1121" i="15"/>
  <c r="S1121" i="15"/>
  <c r="T1121" i="15"/>
  <c r="U1121" i="15"/>
  <c r="M1120" i="15"/>
  <c r="N1120" i="15"/>
  <c r="O1120" i="15"/>
  <c r="P1120" i="15"/>
  <c r="Q1120" i="15"/>
  <c r="R1120" i="15"/>
  <c r="S1120" i="15"/>
  <c r="T1120" i="15"/>
  <c r="U1120" i="15"/>
  <c r="M1119" i="15"/>
  <c r="N1119" i="15"/>
  <c r="O1119" i="15"/>
  <c r="P1119" i="15"/>
  <c r="Q1119" i="15"/>
  <c r="R1119" i="15"/>
  <c r="S1119" i="15"/>
  <c r="T1119" i="15"/>
  <c r="U1119" i="15"/>
  <c r="M1118" i="15"/>
  <c r="N1118" i="15"/>
  <c r="O1118" i="15"/>
  <c r="P1118" i="15"/>
  <c r="Q1118" i="15"/>
  <c r="R1118" i="15"/>
  <c r="S1118" i="15"/>
  <c r="T1118" i="15"/>
  <c r="U1118" i="15"/>
  <c r="M1117" i="15"/>
  <c r="N1117" i="15"/>
  <c r="O1117" i="15"/>
  <c r="P1117" i="15"/>
  <c r="Q1117" i="15"/>
  <c r="R1117" i="15"/>
  <c r="S1117" i="15"/>
  <c r="T1117" i="15"/>
  <c r="U1117" i="15"/>
  <c r="M1116" i="15"/>
  <c r="N1116" i="15"/>
  <c r="O1116" i="15"/>
  <c r="P1116" i="15"/>
  <c r="Q1116" i="15"/>
  <c r="R1116" i="15"/>
  <c r="S1116" i="15"/>
  <c r="T1116" i="15"/>
  <c r="U1116" i="15"/>
  <c r="M1115" i="15"/>
  <c r="N1115" i="15"/>
  <c r="O1115" i="15"/>
  <c r="P1115" i="15"/>
  <c r="Q1115" i="15"/>
  <c r="R1115" i="15"/>
  <c r="S1115" i="15"/>
  <c r="T1115" i="15"/>
  <c r="U1115" i="15"/>
  <c r="M1114" i="15"/>
  <c r="N1114" i="15"/>
  <c r="O1114" i="15"/>
  <c r="P1114" i="15"/>
  <c r="Q1114" i="15"/>
  <c r="R1114" i="15"/>
  <c r="S1114" i="15"/>
  <c r="T1114" i="15"/>
  <c r="U1114" i="15"/>
  <c r="M1113" i="15"/>
  <c r="N1113" i="15"/>
  <c r="O1113" i="15"/>
  <c r="P1113" i="15"/>
  <c r="Q1113" i="15"/>
  <c r="R1113" i="15"/>
  <c r="S1113" i="15"/>
  <c r="T1113" i="15"/>
  <c r="U1113" i="15"/>
  <c r="M1112" i="15"/>
  <c r="N1112" i="15"/>
  <c r="O1112" i="15"/>
  <c r="P1112" i="15"/>
  <c r="Q1112" i="15"/>
  <c r="R1112" i="15"/>
  <c r="S1112" i="15"/>
  <c r="T1112" i="15"/>
  <c r="U1112" i="15"/>
  <c r="M1111" i="15"/>
  <c r="N1111" i="15"/>
  <c r="O1111" i="15"/>
  <c r="P1111" i="15"/>
  <c r="Q1111" i="15"/>
  <c r="R1111" i="15"/>
  <c r="S1111" i="15"/>
  <c r="T1111" i="15"/>
  <c r="U1111" i="15"/>
  <c r="M1110" i="15"/>
  <c r="N1110" i="15"/>
  <c r="O1110" i="15"/>
  <c r="P1110" i="15"/>
  <c r="Q1110" i="15"/>
  <c r="R1110" i="15"/>
  <c r="S1110" i="15"/>
  <c r="T1110" i="15"/>
  <c r="U1110" i="15"/>
  <c r="M1109" i="15"/>
  <c r="N1109" i="15"/>
  <c r="O1109" i="15"/>
  <c r="P1109" i="15"/>
  <c r="Q1109" i="15"/>
  <c r="R1109" i="15"/>
  <c r="S1109" i="15"/>
  <c r="T1109" i="15"/>
  <c r="U1109" i="15"/>
  <c r="M1108" i="15"/>
  <c r="N1108" i="15"/>
  <c r="O1108" i="15"/>
  <c r="P1108" i="15"/>
  <c r="Q1108" i="15"/>
  <c r="R1108" i="15"/>
  <c r="S1108" i="15"/>
  <c r="T1108" i="15"/>
  <c r="U1108" i="15"/>
  <c r="M1107" i="15"/>
  <c r="N1107" i="15"/>
  <c r="O1107" i="15"/>
  <c r="P1107" i="15"/>
  <c r="Q1107" i="15"/>
  <c r="R1107" i="15"/>
  <c r="S1107" i="15"/>
  <c r="T1107" i="15"/>
  <c r="U1107" i="15"/>
  <c r="M1106" i="15"/>
  <c r="N1106" i="15"/>
  <c r="O1106" i="15"/>
  <c r="P1106" i="15"/>
  <c r="Q1106" i="15"/>
  <c r="R1106" i="15"/>
  <c r="S1106" i="15"/>
  <c r="T1106" i="15"/>
  <c r="U1106" i="15"/>
  <c r="M1105" i="15"/>
  <c r="N1105" i="15"/>
  <c r="O1105" i="15"/>
  <c r="P1105" i="15"/>
  <c r="Q1105" i="15"/>
  <c r="R1105" i="15"/>
  <c r="S1105" i="15"/>
  <c r="T1105" i="15"/>
  <c r="U1105" i="15"/>
  <c r="M1104" i="15"/>
  <c r="N1104" i="15"/>
  <c r="O1104" i="15"/>
  <c r="P1104" i="15"/>
  <c r="Q1104" i="15"/>
  <c r="R1104" i="15"/>
  <c r="S1104" i="15"/>
  <c r="T1104" i="15"/>
  <c r="U1104" i="15"/>
  <c r="M1103" i="15"/>
  <c r="N1103" i="15"/>
  <c r="O1103" i="15"/>
  <c r="P1103" i="15"/>
  <c r="Q1103" i="15"/>
  <c r="R1103" i="15"/>
  <c r="S1103" i="15"/>
  <c r="T1103" i="15"/>
  <c r="U1103" i="15"/>
  <c r="M1102" i="15"/>
  <c r="N1102" i="15"/>
  <c r="O1102" i="15"/>
  <c r="P1102" i="15"/>
  <c r="Q1102" i="15"/>
  <c r="R1102" i="15"/>
  <c r="S1102" i="15"/>
  <c r="T1102" i="15"/>
  <c r="U1102" i="15"/>
  <c r="M1101" i="15"/>
  <c r="N1101" i="15"/>
  <c r="O1101" i="15"/>
  <c r="P1101" i="15"/>
  <c r="Q1101" i="15"/>
  <c r="R1101" i="15"/>
  <c r="S1101" i="15"/>
  <c r="T1101" i="15"/>
  <c r="U1101" i="15"/>
  <c r="M1100" i="15"/>
  <c r="N1100" i="15"/>
  <c r="O1100" i="15"/>
  <c r="P1100" i="15"/>
  <c r="Q1100" i="15"/>
  <c r="R1100" i="15"/>
  <c r="S1100" i="15"/>
  <c r="T1100" i="15"/>
  <c r="U1100" i="15"/>
  <c r="M1099" i="15"/>
  <c r="N1099" i="15"/>
  <c r="O1099" i="15"/>
  <c r="P1099" i="15"/>
  <c r="Q1099" i="15"/>
  <c r="R1099" i="15"/>
  <c r="S1099" i="15"/>
  <c r="T1099" i="15"/>
  <c r="U1099" i="15"/>
  <c r="M1098" i="15"/>
  <c r="N1098" i="15"/>
  <c r="O1098" i="15"/>
  <c r="P1098" i="15"/>
  <c r="Q1098" i="15"/>
  <c r="R1098" i="15"/>
  <c r="S1098" i="15"/>
  <c r="T1098" i="15"/>
  <c r="U1098" i="15"/>
  <c r="M1097" i="15"/>
  <c r="N1097" i="15"/>
  <c r="O1097" i="15"/>
  <c r="P1097" i="15"/>
  <c r="Q1097" i="15"/>
  <c r="R1097" i="15"/>
  <c r="S1097" i="15"/>
  <c r="T1097" i="15"/>
  <c r="U1097" i="15"/>
  <c r="M1096" i="15"/>
  <c r="N1096" i="15"/>
  <c r="O1096" i="15"/>
  <c r="P1096" i="15"/>
  <c r="Q1096" i="15"/>
  <c r="R1096" i="15"/>
  <c r="S1096" i="15"/>
  <c r="T1096" i="15"/>
  <c r="U1096" i="15"/>
  <c r="M1095" i="15"/>
  <c r="N1095" i="15"/>
  <c r="O1095" i="15"/>
  <c r="P1095" i="15"/>
  <c r="Q1095" i="15"/>
  <c r="R1095" i="15"/>
  <c r="S1095" i="15"/>
  <c r="T1095" i="15"/>
  <c r="U1095" i="15"/>
  <c r="M1094" i="15"/>
  <c r="N1094" i="15"/>
  <c r="O1094" i="15"/>
  <c r="P1094" i="15"/>
  <c r="Q1094" i="15"/>
  <c r="R1094" i="15"/>
  <c r="S1094" i="15"/>
  <c r="T1094" i="15"/>
  <c r="U1094" i="15"/>
  <c r="M1093" i="15"/>
  <c r="N1093" i="15"/>
  <c r="O1093" i="15"/>
  <c r="P1093" i="15"/>
  <c r="Q1093" i="15"/>
  <c r="R1093" i="15"/>
  <c r="S1093" i="15"/>
  <c r="T1093" i="15"/>
  <c r="U1093" i="15"/>
  <c r="M1092" i="15"/>
  <c r="N1092" i="15"/>
  <c r="O1092" i="15"/>
  <c r="P1092" i="15"/>
  <c r="Q1092" i="15"/>
  <c r="R1092" i="15"/>
  <c r="S1092" i="15"/>
  <c r="T1092" i="15"/>
  <c r="U1092" i="15"/>
  <c r="M1091" i="15"/>
  <c r="N1091" i="15"/>
  <c r="O1091" i="15"/>
  <c r="P1091" i="15"/>
  <c r="Q1091" i="15"/>
  <c r="R1091" i="15"/>
  <c r="S1091" i="15"/>
  <c r="T1091" i="15"/>
  <c r="U1091" i="15"/>
  <c r="M1090" i="15"/>
  <c r="N1090" i="15"/>
  <c r="O1090" i="15"/>
  <c r="P1090" i="15"/>
  <c r="Q1090" i="15"/>
  <c r="R1090" i="15"/>
  <c r="S1090" i="15"/>
  <c r="T1090" i="15"/>
  <c r="U1090" i="15"/>
  <c r="M1089" i="15"/>
  <c r="N1089" i="15"/>
  <c r="O1089" i="15"/>
  <c r="P1089" i="15"/>
  <c r="Q1089" i="15"/>
  <c r="R1089" i="15"/>
  <c r="S1089" i="15"/>
  <c r="T1089" i="15"/>
  <c r="U1089" i="15"/>
  <c r="M1088" i="15"/>
  <c r="N1088" i="15"/>
  <c r="O1088" i="15"/>
  <c r="P1088" i="15"/>
  <c r="Q1088" i="15"/>
  <c r="R1088" i="15"/>
  <c r="S1088" i="15"/>
  <c r="T1088" i="15"/>
  <c r="U1088" i="15"/>
  <c r="M1087" i="15"/>
  <c r="N1087" i="15"/>
  <c r="O1087" i="15"/>
  <c r="P1087" i="15"/>
  <c r="Q1087" i="15"/>
  <c r="R1087" i="15"/>
  <c r="S1087" i="15"/>
  <c r="T1087" i="15"/>
  <c r="U1087" i="15"/>
  <c r="M1086" i="15"/>
  <c r="N1086" i="15"/>
  <c r="O1086" i="15"/>
  <c r="P1086" i="15"/>
  <c r="Q1086" i="15"/>
  <c r="R1086" i="15"/>
  <c r="S1086" i="15"/>
  <c r="T1086" i="15"/>
  <c r="U1086" i="15"/>
  <c r="M1085" i="15"/>
  <c r="N1085" i="15"/>
  <c r="O1085" i="15"/>
  <c r="P1085" i="15"/>
  <c r="Q1085" i="15"/>
  <c r="R1085" i="15"/>
  <c r="S1085" i="15"/>
  <c r="T1085" i="15"/>
  <c r="U1085" i="15"/>
  <c r="M1084" i="15"/>
  <c r="N1084" i="15"/>
  <c r="O1084" i="15"/>
  <c r="P1084" i="15"/>
  <c r="Q1084" i="15"/>
  <c r="R1084" i="15"/>
  <c r="S1084" i="15"/>
  <c r="T1084" i="15"/>
  <c r="U1084" i="15"/>
  <c r="M1083" i="15"/>
  <c r="N1083" i="15"/>
  <c r="O1083" i="15"/>
  <c r="P1083" i="15"/>
  <c r="Q1083" i="15"/>
  <c r="R1083" i="15"/>
  <c r="S1083" i="15"/>
  <c r="T1083" i="15"/>
  <c r="U1083" i="15"/>
  <c r="M1082" i="15"/>
  <c r="N1082" i="15"/>
  <c r="O1082" i="15"/>
  <c r="P1082" i="15"/>
  <c r="Q1082" i="15"/>
  <c r="R1082" i="15"/>
  <c r="S1082" i="15"/>
  <c r="T1082" i="15"/>
  <c r="U1082" i="15"/>
  <c r="M1081" i="15"/>
  <c r="N1081" i="15"/>
  <c r="O1081" i="15"/>
  <c r="P1081" i="15"/>
  <c r="Q1081" i="15"/>
  <c r="R1081" i="15"/>
  <c r="S1081" i="15"/>
  <c r="T1081" i="15"/>
  <c r="U1081" i="15"/>
  <c r="M1080" i="15"/>
  <c r="N1080" i="15"/>
  <c r="O1080" i="15"/>
  <c r="P1080" i="15"/>
  <c r="Q1080" i="15"/>
  <c r="R1080" i="15"/>
  <c r="S1080" i="15"/>
  <c r="T1080" i="15"/>
  <c r="U1080" i="15"/>
  <c r="M1079" i="15"/>
  <c r="N1079" i="15"/>
  <c r="O1079" i="15"/>
  <c r="P1079" i="15"/>
  <c r="Q1079" i="15"/>
  <c r="R1079" i="15"/>
  <c r="S1079" i="15"/>
  <c r="T1079" i="15"/>
  <c r="U1079" i="15"/>
  <c r="M1078" i="15"/>
  <c r="N1078" i="15"/>
  <c r="O1078" i="15"/>
  <c r="P1078" i="15"/>
  <c r="Q1078" i="15"/>
  <c r="R1078" i="15"/>
  <c r="S1078" i="15"/>
  <c r="T1078" i="15"/>
  <c r="U1078" i="15"/>
  <c r="M1077" i="15"/>
  <c r="N1077" i="15"/>
  <c r="O1077" i="15"/>
  <c r="P1077" i="15"/>
  <c r="Q1077" i="15"/>
  <c r="R1077" i="15"/>
  <c r="S1077" i="15"/>
  <c r="T1077" i="15"/>
  <c r="U1077" i="15"/>
  <c r="M1076" i="15"/>
  <c r="N1076" i="15"/>
  <c r="O1076" i="15"/>
  <c r="P1076" i="15"/>
  <c r="Q1076" i="15"/>
  <c r="R1076" i="15"/>
  <c r="S1076" i="15"/>
  <c r="T1076" i="15"/>
  <c r="U1076" i="15"/>
  <c r="M1075" i="15"/>
  <c r="N1075" i="15"/>
  <c r="O1075" i="15"/>
  <c r="P1075" i="15"/>
  <c r="Q1075" i="15"/>
  <c r="R1075" i="15"/>
  <c r="S1075" i="15"/>
  <c r="T1075" i="15"/>
  <c r="U1075" i="15"/>
  <c r="M1074" i="15"/>
  <c r="N1074" i="15"/>
  <c r="O1074" i="15"/>
  <c r="P1074" i="15"/>
  <c r="Q1074" i="15"/>
  <c r="R1074" i="15"/>
  <c r="S1074" i="15"/>
  <c r="T1074" i="15"/>
  <c r="U1074" i="15"/>
  <c r="M1073" i="15"/>
  <c r="N1073" i="15"/>
  <c r="O1073" i="15"/>
  <c r="P1073" i="15"/>
  <c r="Q1073" i="15"/>
  <c r="R1073" i="15"/>
  <c r="S1073" i="15"/>
  <c r="T1073" i="15"/>
  <c r="U1073" i="15"/>
  <c r="M1072" i="15"/>
  <c r="N1072" i="15"/>
  <c r="O1072" i="15"/>
  <c r="P1072" i="15"/>
  <c r="Q1072" i="15"/>
  <c r="R1072" i="15"/>
  <c r="S1072" i="15"/>
  <c r="T1072" i="15"/>
  <c r="U1072" i="15"/>
  <c r="M1071" i="15"/>
  <c r="N1071" i="15"/>
  <c r="O1071" i="15"/>
  <c r="P1071" i="15"/>
  <c r="Q1071" i="15"/>
  <c r="R1071" i="15"/>
  <c r="S1071" i="15"/>
  <c r="T1071" i="15"/>
  <c r="U1071" i="15"/>
  <c r="M1070" i="15"/>
  <c r="N1070" i="15"/>
  <c r="O1070" i="15"/>
  <c r="P1070" i="15"/>
  <c r="Q1070" i="15"/>
  <c r="R1070" i="15"/>
  <c r="S1070" i="15"/>
  <c r="T1070" i="15"/>
  <c r="U1070" i="15"/>
  <c r="M1069" i="15"/>
  <c r="N1069" i="15"/>
  <c r="O1069" i="15"/>
  <c r="P1069" i="15"/>
  <c r="Q1069" i="15"/>
  <c r="R1069" i="15"/>
  <c r="S1069" i="15"/>
  <c r="T1069" i="15"/>
  <c r="U1069" i="15"/>
  <c r="M1068" i="15"/>
  <c r="N1068" i="15"/>
  <c r="O1068" i="15"/>
  <c r="P1068" i="15"/>
  <c r="Q1068" i="15"/>
  <c r="R1068" i="15"/>
  <c r="S1068" i="15"/>
  <c r="T1068" i="15"/>
  <c r="U1068" i="15"/>
  <c r="M1067" i="15"/>
  <c r="N1067" i="15"/>
  <c r="O1067" i="15"/>
  <c r="P1067" i="15"/>
  <c r="Q1067" i="15"/>
  <c r="R1067" i="15"/>
  <c r="S1067" i="15"/>
  <c r="T1067" i="15"/>
  <c r="U1067" i="15"/>
  <c r="M1066" i="15"/>
  <c r="N1066" i="15"/>
  <c r="O1066" i="15"/>
  <c r="P1066" i="15"/>
  <c r="Q1066" i="15"/>
  <c r="R1066" i="15"/>
  <c r="S1066" i="15"/>
  <c r="T1066" i="15"/>
  <c r="U1066" i="15"/>
  <c r="M1065" i="15"/>
  <c r="N1065" i="15"/>
  <c r="O1065" i="15"/>
  <c r="P1065" i="15"/>
  <c r="Q1065" i="15"/>
  <c r="R1065" i="15"/>
  <c r="S1065" i="15"/>
  <c r="T1065" i="15"/>
  <c r="U1065" i="15"/>
  <c r="M1064" i="15"/>
  <c r="N1064" i="15"/>
  <c r="O1064" i="15"/>
  <c r="P1064" i="15"/>
  <c r="Q1064" i="15"/>
  <c r="R1064" i="15"/>
  <c r="S1064" i="15"/>
  <c r="T1064" i="15"/>
  <c r="U1064" i="15"/>
  <c r="M1063" i="15"/>
  <c r="N1063" i="15"/>
  <c r="O1063" i="15"/>
  <c r="P1063" i="15"/>
  <c r="Q1063" i="15"/>
  <c r="R1063" i="15"/>
  <c r="S1063" i="15"/>
  <c r="T1063" i="15"/>
  <c r="U1063" i="15"/>
  <c r="M1062" i="15"/>
  <c r="N1062" i="15"/>
  <c r="O1062" i="15"/>
  <c r="P1062" i="15"/>
  <c r="Q1062" i="15"/>
  <c r="R1062" i="15"/>
  <c r="S1062" i="15"/>
  <c r="T1062" i="15"/>
  <c r="U1062" i="15"/>
  <c r="M1061" i="15"/>
  <c r="N1061" i="15"/>
  <c r="O1061" i="15"/>
  <c r="P1061" i="15"/>
  <c r="Q1061" i="15"/>
  <c r="R1061" i="15"/>
  <c r="S1061" i="15"/>
  <c r="T1061" i="15"/>
  <c r="U1061" i="15"/>
  <c r="M1060" i="15"/>
  <c r="N1060" i="15"/>
  <c r="O1060" i="15"/>
  <c r="P1060" i="15"/>
  <c r="Q1060" i="15"/>
  <c r="R1060" i="15"/>
  <c r="S1060" i="15"/>
  <c r="T1060" i="15"/>
  <c r="U1060" i="15"/>
  <c r="M1059" i="15"/>
  <c r="N1059" i="15"/>
  <c r="O1059" i="15"/>
  <c r="P1059" i="15"/>
  <c r="Q1059" i="15"/>
  <c r="R1059" i="15"/>
  <c r="S1059" i="15"/>
  <c r="T1059" i="15"/>
  <c r="U1059" i="15"/>
  <c r="M1058" i="15"/>
  <c r="N1058" i="15"/>
  <c r="O1058" i="15"/>
  <c r="P1058" i="15"/>
  <c r="Q1058" i="15"/>
  <c r="R1058" i="15"/>
  <c r="S1058" i="15"/>
  <c r="T1058" i="15"/>
  <c r="U1058" i="15"/>
  <c r="M1057" i="15"/>
  <c r="N1057" i="15"/>
  <c r="O1057" i="15"/>
  <c r="P1057" i="15"/>
  <c r="Q1057" i="15"/>
  <c r="R1057" i="15"/>
  <c r="S1057" i="15"/>
  <c r="T1057" i="15"/>
  <c r="U1057" i="15"/>
  <c r="M1056" i="15"/>
  <c r="N1056" i="15"/>
  <c r="O1056" i="15"/>
  <c r="P1056" i="15"/>
  <c r="Q1056" i="15"/>
  <c r="R1056" i="15"/>
  <c r="S1056" i="15"/>
  <c r="T1056" i="15"/>
  <c r="U1056" i="15"/>
  <c r="M1055" i="15"/>
  <c r="N1055" i="15"/>
  <c r="O1055" i="15"/>
  <c r="P1055" i="15"/>
  <c r="Q1055" i="15"/>
  <c r="R1055" i="15"/>
  <c r="S1055" i="15"/>
  <c r="T1055" i="15"/>
  <c r="U1055" i="15"/>
  <c r="M1054" i="15"/>
  <c r="N1054" i="15"/>
  <c r="O1054" i="15"/>
  <c r="P1054" i="15"/>
  <c r="Q1054" i="15"/>
  <c r="R1054" i="15"/>
  <c r="S1054" i="15"/>
  <c r="T1054" i="15"/>
  <c r="U1054" i="15"/>
  <c r="M1053" i="15"/>
  <c r="N1053" i="15"/>
  <c r="O1053" i="15"/>
  <c r="P1053" i="15"/>
  <c r="Q1053" i="15"/>
  <c r="R1053" i="15"/>
  <c r="S1053" i="15"/>
  <c r="T1053" i="15"/>
  <c r="U1053" i="15"/>
  <c r="M1052" i="15"/>
  <c r="N1052" i="15"/>
  <c r="O1052" i="15"/>
  <c r="P1052" i="15"/>
  <c r="Q1052" i="15"/>
  <c r="R1052" i="15"/>
  <c r="S1052" i="15"/>
  <c r="T1052" i="15"/>
  <c r="U1052" i="15"/>
  <c r="M1051" i="15"/>
  <c r="N1051" i="15"/>
  <c r="O1051" i="15"/>
  <c r="P1051" i="15"/>
  <c r="Q1051" i="15"/>
  <c r="R1051" i="15"/>
  <c r="S1051" i="15"/>
  <c r="T1051" i="15"/>
  <c r="U1051" i="15"/>
  <c r="M1050" i="15"/>
  <c r="N1050" i="15"/>
  <c r="O1050" i="15"/>
  <c r="P1050" i="15"/>
  <c r="Q1050" i="15"/>
  <c r="R1050" i="15"/>
  <c r="S1050" i="15"/>
  <c r="T1050" i="15"/>
  <c r="U1050" i="15"/>
  <c r="M1049" i="15"/>
  <c r="N1049" i="15"/>
  <c r="O1049" i="15"/>
  <c r="P1049" i="15"/>
  <c r="Q1049" i="15"/>
  <c r="R1049" i="15"/>
  <c r="S1049" i="15"/>
  <c r="T1049" i="15"/>
  <c r="U1049" i="15"/>
  <c r="M1048" i="15"/>
  <c r="N1048" i="15"/>
  <c r="O1048" i="15"/>
  <c r="P1048" i="15"/>
  <c r="Q1048" i="15"/>
  <c r="R1048" i="15"/>
  <c r="S1048" i="15"/>
  <c r="T1048" i="15"/>
  <c r="U1048" i="15"/>
  <c r="M1047" i="15"/>
  <c r="N1047" i="15"/>
  <c r="O1047" i="15"/>
  <c r="P1047" i="15"/>
  <c r="Q1047" i="15"/>
  <c r="R1047" i="15"/>
  <c r="S1047" i="15"/>
  <c r="T1047" i="15"/>
  <c r="U1047" i="15"/>
  <c r="M1046" i="15"/>
  <c r="N1046" i="15"/>
  <c r="O1046" i="15"/>
  <c r="P1046" i="15"/>
  <c r="Q1046" i="15"/>
  <c r="R1046" i="15"/>
  <c r="S1046" i="15"/>
  <c r="T1046" i="15"/>
  <c r="U1046" i="15"/>
  <c r="M1045" i="15"/>
  <c r="N1045" i="15"/>
  <c r="O1045" i="15"/>
  <c r="P1045" i="15"/>
  <c r="Q1045" i="15"/>
  <c r="R1045" i="15"/>
  <c r="S1045" i="15"/>
  <c r="T1045" i="15"/>
  <c r="U1045" i="15"/>
  <c r="M1044" i="15"/>
  <c r="N1044" i="15"/>
  <c r="O1044" i="15"/>
  <c r="P1044" i="15"/>
  <c r="Q1044" i="15"/>
  <c r="R1044" i="15"/>
  <c r="S1044" i="15"/>
  <c r="T1044" i="15"/>
  <c r="U1044" i="15"/>
  <c r="M1043" i="15"/>
  <c r="N1043" i="15"/>
  <c r="O1043" i="15"/>
  <c r="P1043" i="15"/>
  <c r="Q1043" i="15"/>
  <c r="R1043" i="15"/>
  <c r="S1043" i="15"/>
  <c r="T1043" i="15"/>
  <c r="U1043" i="15"/>
  <c r="M1042" i="15"/>
  <c r="N1042" i="15"/>
  <c r="O1042" i="15"/>
  <c r="P1042" i="15"/>
  <c r="Q1042" i="15"/>
  <c r="R1042" i="15"/>
  <c r="S1042" i="15"/>
  <c r="T1042" i="15"/>
  <c r="U1042" i="15"/>
  <c r="M1041" i="15"/>
  <c r="N1041" i="15"/>
  <c r="O1041" i="15"/>
  <c r="P1041" i="15"/>
  <c r="Q1041" i="15"/>
  <c r="R1041" i="15"/>
  <c r="S1041" i="15"/>
  <c r="T1041" i="15"/>
  <c r="U1041" i="15"/>
  <c r="M1040" i="15"/>
  <c r="N1040" i="15"/>
  <c r="O1040" i="15"/>
  <c r="P1040" i="15"/>
  <c r="Q1040" i="15"/>
  <c r="R1040" i="15"/>
  <c r="S1040" i="15"/>
  <c r="T1040" i="15"/>
  <c r="U1040" i="15"/>
  <c r="M1039" i="15"/>
  <c r="N1039" i="15"/>
  <c r="O1039" i="15"/>
  <c r="P1039" i="15"/>
  <c r="Q1039" i="15"/>
  <c r="R1039" i="15"/>
  <c r="S1039" i="15"/>
  <c r="T1039" i="15"/>
  <c r="U1039" i="15"/>
  <c r="M1038" i="15"/>
  <c r="N1038" i="15"/>
  <c r="O1038" i="15"/>
  <c r="P1038" i="15"/>
  <c r="Q1038" i="15"/>
  <c r="R1038" i="15"/>
  <c r="S1038" i="15"/>
  <c r="T1038" i="15"/>
  <c r="U1038" i="15"/>
  <c r="M1037" i="15"/>
  <c r="N1037" i="15"/>
  <c r="O1037" i="15"/>
  <c r="P1037" i="15"/>
  <c r="Q1037" i="15"/>
  <c r="R1037" i="15"/>
  <c r="S1037" i="15"/>
  <c r="T1037" i="15"/>
  <c r="U1037" i="15"/>
  <c r="M1036" i="15"/>
  <c r="N1036" i="15"/>
  <c r="O1036" i="15"/>
  <c r="P1036" i="15"/>
  <c r="Q1036" i="15"/>
  <c r="R1036" i="15"/>
  <c r="S1036" i="15"/>
  <c r="T1036" i="15"/>
  <c r="U1036" i="15"/>
  <c r="M1035" i="15"/>
  <c r="N1035" i="15"/>
  <c r="O1035" i="15"/>
  <c r="P1035" i="15"/>
  <c r="Q1035" i="15"/>
  <c r="R1035" i="15"/>
  <c r="S1035" i="15"/>
  <c r="T1035" i="15"/>
  <c r="U1035" i="15"/>
  <c r="M1034" i="15"/>
  <c r="N1034" i="15"/>
  <c r="O1034" i="15"/>
  <c r="P1034" i="15"/>
  <c r="Q1034" i="15"/>
  <c r="R1034" i="15"/>
  <c r="S1034" i="15"/>
  <c r="T1034" i="15"/>
  <c r="U1034" i="15"/>
  <c r="M1033" i="15"/>
  <c r="N1033" i="15"/>
  <c r="O1033" i="15"/>
  <c r="P1033" i="15"/>
  <c r="Q1033" i="15"/>
  <c r="R1033" i="15"/>
  <c r="S1033" i="15"/>
  <c r="T1033" i="15"/>
  <c r="U1033" i="15"/>
  <c r="M1032" i="15"/>
  <c r="N1032" i="15"/>
  <c r="O1032" i="15"/>
  <c r="P1032" i="15"/>
  <c r="Q1032" i="15"/>
  <c r="R1032" i="15"/>
  <c r="S1032" i="15"/>
  <c r="T1032" i="15"/>
  <c r="U1032" i="15"/>
  <c r="M1031" i="15"/>
  <c r="N1031" i="15"/>
  <c r="O1031" i="15"/>
  <c r="P1031" i="15"/>
  <c r="Q1031" i="15"/>
  <c r="R1031" i="15"/>
  <c r="S1031" i="15"/>
  <c r="T1031" i="15"/>
  <c r="U1031" i="15"/>
  <c r="M1030" i="15"/>
  <c r="N1030" i="15"/>
  <c r="O1030" i="15"/>
  <c r="P1030" i="15"/>
  <c r="Q1030" i="15"/>
  <c r="R1030" i="15"/>
  <c r="S1030" i="15"/>
  <c r="T1030" i="15"/>
  <c r="U1030" i="15"/>
  <c r="M1029" i="15"/>
  <c r="N1029" i="15"/>
  <c r="O1029" i="15"/>
  <c r="P1029" i="15"/>
  <c r="Q1029" i="15"/>
  <c r="R1029" i="15"/>
  <c r="S1029" i="15"/>
  <c r="T1029" i="15"/>
  <c r="U1029" i="15"/>
  <c r="M1028" i="15"/>
  <c r="N1028" i="15"/>
  <c r="O1028" i="15"/>
  <c r="P1028" i="15"/>
  <c r="Q1028" i="15"/>
  <c r="R1028" i="15"/>
  <c r="S1028" i="15"/>
  <c r="T1028" i="15"/>
  <c r="U1028" i="15"/>
  <c r="M1027" i="15"/>
  <c r="N1027" i="15"/>
  <c r="O1027" i="15"/>
  <c r="P1027" i="15"/>
  <c r="Q1027" i="15"/>
  <c r="R1027" i="15"/>
  <c r="S1027" i="15"/>
  <c r="T1027" i="15"/>
  <c r="U1027" i="15"/>
  <c r="M1026" i="15"/>
  <c r="N1026" i="15"/>
  <c r="O1026" i="15"/>
  <c r="P1026" i="15"/>
  <c r="Q1026" i="15"/>
  <c r="R1026" i="15"/>
  <c r="S1026" i="15"/>
  <c r="T1026" i="15"/>
  <c r="U1026" i="15"/>
  <c r="M1025" i="15"/>
  <c r="N1025" i="15"/>
  <c r="O1025" i="15"/>
  <c r="P1025" i="15"/>
  <c r="Q1025" i="15"/>
  <c r="R1025" i="15"/>
  <c r="S1025" i="15"/>
  <c r="T1025" i="15"/>
  <c r="U1025" i="15"/>
  <c r="M1024" i="15"/>
  <c r="N1024" i="15"/>
  <c r="O1024" i="15"/>
  <c r="P1024" i="15"/>
  <c r="Q1024" i="15"/>
  <c r="R1024" i="15"/>
  <c r="S1024" i="15"/>
  <c r="T1024" i="15"/>
  <c r="U1024" i="15"/>
  <c r="M1023" i="15"/>
  <c r="N1023" i="15"/>
  <c r="O1023" i="15"/>
  <c r="P1023" i="15"/>
  <c r="Q1023" i="15"/>
  <c r="R1023" i="15"/>
  <c r="S1023" i="15"/>
  <c r="T1023" i="15"/>
  <c r="U1023" i="15"/>
  <c r="M1022" i="15"/>
  <c r="N1022" i="15"/>
  <c r="O1022" i="15"/>
  <c r="P1022" i="15"/>
  <c r="Q1022" i="15"/>
  <c r="R1022" i="15"/>
  <c r="S1022" i="15"/>
  <c r="T1022" i="15"/>
  <c r="U1022" i="15"/>
  <c r="M1021" i="15"/>
  <c r="N1021" i="15"/>
  <c r="O1021" i="15"/>
  <c r="P1021" i="15"/>
  <c r="Q1021" i="15"/>
  <c r="R1021" i="15"/>
  <c r="S1021" i="15"/>
  <c r="T1021" i="15"/>
  <c r="U1021" i="15"/>
  <c r="M1020" i="15"/>
  <c r="N1020" i="15"/>
  <c r="O1020" i="15"/>
  <c r="P1020" i="15"/>
  <c r="Q1020" i="15"/>
  <c r="R1020" i="15"/>
  <c r="S1020" i="15"/>
  <c r="T1020" i="15"/>
  <c r="U1020" i="15"/>
  <c r="M1019" i="15"/>
  <c r="N1019" i="15"/>
  <c r="O1019" i="15"/>
  <c r="P1019" i="15"/>
  <c r="Q1019" i="15"/>
  <c r="R1019" i="15"/>
  <c r="S1019" i="15"/>
  <c r="T1019" i="15"/>
  <c r="U1019" i="15"/>
  <c r="M1018" i="15"/>
  <c r="N1018" i="15"/>
  <c r="O1018" i="15"/>
  <c r="P1018" i="15"/>
  <c r="Q1018" i="15"/>
  <c r="R1018" i="15"/>
  <c r="S1018" i="15"/>
  <c r="T1018" i="15"/>
  <c r="U1018" i="15"/>
  <c r="M1017" i="15"/>
  <c r="N1017" i="15"/>
  <c r="O1017" i="15"/>
  <c r="P1017" i="15"/>
  <c r="Q1017" i="15"/>
  <c r="R1017" i="15"/>
  <c r="S1017" i="15"/>
  <c r="T1017" i="15"/>
  <c r="U1017" i="15"/>
  <c r="M1016" i="15"/>
  <c r="N1016" i="15"/>
  <c r="O1016" i="15"/>
  <c r="P1016" i="15"/>
  <c r="Q1016" i="15"/>
  <c r="R1016" i="15"/>
  <c r="S1016" i="15"/>
  <c r="T1016" i="15"/>
  <c r="U1016" i="15"/>
  <c r="M1015" i="15"/>
  <c r="N1015" i="15"/>
  <c r="O1015" i="15"/>
  <c r="P1015" i="15"/>
  <c r="Q1015" i="15"/>
  <c r="R1015" i="15"/>
  <c r="S1015" i="15"/>
  <c r="T1015" i="15"/>
  <c r="U1015" i="15"/>
  <c r="M1014" i="15"/>
  <c r="N1014" i="15"/>
  <c r="O1014" i="15"/>
  <c r="P1014" i="15"/>
  <c r="Q1014" i="15"/>
  <c r="R1014" i="15"/>
  <c r="S1014" i="15"/>
  <c r="T1014" i="15"/>
  <c r="U1014" i="15"/>
  <c r="M1013" i="15"/>
  <c r="N1013" i="15"/>
  <c r="O1013" i="15"/>
  <c r="P1013" i="15"/>
  <c r="Q1013" i="15"/>
  <c r="R1013" i="15"/>
  <c r="S1013" i="15"/>
  <c r="T1013" i="15"/>
  <c r="U1013" i="15"/>
  <c r="M1012" i="15"/>
  <c r="N1012" i="15"/>
  <c r="O1012" i="15"/>
  <c r="P1012" i="15"/>
  <c r="Q1012" i="15"/>
  <c r="R1012" i="15"/>
  <c r="S1012" i="15"/>
  <c r="T1012" i="15"/>
  <c r="U1012" i="15"/>
  <c r="M1011" i="15"/>
  <c r="N1011" i="15"/>
  <c r="O1011" i="15"/>
  <c r="P1011" i="15"/>
  <c r="Q1011" i="15"/>
  <c r="R1011" i="15"/>
  <c r="S1011" i="15"/>
  <c r="T1011" i="15"/>
  <c r="U1011" i="15"/>
  <c r="M1010" i="15"/>
  <c r="N1010" i="15"/>
  <c r="O1010" i="15"/>
  <c r="P1010" i="15"/>
  <c r="Q1010" i="15"/>
  <c r="R1010" i="15"/>
  <c r="S1010" i="15"/>
  <c r="T1010" i="15"/>
  <c r="U1010" i="15"/>
  <c r="M1009" i="15"/>
  <c r="N1009" i="15"/>
  <c r="O1009" i="15"/>
  <c r="P1009" i="15"/>
  <c r="Q1009" i="15"/>
  <c r="R1009" i="15"/>
  <c r="S1009" i="15"/>
  <c r="T1009" i="15"/>
  <c r="U1009" i="15"/>
  <c r="M1008" i="15"/>
  <c r="N1008" i="15"/>
  <c r="O1008" i="15"/>
  <c r="P1008" i="15"/>
  <c r="Q1008" i="15"/>
  <c r="R1008" i="15"/>
  <c r="S1008" i="15"/>
  <c r="T1008" i="15"/>
  <c r="U1008" i="15"/>
  <c r="M1007" i="15"/>
  <c r="N1007" i="15"/>
  <c r="O1007" i="15"/>
  <c r="P1007" i="15"/>
  <c r="Q1007" i="15"/>
  <c r="R1007" i="15"/>
  <c r="S1007" i="15"/>
  <c r="T1007" i="15"/>
  <c r="U1007" i="15"/>
  <c r="M1006" i="15"/>
  <c r="N1006" i="15"/>
  <c r="O1006" i="15"/>
  <c r="P1006" i="15"/>
  <c r="Q1006" i="15"/>
  <c r="R1006" i="15"/>
  <c r="S1006" i="15"/>
  <c r="T1006" i="15"/>
  <c r="U1006" i="15"/>
  <c r="M1005" i="15"/>
  <c r="N1005" i="15"/>
  <c r="O1005" i="15"/>
  <c r="P1005" i="15"/>
  <c r="Q1005" i="15"/>
  <c r="R1005" i="15"/>
  <c r="S1005" i="15"/>
  <c r="T1005" i="15"/>
  <c r="U1005" i="15"/>
  <c r="M1004" i="15"/>
  <c r="N1004" i="15"/>
  <c r="O1004" i="15"/>
  <c r="P1004" i="15"/>
  <c r="Q1004" i="15"/>
  <c r="R1004" i="15"/>
  <c r="S1004" i="15"/>
  <c r="T1004" i="15"/>
  <c r="U1004" i="15"/>
  <c r="W1004" i="15"/>
  <c r="M1003" i="15"/>
  <c r="N1003" i="15"/>
  <c r="O1003" i="15"/>
  <c r="P1003" i="15"/>
  <c r="Q1003" i="15"/>
  <c r="R1003" i="15"/>
  <c r="S1003" i="15"/>
  <c r="T1003" i="15"/>
  <c r="U1003" i="15"/>
  <c r="M1002" i="15"/>
  <c r="N1002" i="15"/>
  <c r="O1002" i="15"/>
  <c r="P1002" i="15"/>
  <c r="Q1002" i="15"/>
  <c r="R1002" i="15"/>
  <c r="S1002" i="15"/>
  <c r="T1002" i="15"/>
  <c r="U1002" i="15"/>
  <c r="W1002" i="15"/>
  <c r="M1001" i="15"/>
  <c r="N1001" i="15"/>
  <c r="O1001" i="15"/>
  <c r="P1001" i="15"/>
  <c r="Q1001" i="15"/>
  <c r="R1001" i="15"/>
  <c r="S1001" i="15"/>
  <c r="T1001" i="15"/>
  <c r="U1001" i="15"/>
  <c r="M1000" i="15"/>
  <c r="N1000" i="15"/>
  <c r="O1000" i="15"/>
  <c r="P1000" i="15"/>
  <c r="Q1000" i="15"/>
  <c r="R1000" i="15"/>
  <c r="S1000" i="15"/>
  <c r="T1000" i="15"/>
  <c r="U1000" i="15"/>
  <c r="W1000" i="15"/>
  <c r="M999" i="15"/>
  <c r="N999" i="15"/>
  <c r="O999" i="15"/>
  <c r="P999" i="15"/>
  <c r="Q999" i="15"/>
  <c r="R999" i="15"/>
  <c r="S999" i="15"/>
  <c r="T999" i="15"/>
  <c r="U999" i="15"/>
  <c r="M998" i="15"/>
  <c r="N998" i="15"/>
  <c r="O998" i="15"/>
  <c r="P998" i="15"/>
  <c r="Q998" i="15"/>
  <c r="R998" i="15"/>
  <c r="S998" i="15"/>
  <c r="T998" i="15"/>
  <c r="U998" i="15"/>
  <c r="W998" i="15"/>
  <c r="M997" i="15"/>
  <c r="N997" i="15"/>
  <c r="O997" i="15"/>
  <c r="P997" i="15"/>
  <c r="Q997" i="15"/>
  <c r="R997" i="15"/>
  <c r="S997" i="15"/>
  <c r="T997" i="15"/>
  <c r="U997" i="15"/>
  <c r="W997" i="15"/>
  <c r="M996" i="15"/>
  <c r="N996" i="15"/>
  <c r="O996" i="15"/>
  <c r="P996" i="15"/>
  <c r="Q996" i="15"/>
  <c r="R996" i="15"/>
  <c r="S996" i="15"/>
  <c r="T996" i="15"/>
  <c r="U996" i="15"/>
  <c r="W996" i="15"/>
  <c r="M995" i="15"/>
  <c r="N995" i="15"/>
  <c r="O995" i="15"/>
  <c r="P995" i="15"/>
  <c r="Q995" i="15"/>
  <c r="R995" i="15"/>
  <c r="S995" i="15"/>
  <c r="T995" i="15"/>
  <c r="U995" i="15"/>
  <c r="M994" i="15"/>
  <c r="N994" i="15"/>
  <c r="O994" i="15"/>
  <c r="P994" i="15"/>
  <c r="Q994" i="15"/>
  <c r="R994" i="15"/>
  <c r="S994" i="15"/>
  <c r="T994" i="15"/>
  <c r="U994" i="15"/>
  <c r="W994" i="15"/>
  <c r="M993" i="15"/>
  <c r="N993" i="15"/>
  <c r="O993" i="15"/>
  <c r="P993" i="15"/>
  <c r="Q993" i="15"/>
  <c r="R993" i="15"/>
  <c r="S993" i="15"/>
  <c r="T993" i="15"/>
  <c r="U993" i="15"/>
  <c r="M992" i="15"/>
  <c r="N992" i="15"/>
  <c r="O992" i="15"/>
  <c r="P992" i="15"/>
  <c r="Q992" i="15"/>
  <c r="R992" i="15"/>
  <c r="S992" i="15"/>
  <c r="T992" i="15"/>
  <c r="U992" i="15"/>
  <c r="W992" i="15"/>
  <c r="M991" i="15"/>
  <c r="N991" i="15"/>
  <c r="O991" i="15"/>
  <c r="P991" i="15"/>
  <c r="Q991" i="15"/>
  <c r="R991" i="15"/>
  <c r="S991" i="15"/>
  <c r="T991" i="15"/>
  <c r="U991" i="15"/>
  <c r="M990" i="15"/>
  <c r="N990" i="15"/>
  <c r="O990" i="15"/>
  <c r="P990" i="15"/>
  <c r="Q990" i="15"/>
  <c r="R990" i="15"/>
  <c r="S990" i="15"/>
  <c r="T990" i="15"/>
  <c r="U990" i="15"/>
  <c r="W990" i="15"/>
  <c r="M989" i="15"/>
  <c r="N989" i="15"/>
  <c r="O989" i="15"/>
  <c r="P989" i="15"/>
  <c r="Q989" i="15"/>
  <c r="R989" i="15"/>
  <c r="S989" i="15"/>
  <c r="T989" i="15"/>
  <c r="U989" i="15"/>
  <c r="W989" i="15"/>
  <c r="M988" i="15"/>
  <c r="N988" i="15"/>
  <c r="O988" i="15"/>
  <c r="P988" i="15"/>
  <c r="Q988" i="15"/>
  <c r="R988" i="15"/>
  <c r="S988" i="15"/>
  <c r="T988" i="15"/>
  <c r="U988" i="15"/>
  <c r="W988" i="15"/>
  <c r="M987" i="15"/>
  <c r="N987" i="15"/>
  <c r="O987" i="15"/>
  <c r="P987" i="15"/>
  <c r="Q987" i="15"/>
  <c r="R987" i="15"/>
  <c r="S987" i="15"/>
  <c r="T987" i="15"/>
  <c r="U987" i="15"/>
  <c r="M986" i="15"/>
  <c r="N986" i="15"/>
  <c r="O986" i="15"/>
  <c r="P986" i="15"/>
  <c r="Q986" i="15"/>
  <c r="R986" i="15"/>
  <c r="S986" i="15"/>
  <c r="T986" i="15"/>
  <c r="U986" i="15"/>
  <c r="W986" i="15"/>
  <c r="M985" i="15"/>
  <c r="N985" i="15"/>
  <c r="O985" i="15"/>
  <c r="P985" i="15"/>
  <c r="Q985" i="15"/>
  <c r="R985" i="15"/>
  <c r="S985" i="15"/>
  <c r="T985" i="15"/>
  <c r="U985" i="15"/>
  <c r="M984" i="15"/>
  <c r="N984" i="15"/>
  <c r="O984" i="15"/>
  <c r="P984" i="15"/>
  <c r="Q984" i="15"/>
  <c r="R984" i="15"/>
  <c r="S984" i="15"/>
  <c r="T984" i="15"/>
  <c r="U984" i="15"/>
  <c r="W984" i="15"/>
  <c r="M983" i="15"/>
  <c r="N983" i="15"/>
  <c r="O983" i="15"/>
  <c r="P983" i="15"/>
  <c r="Q983" i="15"/>
  <c r="R983" i="15"/>
  <c r="S983" i="15"/>
  <c r="T983" i="15"/>
  <c r="U983" i="15"/>
  <c r="M982" i="15"/>
  <c r="N982" i="15"/>
  <c r="O982" i="15"/>
  <c r="P982" i="15"/>
  <c r="Q982" i="15"/>
  <c r="R982" i="15"/>
  <c r="S982" i="15"/>
  <c r="T982" i="15"/>
  <c r="U982" i="15"/>
  <c r="W982" i="15"/>
  <c r="M981" i="15"/>
  <c r="N981" i="15"/>
  <c r="O981" i="15"/>
  <c r="P981" i="15"/>
  <c r="Q981" i="15"/>
  <c r="R981" i="15"/>
  <c r="S981" i="15"/>
  <c r="T981" i="15"/>
  <c r="U981" i="15"/>
  <c r="W981" i="15"/>
  <c r="M980" i="15"/>
  <c r="N980" i="15"/>
  <c r="O980" i="15"/>
  <c r="P980" i="15"/>
  <c r="Q980" i="15"/>
  <c r="R980" i="15"/>
  <c r="S980" i="15"/>
  <c r="T980" i="15"/>
  <c r="U980" i="15"/>
  <c r="W980" i="15"/>
  <c r="M979" i="15"/>
  <c r="N979" i="15"/>
  <c r="O979" i="15"/>
  <c r="P979" i="15"/>
  <c r="Q979" i="15"/>
  <c r="R979" i="15"/>
  <c r="S979" i="15"/>
  <c r="T979" i="15"/>
  <c r="U979" i="15"/>
  <c r="M978" i="15"/>
  <c r="N978" i="15"/>
  <c r="O978" i="15"/>
  <c r="P978" i="15"/>
  <c r="Q978" i="15"/>
  <c r="R978" i="15"/>
  <c r="S978" i="15"/>
  <c r="T978" i="15"/>
  <c r="U978" i="15"/>
  <c r="W978" i="15"/>
  <c r="M977" i="15"/>
  <c r="N977" i="15"/>
  <c r="O977" i="15"/>
  <c r="P977" i="15"/>
  <c r="Q977" i="15"/>
  <c r="R977" i="15"/>
  <c r="S977" i="15"/>
  <c r="T977" i="15"/>
  <c r="U977" i="15"/>
  <c r="M976" i="15"/>
  <c r="N976" i="15"/>
  <c r="O976" i="15"/>
  <c r="P976" i="15"/>
  <c r="Q976" i="15"/>
  <c r="R976" i="15"/>
  <c r="S976" i="15"/>
  <c r="T976" i="15"/>
  <c r="U976" i="15"/>
  <c r="W976" i="15"/>
  <c r="M975" i="15"/>
  <c r="N975" i="15"/>
  <c r="O975" i="15"/>
  <c r="P975" i="15"/>
  <c r="Q975" i="15"/>
  <c r="R975" i="15"/>
  <c r="S975" i="15"/>
  <c r="T975" i="15"/>
  <c r="U975" i="15"/>
  <c r="M974" i="15"/>
  <c r="N974" i="15"/>
  <c r="O974" i="15"/>
  <c r="P974" i="15"/>
  <c r="Q974" i="15"/>
  <c r="R974" i="15"/>
  <c r="S974" i="15"/>
  <c r="T974" i="15"/>
  <c r="U974" i="15"/>
  <c r="M973" i="15"/>
  <c r="N973" i="15"/>
  <c r="O973" i="15"/>
  <c r="P973" i="15"/>
  <c r="Q973" i="15"/>
  <c r="R973" i="15"/>
  <c r="S973" i="15"/>
  <c r="T973" i="15"/>
  <c r="U973" i="15"/>
  <c r="W973" i="15"/>
  <c r="M972" i="15"/>
  <c r="N972" i="15"/>
  <c r="O972" i="15"/>
  <c r="P972" i="15"/>
  <c r="Q972" i="15"/>
  <c r="R972" i="15"/>
  <c r="S972" i="15"/>
  <c r="T972" i="15"/>
  <c r="U972" i="15"/>
  <c r="M971" i="15"/>
  <c r="N971" i="15"/>
  <c r="O971" i="15"/>
  <c r="P971" i="15"/>
  <c r="Q971" i="15"/>
  <c r="R971" i="15"/>
  <c r="S971" i="15"/>
  <c r="T971" i="15"/>
  <c r="U971" i="15"/>
  <c r="M970" i="15"/>
  <c r="N970" i="15"/>
  <c r="O970" i="15"/>
  <c r="P970" i="15"/>
  <c r="Q970" i="15"/>
  <c r="R970" i="15"/>
  <c r="S970" i="15"/>
  <c r="T970" i="15"/>
  <c r="U970" i="15"/>
  <c r="W970" i="15"/>
  <c r="M969" i="15"/>
  <c r="N969" i="15"/>
  <c r="O969" i="15"/>
  <c r="P969" i="15"/>
  <c r="Q969" i="15"/>
  <c r="R969" i="15"/>
  <c r="S969" i="15"/>
  <c r="T969" i="15"/>
  <c r="U969" i="15"/>
  <c r="M968" i="15"/>
  <c r="N968" i="15"/>
  <c r="O968" i="15"/>
  <c r="P968" i="15"/>
  <c r="Q968" i="15"/>
  <c r="R968" i="15"/>
  <c r="S968" i="15"/>
  <c r="T968" i="15"/>
  <c r="U968" i="15"/>
  <c r="W968" i="15"/>
  <c r="M967" i="15"/>
  <c r="N967" i="15"/>
  <c r="O967" i="15"/>
  <c r="P967" i="15"/>
  <c r="Q967" i="15"/>
  <c r="R967" i="15"/>
  <c r="S967" i="15"/>
  <c r="T967" i="15"/>
  <c r="U967" i="15"/>
  <c r="M966" i="15"/>
  <c r="N966" i="15"/>
  <c r="O966" i="15"/>
  <c r="P966" i="15"/>
  <c r="Q966" i="15"/>
  <c r="R966" i="15"/>
  <c r="S966" i="15"/>
  <c r="T966" i="15"/>
  <c r="U966" i="15"/>
  <c r="M965" i="15"/>
  <c r="N965" i="15"/>
  <c r="O965" i="15"/>
  <c r="P965" i="15"/>
  <c r="Q965" i="15"/>
  <c r="R965" i="15"/>
  <c r="S965" i="15"/>
  <c r="T965" i="15"/>
  <c r="U965" i="15"/>
  <c r="W965" i="15"/>
  <c r="M964" i="15"/>
  <c r="N964" i="15"/>
  <c r="O964" i="15"/>
  <c r="P964" i="15"/>
  <c r="Q964" i="15"/>
  <c r="R964" i="15"/>
  <c r="S964" i="15"/>
  <c r="T964" i="15"/>
  <c r="U964" i="15"/>
  <c r="M963" i="15"/>
  <c r="N963" i="15"/>
  <c r="O963" i="15"/>
  <c r="P963" i="15"/>
  <c r="Q963" i="15"/>
  <c r="R963" i="15"/>
  <c r="S963" i="15"/>
  <c r="T963" i="15"/>
  <c r="U963" i="15"/>
  <c r="M962" i="15"/>
  <c r="N962" i="15"/>
  <c r="O962" i="15"/>
  <c r="P962" i="15"/>
  <c r="Q962" i="15"/>
  <c r="R962" i="15"/>
  <c r="S962" i="15"/>
  <c r="T962" i="15"/>
  <c r="U962" i="15"/>
  <c r="W962" i="15"/>
  <c r="M961" i="15"/>
  <c r="N961" i="15"/>
  <c r="O961" i="15"/>
  <c r="P961" i="15"/>
  <c r="Q961" i="15"/>
  <c r="R961" i="15"/>
  <c r="S961" i="15"/>
  <c r="T961" i="15"/>
  <c r="U961" i="15"/>
  <c r="M960" i="15"/>
  <c r="N960" i="15"/>
  <c r="O960" i="15"/>
  <c r="P960" i="15"/>
  <c r="Q960" i="15"/>
  <c r="R960" i="15"/>
  <c r="S960" i="15"/>
  <c r="T960" i="15"/>
  <c r="U960" i="15"/>
  <c r="W960" i="15"/>
  <c r="M959" i="15"/>
  <c r="N959" i="15"/>
  <c r="O959" i="15"/>
  <c r="P959" i="15"/>
  <c r="Q959" i="15"/>
  <c r="R959" i="15"/>
  <c r="S959" i="15"/>
  <c r="T959" i="15"/>
  <c r="U959" i="15"/>
  <c r="M958" i="15"/>
  <c r="N958" i="15"/>
  <c r="O958" i="15"/>
  <c r="P958" i="15"/>
  <c r="Q958" i="15"/>
  <c r="R958" i="15"/>
  <c r="S958" i="15"/>
  <c r="T958" i="15"/>
  <c r="U958" i="15"/>
  <c r="M957" i="15"/>
  <c r="N957" i="15"/>
  <c r="O957" i="15"/>
  <c r="P957" i="15"/>
  <c r="Q957" i="15"/>
  <c r="R957" i="15"/>
  <c r="S957" i="15"/>
  <c r="T957" i="15"/>
  <c r="U957" i="15"/>
  <c r="W957" i="15"/>
  <c r="M956" i="15"/>
  <c r="N956" i="15"/>
  <c r="O956" i="15"/>
  <c r="P956" i="15"/>
  <c r="Q956" i="15"/>
  <c r="R956" i="15"/>
  <c r="S956" i="15"/>
  <c r="T956" i="15"/>
  <c r="U956" i="15"/>
  <c r="M955" i="15"/>
  <c r="N955" i="15"/>
  <c r="O955" i="15"/>
  <c r="P955" i="15"/>
  <c r="Q955" i="15"/>
  <c r="R955" i="15"/>
  <c r="S955" i="15"/>
  <c r="T955" i="15"/>
  <c r="U955" i="15"/>
  <c r="M954" i="15"/>
  <c r="N954" i="15"/>
  <c r="O954" i="15"/>
  <c r="P954" i="15"/>
  <c r="Q954" i="15"/>
  <c r="R954" i="15"/>
  <c r="S954" i="15"/>
  <c r="T954" i="15"/>
  <c r="U954" i="15"/>
  <c r="W954" i="15"/>
  <c r="M953" i="15"/>
  <c r="N953" i="15"/>
  <c r="O953" i="15"/>
  <c r="P953" i="15"/>
  <c r="Q953" i="15"/>
  <c r="R953" i="15"/>
  <c r="S953" i="15"/>
  <c r="T953" i="15"/>
  <c r="U953" i="15"/>
  <c r="N1261" i="15"/>
  <c r="O1261" i="15"/>
  <c r="P1261" i="15"/>
  <c r="Q1261" i="15"/>
  <c r="R1261" i="15"/>
  <c r="S1261" i="15"/>
  <c r="T1261" i="15"/>
  <c r="U1261" i="15"/>
  <c r="N1260" i="15"/>
  <c r="O1260" i="15"/>
  <c r="P1260" i="15"/>
  <c r="Q1260" i="15"/>
  <c r="R1260" i="15"/>
  <c r="S1260" i="15"/>
  <c r="T1260" i="15"/>
  <c r="U1260" i="15"/>
  <c r="N1259" i="15"/>
  <c r="O1259" i="15"/>
  <c r="P1259" i="15"/>
  <c r="Q1259" i="15"/>
  <c r="R1259" i="15"/>
  <c r="S1259" i="15"/>
  <c r="T1259" i="15"/>
  <c r="U1259" i="15"/>
  <c r="N1258" i="15"/>
  <c r="O1258" i="15"/>
  <c r="P1258" i="15"/>
  <c r="Q1258" i="15"/>
  <c r="R1258" i="15"/>
  <c r="S1258" i="15"/>
  <c r="T1258" i="15"/>
  <c r="U1258" i="15"/>
  <c r="N1257" i="15"/>
  <c r="O1257" i="15"/>
  <c r="P1257" i="15"/>
  <c r="Q1257" i="15"/>
  <c r="R1257" i="15"/>
  <c r="S1257" i="15"/>
  <c r="T1257" i="15"/>
  <c r="U1257" i="15"/>
  <c r="N1256" i="15"/>
  <c r="O1256" i="15"/>
  <c r="P1256" i="15"/>
  <c r="Q1256" i="15"/>
  <c r="R1256" i="15"/>
  <c r="S1256" i="15"/>
  <c r="T1256" i="15"/>
  <c r="U1256" i="15"/>
  <c r="N1255" i="15"/>
  <c r="O1255" i="15"/>
  <c r="P1255" i="15"/>
  <c r="Q1255" i="15"/>
  <c r="R1255" i="15"/>
  <c r="S1255" i="15"/>
  <c r="T1255" i="15"/>
  <c r="U1255" i="15"/>
  <c r="N1254" i="15"/>
  <c r="O1254" i="15"/>
  <c r="P1254" i="15"/>
  <c r="Q1254" i="15"/>
  <c r="R1254" i="15"/>
  <c r="S1254" i="15"/>
  <c r="T1254" i="15"/>
  <c r="U1254" i="15"/>
  <c r="N1253" i="15"/>
  <c r="O1253" i="15"/>
  <c r="P1253" i="15"/>
  <c r="Q1253" i="15"/>
  <c r="R1253" i="15"/>
  <c r="S1253" i="15"/>
  <c r="T1253" i="15"/>
  <c r="U1253" i="15"/>
  <c r="N1252" i="15"/>
  <c r="O1252" i="15"/>
  <c r="P1252" i="15"/>
  <c r="Q1252" i="15"/>
  <c r="R1252" i="15"/>
  <c r="S1252" i="15"/>
  <c r="T1252" i="15"/>
  <c r="U1252" i="15"/>
  <c r="W1252" i="15"/>
  <c r="N1251" i="15"/>
  <c r="O1251" i="15"/>
  <c r="P1251" i="15"/>
  <c r="Q1251" i="15"/>
  <c r="R1251" i="15"/>
  <c r="S1251" i="15"/>
  <c r="T1251" i="15"/>
  <c r="U1251" i="15"/>
  <c r="N1250" i="15"/>
  <c r="O1250" i="15"/>
  <c r="P1250" i="15"/>
  <c r="Q1250" i="15"/>
  <c r="R1250" i="15"/>
  <c r="S1250" i="15"/>
  <c r="T1250" i="15"/>
  <c r="U1250" i="15"/>
  <c r="N1249" i="15"/>
  <c r="O1249" i="15"/>
  <c r="P1249" i="15"/>
  <c r="Q1249" i="15"/>
  <c r="R1249" i="15"/>
  <c r="S1249" i="15"/>
  <c r="T1249" i="15"/>
  <c r="U1249" i="15"/>
  <c r="N1248" i="15"/>
  <c r="O1248" i="15"/>
  <c r="P1248" i="15"/>
  <c r="Q1248" i="15"/>
  <c r="R1248" i="15"/>
  <c r="S1248" i="15"/>
  <c r="T1248" i="15"/>
  <c r="U1248" i="15"/>
  <c r="N1247" i="15"/>
  <c r="O1247" i="15"/>
  <c r="P1247" i="15"/>
  <c r="Q1247" i="15"/>
  <c r="R1247" i="15"/>
  <c r="S1247" i="15"/>
  <c r="T1247" i="15"/>
  <c r="U1247" i="15"/>
  <c r="N1246" i="15"/>
  <c r="O1246" i="15"/>
  <c r="P1246" i="15"/>
  <c r="Q1246" i="15"/>
  <c r="R1246" i="15"/>
  <c r="S1246" i="15"/>
  <c r="T1246" i="15"/>
  <c r="U1246" i="15"/>
  <c r="N1245" i="15"/>
  <c r="O1245" i="15"/>
  <c r="P1245" i="15"/>
  <c r="Q1245" i="15"/>
  <c r="R1245" i="15"/>
  <c r="S1245" i="15"/>
  <c r="T1245" i="15"/>
  <c r="U1245" i="15"/>
  <c r="N1244" i="15"/>
  <c r="O1244" i="15"/>
  <c r="P1244" i="15"/>
  <c r="Q1244" i="15"/>
  <c r="R1244" i="15"/>
  <c r="S1244" i="15"/>
  <c r="T1244" i="15"/>
  <c r="U1244" i="15"/>
  <c r="N1243" i="15"/>
  <c r="O1243" i="15"/>
  <c r="P1243" i="15"/>
  <c r="Q1243" i="15"/>
  <c r="R1243" i="15"/>
  <c r="S1243" i="15"/>
  <c r="T1243" i="15"/>
  <c r="U1243" i="15"/>
  <c r="N1242" i="15"/>
  <c r="O1242" i="15"/>
  <c r="P1242" i="15"/>
  <c r="Q1242" i="15"/>
  <c r="R1242" i="15"/>
  <c r="S1242" i="15"/>
  <c r="T1242" i="15"/>
  <c r="U1242" i="15"/>
  <c r="N1241" i="15"/>
  <c r="O1241" i="15"/>
  <c r="P1241" i="15"/>
  <c r="Q1241" i="15"/>
  <c r="R1241" i="15"/>
  <c r="S1241" i="15"/>
  <c r="T1241" i="15"/>
  <c r="U1241" i="15"/>
  <c r="N1240" i="15"/>
  <c r="O1240" i="15"/>
  <c r="P1240" i="15"/>
  <c r="Q1240" i="15"/>
  <c r="R1240" i="15"/>
  <c r="S1240" i="15"/>
  <c r="T1240" i="15"/>
  <c r="U1240" i="15"/>
  <c r="N1239" i="15"/>
  <c r="O1239" i="15"/>
  <c r="P1239" i="15"/>
  <c r="Q1239" i="15"/>
  <c r="R1239" i="15"/>
  <c r="S1239" i="15"/>
  <c r="T1239" i="15"/>
  <c r="U1239" i="15"/>
  <c r="N1238" i="15"/>
  <c r="O1238" i="15"/>
  <c r="P1238" i="15"/>
  <c r="Q1238" i="15"/>
  <c r="R1238" i="15"/>
  <c r="S1238" i="15"/>
  <c r="T1238" i="15"/>
  <c r="U1238" i="15"/>
  <c r="N1237" i="15"/>
  <c r="O1237" i="15"/>
  <c r="P1237" i="15"/>
  <c r="Q1237" i="15"/>
  <c r="R1237" i="15"/>
  <c r="S1237" i="15"/>
  <c r="T1237" i="15"/>
  <c r="U1237" i="15"/>
  <c r="N1236" i="15"/>
  <c r="O1236" i="15"/>
  <c r="P1236" i="15"/>
  <c r="Q1236" i="15"/>
  <c r="R1236" i="15"/>
  <c r="S1236" i="15"/>
  <c r="T1236" i="15"/>
  <c r="U1236" i="15"/>
  <c r="N1235" i="15"/>
  <c r="O1235" i="15"/>
  <c r="P1235" i="15"/>
  <c r="Q1235" i="15"/>
  <c r="R1235" i="15"/>
  <c r="S1235" i="15"/>
  <c r="T1235" i="15"/>
  <c r="U1235" i="15"/>
  <c r="N1234" i="15"/>
  <c r="O1234" i="15"/>
  <c r="P1234" i="15"/>
  <c r="Q1234" i="15"/>
  <c r="R1234" i="15"/>
  <c r="S1234" i="15"/>
  <c r="T1234" i="15"/>
  <c r="U1234" i="15"/>
  <c r="N1233" i="15"/>
  <c r="O1233" i="15"/>
  <c r="P1233" i="15"/>
  <c r="Q1233" i="15"/>
  <c r="R1233" i="15"/>
  <c r="S1233" i="15"/>
  <c r="T1233" i="15"/>
  <c r="U1233" i="15"/>
  <c r="N1232" i="15"/>
  <c r="O1232" i="15"/>
  <c r="P1232" i="15"/>
  <c r="Q1232" i="15"/>
  <c r="R1232" i="15"/>
  <c r="S1232" i="15"/>
  <c r="T1232" i="15"/>
  <c r="U1232" i="15"/>
  <c r="N1231" i="15"/>
  <c r="O1231" i="15"/>
  <c r="P1231" i="15"/>
  <c r="Q1231" i="15"/>
  <c r="R1231" i="15"/>
  <c r="S1231" i="15"/>
  <c r="T1231" i="15"/>
  <c r="U1231" i="15"/>
  <c r="N1230" i="15"/>
  <c r="O1230" i="15"/>
  <c r="P1230" i="15"/>
  <c r="Q1230" i="15"/>
  <c r="R1230" i="15"/>
  <c r="S1230" i="15"/>
  <c r="T1230" i="15"/>
  <c r="U1230" i="15"/>
  <c r="N1229" i="15"/>
  <c r="O1229" i="15"/>
  <c r="P1229" i="15"/>
  <c r="Q1229" i="15"/>
  <c r="R1229" i="15"/>
  <c r="S1229" i="15"/>
  <c r="T1229" i="15"/>
  <c r="U1229" i="15"/>
  <c r="N1228" i="15"/>
  <c r="O1228" i="15"/>
  <c r="P1228" i="15"/>
  <c r="Q1228" i="15"/>
  <c r="R1228" i="15"/>
  <c r="S1228" i="15"/>
  <c r="T1228" i="15"/>
  <c r="U1228" i="15"/>
  <c r="N1227" i="15"/>
  <c r="O1227" i="15"/>
  <c r="P1227" i="15"/>
  <c r="Q1227" i="15"/>
  <c r="R1227" i="15"/>
  <c r="S1227" i="15"/>
  <c r="T1227" i="15"/>
  <c r="U1227" i="15"/>
  <c r="N1226" i="15"/>
  <c r="O1226" i="15"/>
  <c r="P1226" i="15"/>
  <c r="Q1226" i="15"/>
  <c r="R1226" i="15"/>
  <c r="S1226" i="15"/>
  <c r="T1226" i="15"/>
  <c r="U1226" i="15"/>
  <c r="N1225" i="15"/>
  <c r="O1225" i="15"/>
  <c r="P1225" i="15"/>
  <c r="Q1225" i="15"/>
  <c r="R1225" i="15"/>
  <c r="S1225" i="15"/>
  <c r="T1225" i="15"/>
  <c r="U1225" i="15"/>
  <c r="N1224" i="15"/>
  <c r="O1224" i="15"/>
  <c r="P1224" i="15"/>
  <c r="Q1224" i="15"/>
  <c r="R1224" i="15"/>
  <c r="S1224" i="15"/>
  <c r="T1224" i="15"/>
  <c r="U1224" i="15"/>
  <c r="N1223" i="15"/>
  <c r="O1223" i="15"/>
  <c r="P1223" i="15"/>
  <c r="Q1223" i="15"/>
  <c r="R1223" i="15"/>
  <c r="S1223" i="15"/>
  <c r="T1223" i="15"/>
  <c r="U1223" i="15"/>
  <c r="N1222" i="15"/>
  <c r="O1222" i="15"/>
  <c r="P1222" i="15"/>
  <c r="Q1222" i="15"/>
  <c r="R1222" i="15"/>
  <c r="S1222" i="15"/>
  <c r="T1222" i="15"/>
  <c r="U1222" i="15"/>
  <c r="N1221" i="15"/>
  <c r="O1221" i="15"/>
  <c r="P1221" i="15"/>
  <c r="Q1221" i="15"/>
  <c r="R1221" i="15"/>
  <c r="S1221" i="15"/>
  <c r="T1221" i="15"/>
  <c r="U1221" i="15"/>
  <c r="N1220" i="15"/>
  <c r="O1220" i="15"/>
  <c r="P1220" i="15"/>
  <c r="Q1220" i="15"/>
  <c r="R1220" i="15"/>
  <c r="S1220" i="15"/>
  <c r="T1220" i="15"/>
  <c r="U1220" i="15"/>
  <c r="N1219" i="15"/>
  <c r="O1219" i="15"/>
  <c r="P1219" i="15"/>
  <c r="Q1219" i="15"/>
  <c r="R1219" i="15"/>
  <c r="S1219" i="15"/>
  <c r="T1219" i="15"/>
  <c r="U1219" i="15"/>
  <c r="N1218" i="15"/>
  <c r="O1218" i="15"/>
  <c r="P1218" i="15"/>
  <c r="Q1218" i="15"/>
  <c r="R1218" i="15"/>
  <c r="S1218" i="15"/>
  <c r="T1218" i="15"/>
  <c r="U1218" i="15"/>
  <c r="N1217" i="15"/>
  <c r="O1217" i="15"/>
  <c r="P1217" i="15"/>
  <c r="Q1217" i="15"/>
  <c r="R1217" i="15"/>
  <c r="S1217" i="15"/>
  <c r="T1217" i="15"/>
  <c r="U1217" i="15"/>
  <c r="N1216" i="15"/>
  <c r="O1216" i="15"/>
  <c r="P1216" i="15"/>
  <c r="Q1216" i="15"/>
  <c r="R1216" i="15"/>
  <c r="S1216" i="15"/>
  <c r="T1216" i="15"/>
  <c r="U1216" i="15"/>
  <c r="N1215" i="15"/>
  <c r="O1215" i="15"/>
  <c r="P1215" i="15"/>
  <c r="Q1215" i="15"/>
  <c r="R1215" i="15"/>
  <c r="S1215" i="15"/>
  <c r="T1215" i="15"/>
  <c r="U1215" i="15"/>
  <c r="N1214" i="15"/>
  <c r="O1214" i="15"/>
  <c r="P1214" i="15"/>
  <c r="Q1214" i="15"/>
  <c r="R1214" i="15"/>
  <c r="S1214" i="15"/>
  <c r="T1214" i="15"/>
  <c r="U1214" i="15"/>
  <c r="N1213" i="15"/>
  <c r="O1213" i="15"/>
  <c r="P1213" i="15"/>
  <c r="Q1213" i="15"/>
  <c r="R1213" i="15"/>
  <c r="S1213" i="15"/>
  <c r="T1213" i="15"/>
  <c r="U1213" i="15"/>
  <c r="N1212" i="15"/>
  <c r="O1212" i="15"/>
  <c r="P1212" i="15"/>
  <c r="Q1212" i="15"/>
  <c r="R1212" i="15"/>
  <c r="S1212" i="15"/>
  <c r="T1212" i="15"/>
  <c r="U1212" i="15"/>
  <c r="N1211" i="15"/>
  <c r="O1211" i="15"/>
  <c r="P1211" i="15"/>
  <c r="Q1211" i="15"/>
  <c r="R1211" i="15"/>
  <c r="S1211" i="15"/>
  <c r="T1211" i="15"/>
  <c r="U1211" i="15"/>
  <c r="N1210" i="15"/>
  <c r="O1210" i="15"/>
  <c r="P1210" i="15"/>
  <c r="Q1210" i="15"/>
  <c r="R1210" i="15"/>
  <c r="S1210" i="15"/>
  <c r="T1210" i="15"/>
  <c r="U1210" i="15"/>
  <c r="N1209" i="15"/>
  <c r="O1209" i="15"/>
  <c r="P1209" i="15"/>
  <c r="Q1209" i="15"/>
  <c r="R1209" i="15"/>
  <c r="S1209" i="15"/>
  <c r="T1209" i="15"/>
  <c r="U1209" i="15"/>
  <c r="N1208" i="15"/>
  <c r="O1208" i="15"/>
  <c r="P1208" i="15"/>
  <c r="Q1208" i="15"/>
  <c r="R1208" i="15"/>
  <c r="S1208" i="15"/>
  <c r="T1208" i="15"/>
  <c r="U1208" i="15"/>
  <c r="N1207" i="15"/>
  <c r="O1207" i="15"/>
  <c r="P1207" i="15"/>
  <c r="Q1207" i="15"/>
  <c r="R1207" i="15"/>
  <c r="S1207" i="15"/>
  <c r="T1207" i="15"/>
  <c r="U1207" i="15"/>
  <c r="N1206" i="15"/>
  <c r="O1206" i="15"/>
  <c r="P1206" i="15"/>
  <c r="Q1206" i="15"/>
  <c r="R1206" i="15"/>
  <c r="S1206" i="15"/>
  <c r="T1206" i="15"/>
  <c r="U1206" i="15"/>
  <c r="N1205" i="15"/>
  <c r="O1205" i="15"/>
  <c r="P1205" i="15"/>
  <c r="Q1205" i="15"/>
  <c r="R1205" i="15"/>
  <c r="S1205" i="15"/>
  <c r="T1205" i="15"/>
  <c r="U1205" i="15"/>
  <c r="N1204" i="15"/>
  <c r="O1204" i="15"/>
  <c r="P1204" i="15"/>
  <c r="Q1204" i="15"/>
  <c r="R1204" i="15"/>
  <c r="S1204" i="15"/>
  <c r="T1204" i="15"/>
  <c r="U1204" i="15"/>
  <c r="N1203" i="15"/>
  <c r="O1203" i="15"/>
  <c r="P1203" i="15"/>
  <c r="Q1203" i="15"/>
  <c r="R1203" i="15"/>
  <c r="S1203" i="15"/>
  <c r="T1203" i="15"/>
  <c r="U1203" i="15"/>
  <c r="N1202" i="15"/>
  <c r="O1202" i="15"/>
  <c r="P1202" i="15"/>
  <c r="Q1202" i="15"/>
  <c r="R1202" i="15"/>
  <c r="S1202" i="15"/>
  <c r="T1202" i="15"/>
  <c r="U1202" i="15"/>
  <c r="N1201" i="15"/>
  <c r="O1201" i="15"/>
  <c r="P1201" i="15"/>
  <c r="Q1201" i="15"/>
  <c r="R1201" i="15"/>
  <c r="S1201" i="15"/>
  <c r="T1201" i="15"/>
  <c r="U1201" i="15"/>
  <c r="N1200" i="15"/>
  <c r="O1200" i="15"/>
  <c r="P1200" i="15"/>
  <c r="Q1200" i="15"/>
  <c r="R1200" i="15"/>
  <c r="S1200" i="15"/>
  <c r="T1200" i="15"/>
  <c r="U1200" i="15"/>
  <c r="N1199" i="15"/>
  <c r="O1199" i="15"/>
  <c r="P1199" i="15"/>
  <c r="Q1199" i="15"/>
  <c r="R1199" i="15"/>
  <c r="S1199" i="15"/>
  <c r="T1199" i="15"/>
  <c r="U1199" i="15"/>
  <c r="N1198" i="15"/>
  <c r="O1198" i="15"/>
  <c r="P1198" i="15"/>
  <c r="Q1198" i="15"/>
  <c r="R1198" i="15"/>
  <c r="S1198" i="15"/>
  <c r="T1198" i="15"/>
  <c r="U1198" i="15"/>
  <c r="N1197" i="15"/>
  <c r="O1197" i="15"/>
  <c r="P1197" i="15"/>
  <c r="Q1197" i="15"/>
  <c r="R1197" i="15"/>
  <c r="S1197" i="15"/>
  <c r="T1197" i="15"/>
  <c r="U1197" i="15"/>
  <c r="N1196" i="15"/>
  <c r="O1196" i="15"/>
  <c r="P1196" i="15"/>
  <c r="Q1196" i="15"/>
  <c r="R1196" i="15"/>
  <c r="S1196" i="15"/>
  <c r="T1196" i="15"/>
  <c r="U1196" i="15"/>
  <c r="N1195" i="15"/>
  <c r="O1195" i="15"/>
  <c r="P1195" i="15"/>
  <c r="Q1195" i="15"/>
  <c r="R1195" i="15"/>
  <c r="S1195" i="15"/>
  <c r="T1195" i="15"/>
  <c r="U1195" i="15"/>
  <c r="N1194" i="15"/>
  <c r="O1194" i="15"/>
  <c r="P1194" i="15"/>
  <c r="Q1194" i="15"/>
  <c r="R1194" i="15"/>
  <c r="S1194" i="15"/>
  <c r="T1194" i="15"/>
  <c r="U1194" i="15"/>
  <c r="N1193" i="15"/>
  <c r="O1193" i="15"/>
  <c r="P1193" i="15"/>
  <c r="Q1193" i="15"/>
  <c r="R1193" i="15"/>
  <c r="S1193" i="15"/>
  <c r="T1193" i="15"/>
  <c r="U1193" i="15"/>
  <c r="N1192" i="15"/>
  <c r="O1192" i="15"/>
  <c r="P1192" i="15"/>
  <c r="Q1192" i="15"/>
  <c r="R1192" i="15"/>
  <c r="S1192" i="15"/>
  <c r="T1192" i="15"/>
  <c r="U1192" i="15"/>
  <c r="N1191" i="15"/>
  <c r="O1191" i="15"/>
  <c r="P1191" i="15"/>
  <c r="Q1191" i="15"/>
  <c r="R1191" i="15"/>
  <c r="S1191" i="15"/>
  <c r="T1191" i="15"/>
  <c r="U1191" i="15"/>
  <c r="N1190" i="15"/>
  <c r="O1190" i="15"/>
  <c r="P1190" i="15"/>
  <c r="Q1190" i="15"/>
  <c r="R1190" i="15"/>
  <c r="S1190" i="15"/>
  <c r="T1190" i="15"/>
  <c r="U1190" i="15"/>
  <c r="N1189" i="15"/>
  <c r="O1189" i="15"/>
  <c r="P1189" i="15"/>
  <c r="Q1189" i="15"/>
  <c r="R1189" i="15"/>
  <c r="S1189" i="15"/>
  <c r="T1189" i="15"/>
  <c r="U1189" i="15"/>
  <c r="N1188" i="15"/>
  <c r="O1188" i="15"/>
  <c r="P1188" i="15"/>
  <c r="Q1188" i="15"/>
  <c r="R1188" i="15"/>
  <c r="S1188" i="15"/>
  <c r="T1188" i="15"/>
  <c r="U1188" i="15"/>
  <c r="N1187" i="15"/>
  <c r="O1187" i="15"/>
  <c r="P1187" i="15"/>
  <c r="Q1187" i="15"/>
  <c r="R1187" i="15"/>
  <c r="S1187" i="15"/>
  <c r="T1187" i="15"/>
  <c r="U1187" i="15"/>
  <c r="N1186" i="15"/>
  <c r="O1186" i="15"/>
  <c r="P1186" i="15"/>
  <c r="Q1186" i="15"/>
  <c r="R1186" i="15"/>
  <c r="S1186" i="15"/>
  <c r="T1186" i="15"/>
  <c r="U1186" i="15"/>
  <c r="N1185" i="15"/>
  <c r="O1185" i="15"/>
  <c r="P1185" i="15"/>
  <c r="Q1185" i="15"/>
  <c r="R1185" i="15"/>
  <c r="S1185" i="15"/>
  <c r="T1185" i="15"/>
  <c r="U1185" i="15"/>
  <c r="N1184" i="15"/>
  <c r="O1184" i="15"/>
  <c r="P1184" i="15"/>
  <c r="Q1184" i="15"/>
  <c r="R1184" i="15"/>
  <c r="S1184" i="15"/>
  <c r="T1184" i="15"/>
  <c r="U1184" i="15"/>
  <c r="N1183" i="15"/>
  <c r="O1183" i="15"/>
  <c r="P1183" i="15"/>
  <c r="Q1183" i="15"/>
  <c r="R1183" i="15"/>
  <c r="S1183" i="15"/>
  <c r="T1183" i="15"/>
  <c r="U1183" i="15"/>
  <c r="N1182" i="15"/>
  <c r="O1182" i="15"/>
  <c r="P1182" i="15"/>
  <c r="Q1182" i="15"/>
  <c r="R1182" i="15"/>
  <c r="S1182" i="15"/>
  <c r="T1182" i="15"/>
  <c r="U1182" i="15"/>
  <c r="N1181" i="15"/>
  <c r="O1181" i="15"/>
  <c r="P1181" i="15"/>
  <c r="Q1181" i="15"/>
  <c r="R1181" i="15"/>
  <c r="S1181" i="15"/>
  <c r="T1181" i="15"/>
  <c r="U1181" i="15"/>
  <c r="N1180" i="15"/>
  <c r="O1180" i="15"/>
  <c r="P1180" i="15"/>
  <c r="Q1180" i="15"/>
  <c r="R1180" i="15"/>
  <c r="S1180" i="15"/>
  <c r="T1180" i="15"/>
  <c r="U1180" i="15"/>
  <c r="N1179" i="15"/>
  <c r="O1179" i="15"/>
  <c r="P1179" i="15"/>
  <c r="Q1179" i="15"/>
  <c r="R1179" i="15"/>
  <c r="S1179" i="15"/>
  <c r="T1179" i="15"/>
  <c r="U1179" i="15"/>
  <c r="N1178" i="15"/>
  <c r="O1178" i="15"/>
  <c r="P1178" i="15"/>
  <c r="Q1178" i="15"/>
  <c r="R1178" i="15"/>
  <c r="S1178" i="15"/>
  <c r="T1178" i="15"/>
  <c r="U1178" i="15"/>
  <c r="N1177" i="15"/>
  <c r="O1177" i="15"/>
  <c r="P1177" i="15"/>
  <c r="Q1177" i="15"/>
  <c r="R1177" i="15"/>
  <c r="S1177" i="15"/>
  <c r="T1177" i="15"/>
  <c r="U1177" i="15"/>
  <c r="N1176" i="15"/>
  <c r="O1176" i="15"/>
  <c r="P1176" i="15"/>
  <c r="Q1176" i="15"/>
  <c r="R1176" i="15"/>
  <c r="S1176" i="15"/>
  <c r="T1176" i="15"/>
  <c r="U1176" i="15"/>
  <c r="N1175" i="15"/>
  <c r="O1175" i="15"/>
  <c r="P1175" i="15"/>
  <c r="Q1175" i="15"/>
  <c r="R1175" i="15"/>
  <c r="S1175" i="15"/>
  <c r="T1175" i="15"/>
  <c r="U1175" i="15"/>
  <c r="N1174" i="15"/>
  <c r="O1174" i="15"/>
  <c r="P1174" i="15"/>
  <c r="Q1174" i="15"/>
  <c r="R1174" i="15"/>
  <c r="S1174" i="15"/>
  <c r="T1174" i="15"/>
  <c r="U1174" i="15"/>
  <c r="N1173" i="15"/>
  <c r="O1173" i="15"/>
  <c r="P1173" i="15"/>
  <c r="Q1173" i="15"/>
  <c r="R1173" i="15"/>
  <c r="S1173" i="15"/>
  <c r="T1173" i="15"/>
  <c r="U1173" i="15"/>
  <c r="N1172" i="15"/>
  <c r="O1172" i="15"/>
  <c r="P1172" i="15"/>
  <c r="Q1172" i="15"/>
  <c r="R1172" i="15"/>
  <c r="S1172" i="15"/>
  <c r="T1172" i="15"/>
  <c r="U1172" i="15"/>
  <c r="N1171" i="15"/>
  <c r="O1171" i="15"/>
  <c r="P1171" i="15"/>
  <c r="Q1171" i="15"/>
  <c r="R1171" i="15"/>
  <c r="S1171" i="15"/>
  <c r="T1171" i="15"/>
  <c r="U1171" i="15"/>
  <c r="N1170" i="15"/>
  <c r="O1170" i="15"/>
  <c r="P1170" i="15"/>
  <c r="Q1170" i="15"/>
  <c r="R1170" i="15"/>
  <c r="S1170" i="15"/>
  <c r="T1170" i="15"/>
  <c r="U1170" i="15"/>
  <c r="N1169" i="15"/>
  <c r="O1169" i="15"/>
  <c r="P1169" i="15"/>
  <c r="Q1169" i="15"/>
  <c r="R1169" i="15"/>
  <c r="S1169" i="15"/>
  <c r="T1169" i="15"/>
  <c r="U1169" i="15"/>
  <c r="N1168" i="15"/>
  <c r="O1168" i="15"/>
  <c r="P1168" i="15"/>
  <c r="Q1168" i="15"/>
  <c r="R1168" i="15"/>
  <c r="S1168" i="15"/>
  <c r="T1168" i="15"/>
  <c r="U1168" i="15"/>
  <c r="N1167" i="15"/>
  <c r="O1167" i="15"/>
  <c r="P1167" i="15"/>
  <c r="Q1167" i="15"/>
  <c r="R1167" i="15"/>
  <c r="S1167" i="15"/>
  <c r="T1167" i="15"/>
  <c r="U1167" i="15"/>
  <c r="N1166" i="15"/>
  <c r="O1166" i="15"/>
  <c r="P1166" i="15"/>
  <c r="Q1166" i="15"/>
  <c r="R1166" i="15"/>
  <c r="S1166" i="15"/>
  <c r="T1166" i="15"/>
  <c r="U1166" i="15"/>
  <c r="M1260" i="15"/>
  <c r="M1259" i="15"/>
  <c r="M1258" i="15"/>
  <c r="M1257" i="15"/>
  <c r="M1256" i="15"/>
  <c r="M1255" i="15"/>
  <c r="M1254" i="15"/>
  <c r="M1253" i="15"/>
  <c r="M1252" i="15"/>
  <c r="M1251" i="15"/>
  <c r="M1250" i="15"/>
  <c r="M1249" i="15"/>
  <c r="M1248" i="15"/>
  <c r="M1247" i="15"/>
  <c r="M1246" i="15"/>
  <c r="M1245" i="15"/>
  <c r="M1244" i="15"/>
  <c r="M1243" i="15"/>
  <c r="M1242" i="15"/>
  <c r="M1241" i="15"/>
  <c r="M1240" i="15"/>
  <c r="M1239" i="15"/>
  <c r="M1238" i="15"/>
  <c r="M1237" i="15"/>
  <c r="M1236" i="15"/>
  <c r="M1235" i="15"/>
  <c r="M1234" i="15"/>
  <c r="M1233" i="15"/>
  <c r="M1232" i="15"/>
  <c r="M1231" i="15"/>
  <c r="M1230" i="15"/>
  <c r="M1229" i="15"/>
  <c r="M1228" i="15"/>
  <c r="M1227" i="15"/>
  <c r="M1226" i="15"/>
  <c r="M1225" i="15"/>
  <c r="M1224" i="15"/>
  <c r="M1223" i="15"/>
  <c r="M1222" i="15"/>
  <c r="M1221" i="15"/>
  <c r="M1220" i="15"/>
  <c r="M1219" i="15"/>
  <c r="M1218" i="15"/>
  <c r="M1217" i="15"/>
  <c r="M1216" i="15"/>
  <c r="M1215" i="15"/>
  <c r="M1214" i="15"/>
  <c r="M1213" i="15"/>
  <c r="M1212" i="15"/>
  <c r="M1211" i="15"/>
  <c r="M1210" i="15"/>
  <c r="M1209" i="15"/>
  <c r="M1208" i="15"/>
  <c r="M1207" i="15"/>
  <c r="M1206" i="15"/>
  <c r="M1205" i="15"/>
  <c r="M1204" i="15"/>
  <c r="M1203" i="15"/>
  <c r="M1202" i="15"/>
  <c r="M1201" i="15"/>
  <c r="M1200" i="15"/>
  <c r="M1199" i="15"/>
  <c r="M1198" i="15"/>
  <c r="M1197" i="15"/>
  <c r="M1196" i="15"/>
  <c r="M1195" i="15"/>
  <c r="M1194" i="15"/>
  <c r="M1193" i="15"/>
  <c r="M1192" i="15"/>
  <c r="M1191" i="15"/>
  <c r="M1190" i="15"/>
  <c r="M1189" i="15"/>
  <c r="M1188" i="15"/>
  <c r="M1187" i="15"/>
  <c r="M1186" i="15"/>
  <c r="M1185" i="15"/>
  <c r="M1184" i="15"/>
  <c r="M1183" i="15"/>
  <c r="M1182" i="15"/>
  <c r="M1181" i="15"/>
  <c r="M1180" i="15"/>
  <c r="M1179" i="15"/>
  <c r="M1178" i="15"/>
  <c r="M1177" i="15"/>
  <c r="M1176" i="15"/>
  <c r="M1175" i="15"/>
  <c r="M1174" i="15"/>
  <c r="M1173" i="15"/>
  <c r="M1172" i="15"/>
  <c r="M1171" i="15"/>
  <c r="M1170" i="15"/>
  <c r="M1169" i="15"/>
  <c r="M1168" i="15"/>
  <c r="M1167" i="15"/>
  <c r="M1166" i="15"/>
  <c r="M1261" i="15"/>
  <c r="B3" i="10"/>
  <c r="C3" i="10"/>
  <c r="D3" i="10"/>
  <c r="E3" i="10"/>
  <c r="F3" i="10"/>
  <c r="G3" i="10"/>
  <c r="H3" i="10"/>
  <c r="I3" i="10"/>
  <c r="J3" i="10"/>
  <c r="K3" i="10"/>
  <c r="A3" i="10"/>
  <c r="A3" i="15" s="1"/>
  <c r="Z14" i="10" l="1" a="1"/>
  <c r="Z14" i="10" s="1"/>
  <c r="W10" i="10" a="1"/>
  <c r="W10" i="10" s="1"/>
  <c r="AD10" i="10" a="1"/>
  <c r="AD10" i="10" s="1"/>
  <c r="Y10" i="10" a="1"/>
  <c r="Y10" i="10" s="1"/>
  <c r="AC14" i="10" a="1"/>
  <c r="AC14" i="10" s="1"/>
  <c r="AA10" i="10" a="1"/>
  <c r="AA10" i="10" s="1"/>
  <c r="X14" i="10" a="1"/>
  <c r="X14" i="10" s="1"/>
  <c r="AC10" i="10" a="1"/>
  <c r="AC10" i="10" s="1"/>
  <c r="V14" i="10" a="1"/>
  <c r="V14" i="10" s="1"/>
  <c r="W14" i="10" a="1"/>
  <c r="W14" i="10" s="1"/>
  <c r="AB10" i="10" a="1"/>
  <c r="AB10" i="10" s="1"/>
  <c r="Y14" i="10" a="1"/>
  <c r="Y14" i="10" s="1"/>
  <c r="U14" i="10" a="1"/>
  <c r="U14" i="10" s="1"/>
  <c r="AA14" i="10" a="1"/>
  <c r="AA14" i="10" s="1"/>
  <c r="X10" i="10" a="1"/>
  <c r="X10" i="10" s="1"/>
  <c r="AB14" i="10" a="1"/>
  <c r="AB14" i="10" s="1"/>
  <c r="Z10" i="10" a="1"/>
  <c r="Z10" i="10" s="1"/>
  <c r="AD14" i="10" a="1"/>
  <c r="AD14" i="10" s="1"/>
  <c r="U10" i="10" a="1"/>
  <c r="U10" i="10" s="1"/>
  <c r="V10" i="10" a="1"/>
  <c r="V10" i="10" s="1"/>
  <c r="J3" i="15"/>
  <c r="AB8" i="10"/>
  <c r="AB13" i="10"/>
  <c r="AB4" i="10"/>
  <c r="I3" i="15"/>
  <c r="AA8" i="10"/>
  <c r="AA13" i="10"/>
  <c r="AA4" i="10"/>
  <c r="F3" i="15"/>
  <c r="X8" i="10"/>
  <c r="X13" i="10"/>
  <c r="X4" i="10"/>
  <c r="D3" i="15"/>
  <c r="V13" i="10"/>
  <c r="V4" i="10"/>
  <c r="V8" i="10"/>
  <c r="C3" i="15"/>
  <c r="N3" i="15" s="1"/>
  <c r="U13" i="10"/>
  <c r="U4" i="10"/>
  <c r="U8" i="10"/>
  <c r="E3" i="15"/>
  <c r="P3" i="15" s="1"/>
  <c r="W4" i="10"/>
  <c r="W13" i="10"/>
  <c r="W8" i="10"/>
  <c r="K3" i="15"/>
  <c r="AC13" i="10"/>
  <c r="AC4" i="10"/>
  <c r="AC8" i="10"/>
  <c r="B3" i="15"/>
  <c r="M3" i="15" s="1"/>
  <c r="T13" i="10"/>
  <c r="U17" i="10"/>
  <c r="T8" i="10"/>
  <c r="T4" i="10"/>
  <c r="H3" i="15"/>
  <c r="Z8" i="10"/>
  <c r="Z13" i="10"/>
  <c r="Z4" i="10"/>
  <c r="G3" i="15"/>
  <c r="Y8" i="10"/>
  <c r="Y13" i="10"/>
  <c r="Y4" i="10"/>
  <c r="W22" i="15"/>
  <c r="V445" i="15"/>
  <c r="V546" i="15"/>
  <c r="V332" i="15"/>
  <c r="V1252" i="15"/>
  <c r="V984" i="15"/>
  <c r="V976" i="15"/>
  <c r="V808" i="15"/>
  <c r="V916" i="15"/>
  <c r="V840" i="15"/>
  <c r="V724" i="15"/>
  <c r="V742" i="15"/>
  <c r="V978" i="15"/>
  <c r="V638" i="15"/>
  <c r="V380" i="15"/>
  <c r="V492" i="15"/>
  <c r="V686" i="15"/>
  <c r="V940" i="15"/>
  <c r="V902" i="15"/>
  <c r="V522" i="15"/>
  <c r="V997" i="15"/>
  <c r="V1000" i="15"/>
  <c r="V992" i="15"/>
  <c r="V986" i="15"/>
  <c r="V942" i="15"/>
  <c r="V880" i="15"/>
  <c r="V668" i="15"/>
  <c r="V646" i="15"/>
  <c r="V564" i="15"/>
  <c r="W706" i="15"/>
  <c r="V952" i="15"/>
  <c r="V750" i="15"/>
  <c r="V1002" i="15"/>
  <c r="V994" i="15"/>
  <c r="V870" i="15"/>
  <c r="V812" i="15"/>
  <c r="V694" i="15"/>
  <c r="V322" i="15"/>
  <c r="V960" i="15"/>
  <c r="V904" i="15"/>
  <c r="V772" i="15"/>
  <c r="V292" i="15"/>
  <c r="V46" i="15"/>
  <c r="V1198" i="15"/>
  <c r="W1198" i="15"/>
  <c r="V1210" i="15"/>
  <c r="W1210" i="15"/>
  <c r="W1222" i="15"/>
  <c r="V1222" i="15"/>
  <c r="W1234" i="15"/>
  <c r="V1234" i="15"/>
  <c r="W1242" i="15"/>
  <c r="V1242" i="15"/>
  <c r="W1258" i="15"/>
  <c r="V1258" i="15"/>
  <c r="W959" i="15"/>
  <c r="V959" i="15"/>
  <c r="W961" i="15"/>
  <c r="V961" i="15"/>
  <c r="W1005" i="15"/>
  <c r="V1005" i="15"/>
  <c r="V1011" i="15"/>
  <c r="W1011" i="15"/>
  <c r="W1013" i="15"/>
  <c r="V1013" i="15"/>
  <c r="W1031" i="15"/>
  <c r="V1031" i="15"/>
  <c r="V1033" i="15"/>
  <c r="W1033" i="15"/>
  <c r="W1035" i="15"/>
  <c r="V1035" i="15"/>
  <c r="W1041" i="15"/>
  <c r="V1041" i="15"/>
  <c r="V1073" i="15"/>
  <c r="W1073" i="15"/>
  <c r="W1091" i="15"/>
  <c r="V1091" i="15"/>
  <c r="W1103" i="15"/>
  <c r="V1103" i="15"/>
  <c r="W1105" i="15"/>
  <c r="V1105" i="15"/>
  <c r="W1141" i="15"/>
  <c r="V1141" i="15"/>
  <c r="W1147" i="15"/>
  <c r="V1147" i="15"/>
  <c r="W1153" i="15"/>
  <c r="V1153" i="15"/>
  <c r="W1163" i="15"/>
  <c r="V1163" i="15"/>
  <c r="W715" i="15"/>
  <c r="V715" i="15"/>
  <c r="W717" i="15"/>
  <c r="V717" i="15"/>
  <c r="W719" i="15"/>
  <c r="V719" i="15"/>
  <c r="W723" i="15"/>
  <c r="V723" i="15"/>
  <c r="W725" i="15"/>
  <c r="V725" i="15"/>
  <c r="W727" i="15"/>
  <c r="V727" i="15"/>
  <c r="W739" i="15"/>
  <c r="V739" i="15"/>
  <c r="W747" i="15"/>
  <c r="V747" i="15"/>
  <c r="W749" i="15"/>
  <c r="V749" i="15"/>
  <c r="W757" i="15"/>
  <c r="V757" i="15"/>
  <c r="W769" i="15"/>
  <c r="V769" i="15"/>
  <c r="W793" i="15"/>
  <c r="V793" i="15"/>
  <c r="W801" i="15"/>
  <c r="V801" i="15"/>
  <c r="W803" i="15"/>
  <c r="V803" i="15"/>
  <c r="W807" i="15"/>
  <c r="V807" i="15"/>
  <c r="W833" i="15"/>
  <c r="V833" i="15"/>
  <c r="W837" i="15"/>
  <c r="V837" i="15"/>
  <c r="W839" i="15"/>
  <c r="V839" i="15"/>
  <c r="W845" i="15"/>
  <c r="V845" i="15"/>
  <c r="W847" i="15"/>
  <c r="V847" i="15"/>
  <c r="W849" i="15"/>
  <c r="V849" i="15"/>
  <c r="W855" i="15"/>
  <c r="V855" i="15"/>
  <c r="W857" i="15"/>
  <c r="V857" i="15"/>
  <c r="W859" i="15"/>
  <c r="V859" i="15"/>
  <c r="W885" i="15"/>
  <c r="V885" i="15"/>
  <c r="W887" i="15"/>
  <c r="V887" i="15"/>
  <c r="W889" i="15"/>
  <c r="V889" i="15"/>
  <c r="W891" i="15"/>
  <c r="V891" i="15"/>
  <c r="W895" i="15"/>
  <c r="V895" i="15"/>
  <c r="W899" i="15"/>
  <c r="V899" i="15"/>
  <c r="W915" i="15"/>
  <c r="V915" i="15"/>
  <c r="W269" i="15"/>
  <c r="V269" i="15"/>
  <c r="W283" i="15"/>
  <c r="V283" i="15"/>
  <c r="W289" i="15"/>
  <c r="V289" i="15"/>
  <c r="W307" i="15"/>
  <c r="V307" i="15"/>
  <c r="W309" i="15"/>
  <c r="V309" i="15"/>
  <c r="W313" i="15"/>
  <c r="V313" i="15"/>
  <c r="W315" i="15"/>
  <c r="V315" i="15"/>
  <c r="W323" i="15"/>
  <c r="V323" i="15"/>
  <c r="W325" i="15"/>
  <c r="V325" i="15"/>
  <c r="W333" i="15"/>
  <c r="V333" i="15"/>
  <c r="W355" i="15"/>
  <c r="V355" i="15"/>
  <c r="W363" i="15"/>
  <c r="V363" i="15"/>
  <c r="W369" i="15"/>
  <c r="V369" i="15"/>
  <c r="W393" i="15"/>
  <c r="V393" i="15"/>
  <c r="W401" i="15"/>
  <c r="V401" i="15"/>
  <c r="V373" i="15"/>
  <c r="AE13" i="15"/>
  <c r="W5" i="15"/>
  <c r="V5" i="15"/>
  <c r="W15" i="15"/>
  <c r="V15" i="15"/>
  <c r="W17" i="15"/>
  <c r="V17" i="15"/>
  <c r="W23" i="15"/>
  <c r="V23" i="15"/>
  <c r="W31" i="15"/>
  <c r="V31" i="15"/>
  <c r="V35" i="15"/>
  <c r="W35" i="15"/>
  <c r="W39" i="15"/>
  <c r="V39" i="15"/>
  <c r="W41" i="15"/>
  <c r="V41" i="15"/>
  <c r="W45" i="15"/>
  <c r="V45" i="15"/>
  <c r="W47" i="15"/>
  <c r="V47" i="15"/>
  <c r="W51" i="15"/>
  <c r="V51" i="15"/>
  <c r="W55" i="15"/>
  <c r="V55" i="15"/>
  <c r="W61" i="15"/>
  <c r="V61" i="15"/>
  <c r="V65" i="15"/>
  <c r="W65" i="15"/>
  <c r="W71" i="15"/>
  <c r="V71" i="15"/>
  <c r="W75" i="15"/>
  <c r="V75" i="15"/>
  <c r="W79" i="15"/>
  <c r="V79" i="15"/>
  <c r="W83" i="15"/>
  <c r="V83" i="15"/>
  <c r="W87" i="15"/>
  <c r="V87" i="15"/>
  <c r="W91" i="15"/>
  <c r="V91" i="15"/>
  <c r="V93" i="15"/>
  <c r="W93" i="15"/>
  <c r="W97" i="15"/>
  <c r="V97" i="15"/>
  <c r="W101" i="15"/>
  <c r="V101" i="15"/>
  <c r="W105" i="15"/>
  <c r="V105" i="15"/>
  <c r="W107" i="15"/>
  <c r="V107" i="15"/>
  <c r="W111" i="15"/>
  <c r="V111" i="15"/>
  <c r="W115" i="15"/>
  <c r="V115" i="15"/>
  <c r="W121" i="15"/>
  <c r="V121" i="15"/>
  <c r="W125" i="15"/>
  <c r="V125" i="15"/>
  <c r="W1170" i="15"/>
  <c r="V1170" i="15"/>
  <c r="V1174" i="15"/>
  <c r="W1174" i="15"/>
  <c r="V1178" i="15"/>
  <c r="W1178" i="15"/>
  <c r="W1202" i="15"/>
  <c r="V1202" i="15"/>
  <c r="W1214" i="15"/>
  <c r="V1214" i="15"/>
  <c r="W1230" i="15"/>
  <c r="V1230" i="15"/>
  <c r="W1238" i="15"/>
  <c r="V1238" i="15"/>
  <c r="W1254" i="15"/>
  <c r="V1254" i="15"/>
  <c r="W975" i="15"/>
  <c r="V975" i="15"/>
  <c r="W987" i="15"/>
  <c r="V987" i="15"/>
  <c r="V1027" i="15"/>
  <c r="W1027" i="15"/>
  <c r="W1029" i="15"/>
  <c r="V1029" i="15"/>
  <c r="W1047" i="15"/>
  <c r="V1047" i="15"/>
  <c r="W1049" i="15"/>
  <c r="V1049" i="15"/>
  <c r="V1051" i="15"/>
  <c r="W1051" i="15"/>
  <c r="W1059" i="15"/>
  <c r="V1059" i="15"/>
  <c r="W1065" i="15"/>
  <c r="V1065" i="15"/>
  <c r="W1077" i="15"/>
  <c r="V1077" i="15"/>
  <c r="W1087" i="15"/>
  <c r="V1087" i="15"/>
  <c r="W1089" i="15"/>
  <c r="V1089" i="15"/>
  <c r="V1097" i="15"/>
  <c r="W1097" i="15"/>
  <c r="W1109" i="15"/>
  <c r="V1109" i="15"/>
  <c r="W1113" i="15"/>
  <c r="V1113" i="15"/>
  <c r="W1115" i="15"/>
  <c r="V1115" i="15"/>
  <c r="W1117" i="15"/>
  <c r="V1117" i="15"/>
  <c r="W1125" i="15"/>
  <c r="V1125" i="15"/>
  <c r="V1135" i="15"/>
  <c r="W1135" i="15"/>
  <c r="W1151" i="15"/>
  <c r="V1151" i="15"/>
  <c r="V1155" i="15"/>
  <c r="W1155" i="15"/>
  <c r="W1157" i="15"/>
  <c r="V1157" i="15"/>
  <c r="W1159" i="15"/>
  <c r="V1159" i="15"/>
  <c r="W701" i="15"/>
  <c r="V701" i="15"/>
  <c r="W709" i="15"/>
  <c r="V709" i="15"/>
  <c r="W711" i="15"/>
  <c r="V711" i="15"/>
  <c r="W713" i="15"/>
  <c r="V713" i="15"/>
  <c r="W721" i="15"/>
  <c r="V721" i="15"/>
  <c r="W729" i="15"/>
  <c r="V729" i="15"/>
  <c r="W735" i="15"/>
  <c r="V735" i="15"/>
  <c r="W751" i="15"/>
  <c r="V751" i="15"/>
  <c r="W763" i="15"/>
  <c r="V763" i="15"/>
  <c r="W775" i="15"/>
  <c r="V775" i="15"/>
  <c r="W777" i="15"/>
  <c r="V777" i="15"/>
  <c r="W779" i="15"/>
  <c r="V779" i="15"/>
  <c r="W781" i="15"/>
  <c r="V781" i="15"/>
  <c r="W783" i="15"/>
  <c r="V783" i="15"/>
  <c r="W795" i="15"/>
  <c r="V795" i="15"/>
  <c r="W797" i="15"/>
  <c r="V797" i="15"/>
  <c r="W799" i="15"/>
  <c r="V799" i="15"/>
  <c r="W805" i="15"/>
  <c r="V805" i="15"/>
  <c r="W809" i="15"/>
  <c r="V809" i="15"/>
  <c r="W811" i="15"/>
  <c r="V811" i="15"/>
  <c r="W813" i="15"/>
  <c r="V813" i="15"/>
  <c r="W815" i="15"/>
  <c r="V815" i="15"/>
  <c r="W819" i="15"/>
  <c r="V819" i="15"/>
  <c r="W821" i="15"/>
  <c r="V821" i="15"/>
  <c r="W831" i="15"/>
  <c r="V831" i="15"/>
  <c r="W869" i="15"/>
  <c r="V869" i="15"/>
  <c r="W875" i="15"/>
  <c r="V875" i="15"/>
  <c r="W909" i="15"/>
  <c r="V909" i="15"/>
  <c r="W911" i="15"/>
  <c r="V911" i="15"/>
  <c r="W921" i="15"/>
  <c r="V921" i="15"/>
  <c r="W923" i="15"/>
  <c r="V923" i="15"/>
  <c r="W927" i="15"/>
  <c r="V927" i="15"/>
  <c r="W929" i="15"/>
  <c r="V929" i="15"/>
  <c r="W947" i="15"/>
  <c r="V947" i="15"/>
  <c r="W949" i="15"/>
  <c r="V949" i="15"/>
  <c r="W249" i="15"/>
  <c r="V249" i="15"/>
  <c r="W259" i="15"/>
  <c r="V259" i="15"/>
  <c r="W261" i="15"/>
  <c r="V261" i="15"/>
  <c r="W263" i="15"/>
  <c r="V263" i="15"/>
  <c r="W271" i="15"/>
  <c r="V271" i="15"/>
  <c r="W273" i="15"/>
  <c r="V273" i="15"/>
  <c r="W275" i="15"/>
  <c r="V275" i="15"/>
  <c r="W277" i="15"/>
  <c r="V277" i="15"/>
  <c r="W293" i="15"/>
  <c r="V293" i="15"/>
  <c r="W301" i="15"/>
  <c r="V301" i="15"/>
  <c r="W327" i="15"/>
  <c r="V327" i="15"/>
  <c r="W329" i="15"/>
  <c r="V329" i="15"/>
  <c r="W331" i="15"/>
  <c r="V331" i="15"/>
  <c r="W339" i="15"/>
  <c r="V339" i="15"/>
  <c r="W341" i="15"/>
  <c r="V341" i="15"/>
  <c r="W343" i="15"/>
  <c r="V343" i="15"/>
  <c r="W349" i="15"/>
  <c r="V349" i="15"/>
  <c r="W361" i="15"/>
  <c r="V361" i="15"/>
  <c r="W379" i="15"/>
  <c r="V379" i="15"/>
  <c r="W385" i="15"/>
  <c r="V385" i="15"/>
  <c r="W389" i="15"/>
  <c r="V389" i="15"/>
  <c r="W391" i="15"/>
  <c r="V391" i="15"/>
  <c r="W399" i="15"/>
  <c r="V399" i="15"/>
  <c r="V405" i="15"/>
  <c r="W405" i="15"/>
  <c r="W411" i="15"/>
  <c r="V411" i="15"/>
  <c r="W415" i="15"/>
  <c r="V415" i="15"/>
  <c r="W419" i="15"/>
  <c r="V419" i="15"/>
  <c r="W423" i="15"/>
  <c r="V423" i="15"/>
  <c r="V425" i="15"/>
  <c r="W425" i="15"/>
  <c r="W429" i="15"/>
  <c r="V429" i="15"/>
  <c r="W433" i="15"/>
  <c r="V433" i="15"/>
  <c r="W435" i="15"/>
  <c r="V435" i="15"/>
  <c r="W439" i="15"/>
  <c r="V439" i="15"/>
  <c r="W441" i="15"/>
  <c r="V441" i="15"/>
  <c r="W443" i="15"/>
  <c r="V443" i="15"/>
  <c r="W449" i="15"/>
  <c r="V449" i="15"/>
  <c r="W455" i="15"/>
  <c r="V455" i="15"/>
  <c r="W459" i="15"/>
  <c r="V459" i="15"/>
  <c r="W463" i="15"/>
  <c r="V463" i="15"/>
  <c r="W467" i="15"/>
  <c r="V467" i="15"/>
  <c r="W471" i="15"/>
  <c r="V471" i="15"/>
  <c r="W475" i="15"/>
  <c r="V475" i="15"/>
  <c r="W483" i="15"/>
  <c r="V483" i="15"/>
  <c r="W487" i="15"/>
  <c r="V487" i="15"/>
  <c r="W491" i="15"/>
  <c r="V491" i="15"/>
  <c r="W493" i="15"/>
  <c r="V493" i="15"/>
  <c r="W497" i="15"/>
  <c r="V497" i="15"/>
  <c r="W501" i="15"/>
  <c r="V501" i="15"/>
  <c r="W505" i="15"/>
  <c r="V505" i="15"/>
  <c r="W513" i="15"/>
  <c r="V513" i="15"/>
  <c r="W519" i="15"/>
  <c r="V519" i="15"/>
  <c r="W523" i="15"/>
  <c r="V523" i="15"/>
  <c r="W527" i="15"/>
  <c r="V527" i="15"/>
  <c r="W529" i="15"/>
  <c r="V529" i="15"/>
  <c r="W535" i="15"/>
  <c r="V535" i="15"/>
  <c r="W537" i="15"/>
  <c r="V537" i="15"/>
  <c r="W541" i="15"/>
  <c r="V541" i="15"/>
  <c r="W543" i="15"/>
  <c r="V543" i="15"/>
  <c r="W547" i="15"/>
  <c r="V547" i="15"/>
  <c r="W551" i="15"/>
  <c r="V551" i="15"/>
  <c r="V555" i="15"/>
  <c r="W555" i="15"/>
  <c r="W559" i="15"/>
  <c r="V559" i="15"/>
  <c r="W561" i="15"/>
  <c r="V561" i="15"/>
  <c r="W565" i="15"/>
  <c r="V565" i="15"/>
  <c r="W569" i="15"/>
  <c r="V569" i="15"/>
  <c r="W575" i="15"/>
  <c r="V575" i="15"/>
  <c r="W581" i="15"/>
  <c r="V581" i="15"/>
  <c r="W587" i="15"/>
  <c r="V587" i="15"/>
  <c r="W589" i="15"/>
  <c r="V589" i="15"/>
  <c r="W591" i="15"/>
  <c r="V591" i="15"/>
  <c r="V905" i="15"/>
  <c r="W1182" i="15"/>
  <c r="V1182" i="15"/>
  <c r="V1194" i="15"/>
  <c r="W1194" i="15"/>
  <c r="W1206" i="15"/>
  <c r="V1206" i="15"/>
  <c r="W1218" i="15"/>
  <c r="V1218" i="15"/>
  <c r="W955" i="15"/>
  <c r="V955" i="15"/>
  <c r="W963" i="15"/>
  <c r="V963" i="15"/>
  <c r="W967" i="15"/>
  <c r="V967" i="15"/>
  <c r="W969" i="15"/>
  <c r="V969" i="15"/>
  <c r="W971" i="15"/>
  <c r="V971" i="15"/>
  <c r="W993" i="15"/>
  <c r="V993" i="15"/>
  <c r="W1003" i="15"/>
  <c r="V1003" i="15"/>
  <c r="V1015" i="15"/>
  <c r="W1015" i="15"/>
  <c r="W1017" i="15"/>
  <c r="V1017" i="15"/>
  <c r="W1037" i="15"/>
  <c r="V1037" i="15"/>
  <c r="V1039" i="15"/>
  <c r="W1039" i="15"/>
  <c r="V1043" i="15"/>
  <c r="W1043" i="15"/>
  <c r="V1063" i="15"/>
  <c r="W1063" i="15"/>
  <c r="W1067" i="15"/>
  <c r="V1067" i="15"/>
  <c r="W1069" i="15"/>
  <c r="V1069" i="15"/>
  <c r="V1071" i="15"/>
  <c r="W1071" i="15"/>
  <c r="V1075" i="15"/>
  <c r="W1075" i="15"/>
  <c r="W1083" i="15"/>
  <c r="V1083" i="15"/>
  <c r="W1085" i="15"/>
  <c r="V1085" i="15"/>
  <c r="W1101" i="15"/>
  <c r="V1101" i="15"/>
  <c r="W1123" i="15"/>
  <c r="V1123" i="15"/>
  <c r="W1129" i="15"/>
  <c r="V1129" i="15"/>
  <c r="W1139" i="15"/>
  <c r="V1139" i="15"/>
  <c r="V1143" i="15"/>
  <c r="W1143" i="15"/>
  <c r="V1145" i="15"/>
  <c r="W1145" i="15"/>
  <c r="W1149" i="15"/>
  <c r="V1149" i="15"/>
  <c r="W1161" i="15"/>
  <c r="V1161" i="15"/>
  <c r="W1165" i="15"/>
  <c r="V1165" i="15"/>
  <c r="W707" i="15"/>
  <c r="V707" i="15"/>
  <c r="W733" i="15"/>
  <c r="V733" i="15"/>
  <c r="W737" i="15"/>
  <c r="V737" i="15"/>
  <c r="W741" i="15"/>
  <c r="V741" i="15"/>
  <c r="W743" i="15"/>
  <c r="V743" i="15"/>
  <c r="W745" i="15"/>
  <c r="V745" i="15"/>
  <c r="W755" i="15"/>
  <c r="V755" i="15"/>
  <c r="W759" i="15"/>
  <c r="V759" i="15"/>
  <c r="W761" i="15"/>
  <c r="V761" i="15"/>
  <c r="W765" i="15"/>
  <c r="V765" i="15"/>
  <c r="W785" i="15"/>
  <c r="V785" i="15"/>
  <c r="W787" i="15"/>
  <c r="V787" i="15"/>
  <c r="W789" i="15"/>
  <c r="V789" i="15"/>
  <c r="W841" i="15"/>
  <c r="V841" i="15"/>
  <c r="W851" i="15"/>
  <c r="V851" i="15"/>
  <c r="W877" i="15"/>
  <c r="V877" i="15"/>
  <c r="W893" i="15"/>
  <c r="V893" i="15"/>
  <c r="W897" i="15"/>
  <c r="V897" i="15"/>
  <c r="W913" i="15"/>
  <c r="V913" i="15"/>
  <c r="W931" i="15"/>
  <c r="V931" i="15"/>
  <c r="W933" i="15"/>
  <c r="V933" i="15"/>
  <c r="W251" i="15"/>
  <c r="V251" i="15"/>
  <c r="W255" i="15"/>
  <c r="V255" i="15"/>
  <c r="W265" i="15"/>
  <c r="V265" i="15"/>
  <c r="W279" i="15"/>
  <c r="V279" i="15"/>
  <c r="W281" i="15"/>
  <c r="V281" i="15"/>
  <c r="W285" i="15"/>
  <c r="V285" i="15"/>
  <c r="W295" i="15"/>
  <c r="V295" i="15"/>
  <c r="W297" i="15"/>
  <c r="V297" i="15"/>
  <c r="W299" i="15"/>
  <c r="V299" i="15"/>
  <c r="W303" i="15"/>
  <c r="V303" i="15"/>
  <c r="W305" i="15"/>
  <c r="V305" i="15"/>
  <c r="W317" i="15"/>
  <c r="V317" i="15"/>
  <c r="W319" i="15"/>
  <c r="V319" i="15"/>
  <c r="W321" i="15"/>
  <c r="V321" i="15"/>
  <c r="W335" i="15"/>
  <c r="V335" i="15"/>
  <c r="W337" i="15"/>
  <c r="V337" i="15"/>
  <c r="W345" i="15"/>
  <c r="V345" i="15"/>
  <c r="W347" i="15"/>
  <c r="V347" i="15"/>
  <c r="W351" i="15"/>
  <c r="V351" i="15"/>
  <c r="W353" i="15"/>
  <c r="V353" i="15"/>
  <c r="W357" i="15"/>
  <c r="V357" i="15"/>
  <c r="W359" i="15"/>
  <c r="V359" i="15"/>
  <c r="W381" i="15"/>
  <c r="V381" i="15"/>
  <c r="W383" i="15"/>
  <c r="V383" i="15"/>
  <c r="W387" i="15"/>
  <c r="V387" i="15"/>
  <c r="W395" i="15"/>
  <c r="V395" i="15"/>
  <c r="W397" i="15"/>
  <c r="V397" i="15"/>
  <c r="W403" i="15"/>
  <c r="V403" i="15"/>
  <c r="W407" i="15"/>
  <c r="V407" i="15"/>
  <c r="W409" i="15"/>
  <c r="V409" i="15"/>
  <c r="W413" i="15"/>
  <c r="V413" i="15"/>
  <c r="W417" i="15"/>
  <c r="V417" i="15"/>
  <c r="W421" i="15"/>
  <c r="V421" i="15"/>
  <c r="W427" i="15"/>
  <c r="V427" i="15"/>
  <c r="W431" i="15"/>
  <c r="V431" i="15"/>
  <c r="W437" i="15"/>
  <c r="V437" i="15"/>
  <c r="V447" i="15"/>
  <c r="W447" i="15"/>
  <c r="W451" i="15"/>
  <c r="V451" i="15"/>
  <c r="W457" i="15"/>
  <c r="V457" i="15"/>
  <c r="W461" i="15"/>
  <c r="V461" i="15"/>
  <c r="W465" i="15"/>
  <c r="V465" i="15"/>
  <c r="W469" i="15"/>
  <c r="V469" i="15"/>
  <c r="W473" i="15"/>
  <c r="V473" i="15"/>
  <c r="W477" i="15"/>
  <c r="V477" i="15"/>
  <c r="W479" i="15"/>
  <c r="V479" i="15"/>
  <c r="W485" i="15"/>
  <c r="V485" i="15"/>
  <c r="W489" i="15"/>
  <c r="V489" i="15"/>
  <c r="W495" i="15"/>
  <c r="V495" i="15"/>
  <c r="W499" i="15"/>
  <c r="V499" i="15"/>
  <c r="W503" i="15"/>
  <c r="V503" i="15"/>
  <c r="W507" i="15"/>
  <c r="V507" i="15"/>
  <c r="W509" i="15"/>
  <c r="V509" i="15"/>
  <c r="W511" i="15"/>
  <c r="V511" i="15"/>
  <c r="W515" i="15"/>
  <c r="V515" i="15"/>
  <c r="W517" i="15"/>
  <c r="V517" i="15"/>
  <c r="W521" i="15"/>
  <c r="V521" i="15"/>
  <c r="W525" i="15"/>
  <c r="V525" i="15"/>
  <c r="W531" i="15"/>
  <c r="V531" i="15"/>
  <c r="W533" i="15"/>
  <c r="V533" i="15"/>
  <c r="W539" i="15"/>
  <c r="V539" i="15"/>
  <c r="W545" i="15"/>
  <c r="V545" i="15"/>
  <c r="W549" i="15"/>
  <c r="V549" i="15"/>
  <c r="W553" i="15"/>
  <c r="V553" i="15"/>
  <c r="W557" i="15"/>
  <c r="V557" i="15"/>
  <c r="W563" i="15"/>
  <c r="V563" i="15"/>
  <c r="W567" i="15"/>
  <c r="V567" i="15"/>
  <c r="W571" i="15"/>
  <c r="V571" i="15"/>
  <c r="W573" i="15"/>
  <c r="V573" i="15"/>
  <c r="W577" i="15"/>
  <c r="V577" i="15"/>
  <c r="W579" i="15"/>
  <c r="V579" i="15"/>
  <c r="W583" i="15"/>
  <c r="V583" i="15"/>
  <c r="W585" i="15"/>
  <c r="V585" i="15"/>
  <c r="W593" i="15"/>
  <c r="V593" i="15"/>
  <c r="W595" i="15"/>
  <c r="V595" i="15"/>
  <c r="W597" i="15"/>
  <c r="V597" i="15"/>
  <c r="W599" i="15"/>
  <c r="V599" i="15"/>
  <c r="W603" i="15"/>
  <c r="V603" i="15"/>
  <c r="W605" i="15"/>
  <c r="V605" i="15"/>
  <c r="W607" i="15"/>
  <c r="V607" i="15"/>
  <c r="W609" i="15"/>
  <c r="V609" i="15"/>
  <c r="W611" i="15"/>
  <c r="V611" i="15"/>
  <c r="W613" i="15"/>
  <c r="V613" i="15"/>
  <c r="W615" i="15"/>
  <c r="V615" i="15"/>
  <c r="W617" i="15"/>
  <c r="V617" i="15"/>
  <c r="W619" i="15"/>
  <c r="V619" i="15"/>
  <c r="W621" i="15"/>
  <c r="V621" i="15"/>
  <c r="W623" i="15"/>
  <c r="V623" i="15"/>
  <c r="W625" i="15"/>
  <c r="V625" i="15"/>
  <c r="W627" i="15"/>
  <c r="V627" i="15"/>
  <c r="W629" i="15"/>
  <c r="V629" i="15"/>
  <c r="W633" i="15"/>
  <c r="V633" i="15"/>
  <c r="W635" i="15"/>
  <c r="V635" i="15"/>
  <c r="W637" i="15"/>
  <c r="V637" i="15"/>
  <c r="W639" i="15"/>
  <c r="V639" i="15"/>
  <c r="W641" i="15"/>
  <c r="V641" i="15"/>
  <c r="W643" i="15"/>
  <c r="V643" i="15"/>
  <c r="W645" i="15"/>
  <c r="V645" i="15"/>
  <c r="W647" i="15"/>
  <c r="V647" i="15"/>
  <c r="W649" i="15"/>
  <c r="V649" i="15"/>
  <c r="W651" i="15"/>
  <c r="V651" i="15"/>
  <c r="W653" i="15"/>
  <c r="V653" i="15"/>
  <c r="W655" i="15"/>
  <c r="V655" i="15"/>
  <c r="W657" i="15"/>
  <c r="V657" i="15"/>
  <c r="W659" i="15"/>
  <c r="V659" i="15"/>
  <c r="W661" i="15"/>
  <c r="V661" i="15"/>
  <c r="W663" i="15"/>
  <c r="V663" i="15"/>
  <c r="W665" i="15"/>
  <c r="V665" i="15"/>
  <c r="W667" i="15"/>
  <c r="V667" i="15"/>
  <c r="W669" i="15"/>
  <c r="V669" i="15"/>
  <c r="W671" i="15"/>
  <c r="V671" i="15"/>
  <c r="W673" i="15"/>
  <c r="V673" i="15"/>
  <c r="W675" i="15"/>
  <c r="V675" i="15"/>
  <c r="W677" i="15"/>
  <c r="V677" i="15"/>
  <c r="W679" i="15"/>
  <c r="V679" i="15"/>
  <c r="W681" i="15"/>
  <c r="V681" i="15"/>
  <c r="W683" i="15"/>
  <c r="V683" i="15"/>
  <c r="W685" i="15"/>
  <c r="V685" i="15"/>
  <c r="W687" i="15"/>
  <c r="V687" i="15"/>
  <c r="W689" i="15"/>
  <c r="V689" i="15"/>
  <c r="W691" i="15"/>
  <c r="V691" i="15"/>
  <c r="W693" i="15"/>
  <c r="V693" i="15"/>
  <c r="W695" i="15"/>
  <c r="V695" i="15"/>
  <c r="V697" i="15"/>
  <c r="W697" i="15"/>
  <c r="W699" i="15"/>
  <c r="V699" i="15"/>
  <c r="W128" i="15"/>
  <c r="V128" i="15"/>
  <c r="W130" i="15"/>
  <c r="V130" i="15"/>
  <c r="W132" i="15"/>
  <c r="V132" i="15"/>
  <c r="W134" i="15"/>
  <c r="V134" i="15"/>
  <c r="W136" i="15"/>
  <c r="V136" i="15"/>
  <c r="W138" i="15"/>
  <c r="V138" i="15"/>
  <c r="W140" i="15"/>
  <c r="V140" i="15"/>
  <c r="W142" i="15"/>
  <c r="V142" i="15"/>
  <c r="W144" i="15"/>
  <c r="V144" i="15"/>
  <c r="W146" i="15"/>
  <c r="V146" i="15"/>
  <c r="W148" i="15"/>
  <c r="V148" i="15"/>
  <c r="W150" i="15"/>
  <c r="V150" i="15"/>
  <c r="W152" i="15"/>
  <c r="V152" i="15"/>
  <c r="W154" i="15"/>
  <c r="V154" i="15"/>
  <c r="W156" i="15"/>
  <c r="V156" i="15"/>
  <c r="W158" i="15"/>
  <c r="V158" i="15"/>
  <c r="W160" i="15"/>
  <c r="V160" i="15"/>
  <c r="W162" i="15"/>
  <c r="V162" i="15"/>
  <c r="W164" i="15"/>
  <c r="V164" i="15"/>
  <c r="W166" i="15"/>
  <c r="V166" i="15"/>
  <c r="W168" i="15"/>
  <c r="V168" i="15"/>
  <c r="W170" i="15"/>
  <c r="V170" i="15"/>
  <c r="W172" i="15"/>
  <c r="V172" i="15"/>
  <c r="W174" i="15"/>
  <c r="V174" i="15"/>
  <c r="W176" i="15"/>
  <c r="V176" i="15"/>
  <c r="W178" i="15"/>
  <c r="V178" i="15"/>
  <c r="W180" i="15"/>
  <c r="V180" i="15"/>
  <c r="W182" i="15"/>
  <c r="V182" i="15"/>
  <c r="W184" i="15"/>
  <c r="V184" i="15"/>
  <c r="W186" i="15"/>
  <c r="V186" i="15"/>
  <c r="W188" i="15"/>
  <c r="V188" i="15"/>
  <c r="W190" i="15"/>
  <c r="V190" i="15"/>
  <c r="W192" i="15"/>
  <c r="V192" i="15"/>
  <c r="W194" i="15"/>
  <c r="V194" i="15"/>
  <c r="W196" i="15"/>
  <c r="V196" i="15"/>
  <c r="W198" i="15"/>
  <c r="V198" i="15"/>
  <c r="V200" i="15"/>
  <c r="W200" i="15"/>
  <c r="W202" i="15"/>
  <c r="V202" i="15"/>
  <c r="W204" i="15"/>
  <c r="V204" i="15"/>
  <c r="W206" i="15"/>
  <c r="V206" i="15"/>
  <c r="W208" i="15"/>
  <c r="V208" i="15"/>
  <c r="W210" i="15"/>
  <c r="V210" i="15"/>
  <c r="W212" i="15"/>
  <c r="V212" i="15"/>
  <c r="W214" i="15"/>
  <c r="V214" i="15"/>
  <c r="W216" i="15"/>
  <c r="V216" i="15"/>
  <c r="W218" i="15"/>
  <c r="V218" i="15"/>
  <c r="W220" i="15"/>
  <c r="V220" i="15"/>
  <c r="W222" i="15"/>
  <c r="V222" i="15"/>
  <c r="V224" i="15"/>
  <c r="W224" i="15"/>
  <c r="W226" i="15"/>
  <c r="V226" i="15"/>
  <c r="W228" i="15"/>
  <c r="V228" i="15"/>
  <c r="W230" i="15"/>
  <c r="V230" i="15"/>
  <c r="W232" i="15"/>
  <c r="V232" i="15"/>
  <c r="W234" i="15"/>
  <c r="V234" i="15"/>
  <c r="W236" i="15"/>
  <c r="V236" i="15"/>
  <c r="W238" i="15"/>
  <c r="V238" i="15"/>
  <c r="W240" i="15"/>
  <c r="V240" i="15"/>
  <c r="W242" i="15"/>
  <c r="V242" i="15"/>
  <c r="W244" i="15"/>
  <c r="V244" i="15"/>
  <c r="W246" i="15"/>
  <c r="V246" i="15"/>
  <c r="W248" i="15"/>
  <c r="V248" i="15"/>
  <c r="V945" i="15"/>
  <c r="V867" i="15"/>
  <c r="V481" i="15"/>
  <c r="V981" i="15"/>
  <c r="V937" i="15"/>
  <c r="V843" i="15"/>
  <c r="V601" i="15"/>
  <c r="V123" i="15"/>
  <c r="W7" i="15"/>
  <c r="V7" i="15"/>
  <c r="W11" i="15"/>
  <c r="V11" i="15"/>
  <c r="W19" i="15"/>
  <c r="V19" i="15"/>
  <c r="W25" i="15"/>
  <c r="V25" i="15"/>
  <c r="W27" i="15"/>
  <c r="V27" i="15"/>
  <c r="V117" i="15"/>
  <c r="W117" i="15"/>
  <c r="V1166" i="15"/>
  <c r="W1166" i="15"/>
  <c r="W1226" i="15"/>
  <c r="V1226" i="15"/>
  <c r="W953" i="15"/>
  <c r="V953" i="15"/>
  <c r="W977" i="15"/>
  <c r="V977" i="15"/>
  <c r="W983" i="15"/>
  <c r="V983" i="15"/>
  <c r="W995" i="15"/>
  <c r="V995" i="15"/>
  <c r="V951" i="15"/>
  <c r="V817" i="15"/>
  <c r="W37" i="15"/>
  <c r="V865" i="15"/>
  <c r="V703" i="15"/>
  <c r="V9" i="15"/>
  <c r="W9" i="15"/>
  <c r="W13" i="15"/>
  <c r="V13" i="15"/>
  <c r="W21" i="15"/>
  <c r="V21" i="15"/>
  <c r="W29" i="15"/>
  <c r="V29" i="15"/>
  <c r="W33" i="15"/>
  <c r="V33" i="15"/>
  <c r="W43" i="15"/>
  <c r="V43" i="15"/>
  <c r="W49" i="15"/>
  <c r="V49" i="15"/>
  <c r="V53" i="15"/>
  <c r="W53" i="15"/>
  <c r="W57" i="15"/>
  <c r="V57" i="15"/>
  <c r="W59" i="15"/>
  <c r="V59" i="15"/>
  <c r="W63" i="15"/>
  <c r="V63" i="15"/>
  <c r="V67" i="15"/>
  <c r="W67" i="15"/>
  <c r="V69" i="15"/>
  <c r="W69" i="15"/>
  <c r="W73" i="15"/>
  <c r="V73" i="15"/>
  <c r="V77" i="15"/>
  <c r="W77" i="15"/>
  <c r="W81" i="15"/>
  <c r="V81" i="15"/>
  <c r="W85" i="15"/>
  <c r="V85" i="15"/>
  <c r="W89" i="15"/>
  <c r="V89" i="15"/>
  <c r="W95" i="15"/>
  <c r="V95" i="15"/>
  <c r="W99" i="15"/>
  <c r="V99" i="15"/>
  <c r="W103" i="15"/>
  <c r="V103" i="15"/>
  <c r="W109" i="15"/>
  <c r="V109" i="15"/>
  <c r="W113" i="15"/>
  <c r="V113" i="15"/>
  <c r="W119" i="15"/>
  <c r="V119" i="15"/>
  <c r="W1186" i="15"/>
  <c r="V1186" i="15"/>
  <c r="W1190" i="15"/>
  <c r="V1190" i="15"/>
  <c r="W1246" i="15"/>
  <c r="V1246" i="15"/>
  <c r="W1250" i="15"/>
  <c r="V1250" i="15"/>
  <c r="W979" i="15"/>
  <c r="V979" i="15"/>
  <c r="W985" i="15"/>
  <c r="V985" i="15"/>
  <c r="V991" i="15"/>
  <c r="W991" i="15"/>
  <c r="W999" i="15"/>
  <c r="V999" i="15"/>
  <c r="W1001" i="15"/>
  <c r="V1001" i="15"/>
  <c r="W1007" i="15"/>
  <c r="V1007" i="15"/>
  <c r="W1009" i="15"/>
  <c r="V1009" i="15"/>
  <c r="W1019" i="15"/>
  <c r="V1019" i="15"/>
  <c r="W1021" i="15"/>
  <c r="V1021" i="15"/>
  <c r="W1023" i="15"/>
  <c r="V1023" i="15"/>
  <c r="W1025" i="15"/>
  <c r="V1025" i="15"/>
  <c r="W1045" i="15"/>
  <c r="V1045" i="15"/>
  <c r="W1053" i="15"/>
  <c r="V1053" i="15"/>
  <c r="W1055" i="15"/>
  <c r="V1055" i="15"/>
  <c r="V1057" i="15"/>
  <c r="W1057" i="15"/>
  <c r="W1061" i="15"/>
  <c r="V1061" i="15"/>
  <c r="W1079" i="15"/>
  <c r="V1079" i="15"/>
  <c r="W1081" i="15"/>
  <c r="V1081" i="15"/>
  <c r="W1093" i="15"/>
  <c r="V1093" i="15"/>
  <c r="W1095" i="15"/>
  <c r="V1095" i="15"/>
  <c r="W1099" i="15"/>
  <c r="V1099" i="15"/>
  <c r="V1107" i="15"/>
  <c r="W1107" i="15"/>
  <c r="V1111" i="15"/>
  <c r="W1111" i="15"/>
  <c r="V1119" i="15"/>
  <c r="W1119" i="15"/>
  <c r="W1121" i="15"/>
  <c r="V1121" i="15"/>
  <c r="W1127" i="15"/>
  <c r="V1127" i="15"/>
  <c r="W1131" i="15"/>
  <c r="V1131" i="15"/>
  <c r="W1133" i="15"/>
  <c r="V1133" i="15"/>
  <c r="V1137" i="15"/>
  <c r="W1137" i="15"/>
  <c r="W705" i="15"/>
  <c r="V705" i="15"/>
  <c r="W731" i="15"/>
  <c r="V731" i="15"/>
  <c r="W753" i="15"/>
  <c r="V753" i="15"/>
  <c r="W767" i="15"/>
  <c r="V767" i="15"/>
  <c r="W771" i="15"/>
  <c r="V771" i="15"/>
  <c r="W773" i="15"/>
  <c r="V773" i="15"/>
  <c r="W791" i="15"/>
  <c r="V791" i="15"/>
  <c r="W823" i="15"/>
  <c r="V823" i="15"/>
  <c r="W825" i="15"/>
  <c r="V825" i="15"/>
  <c r="V827" i="15"/>
  <c r="W827" i="15"/>
  <c r="W829" i="15"/>
  <c r="V829" i="15"/>
  <c r="W835" i="15"/>
  <c r="V835" i="15"/>
  <c r="W853" i="15"/>
  <c r="V853" i="15"/>
  <c r="W861" i="15"/>
  <c r="V861" i="15"/>
  <c r="W871" i="15"/>
  <c r="V871" i="15"/>
  <c r="W873" i="15"/>
  <c r="V873" i="15"/>
  <c r="W881" i="15"/>
  <c r="V881" i="15"/>
  <c r="W883" i="15"/>
  <c r="V883" i="15"/>
  <c r="W901" i="15"/>
  <c r="V901" i="15"/>
  <c r="W903" i="15"/>
  <c r="V903" i="15"/>
  <c r="W917" i="15"/>
  <c r="V917" i="15"/>
  <c r="W919" i="15"/>
  <c r="V919" i="15"/>
  <c r="W925" i="15"/>
  <c r="V925" i="15"/>
  <c r="W941" i="15"/>
  <c r="V941" i="15"/>
  <c r="V253" i="15"/>
  <c r="W253" i="15"/>
  <c r="W257" i="15"/>
  <c r="V257" i="15"/>
  <c r="W267" i="15"/>
  <c r="V267" i="15"/>
  <c r="V287" i="15"/>
  <c r="W287" i="15"/>
  <c r="W291" i="15"/>
  <c r="V291" i="15"/>
  <c r="W311" i="15"/>
  <c r="V311" i="15"/>
  <c r="W365" i="15"/>
  <c r="V365" i="15"/>
  <c r="W367" i="15"/>
  <c r="V367" i="15"/>
  <c r="W371" i="15"/>
  <c r="V371" i="15"/>
  <c r="W375" i="15"/>
  <c r="V375" i="15"/>
  <c r="W377" i="15"/>
  <c r="V377" i="15"/>
  <c r="W453" i="15"/>
  <c r="V453" i="15"/>
  <c r="T14" i="10" a="1"/>
  <c r="T14" i="10" s="1"/>
  <c r="V989" i="15"/>
  <c r="V943" i="15"/>
  <c r="AE8" i="15"/>
  <c r="AE4" i="15"/>
  <c r="W1169" i="15"/>
  <c r="V1169" i="15"/>
  <c r="W1173" i="15"/>
  <c r="V1173" i="15"/>
  <c r="W1177" i="15"/>
  <c r="V1177" i="15"/>
  <c r="W1181" i="15"/>
  <c r="V1181" i="15"/>
  <c r="W1185" i="15"/>
  <c r="V1185" i="15"/>
  <c r="W1189" i="15"/>
  <c r="V1189" i="15"/>
  <c r="W1193" i="15"/>
  <c r="V1193" i="15"/>
  <c r="W1197" i="15"/>
  <c r="V1197" i="15"/>
  <c r="W1201" i="15"/>
  <c r="V1201" i="15"/>
  <c r="W1205" i="15"/>
  <c r="V1205" i="15"/>
  <c r="W1209" i="15"/>
  <c r="V1209" i="15"/>
  <c r="W1213" i="15"/>
  <c r="V1213" i="15"/>
  <c r="W1217" i="15"/>
  <c r="V1217" i="15"/>
  <c r="W1221" i="15"/>
  <c r="V1221" i="15"/>
  <c r="W1225" i="15"/>
  <c r="V1225" i="15"/>
  <c r="W1229" i="15"/>
  <c r="V1229" i="15"/>
  <c r="W1233" i="15"/>
  <c r="V1233" i="15"/>
  <c r="W1237" i="15"/>
  <c r="V1237" i="15"/>
  <c r="W1241" i="15"/>
  <c r="V1241" i="15"/>
  <c r="W1245" i="15"/>
  <c r="V1245" i="15"/>
  <c r="W1249" i="15"/>
  <c r="V1249" i="15"/>
  <c r="W1253" i="15"/>
  <c r="V1253" i="15"/>
  <c r="W1257" i="15"/>
  <c r="V1257" i="15"/>
  <c r="W1261" i="15"/>
  <c r="V1261" i="15"/>
  <c r="V973" i="15"/>
  <c r="V965" i="15"/>
  <c r="V957" i="15"/>
  <c r="V939" i="15"/>
  <c r="V935" i="15"/>
  <c r="V907" i="15"/>
  <c r="V879" i="15"/>
  <c r="V863" i="15"/>
  <c r="V631" i="15"/>
  <c r="V1004" i="15"/>
  <c r="V996" i="15"/>
  <c r="V988" i="15"/>
  <c r="V980" i="15"/>
  <c r="V968" i="15"/>
  <c r="V926" i="15"/>
  <c r="V924" i="15"/>
  <c r="V876" i="15"/>
  <c r="V814" i="15"/>
  <c r="V774" i="15"/>
  <c r="V702" i="15"/>
  <c r="V516" i="15"/>
  <c r="V444" i="15"/>
  <c r="V260" i="15"/>
  <c r="V217" i="15"/>
  <c r="W1171" i="15"/>
  <c r="V1171" i="15"/>
  <c r="W1195" i="15"/>
  <c r="V1195" i="15"/>
  <c r="W1203" i="15"/>
  <c r="V1203" i="15"/>
  <c r="V1207" i="15"/>
  <c r="W1207" i="15"/>
  <c r="W1211" i="15"/>
  <c r="V1211" i="15"/>
  <c r="V1215" i="15"/>
  <c r="W1215" i="15"/>
  <c r="V1219" i="15"/>
  <c r="W1219" i="15"/>
  <c r="V1227" i="15"/>
  <c r="W1227" i="15"/>
  <c r="W1231" i="15"/>
  <c r="V1231" i="15"/>
  <c r="W1235" i="15"/>
  <c r="V1235" i="15"/>
  <c r="W1243" i="15"/>
  <c r="V1243" i="15"/>
  <c r="V954" i="15"/>
  <c r="V636" i="15"/>
  <c r="V538" i="15"/>
  <c r="V466" i="15"/>
  <c r="V304" i="15"/>
  <c r="V118" i="15"/>
  <c r="W1187" i="15"/>
  <c r="V1187" i="15"/>
  <c r="W1191" i="15"/>
  <c r="V1191" i="15"/>
  <c r="V1199" i="15"/>
  <c r="W1199" i="15"/>
  <c r="W1223" i="15"/>
  <c r="V1223" i="15"/>
  <c r="W1255" i="15"/>
  <c r="V1255" i="15"/>
  <c r="W6" i="15"/>
  <c r="V6" i="15"/>
  <c r="W8" i="15"/>
  <c r="V8" i="15"/>
  <c r="V10" i="15"/>
  <c r="W10" i="15"/>
  <c r="W12" i="15"/>
  <c r="V12" i="15"/>
  <c r="W14" i="15"/>
  <c r="V14" i="15"/>
  <c r="W16" i="15"/>
  <c r="V16" i="15"/>
  <c r="W18" i="15"/>
  <c r="V18" i="15"/>
  <c r="W20" i="15"/>
  <c r="V20" i="15"/>
  <c r="W24" i="15"/>
  <c r="V24" i="15"/>
  <c r="V26" i="15"/>
  <c r="W26" i="15"/>
  <c r="W28" i="15"/>
  <c r="V28" i="15"/>
  <c r="W30" i="15"/>
  <c r="V30" i="15"/>
  <c r="W32" i="15"/>
  <c r="V32" i="15"/>
  <c r="V34" i="15"/>
  <c r="W34" i="15"/>
  <c r="W36" i="15"/>
  <c r="V36" i="15"/>
  <c r="W38" i="15"/>
  <c r="V38" i="15"/>
  <c r="W40" i="15"/>
  <c r="V40" i="15"/>
  <c r="W42" i="15"/>
  <c r="V42" i="15"/>
  <c r="W44" i="15"/>
  <c r="V44" i="15"/>
  <c r="W48" i="15"/>
  <c r="V48" i="15"/>
  <c r="W50" i="15"/>
  <c r="V50" i="15"/>
  <c r="W54" i="15"/>
  <c r="V54" i="15"/>
  <c r="W56" i="15"/>
  <c r="V56" i="15"/>
  <c r="W58" i="15"/>
  <c r="V58" i="15"/>
  <c r="W60" i="15"/>
  <c r="V60" i="15"/>
  <c r="W62" i="15"/>
  <c r="V62" i="15"/>
  <c r="V64" i="15"/>
  <c r="W64" i="15"/>
  <c r="W66" i="15"/>
  <c r="V66" i="15"/>
  <c r="W68" i="15"/>
  <c r="V68" i="15"/>
  <c r="W70" i="15"/>
  <c r="V70" i="15"/>
  <c r="W72" i="15"/>
  <c r="V72" i="15"/>
  <c r="V74" i="15"/>
  <c r="W74" i="15"/>
  <c r="W76" i="15"/>
  <c r="V76" i="15"/>
  <c r="W78" i="15"/>
  <c r="V78" i="15"/>
  <c r="W80" i="15"/>
  <c r="V80" i="15"/>
  <c r="W82" i="15"/>
  <c r="V82" i="15"/>
  <c r="W84" i="15"/>
  <c r="V84" i="15"/>
  <c r="W86" i="15"/>
  <c r="V86" i="15"/>
  <c r="W88" i="15"/>
  <c r="V88" i="15"/>
  <c r="W90" i="15"/>
  <c r="V90" i="15"/>
  <c r="W92" i="15"/>
  <c r="V92" i="15"/>
  <c r="W94" i="15"/>
  <c r="V94" i="15"/>
  <c r="W96" i="15"/>
  <c r="V96" i="15"/>
  <c r="W98" i="15"/>
  <c r="V98" i="15"/>
  <c r="W100" i="15"/>
  <c r="V100" i="15"/>
  <c r="V102" i="15"/>
  <c r="W102" i="15"/>
  <c r="W104" i="15"/>
  <c r="V104" i="15"/>
  <c r="W106" i="15"/>
  <c r="V106" i="15"/>
  <c r="W108" i="15"/>
  <c r="V108" i="15"/>
  <c r="W110" i="15"/>
  <c r="V110" i="15"/>
  <c r="W112" i="15"/>
  <c r="V112" i="15"/>
  <c r="W114" i="15"/>
  <c r="V114" i="15"/>
  <c r="W116" i="15"/>
  <c r="V116" i="15"/>
  <c r="W120" i="15"/>
  <c r="V120" i="15"/>
  <c r="W122" i="15"/>
  <c r="V122" i="15"/>
  <c r="W124" i="15"/>
  <c r="V124" i="15"/>
  <c r="W126" i="15"/>
  <c r="V126" i="15"/>
  <c r="V998" i="15"/>
  <c r="V990" i="15"/>
  <c r="V982" i="15"/>
  <c r="V962" i="15"/>
  <c r="V944" i="15"/>
  <c r="V908" i="15"/>
  <c r="V846" i="15"/>
  <c r="V804" i="15"/>
  <c r="V784" i="15"/>
  <c r="V764" i="15"/>
  <c r="V660" i="15"/>
  <c r="V614" i="15"/>
  <c r="V436" i="15"/>
  <c r="V418" i="15"/>
  <c r="V52" i="15"/>
  <c r="V1167" i="15"/>
  <c r="W1167" i="15"/>
  <c r="W1175" i="15"/>
  <c r="V1175" i="15"/>
  <c r="W1179" i="15"/>
  <c r="V1179" i="15"/>
  <c r="V1183" i="15"/>
  <c r="W1183" i="15"/>
  <c r="W1239" i="15"/>
  <c r="V1239" i="15"/>
  <c r="W1247" i="15"/>
  <c r="V1247" i="15"/>
  <c r="W1251" i="15"/>
  <c r="V1251" i="15"/>
  <c r="W1259" i="15"/>
  <c r="V1259" i="15"/>
  <c r="W1168" i="15"/>
  <c r="V1168" i="15"/>
  <c r="W1172" i="15"/>
  <c r="V1172" i="15"/>
  <c r="W1176" i="15"/>
  <c r="V1176" i="15"/>
  <c r="W1180" i="15"/>
  <c r="V1180" i="15"/>
  <c r="V1184" i="15"/>
  <c r="W1184" i="15"/>
  <c r="W1188" i="15"/>
  <c r="V1188" i="15"/>
  <c r="W1192" i="15"/>
  <c r="V1192" i="15"/>
  <c r="V1196" i="15"/>
  <c r="W1196" i="15"/>
  <c r="V1200" i="15"/>
  <c r="W1200" i="15"/>
  <c r="W1204" i="15"/>
  <c r="V1204" i="15"/>
  <c r="W1208" i="15"/>
  <c r="V1208" i="15"/>
  <c r="W1212" i="15"/>
  <c r="V1212" i="15"/>
  <c r="V1216" i="15"/>
  <c r="W1216" i="15"/>
  <c r="V1220" i="15"/>
  <c r="W1220" i="15"/>
  <c r="W1224" i="15"/>
  <c r="V1224" i="15"/>
  <c r="V1228" i="15"/>
  <c r="W1228" i="15"/>
  <c r="W1232" i="15"/>
  <c r="V1232" i="15"/>
  <c r="W1236" i="15"/>
  <c r="V1236" i="15"/>
  <c r="W1240" i="15"/>
  <c r="V1240" i="15"/>
  <c r="W1244" i="15"/>
  <c r="V1244" i="15"/>
  <c r="V1248" i="15"/>
  <c r="W1248" i="15"/>
  <c r="V1256" i="15"/>
  <c r="W1256" i="15"/>
  <c r="W1260" i="15"/>
  <c r="V1260" i="15"/>
  <c r="W956" i="15"/>
  <c r="V956" i="15"/>
  <c r="W958" i="15"/>
  <c r="V958" i="15"/>
  <c r="W964" i="15"/>
  <c r="V964" i="15"/>
  <c r="W966" i="15"/>
  <c r="V966" i="15"/>
  <c r="W972" i="15"/>
  <c r="V972" i="15"/>
  <c r="W974" i="15"/>
  <c r="V974" i="15"/>
  <c r="W1006" i="15"/>
  <c r="V1006" i="15"/>
  <c r="V1008" i="15"/>
  <c r="W1008" i="15"/>
  <c r="V1010" i="15"/>
  <c r="W1010" i="15"/>
  <c r="W1012" i="15"/>
  <c r="V1012" i="15"/>
  <c r="W1014" i="15"/>
  <c r="V1014" i="15"/>
  <c r="V1016" i="15"/>
  <c r="W1016" i="15"/>
  <c r="V1018" i="15"/>
  <c r="W1018" i="15"/>
  <c r="V1020" i="15"/>
  <c r="W1020" i="15"/>
  <c r="W1022" i="15"/>
  <c r="V1022" i="15"/>
  <c r="W1024" i="15"/>
  <c r="V1024" i="15"/>
  <c r="V1026" i="15"/>
  <c r="W1026" i="15"/>
  <c r="V1028" i="15"/>
  <c r="W1028" i="15"/>
  <c r="W1030" i="15"/>
  <c r="V1030" i="15"/>
  <c r="W1032" i="15"/>
  <c r="V1032" i="15"/>
  <c r="V1034" i="15"/>
  <c r="W1034" i="15"/>
  <c r="V1036" i="15"/>
  <c r="W1036" i="15"/>
  <c r="V1038" i="15"/>
  <c r="W1038" i="15"/>
  <c r="W1040" i="15"/>
  <c r="V1040" i="15"/>
  <c r="W1042" i="15"/>
  <c r="V1042" i="15"/>
  <c r="V1044" i="15"/>
  <c r="W1044" i="15"/>
  <c r="V1046" i="15"/>
  <c r="W1046" i="15"/>
  <c r="V1048" i="15"/>
  <c r="W1048" i="15"/>
  <c r="W1050" i="15"/>
  <c r="V1050" i="15"/>
  <c r="W1052" i="15"/>
  <c r="V1052" i="15"/>
  <c r="W1054" i="15"/>
  <c r="V1054" i="15"/>
  <c r="W1056" i="15"/>
  <c r="V1056" i="15"/>
  <c r="W1058" i="15"/>
  <c r="V1058" i="15"/>
  <c r="W1060" i="15"/>
  <c r="V1060" i="15"/>
  <c r="V1062" i="15"/>
  <c r="W1062" i="15"/>
  <c r="W1064" i="15"/>
  <c r="V1064" i="15"/>
  <c r="W1066" i="15"/>
  <c r="V1066" i="15"/>
  <c r="W1068" i="15"/>
  <c r="V1068" i="15"/>
  <c r="W1070" i="15"/>
  <c r="V1070" i="15"/>
  <c r="V1072" i="15"/>
  <c r="W1072" i="15"/>
  <c r="V1074" i="15"/>
  <c r="W1074" i="15"/>
  <c r="W1076" i="15"/>
  <c r="V1076" i="15"/>
  <c r="W1078" i="15"/>
  <c r="V1078" i="15"/>
  <c r="W1080" i="15"/>
  <c r="V1080" i="15"/>
  <c r="V1082" i="15"/>
  <c r="W1082" i="15"/>
  <c r="W1084" i="15"/>
  <c r="V1084" i="15"/>
  <c r="W1086" i="15"/>
  <c r="V1086" i="15"/>
  <c r="W1088" i="15"/>
  <c r="V1088" i="15"/>
  <c r="W1090" i="15"/>
  <c r="V1090" i="15"/>
  <c r="V1092" i="15"/>
  <c r="W1092" i="15"/>
  <c r="V1094" i="15"/>
  <c r="W1094" i="15"/>
  <c r="W1096" i="15"/>
  <c r="V1096" i="15"/>
  <c r="V1098" i="15"/>
  <c r="W1098" i="15"/>
  <c r="W1100" i="15"/>
  <c r="V1100" i="15"/>
  <c r="W1102" i="15"/>
  <c r="V1102" i="15"/>
  <c r="W1104" i="15"/>
  <c r="V1104" i="15"/>
  <c r="V1106" i="15"/>
  <c r="W1106" i="15"/>
  <c r="W1108" i="15"/>
  <c r="V1108" i="15"/>
  <c r="W1110" i="15"/>
  <c r="V1110" i="15"/>
  <c r="W1112" i="15"/>
  <c r="V1112" i="15"/>
  <c r="W1114" i="15"/>
  <c r="V1114" i="15"/>
  <c r="W1116" i="15"/>
  <c r="V1116" i="15"/>
  <c r="W1118" i="15"/>
  <c r="V1118" i="15"/>
  <c r="V1120" i="15"/>
  <c r="W1120" i="15"/>
  <c r="W1122" i="15"/>
  <c r="V1122" i="15"/>
  <c r="V1124" i="15"/>
  <c r="W1124" i="15"/>
  <c r="W1126" i="15"/>
  <c r="V1126" i="15"/>
  <c r="W1128" i="15"/>
  <c r="V1128" i="15"/>
  <c r="V1130" i="15"/>
  <c r="W1130" i="15"/>
  <c r="W1132" i="15"/>
  <c r="V1132" i="15"/>
  <c r="W1134" i="15"/>
  <c r="V1134" i="15"/>
  <c r="V1136" i="15"/>
  <c r="W1136" i="15"/>
  <c r="W1138" i="15"/>
  <c r="V1138" i="15"/>
  <c r="W1140" i="15"/>
  <c r="V1140" i="15"/>
  <c r="W1142" i="15"/>
  <c r="V1142" i="15"/>
  <c r="V1144" i="15"/>
  <c r="W1144" i="15"/>
  <c r="W1146" i="15"/>
  <c r="V1146" i="15"/>
  <c r="W1148" i="15"/>
  <c r="V1148" i="15"/>
  <c r="W1150" i="15"/>
  <c r="V1150" i="15"/>
  <c r="W1152" i="15"/>
  <c r="V1152" i="15"/>
  <c r="V1154" i="15"/>
  <c r="W1154" i="15"/>
  <c r="V1156" i="15"/>
  <c r="W1156" i="15"/>
  <c r="V1158" i="15"/>
  <c r="W1158" i="15"/>
  <c r="W1160" i="15"/>
  <c r="V1160" i="15"/>
  <c r="W1162" i="15"/>
  <c r="V1162" i="15"/>
  <c r="V1164" i="15"/>
  <c r="W1164" i="15"/>
  <c r="W700" i="15"/>
  <c r="V700" i="15"/>
  <c r="W704" i="15"/>
  <c r="V704" i="15"/>
  <c r="W708" i="15"/>
  <c r="V708" i="15"/>
  <c r="W710" i="15"/>
  <c r="V710" i="15"/>
  <c r="W712" i="15"/>
  <c r="V712" i="15"/>
  <c r="W714" i="15"/>
  <c r="V714" i="15"/>
  <c r="W718" i="15"/>
  <c r="V718" i="15"/>
  <c r="W720" i="15"/>
  <c r="V720" i="15"/>
  <c r="W722" i="15"/>
  <c r="V722" i="15"/>
  <c r="W726" i="15"/>
  <c r="V726" i="15"/>
  <c r="W728" i="15"/>
  <c r="V728" i="15"/>
  <c r="W730" i="15"/>
  <c r="V730" i="15"/>
  <c r="W732" i="15"/>
  <c r="V732" i="15"/>
  <c r="W734" i="15"/>
  <c r="V734" i="15"/>
  <c r="W736" i="15"/>
  <c r="V736" i="15"/>
  <c r="W738" i="15"/>
  <c r="V738" i="15"/>
  <c r="W740" i="15"/>
  <c r="V740" i="15"/>
  <c r="W744" i="15"/>
  <c r="V744" i="15"/>
  <c r="W746" i="15"/>
  <c r="V746" i="15"/>
  <c r="W748" i="15"/>
  <c r="V748" i="15"/>
  <c r="W752" i="15"/>
  <c r="V752" i="15"/>
  <c r="W754" i="15"/>
  <c r="V754" i="15"/>
  <c r="W756" i="15"/>
  <c r="V756" i="15"/>
  <c r="W758" i="15"/>
  <c r="V758" i="15"/>
  <c r="W760" i="15"/>
  <c r="V760" i="15"/>
  <c r="W762" i="15"/>
  <c r="V762" i="15"/>
  <c r="W766" i="15"/>
  <c r="V766" i="15"/>
  <c r="W768" i="15"/>
  <c r="V768" i="15"/>
  <c r="W770" i="15"/>
  <c r="V770" i="15"/>
  <c r="W776" i="15"/>
  <c r="V776" i="15"/>
  <c r="W778" i="15"/>
  <c r="V778" i="15"/>
  <c r="W780" i="15"/>
  <c r="V780" i="15"/>
  <c r="W782" i="15"/>
  <c r="V782" i="15"/>
  <c r="V786" i="15"/>
  <c r="W786" i="15"/>
  <c r="W788" i="15"/>
  <c r="V788" i="15"/>
  <c r="W790" i="15"/>
  <c r="V790" i="15"/>
  <c r="W792" i="15"/>
  <c r="V792" i="15"/>
  <c r="W794" i="15"/>
  <c r="V794" i="15"/>
  <c r="W796" i="15"/>
  <c r="V796" i="15"/>
  <c r="W798" i="15"/>
  <c r="V798" i="15"/>
  <c r="W800" i="15"/>
  <c r="V800" i="15"/>
  <c r="W802" i="15"/>
  <c r="V802" i="15"/>
  <c r="W810" i="15"/>
  <c r="V810" i="15"/>
  <c r="W816" i="15"/>
  <c r="V816" i="15"/>
  <c r="W818" i="15"/>
  <c r="V818" i="15"/>
  <c r="W820" i="15"/>
  <c r="V820" i="15"/>
  <c r="W822" i="15"/>
  <c r="V822" i="15"/>
  <c r="W824" i="15"/>
  <c r="V824" i="15"/>
  <c r="W826" i="15"/>
  <c r="V826" i="15"/>
  <c r="W828" i="15"/>
  <c r="V828" i="15"/>
  <c r="W830" i="15"/>
  <c r="V830" i="15"/>
  <c r="W832" i="15"/>
  <c r="V832" i="15"/>
  <c r="V834" i="15"/>
  <c r="W834" i="15"/>
  <c r="W836" i="15"/>
  <c r="V836" i="15"/>
  <c r="W838" i="15"/>
  <c r="V838" i="15"/>
  <c r="W842" i="15"/>
  <c r="V842" i="15"/>
  <c r="W844" i="15"/>
  <c r="V844" i="15"/>
  <c r="W850" i="15"/>
  <c r="V850" i="15"/>
  <c r="W852" i="15"/>
  <c r="V852" i="15"/>
  <c r="W854" i="15"/>
  <c r="V854" i="15"/>
  <c r="W856" i="15"/>
  <c r="V856" i="15"/>
  <c r="W858" i="15"/>
  <c r="V858" i="15"/>
  <c r="W860" i="15"/>
  <c r="V860" i="15"/>
  <c r="W862" i="15"/>
  <c r="V862" i="15"/>
  <c r="W864" i="15"/>
  <c r="V864" i="15"/>
  <c r="W866" i="15"/>
  <c r="V866" i="15"/>
  <c r="W872" i="15"/>
  <c r="V872" i="15"/>
  <c r="W874" i="15"/>
  <c r="V874" i="15"/>
  <c r="W878" i="15"/>
  <c r="V878" i="15"/>
  <c r="W882" i="15"/>
  <c r="V882" i="15"/>
  <c r="W884" i="15"/>
  <c r="V884" i="15"/>
  <c r="W886" i="15"/>
  <c r="V886" i="15"/>
  <c r="W888" i="15"/>
  <c r="V888" i="15"/>
  <c r="W890" i="15"/>
  <c r="V890" i="15"/>
  <c r="W892" i="15"/>
  <c r="V892" i="15"/>
  <c r="W894" i="15"/>
  <c r="V894" i="15"/>
  <c r="W896" i="15"/>
  <c r="V896" i="15"/>
  <c r="V898" i="15"/>
  <c r="W898" i="15"/>
  <c r="W900" i="15"/>
  <c r="V900" i="15"/>
  <c r="W906" i="15"/>
  <c r="V906" i="15"/>
  <c r="W912" i="15"/>
  <c r="V912" i="15"/>
  <c r="W914" i="15"/>
  <c r="V914" i="15"/>
  <c r="W918" i="15"/>
  <c r="V918" i="15"/>
  <c r="W920" i="15"/>
  <c r="V920" i="15"/>
  <c r="W922" i="15"/>
  <c r="V922" i="15"/>
  <c r="W928" i="15"/>
  <c r="V928" i="15"/>
  <c r="W930" i="15"/>
  <c r="V930" i="15"/>
  <c r="W938" i="15"/>
  <c r="V938" i="15"/>
  <c r="W946" i="15"/>
  <c r="V946" i="15"/>
  <c r="W948" i="15"/>
  <c r="V948" i="15"/>
  <c r="W950" i="15"/>
  <c r="V950" i="15"/>
  <c r="W250" i="15"/>
  <c r="V250" i="15"/>
  <c r="W252" i="15"/>
  <c r="V252" i="15"/>
  <c r="W254" i="15"/>
  <c r="V254" i="15"/>
  <c r="W256" i="15"/>
  <c r="V256" i="15"/>
  <c r="W258" i="15"/>
  <c r="V258" i="15"/>
  <c r="W262" i="15"/>
  <c r="V262" i="15"/>
  <c r="W264" i="15"/>
  <c r="V264" i="15"/>
  <c r="W266" i="15"/>
  <c r="V266" i="15"/>
  <c r="W268" i="15"/>
  <c r="V268" i="15"/>
  <c r="W270" i="15"/>
  <c r="V270" i="15"/>
  <c r="W272" i="15"/>
  <c r="V272" i="15"/>
  <c r="W274" i="15"/>
  <c r="V274" i="15"/>
  <c r="W276" i="15"/>
  <c r="V276" i="15"/>
  <c r="W278" i="15"/>
  <c r="V278" i="15"/>
  <c r="W280" i="15"/>
  <c r="V280" i="15"/>
  <c r="W282" i="15"/>
  <c r="V282" i="15"/>
  <c r="W284" i="15"/>
  <c r="V284" i="15"/>
  <c r="W286" i="15"/>
  <c r="V286" i="15"/>
  <c r="W288" i="15"/>
  <c r="V288" i="15"/>
  <c r="W290" i="15"/>
  <c r="V290" i="15"/>
  <c r="W294" i="15"/>
  <c r="V294" i="15"/>
  <c r="W296" i="15"/>
  <c r="V296" i="15"/>
  <c r="W298" i="15"/>
  <c r="V298" i="15"/>
  <c r="W300" i="15"/>
  <c r="V300" i="15"/>
  <c r="W302" i="15"/>
  <c r="V302" i="15"/>
  <c r="W306" i="15"/>
  <c r="V306" i="15"/>
  <c r="W308" i="15"/>
  <c r="V308" i="15"/>
  <c r="W310" i="15"/>
  <c r="V310" i="15"/>
  <c r="W312" i="15"/>
  <c r="V312" i="15"/>
  <c r="W314" i="15"/>
  <c r="V314" i="15"/>
  <c r="W316" i="15"/>
  <c r="V316" i="15"/>
  <c r="W318" i="15"/>
  <c r="V318" i="15"/>
  <c r="W320" i="15"/>
  <c r="V320" i="15"/>
  <c r="W324" i="15"/>
  <c r="V324" i="15"/>
  <c r="W326" i="15"/>
  <c r="V326" i="15"/>
  <c r="W328" i="15"/>
  <c r="V328" i="15"/>
  <c r="W330" i="15"/>
  <c r="V330" i="15"/>
  <c r="W334" i="15"/>
  <c r="V334" i="15"/>
  <c r="W336" i="15"/>
  <c r="V336" i="15"/>
  <c r="W338" i="15"/>
  <c r="V338" i="15"/>
  <c r="W340" i="15"/>
  <c r="V340" i="15"/>
  <c r="W342" i="15"/>
  <c r="V342" i="15"/>
  <c r="W344" i="15"/>
  <c r="V344" i="15"/>
  <c r="W346" i="15"/>
  <c r="V346" i="15"/>
  <c r="W348" i="15"/>
  <c r="V348" i="15"/>
  <c r="V350" i="15"/>
  <c r="W350" i="15"/>
  <c r="W352" i="15"/>
  <c r="V352" i="15"/>
  <c r="W354" i="15"/>
  <c r="V354" i="15"/>
  <c r="W356" i="15"/>
  <c r="V356" i="15"/>
  <c r="W358" i="15"/>
  <c r="V358" i="15"/>
  <c r="W360" i="15"/>
  <c r="V360" i="15"/>
  <c r="W362" i="15"/>
  <c r="V362" i="15"/>
  <c r="W364" i="15"/>
  <c r="V364" i="15"/>
  <c r="W366" i="15"/>
  <c r="V366" i="15"/>
  <c r="W368" i="15"/>
  <c r="V368" i="15"/>
  <c r="W370" i="15"/>
  <c r="V370" i="15"/>
  <c r="W372" i="15"/>
  <c r="V372" i="15"/>
  <c r="W374" i="15"/>
  <c r="V374" i="15"/>
  <c r="W376" i="15"/>
  <c r="V376" i="15"/>
  <c r="W378" i="15"/>
  <c r="V378" i="15"/>
  <c r="W382" i="15"/>
  <c r="V382" i="15"/>
  <c r="W384" i="15"/>
  <c r="V384" i="15"/>
  <c r="W386" i="15"/>
  <c r="V386" i="15"/>
  <c r="W390" i="15"/>
  <c r="V390" i="15"/>
  <c r="W392" i="15"/>
  <c r="V392" i="15"/>
  <c r="W394" i="15"/>
  <c r="V394" i="15"/>
  <c r="W396" i="15"/>
  <c r="V396" i="15"/>
  <c r="W398" i="15"/>
  <c r="V398" i="15"/>
  <c r="W400" i="15"/>
  <c r="V400" i="15"/>
  <c r="W402" i="15"/>
  <c r="V402" i="15"/>
  <c r="W404" i="15"/>
  <c r="V404" i="15"/>
  <c r="W406" i="15"/>
  <c r="V406" i="15"/>
  <c r="W408" i="15"/>
  <c r="V408" i="15"/>
  <c r="W410" i="15"/>
  <c r="V410" i="15"/>
  <c r="W412" i="15"/>
  <c r="V412" i="15"/>
  <c r="W414" i="15"/>
  <c r="V414" i="15"/>
  <c r="W416" i="15"/>
  <c r="V416" i="15"/>
  <c r="W420" i="15"/>
  <c r="V420" i="15"/>
  <c r="W422" i="15"/>
  <c r="V422" i="15"/>
  <c r="W424" i="15"/>
  <c r="V424" i="15"/>
  <c r="W426" i="15"/>
  <c r="V426" i="15"/>
  <c r="V428" i="15"/>
  <c r="W428" i="15"/>
  <c r="W430" i="15"/>
  <c r="V430" i="15"/>
  <c r="W432" i="15"/>
  <c r="V432" i="15"/>
  <c r="W434" i="15"/>
  <c r="V434" i="15"/>
  <c r="W438" i="15"/>
  <c r="V438" i="15"/>
  <c r="W440" i="15"/>
  <c r="V440" i="15"/>
  <c r="W442" i="15"/>
  <c r="V442" i="15"/>
  <c r="W446" i="15"/>
  <c r="V446" i="15"/>
  <c r="W448" i="15"/>
  <c r="V448" i="15"/>
  <c r="W450" i="15"/>
  <c r="V450" i="15"/>
  <c r="W452" i="15"/>
  <c r="V452" i="15"/>
  <c r="W454" i="15"/>
  <c r="V454" i="15"/>
  <c r="W456" i="15"/>
  <c r="V456" i="15"/>
  <c r="W458" i="15"/>
  <c r="V458" i="15"/>
  <c r="W462" i="15"/>
  <c r="V462" i="15"/>
  <c r="W464" i="15"/>
  <c r="V464" i="15"/>
  <c r="W468" i="15"/>
  <c r="V468" i="15"/>
  <c r="W470" i="15"/>
  <c r="V470" i="15"/>
  <c r="W472" i="15"/>
  <c r="V472" i="15"/>
  <c r="W474" i="15"/>
  <c r="V474" i="15"/>
  <c r="W476" i="15"/>
  <c r="V476" i="15"/>
  <c r="W478" i="15"/>
  <c r="V478" i="15"/>
  <c r="W480" i="15"/>
  <c r="V480" i="15"/>
  <c r="W482" i="15"/>
  <c r="V482" i="15"/>
  <c r="W484" i="15"/>
  <c r="V484" i="15"/>
  <c r="W486" i="15"/>
  <c r="V486" i="15"/>
  <c r="W488" i="15"/>
  <c r="V488" i="15"/>
  <c r="W490" i="15"/>
  <c r="V490" i="15"/>
  <c r="W494" i="15"/>
  <c r="V494" i="15"/>
  <c r="W496" i="15"/>
  <c r="V496" i="15"/>
  <c r="W498" i="15"/>
  <c r="V498" i="15"/>
  <c r="W500" i="15"/>
  <c r="V500" i="15"/>
  <c r="W502" i="15"/>
  <c r="V502" i="15"/>
  <c r="W504" i="15"/>
  <c r="V504" i="15"/>
  <c r="W506" i="15"/>
  <c r="V506" i="15"/>
  <c r="W508" i="15"/>
  <c r="V508" i="15"/>
  <c r="W510" i="15"/>
  <c r="V510" i="15"/>
  <c r="W512" i="15"/>
  <c r="V512" i="15"/>
  <c r="W514" i="15"/>
  <c r="V514" i="15"/>
  <c r="W518" i="15"/>
  <c r="V518" i="15"/>
  <c r="W520" i="15"/>
  <c r="V520" i="15"/>
  <c r="W524" i="15"/>
  <c r="V524" i="15"/>
  <c r="W526" i="15"/>
  <c r="V526" i="15"/>
  <c r="W528" i="15"/>
  <c r="V528" i="15"/>
  <c r="W530" i="15"/>
  <c r="V530" i="15"/>
  <c r="W532" i="15"/>
  <c r="V532" i="15"/>
  <c r="W534" i="15"/>
  <c r="V534" i="15"/>
  <c r="W536" i="15"/>
  <c r="V536" i="15"/>
  <c r="W540" i="15"/>
  <c r="V540" i="15"/>
  <c r="V542" i="15"/>
  <c r="W542" i="15"/>
  <c r="W544" i="15"/>
  <c r="V544" i="15"/>
  <c r="W548" i="15"/>
  <c r="V548" i="15"/>
  <c r="W550" i="15"/>
  <c r="V550" i="15"/>
  <c r="W552" i="15"/>
  <c r="V552" i="15"/>
  <c r="W554" i="15"/>
  <c r="V554" i="15"/>
  <c r="W556" i="15"/>
  <c r="V556" i="15"/>
  <c r="W558" i="15"/>
  <c r="V558" i="15"/>
  <c r="W560" i="15"/>
  <c r="V560" i="15"/>
  <c r="W562" i="15"/>
  <c r="V562" i="15"/>
  <c r="W566" i="15"/>
  <c r="V566" i="15"/>
  <c r="W568" i="15"/>
  <c r="V568" i="15"/>
  <c r="W570" i="15"/>
  <c r="V570" i="15"/>
  <c r="W572" i="15"/>
  <c r="V572" i="15"/>
  <c r="W574" i="15"/>
  <c r="V574" i="15"/>
  <c r="W576" i="15"/>
  <c r="V576" i="15"/>
  <c r="W578" i="15"/>
  <c r="V578" i="15"/>
  <c r="W580" i="15"/>
  <c r="V580" i="15"/>
  <c r="W582" i="15"/>
  <c r="V582" i="15"/>
  <c r="W584" i="15"/>
  <c r="V584" i="15"/>
  <c r="W586" i="15"/>
  <c r="V586" i="15"/>
  <c r="W588" i="15"/>
  <c r="V588" i="15"/>
  <c r="W590" i="15"/>
  <c r="V590" i="15"/>
  <c r="W592" i="15"/>
  <c r="V592" i="15"/>
  <c r="W594" i="15"/>
  <c r="V594" i="15"/>
  <c r="W596" i="15"/>
  <c r="V596" i="15"/>
  <c r="W598" i="15"/>
  <c r="V598" i="15"/>
  <c r="W600" i="15"/>
  <c r="V600" i="15"/>
  <c r="W602" i="15"/>
  <c r="V602" i="15"/>
  <c r="W604" i="15"/>
  <c r="V604" i="15"/>
  <c r="W606" i="15"/>
  <c r="V606" i="15"/>
  <c r="W608" i="15"/>
  <c r="V608" i="15"/>
  <c r="V610" i="15"/>
  <c r="W610" i="15"/>
  <c r="W612" i="15"/>
  <c r="V612" i="15"/>
  <c r="W616" i="15"/>
  <c r="V616" i="15"/>
  <c r="W618" i="15"/>
  <c r="V618" i="15"/>
  <c r="W620" i="15"/>
  <c r="V620" i="15"/>
  <c r="W622" i="15"/>
  <c r="V622" i="15"/>
  <c r="W624" i="15"/>
  <c r="V624" i="15"/>
  <c r="W626" i="15"/>
  <c r="V626" i="15"/>
  <c r="W628" i="15"/>
  <c r="V628" i="15"/>
  <c r="W630" i="15"/>
  <c r="V630" i="15"/>
  <c r="W632" i="15"/>
  <c r="V632" i="15"/>
  <c r="W634" i="15"/>
  <c r="V634" i="15"/>
  <c r="W640" i="15"/>
  <c r="V640" i="15"/>
  <c r="W642" i="15"/>
  <c r="V642" i="15"/>
  <c r="W648" i="15"/>
  <c r="V648" i="15"/>
  <c r="W650" i="15"/>
  <c r="V650" i="15"/>
  <c r="W652" i="15"/>
  <c r="V652" i="15"/>
  <c r="W654" i="15"/>
  <c r="V654" i="15"/>
  <c r="W656" i="15"/>
  <c r="V656" i="15"/>
  <c r="W658" i="15"/>
  <c r="V658" i="15"/>
  <c r="W662" i="15"/>
  <c r="V662" i="15"/>
  <c r="W664" i="15"/>
  <c r="V664" i="15"/>
  <c r="W666" i="15"/>
  <c r="V666" i="15"/>
  <c r="W670" i="15"/>
  <c r="V670" i="15"/>
  <c r="W672" i="15"/>
  <c r="V672" i="15"/>
  <c r="W674" i="15"/>
  <c r="V674" i="15"/>
  <c r="W676" i="15"/>
  <c r="V676" i="15"/>
  <c r="W678" i="15"/>
  <c r="V678" i="15"/>
  <c r="W680" i="15"/>
  <c r="V680" i="15"/>
  <c r="W682" i="15"/>
  <c r="V682" i="15"/>
  <c r="W684" i="15"/>
  <c r="V684" i="15"/>
  <c r="W688" i="15"/>
  <c r="V688" i="15"/>
  <c r="W690" i="15"/>
  <c r="V690" i="15"/>
  <c r="W692" i="15"/>
  <c r="V692" i="15"/>
  <c r="W696" i="15"/>
  <c r="V696" i="15"/>
  <c r="W698" i="15"/>
  <c r="V698" i="15"/>
  <c r="W127" i="15"/>
  <c r="V127" i="15"/>
  <c r="W129" i="15"/>
  <c r="V129" i="15"/>
  <c r="W131" i="15"/>
  <c r="V131" i="15"/>
  <c r="W133" i="15"/>
  <c r="V133" i="15"/>
  <c r="W135" i="15"/>
  <c r="V135" i="15"/>
  <c r="W137" i="15"/>
  <c r="V137" i="15"/>
  <c r="W139" i="15"/>
  <c r="V139" i="15"/>
  <c r="W141" i="15"/>
  <c r="V141" i="15"/>
  <c r="W143" i="15"/>
  <c r="V143" i="15"/>
  <c r="W145" i="15"/>
  <c r="V145" i="15"/>
  <c r="W147" i="15"/>
  <c r="V147" i="15"/>
  <c r="W149" i="15"/>
  <c r="V149" i="15"/>
  <c r="W151" i="15"/>
  <c r="V151" i="15"/>
  <c r="W153" i="15"/>
  <c r="V153" i="15"/>
  <c r="W155" i="15"/>
  <c r="V155" i="15"/>
  <c r="W157" i="15"/>
  <c r="V157" i="15"/>
  <c r="W159" i="15"/>
  <c r="V159" i="15"/>
  <c r="W161" i="15"/>
  <c r="V161" i="15"/>
  <c r="W163" i="15"/>
  <c r="V163" i="15"/>
  <c r="W165" i="15"/>
  <c r="V165" i="15"/>
  <c r="W167" i="15"/>
  <c r="V167" i="15"/>
  <c r="W169" i="15"/>
  <c r="V169" i="15"/>
  <c r="W171" i="15"/>
  <c r="V171" i="15"/>
  <c r="W173" i="15"/>
  <c r="V173" i="15"/>
  <c r="W175" i="15"/>
  <c r="V175" i="15"/>
  <c r="W177" i="15"/>
  <c r="V177" i="15"/>
  <c r="W181" i="15"/>
  <c r="V181" i="15"/>
  <c r="W183" i="15"/>
  <c r="V183" i="15"/>
  <c r="W185" i="15"/>
  <c r="V185" i="15"/>
  <c r="W187" i="15"/>
  <c r="V187" i="15"/>
  <c r="V189" i="15"/>
  <c r="W189" i="15"/>
  <c r="W191" i="15"/>
  <c r="V191" i="15"/>
  <c r="W193" i="15"/>
  <c r="V193" i="15"/>
  <c r="W195" i="15"/>
  <c r="V195" i="15"/>
  <c r="W197" i="15"/>
  <c r="V197" i="15"/>
  <c r="W199" i="15"/>
  <c r="V199" i="15"/>
  <c r="W201" i="15"/>
  <c r="V201" i="15"/>
  <c r="W203" i="15"/>
  <c r="V203" i="15"/>
  <c r="W205" i="15"/>
  <c r="V205" i="15"/>
  <c r="W207" i="15"/>
  <c r="V207" i="15"/>
  <c r="W209" i="15"/>
  <c r="V209" i="15"/>
  <c r="W211" i="15"/>
  <c r="V211" i="15"/>
  <c r="W213" i="15"/>
  <c r="V213" i="15"/>
  <c r="W215" i="15"/>
  <c r="V215" i="15"/>
  <c r="W219" i="15"/>
  <c r="V219" i="15"/>
  <c r="W221" i="15"/>
  <c r="V221" i="15"/>
  <c r="V223" i="15"/>
  <c r="W223" i="15"/>
  <c r="W225" i="15"/>
  <c r="V225" i="15"/>
  <c r="W227" i="15"/>
  <c r="V227" i="15"/>
  <c r="W229" i="15"/>
  <c r="V229" i="15"/>
  <c r="V231" i="15"/>
  <c r="W231" i="15"/>
  <c r="W233" i="15"/>
  <c r="V233" i="15"/>
  <c r="W235" i="15"/>
  <c r="V235" i="15"/>
  <c r="W237" i="15"/>
  <c r="V237" i="15"/>
  <c r="W239" i="15"/>
  <c r="V239" i="15"/>
  <c r="W241" i="15"/>
  <c r="V241" i="15"/>
  <c r="W243" i="15"/>
  <c r="V243" i="15"/>
  <c r="W245" i="15"/>
  <c r="V245" i="15"/>
  <c r="W247" i="15"/>
  <c r="V247" i="15"/>
  <c r="V4" i="15"/>
  <c r="W4" i="15"/>
  <c r="V970" i="15"/>
  <c r="V936" i="15"/>
  <c r="V934" i="15"/>
  <c r="V932" i="15"/>
  <c r="V910" i="15"/>
  <c r="V868" i="15"/>
  <c r="V848" i="15"/>
  <c r="V806" i="15"/>
  <c r="V716" i="15"/>
  <c r="V644" i="15"/>
  <c r="V460" i="15"/>
  <c r="V388" i="15"/>
  <c r="V179" i="15"/>
  <c r="M35" i="15"/>
  <c r="P34" i="15"/>
  <c r="Q33" i="15"/>
  <c r="AF10" i="15" l="1" a="1"/>
  <c r="AF10" i="15" s="1"/>
  <c r="AK10" i="15" a="1"/>
  <c r="AK10" i="15" s="1"/>
  <c r="AP10" i="15" a="1"/>
  <c r="AP10" i="15" s="1"/>
  <c r="AV10" i="15" a="1"/>
  <c r="AV10" i="15" s="1"/>
  <c r="AL9" i="15" a="1"/>
  <c r="AL9" i="15" s="1"/>
  <c r="AU9" i="15" a="1"/>
  <c r="AU9" i="15" s="1"/>
  <c r="AJ14" i="15" a="1"/>
  <c r="AJ14" i="15" s="1"/>
  <c r="AO14" i="15" a="1"/>
  <c r="AO14" i="15" s="1"/>
  <c r="AU14" i="15" a="1"/>
  <c r="AU14" i="15" s="1"/>
  <c r="AV14" i="15" a="1"/>
  <c r="AV14" i="15" s="1"/>
  <c r="AX10" i="15" a="1"/>
  <c r="AX10" i="15" s="1"/>
  <c r="AW9" i="15" a="1"/>
  <c r="AW9" i="15" s="1"/>
  <c r="AW14" i="15" a="1"/>
  <c r="AW14" i="15" s="1"/>
  <c r="AI10" i="15" a="1"/>
  <c r="AI10" i="15" s="1"/>
  <c r="AO9" i="15" a="1"/>
  <c r="AO9" i="15" s="1"/>
  <c r="AT10" i="15" a="1"/>
  <c r="AT10" i="15" s="1"/>
  <c r="AS14" i="15" a="1"/>
  <c r="AS14" i="15" s="1"/>
  <c r="AG10" i="15" a="1"/>
  <c r="AG10" i="15" s="1"/>
  <c r="AW10" i="15" a="1"/>
  <c r="AW10" i="15" s="1"/>
  <c r="AH9" i="15" a="1"/>
  <c r="AH9" i="15" s="1"/>
  <c r="AQ9" i="15" a="1"/>
  <c r="AQ9" i="15" s="1"/>
  <c r="AV9" i="15" a="1"/>
  <c r="AV9" i="15" s="1"/>
  <c r="AF14" i="15" a="1"/>
  <c r="AF14" i="15" s="1"/>
  <c r="AK14" i="15" a="1"/>
  <c r="AK14" i="15" s="1"/>
  <c r="AP14" i="15" a="1"/>
  <c r="AP14" i="15" s="1"/>
  <c r="AQ10" i="15" a="1"/>
  <c r="AQ10" i="15" s="1"/>
  <c r="AM9" i="15" a="1"/>
  <c r="AM9" i="15" s="1"/>
  <c r="AG14" i="15" a="1"/>
  <c r="AG14" i="15" s="1"/>
  <c r="AH14" i="15" a="1"/>
  <c r="AH14" i="15" s="1"/>
  <c r="AZ10" i="15" a="1"/>
  <c r="AZ10" i="15" s="1"/>
  <c r="AZ9" i="15" a="1"/>
  <c r="AZ9" i="15" s="1"/>
  <c r="AF9" i="15" a="1"/>
  <c r="AF9" i="15" s="1"/>
  <c r="AU10" i="15" a="1"/>
  <c r="AU10" i="15" s="1"/>
  <c r="AL10" i="15" a="1"/>
  <c r="AL10" i="15" s="1"/>
  <c r="AH10" i="15" a="1"/>
  <c r="AH10" i="15" s="1"/>
  <c r="AI9" i="15" a="1"/>
  <c r="AI9" i="15" s="1"/>
  <c r="AR9" i="15" a="1"/>
  <c r="AR9" i="15" s="1"/>
  <c r="AX9" i="15" a="1"/>
  <c r="AX9" i="15" s="1"/>
  <c r="AL14" i="15" a="1"/>
  <c r="AL14" i="15" s="1"/>
  <c r="AQ14" i="15" a="1"/>
  <c r="AQ14" i="15" s="1"/>
  <c r="AX14" i="15" a="1"/>
  <c r="AX14" i="15" s="1"/>
  <c r="AM10" i="15" a="1"/>
  <c r="AM10" i="15" s="1"/>
  <c r="AR10" i="15" a="1"/>
  <c r="AR10" i="15" s="1"/>
  <c r="AY10" i="15" a="1"/>
  <c r="AY10" i="15" s="1"/>
  <c r="AN9" i="15" a="1"/>
  <c r="AN9" i="15" s="1"/>
  <c r="AS9" i="15" a="1"/>
  <c r="AS9" i="15" s="1"/>
  <c r="AY14" i="15" a="1"/>
  <c r="AY14" i="15" s="1"/>
  <c r="AJ9" i="15" a="1"/>
  <c r="AJ9" i="15" s="1"/>
  <c r="AZ14" i="15" a="1"/>
  <c r="AZ14" i="15" s="1"/>
  <c r="AT9" i="15" a="1"/>
  <c r="AT9" i="15" s="1"/>
  <c r="AP9" i="15" a="1"/>
  <c r="AP9" i="15" s="1"/>
  <c r="AY9" i="15" a="1"/>
  <c r="AY9" i="15" s="1"/>
  <c r="AS10" i="15" a="1"/>
  <c r="AS10" i="15" s="1"/>
  <c r="AM14" i="15" a="1"/>
  <c r="AM14" i="15" s="1"/>
  <c r="AK9" i="15" a="1"/>
  <c r="AK9" i="15" s="1"/>
  <c r="AG9" i="15" a="1"/>
  <c r="AG9" i="15" s="1"/>
  <c r="AR14" i="15" a="1"/>
  <c r="AR14" i="15" s="1"/>
  <c r="AN10" i="15" a="1"/>
  <c r="AN10" i="15" s="1"/>
  <c r="AI14" i="15" a="1"/>
  <c r="AI14" i="15" s="1"/>
  <c r="AN14" i="15" a="1"/>
  <c r="AN14" i="15" s="1"/>
  <c r="AJ10" i="15" a="1"/>
  <c r="AJ10" i="15" s="1"/>
  <c r="AO10" i="15" a="1"/>
  <c r="AO10" i="15" s="1"/>
  <c r="AT14" i="15" a="1"/>
  <c r="AT14" i="15" s="1"/>
  <c r="Q23" i="10"/>
  <c r="R23" i="10" s="1"/>
  <c r="AF17" i="15"/>
  <c r="Q3" i="15"/>
  <c r="R3" i="15"/>
  <c r="U3" i="15"/>
  <c r="O3" i="15"/>
  <c r="T3" i="15"/>
  <c r="S3" i="15"/>
  <c r="V3" i="15"/>
  <c r="AE14" i="15" a="1"/>
  <c r="AE14" i="15" s="1"/>
  <c r="AE10" i="15" a="1"/>
  <c r="AE10" i="15" s="1"/>
  <c r="AE9" i="15" a="1"/>
  <c r="AE9" i="15" s="1"/>
  <c r="AB24" i="15" l="1"/>
  <c r="AB25" i="15" s="1"/>
  <c r="AB23" i="15"/>
  <c r="AB27" i="15" l="1"/>
  <c r="AC23" i="15"/>
  <c r="AC24" i="15"/>
  <c r="R24" i="10"/>
  <c r="AC25" i="15"/>
  <c r="AC27" i="15" l="1"/>
  <c r="Q27" i="10"/>
  <c r="R25" i="10" l="1"/>
  <c r="R27" i="1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<sst xmlns="http://schemas.openxmlformats.org/spreadsheetml/2006/main" count="126" uniqueCount="52">
  <si>
    <t>AAPL</t>
  </si>
  <si>
    <t>APPLE INC</t>
  </si>
  <si>
    <t>XOM</t>
  </si>
  <si>
    <t>EXXON MOBIL CORP</t>
  </si>
  <si>
    <t>LNC</t>
  </si>
  <si>
    <t>LINCOLN NATIONAL CORP</t>
  </si>
  <si>
    <t>MRK</t>
  </si>
  <si>
    <t>MERCK &amp; CO</t>
  </si>
  <si>
    <t>WMT</t>
  </si>
  <si>
    <t>WALMART INC</t>
  </si>
  <si>
    <t>HOG</t>
  </si>
  <si>
    <t>HARLEY-DAVIDSON INC</t>
  </si>
  <si>
    <t>RMD</t>
  </si>
  <si>
    <t>RESMED INC</t>
  </si>
  <si>
    <t>AMZN</t>
  </si>
  <si>
    <t>AMAZON.COM INC</t>
  </si>
  <si>
    <t>CMG</t>
  </si>
  <si>
    <t>CHIPOTLE MEXICAN GRILL INC</t>
  </si>
  <si>
    <t>FB</t>
  </si>
  <si>
    <t>FACEBOOK INC</t>
  </si>
  <si>
    <t>Return on S&amp;P Composite Index</t>
  </si>
  <si>
    <t>expected portfolio return:</t>
  </si>
  <si>
    <t>expected portfolio variance:</t>
  </si>
  <si>
    <t>KEY</t>
  </si>
  <si>
    <t>Portfolio Weightings</t>
  </si>
  <si>
    <t>Sum</t>
  </si>
  <si>
    <t>Weights Square Matrix</t>
  </si>
  <si>
    <t>Covariance Matrix</t>
  </si>
  <si>
    <t>expected portfolio STDEV:</t>
  </si>
  <si>
    <t>portfolio sharpe:</t>
  </si>
  <si>
    <t>Historical Volatility of Returns (%, STDEV)</t>
  </si>
  <si>
    <t>&lt;-- Arithmetic Mean</t>
  </si>
  <si>
    <t>&lt;-- Geometric Mean</t>
  </si>
  <si>
    <t>IVV</t>
  </si>
  <si>
    <t>S&amp;P500 Tracking ETF</t>
  </si>
  <si>
    <t>Date</t>
  </si>
  <si>
    <t>Historical Adjusted Closing Prices
Yahoo Finance</t>
  </si>
  <si>
    <t>&lt;-- vol short = vol long !!</t>
  </si>
  <si>
    <t>Window</t>
  </si>
  <si>
    <t>From:</t>
  </si>
  <si>
    <t>To:</t>
  </si>
  <si>
    <r>
      <rPr>
        <b/>
        <i/>
        <sz val="11"/>
        <color theme="1"/>
        <rFont val="Calibri"/>
        <family val="2"/>
        <scheme val="minor"/>
      </rPr>
      <t>r</t>
    </r>
    <r>
      <rPr>
        <b/>
        <i/>
        <vertAlign val="subscript"/>
        <sz val="11"/>
        <color theme="1"/>
        <rFont val="Calibri"/>
        <family val="2"/>
        <scheme val="minor"/>
      </rPr>
      <t>f</t>
    </r>
    <r>
      <rPr>
        <b/>
        <sz val="11"/>
        <color theme="1"/>
        <rFont val="Calibri"/>
        <family val="2"/>
        <scheme val="minor"/>
      </rPr>
      <t xml:space="preserve"> (%/day)</t>
    </r>
  </si>
  <si>
    <t>Expected Return (%/Day)</t>
  </si>
  <si>
    <t>Per Day</t>
  </si>
  <si>
    <t>Annual</t>
  </si>
  <si>
    <t>s_*</t>
  </si>
  <si>
    <t>Short Sell</t>
  </si>
  <si>
    <t>Expected Return (%/Trading Day)</t>
  </si>
  <si>
    <r>
      <t xml:space="preserve">Although they can give you a rough idea of how stocks behaved in the past, Yahoo historical prices are NOT trading-quality data. They're good to use as "practice data" while you're building a trading system, and the fact that the prices are publicly available and easily downloaded makes them useful for others who might want to double-check your programming or an analysis. Notwithtanding, </t>
    </r>
    <r>
      <rPr>
        <b/>
        <u/>
        <sz val="11"/>
        <color theme="0"/>
        <rFont val="Calibri"/>
        <family val="2"/>
        <scheme val="minor"/>
      </rPr>
      <t>NEVER MAKE AN INVESTMENT DECISION WITH REAL MONEY BASED ON HISTORICAL YAHOO FINANCE DATA</t>
    </r>
    <r>
      <rPr>
        <sz val="11"/>
        <color theme="0"/>
        <rFont val="Calibri"/>
        <family val="2"/>
        <scheme val="minor"/>
      </rPr>
      <t xml:space="preserve"> 
because it simply isn't accurate enough -- use a reputable investment-grade source for the historical data you need.</t>
    </r>
  </si>
  <si>
    <t>(3% / yr)</t>
  </si>
  <si>
    <t>S&amp;P500 Index ETF</t>
  </si>
  <si>
    <t>Historical Daily Log Returns, 10 stocks + 1 ETF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</si>
</sst>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00%"/>
    <numFmt numFmtId="166" formatCode="0.0%"/>
    <numFmt numFmtId="167" formatCode="0.0000%"/>
    <numFmt numFmtId="168" formatCode="0.00000%"/>
    <numFmt numFmtId="169" formatCode="0.00_);\(0.00\)"/>
    <numFmt numFmtId="171" formatCode="0.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6">
    <xf numFmtId="0" fontId="0" fillId="0" borderId="0" xfId="0"/>
    <xf numFmtId="0" fontId="0" fillId="0" borderId="0" xfId="0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6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0" fontId="16" fillId="0" borderId="0" xfId="0" quotePrefix="1" applyFont="1"/>
    <xf numFmtId="1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/>
    <xf numFmtId="0" fontId="0" fillId="0" borderId="0" xfId="0" applyFont="1" applyAlignment="1">
      <alignment horizontal="left"/>
    </xf>
    <xf numFmtId="0" fontId="18" fillId="0" borderId="0" xfId="0" applyFont="1" applyBorder="1" applyAlignment="1">
      <alignment horizontal="center"/>
    </xf>
    <xf numFmtId="0" fontId="0" fillId="36" borderId="31" xfId="0" applyFill="1" applyBorder="1" applyAlignment="1">
      <alignment horizontal="right"/>
    </xf>
    <xf numFmtId="14" fontId="0" fillId="36" borderId="14" xfId="0" applyNumberFormat="1" applyFill="1" applyBorder="1"/>
    <xf numFmtId="0" fontId="0" fillId="36" borderId="14" xfId="0" applyFill="1" applyBorder="1" applyAlignment="1">
      <alignment horizontal="right"/>
    </xf>
    <xf numFmtId="14" fontId="0" fillId="36" borderId="15" xfId="0" applyNumberFormat="1" applyFill="1" applyBorder="1" applyAlignment="1">
      <alignment horizontal="left"/>
    </xf>
    <xf numFmtId="166" fontId="0" fillId="0" borderId="29" xfId="0" applyNumberFormat="1" applyBorder="1" applyAlignment="1">
      <alignment horizontal="center"/>
    </xf>
    <xf numFmtId="166" fontId="0" fillId="0" borderId="26" xfId="0" applyNumberFormat="1" applyBorder="1" applyAlignment="1">
      <alignment horizontal="center"/>
    </xf>
    <xf numFmtId="166" fontId="0" fillId="0" borderId="23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64" fontId="0" fillId="0" borderId="34" xfId="0" applyNumberFormat="1" applyBorder="1" applyAlignment="1">
      <alignment horizontal="center"/>
    </xf>
    <xf numFmtId="10" fontId="0" fillId="0" borderId="28" xfId="0" applyNumberFormat="1" applyFill="1" applyBorder="1" applyAlignment="1">
      <alignment horizontal="center"/>
    </xf>
    <xf numFmtId="10" fontId="0" fillId="0" borderId="10" xfId="0" applyNumberFormat="1" applyFill="1" applyBorder="1" applyAlignment="1">
      <alignment horizontal="center"/>
    </xf>
    <xf numFmtId="10" fontId="0" fillId="0" borderId="25" xfId="0" applyNumberFormat="1" applyFill="1" applyBorder="1" applyAlignment="1">
      <alignment horizontal="center"/>
    </xf>
    <xf numFmtId="14" fontId="16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/>
    </xf>
    <xf numFmtId="10" fontId="0" fillId="0" borderId="0" xfId="0" applyNumberFormat="1" applyFont="1" applyAlignment="1">
      <alignment horizontal="center"/>
    </xf>
    <xf numFmtId="166" fontId="0" fillId="0" borderId="29" xfId="0" applyNumberFormat="1" applyFill="1" applyBorder="1" applyAlignment="1">
      <alignment horizontal="center"/>
    </xf>
    <xf numFmtId="166" fontId="0" fillId="0" borderId="23" xfId="0" applyNumberFormat="1" applyFill="1" applyBorder="1" applyAlignment="1">
      <alignment horizontal="center"/>
    </xf>
    <xf numFmtId="166" fontId="0" fillId="0" borderId="26" xfId="0" applyNumberFormat="1" applyFill="1" applyBorder="1" applyAlignment="1">
      <alignment horizontal="center"/>
    </xf>
    <xf numFmtId="164" fontId="0" fillId="0" borderId="35" xfId="0" applyNumberFormat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8" fontId="0" fillId="0" borderId="33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36" borderId="32" xfId="0" applyFill="1" applyBorder="1"/>
    <xf numFmtId="0" fontId="0" fillId="36" borderId="31" xfId="0" applyFill="1" applyBorder="1"/>
    <xf numFmtId="0" fontId="0" fillId="36" borderId="0" xfId="0" applyFill="1" applyBorder="1"/>
    <xf numFmtId="164" fontId="0" fillId="36" borderId="0" xfId="0" applyNumberFormat="1" applyFill="1" applyBorder="1" applyAlignment="1">
      <alignment horizontal="center"/>
    </xf>
    <xf numFmtId="0" fontId="0" fillId="36" borderId="13" xfId="0" applyFill="1" applyBorder="1"/>
    <xf numFmtId="0" fontId="16" fillId="35" borderId="19" xfId="0" applyFont="1" applyFill="1" applyBorder="1" applyAlignment="1">
      <alignment horizontal="center"/>
    </xf>
    <xf numFmtId="0" fontId="16" fillId="35" borderId="21" xfId="0" applyFont="1" applyFill="1" applyBorder="1" applyAlignment="1">
      <alignment horizontal="center"/>
    </xf>
    <xf numFmtId="10" fontId="0" fillId="0" borderId="39" xfId="0" applyNumberFormat="1" applyFill="1" applyBorder="1" applyAlignment="1">
      <alignment horizontal="center"/>
    </xf>
    <xf numFmtId="0" fontId="0" fillId="0" borderId="0" xfId="0" quotePrefix="1"/>
    <xf numFmtId="0" fontId="0" fillId="0" borderId="0" xfId="0" applyFont="1" applyAlignment="1">
      <alignment horizontal="center"/>
    </xf>
    <xf numFmtId="0" fontId="16" fillId="35" borderId="33" xfId="0" applyFont="1" applyFill="1" applyBorder="1" applyAlignment="1">
      <alignment horizontal="center"/>
    </xf>
    <xf numFmtId="169" fontId="0" fillId="0" borderId="0" xfId="0" applyNumberFormat="1" applyAlignment="1">
      <alignment horizontal="center"/>
    </xf>
    <xf numFmtId="0" fontId="16" fillId="33" borderId="30" xfId="0" applyFont="1" applyFill="1" applyBorder="1" applyAlignment="1">
      <alignment horizontal="center" wrapText="1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31" xfId="0" applyFont="1" applyFill="1" applyBorder="1" applyAlignment="1">
      <alignment horizontal="center"/>
    </xf>
    <xf numFmtId="0" fontId="16" fillId="33" borderId="14" xfId="0" applyFont="1" applyFill="1" applyBorder="1" applyAlignment="1">
      <alignment horizontal="center"/>
    </xf>
    <xf numFmtId="0" fontId="16" fillId="33" borderId="15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13" xfId="0" applyFill="1" applyBorder="1" applyAlignment="1">
      <alignment horizontal="left"/>
    </xf>
    <xf numFmtId="0" fontId="17" fillId="37" borderId="30" xfId="0" applyFont="1" applyFill="1" applyBorder="1" applyAlignment="1">
      <alignment horizontal="center" vertical="center" wrapText="1"/>
    </xf>
    <xf numFmtId="0" fontId="17" fillId="37" borderId="11" xfId="0" applyFont="1" applyFill="1" applyBorder="1" applyAlignment="1">
      <alignment horizontal="center" vertical="center" wrapText="1"/>
    </xf>
    <xf numFmtId="0" fontId="17" fillId="37" borderId="12" xfId="0" applyFont="1" applyFill="1" applyBorder="1" applyAlignment="1">
      <alignment horizontal="center" vertical="center" wrapText="1"/>
    </xf>
    <xf numFmtId="0" fontId="17" fillId="37" borderId="32" xfId="0" applyFont="1" applyFill="1" applyBorder="1" applyAlignment="1">
      <alignment horizontal="center" vertical="center" wrapText="1"/>
    </xf>
    <xf numFmtId="0" fontId="17" fillId="37" borderId="0" xfId="0" applyFont="1" applyFill="1" applyBorder="1" applyAlignment="1">
      <alignment horizontal="center" vertical="center" wrapText="1"/>
    </xf>
    <xf numFmtId="0" fontId="17" fillId="37" borderId="13" xfId="0" applyFont="1" applyFill="1" applyBorder="1" applyAlignment="1">
      <alignment horizontal="center" vertical="center" wrapText="1"/>
    </xf>
    <xf numFmtId="0" fontId="17" fillId="37" borderId="31" xfId="0" applyFont="1" applyFill="1" applyBorder="1" applyAlignment="1">
      <alignment horizontal="center" vertical="center" wrapText="1"/>
    </xf>
    <xf numFmtId="0" fontId="17" fillId="37" borderId="14" xfId="0" applyFont="1" applyFill="1" applyBorder="1" applyAlignment="1">
      <alignment horizontal="center" vertical="center" wrapText="1"/>
    </xf>
    <xf numFmtId="0" fontId="17" fillId="37" borderId="15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left"/>
    </xf>
    <xf numFmtId="0" fontId="0" fillId="0" borderId="15" xfId="0" applyFill="1" applyBorder="1" applyAlignment="1">
      <alignment horizontal="left"/>
    </xf>
    <xf numFmtId="0" fontId="16" fillId="33" borderId="19" xfId="0" applyFont="1" applyFill="1" applyBorder="1" applyAlignment="1">
      <alignment horizontal="center"/>
    </xf>
    <xf numFmtId="0" fontId="16" fillId="33" borderId="20" xfId="0" applyFont="1" applyFill="1" applyBorder="1" applyAlignment="1">
      <alignment horizontal="center"/>
    </xf>
    <xf numFmtId="0" fontId="16" fillId="33" borderId="21" xfId="0" applyFont="1" applyFill="1" applyBorder="1" applyAlignment="1">
      <alignment horizontal="center"/>
    </xf>
    <xf numFmtId="0" fontId="0" fillId="0" borderId="11" xfId="0" applyFill="1" applyBorder="1" applyAlignment="1">
      <alignment horizontal="left"/>
    </xf>
    <xf numFmtId="0" fontId="0" fillId="0" borderId="12" xfId="0" applyFill="1" applyBorder="1" applyAlignment="1">
      <alignment horizontal="left"/>
    </xf>
    <xf numFmtId="0" fontId="16" fillId="33" borderId="30" xfId="0" applyFont="1" applyFill="1" applyBorder="1" applyAlignment="1">
      <alignment horizontal="center" vertical="center" wrapText="1"/>
    </xf>
    <xf numFmtId="0" fontId="16" fillId="33" borderId="11" xfId="0" applyFont="1" applyFill="1" applyBorder="1" applyAlignment="1">
      <alignment horizontal="center" vertical="center" wrapText="1"/>
    </xf>
    <xf numFmtId="0" fontId="16" fillId="33" borderId="12" xfId="0" applyFont="1" applyFill="1" applyBorder="1" applyAlignment="1">
      <alignment horizontal="center" vertical="center" wrapText="1"/>
    </xf>
    <xf numFmtId="0" fontId="16" fillId="33" borderId="31" xfId="0" applyFont="1" applyFill="1" applyBorder="1" applyAlignment="1">
      <alignment horizontal="center" vertical="center" wrapText="1"/>
    </xf>
    <xf numFmtId="0" fontId="16" fillId="33" borderId="14" xfId="0" applyFont="1" applyFill="1" applyBorder="1" applyAlignment="1">
      <alignment horizontal="center" vertical="center" wrapText="1"/>
    </xf>
    <xf numFmtId="0" fontId="16" fillId="33" borderId="15" xfId="0" applyFont="1" applyFill="1" applyBorder="1" applyAlignment="1">
      <alignment horizontal="center" vertical="center" wrapText="1"/>
    </xf>
    <xf numFmtId="0" fontId="16" fillId="35" borderId="37" xfId="0" applyFont="1" applyFill="1" applyBorder="1" applyAlignment="1">
      <alignment horizontal="right"/>
    </xf>
    <xf numFmtId="0" fontId="16" fillId="35" borderId="38" xfId="0" applyFont="1" applyFill="1" applyBorder="1" applyAlignment="1">
      <alignment horizontal="right"/>
    </xf>
    <xf numFmtId="0" fontId="16" fillId="35" borderId="24" xfId="0" applyFont="1" applyFill="1" applyBorder="1" applyAlignment="1">
      <alignment horizontal="right"/>
    </xf>
    <xf numFmtId="0" fontId="16" fillId="35" borderId="25" xfId="0" applyFont="1" applyFill="1" applyBorder="1" applyAlignment="1">
      <alignment horizontal="right"/>
    </xf>
    <xf numFmtId="0" fontId="16" fillId="34" borderId="19" xfId="0" applyFont="1" applyFill="1" applyBorder="1" applyAlignment="1">
      <alignment horizontal="right"/>
    </xf>
    <xf numFmtId="0" fontId="16" fillId="34" borderId="21" xfId="0" applyFont="1" applyFill="1" applyBorder="1" applyAlignment="1">
      <alignment horizontal="right"/>
    </xf>
    <xf numFmtId="0" fontId="16" fillId="35" borderId="34" xfId="0" applyFont="1" applyFill="1" applyBorder="1" applyAlignment="1">
      <alignment horizontal="right"/>
    </xf>
    <xf numFmtId="0" fontId="16" fillId="35" borderId="35" xfId="0" applyFont="1" applyFill="1" applyBorder="1" applyAlignment="1">
      <alignment horizontal="right"/>
    </xf>
    <xf numFmtId="0" fontId="16" fillId="35" borderId="36" xfId="0" applyFont="1" applyFill="1" applyBorder="1" applyAlignment="1">
      <alignment horizontal="right"/>
    </xf>
    <xf numFmtId="0" fontId="16" fillId="35" borderId="27" xfId="0" applyFont="1" applyFill="1" applyBorder="1" applyAlignment="1">
      <alignment horizontal="right"/>
    </xf>
    <xf numFmtId="0" fontId="16" fillId="35" borderId="28" xfId="0" applyFont="1" applyFill="1" applyBorder="1" applyAlignment="1">
      <alignment horizontal="right"/>
    </xf>
    <xf numFmtId="0" fontId="16" fillId="35" borderId="22" xfId="0" applyFont="1" applyFill="1" applyBorder="1" applyAlignment="1">
      <alignment horizontal="right"/>
    </xf>
    <xf numFmtId="0" fontId="16" fillId="35" borderId="10" xfId="0" applyFont="1" applyFill="1" applyBorder="1" applyAlignment="1">
      <alignment horizontal="right"/>
    </xf>
    <xf numFmtId="0" fontId="16" fillId="34" borderId="34" xfId="0" applyFont="1" applyFill="1" applyBorder="1" applyAlignment="1">
      <alignment horizontal="right"/>
    </xf>
    <xf numFmtId="0" fontId="16" fillId="34" borderId="35" xfId="0" applyFont="1" applyFill="1" applyBorder="1" applyAlignment="1">
      <alignment horizontal="right"/>
    </xf>
    <xf numFmtId="17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AF3FA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6FCC8-2886-4F0B-BF2C-4A4A59C73FED}">
  <dimension ref="A1:R1262"/>
  <sheetViews>
    <sheetView tabSelected="1" workbookViewId="0">
      <selection activeCell="M509" sqref="M509"/>
    </sheetView>
  </sheetViews>
  <sheetFormatPr defaultRowHeight="15" x14ac:dyDescent="0.25"/>
  <cols>
    <col min="1" max="1" width="11" customWidth="1"/>
    <col min="2" max="8" width="9.28515625" bestFit="1" customWidth="1"/>
    <col min="9" max="10" width="10.5703125" bestFit="1" customWidth="1"/>
    <col min="11" max="12" width="9.28515625" bestFit="1" customWidth="1"/>
  </cols>
  <sheetData>
    <row r="1" spans="1:18" ht="15" customHeight="1" x14ac:dyDescent="0.25">
      <c r="A1" s="50" t="s">
        <v>36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2"/>
    </row>
    <row r="2" spans="1:18" ht="15.75" customHeight="1" thickBot="1" x14ac:dyDescent="0.3">
      <c r="A2" s="53"/>
      <c r="B2" s="54"/>
      <c r="C2" s="54"/>
      <c r="D2" s="54"/>
      <c r="E2" s="54"/>
      <c r="F2" s="54"/>
      <c r="G2" s="54"/>
      <c r="H2" s="54"/>
      <c r="I2" s="54"/>
      <c r="J2" s="54"/>
      <c r="K2" s="54"/>
      <c r="L2" s="55"/>
    </row>
    <row r="3" spans="1:18" ht="15.75" thickBot="1" x14ac:dyDescent="0.3">
      <c r="A3" s="6" t="s">
        <v>35</v>
      </c>
      <c r="B3" s="6" t="s">
        <v>0</v>
      </c>
      <c r="C3" s="6" t="s">
        <v>2</v>
      </c>
      <c r="D3" s="6" t="s">
        <v>4</v>
      </c>
      <c r="E3" s="6" t="s">
        <v>6</v>
      </c>
      <c r="F3" s="6" t="s">
        <v>8</v>
      </c>
      <c r="G3" s="6" t="s">
        <v>10</v>
      </c>
      <c r="H3" s="6" t="s">
        <v>12</v>
      </c>
      <c r="I3" s="6" t="s">
        <v>14</v>
      </c>
      <c r="J3" s="6" t="s">
        <v>16</v>
      </c>
      <c r="K3" s="6" t="s">
        <v>18</v>
      </c>
      <c r="L3" s="6" t="s">
        <v>33</v>
      </c>
      <c r="N3" s="69" t="s">
        <v>23</v>
      </c>
      <c r="O3" s="70"/>
      <c r="P3" s="70"/>
      <c r="Q3" s="70"/>
      <c r="R3" s="71"/>
    </row>
    <row r="4" spans="1:18" ht="15.75" x14ac:dyDescent="0.25">
      <c r="A4" s="8">
        <v>42179</v>
      </c>
      <c r="B4" s="49">
        <v>118.06729900000001</v>
      </c>
      <c r="C4" s="49">
        <v>68.577690000000004</v>
      </c>
      <c r="D4" s="49">
        <v>53.737594999999999</v>
      </c>
      <c r="E4" s="49">
        <v>50.008778</v>
      </c>
      <c r="F4" s="49">
        <v>63.758183000000002</v>
      </c>
      <c r="G4" s="49">
        <v>49.260471000000003</v>
      </c>
      <c r="H4" s="49">
        <v>51.879157999999997</v>
      </c>
      <c r="I4" s="49">
        <v>440.83999599999999</v>
      </c>
      <c r="J4" s="49">
        <v>610.53002900000001</v>
      </c>
      <c r="K4" s="49">
        <v>88.860000999999997</v>
      </c>
      <c r="L4" s="49">
        <v>190.85343900000001</v>
      </c>
      <c r="N4" s="2" t="s">
        <v>0</v>
      </c>
      <c r="O4" s="72" t="s">
        <v>1</v>
      </c>
      <c r="P4" s="72"/>
      <c r="Q4" s="72"/>
      <c r="R4" s="73"/>
    </row>
    <row r="5" spans="1:18" ht="15.75" x14ac:dyDescent="0.25">
      <c r="A5" s="8">
        <v>42180</v>
      </c>
      <c r="B5" s="49">
        <v>117.505127</v>
      </c>
      <c r="C5" s="49">
        <v>67.970305999999994</v>
      </c>
      <c r="D5" s="49">
        <v>53.287350000000004</v>
      </c>
      <c r="E5" s="49">
        <v>49.716827000000002</v>
      </c>
      <c r="F5" s="49">
        <v>63.300128999999998</v>
      </c>
      <c r="G5" s="49">
        <v>48.894325000000002</v>
      </c>
      <c r="H5" s="49">
        <v>51.777794</v>
      </c>
      <c r="I5" s="49">
        <v>440.10000600000001</v>
      </c>
      <c r="J5" s="49">
        <v>607.38000499999998</v>
      </c>
      <c r="K5" s="49">
        <v>87.980002999999996</v>
      </c>
      <c r="L5" s="49">
        <v>190.24955700000001</v>
      </c>
      <c r="N5" s="3" t="s">
        <v>2</v>
      </c>
      <c r="O5" s="56" t="s">
        <v>3</v>
      </c>
      <c r="P5" s="56"/>
      <c r="Q5" s="56"/>
      <c r="R5" s="57"/>
    </row>
    <row r="6" spans="1:18" ht="15.75" x14ac:dyDescent="0.25">
      <c r="A6" s="8">
        <v>42181</v>
      </c>
      <c r="B6" s="49">
        <v>116.813896</v>
      </c>
      <c r="C6" s="49">
        <v>67.913612000000001</v>
      </c>
      <c r="D6" s="49">
        <v>53.781742000000001</v>
      </c>
      <c r="E6" s="49">
        <v>50.223446000000003</v>
      </c>
      <c r="F6" s="49">
        <v>63.529152000000003</v>
      </c>
      <c r="G6" s="49">
        <v>48.460045000000001</v>
      </c>
      <c r="H6" s="49">
        <v>51.501347000000003</v>
      </c>
      <c r="I6" s="49">
        <v>438.10000600000001</v>
      </c>
      <c r="J6" s="49">
        <v>609.46002199999998</v>
      </c>
      <c r="K6" s="49">
        <v>88.010002</v>
      </c>
      <c r="L6" s="49">
        <v>190.30368000000001</v>
      </c>
      <c r="N6" s="3" t="s">
        <v>4</v>
      </c>
      <c r="O6" s="56" t="s">
        <v>5</v>
      </c>
      <c r="P6" s="56"/>
      <c r="Q6" s="56"/>
      <c r="R6" s="57"/>
    </row>
    <row r="7" spans="1:18" ht="15.75" x14ac:dyDescent="0.25">
      <c r="A7" s="8">
        <v>42184</v>
      </c>
      <c r="B7" s="49">
        <v>114.767921</v>
      </c>
      <c r="C7" s="49">
        <v>67.071365</v>
      </c>
      <c r="D7" s="49">
        <v>51.777729000000001</v>
      </c>
      <c r="E7" s="49">
        <v>49.193043000000003</v>
      </c>
      <c r="F7" s="49">
        <v>62.912537</v>
      </c>
      <c r="G7" s="49">
        <v>47.625560999999998</v>
      </c>
      <c r="H7" s="49">
        <v>51.086689</v>
      </c>
      <c r="I7" s="49">
        <v>429.85998499999999</v>
      </c>
      <c r="J7" s="49">
        <v>600.04998799999998</v>
      </c>
      <c r="K7" s="49">
        <v>85.800003000000004</v>
      </c>
      <c r="L7" s="49">
        <v>186.302414</v>
      </c>
      <c r="N7" s="3" t="s">
        <v>6</v>
      </c>
      <c r="O7" s="56" t="s">
        <v>7</v>
      </c>
      <c r="P7" s="56"/>
      <c r="Q7" s="56"/>
      <c r="R7" s="57"/>
    </row>
    <row r="8" spans="1:18" ht="15.75" x14ac:dyDescent="0.25">
      <c r="A8" s="8">
        <v>42185</v>
      </c>
      <c r="B8" s="49">
        <v>115.597382</v>
      </c>
      <c r="C8" s="49">
        <v>67.379097000000002</v>
      </c>
      <c r="D8" s="49">
        <v>52.280945000000003</v>
      </c>
      <c r="E8" s="49">
        <v>48.883923000000003</v>
      </c>
      <c r="F8" s="49">
        <v>62.480904000000002</v>
      </c>
      <c r="G8" s="49">
        <v>47.983184999999999</v>
      </c>
      <c r="H8" s="49">
        <v>51.943660999999999</v>
      </c>
      <c r="I8" s="49">
        <v>434.08999599999999</v>
      </c>
      <c r="J8" s="49">
        <v>604.98999000000003</v>
      </c>
      <c r="K8" s="49">
        <v>85.769997000000004</v>
      </c>
      <c r="L8" s="49">
        <v>186.74400299999999</v>
      </c>
      <c r="N8" s="3" t="s">
        <v>8</v>
      </c>
      <c r="O8" s="56" t="s">
        <v>9</v>
      </c>
      <c r="P8" s="56"/>
      <c r="Q8" s="56"/>
      <c r="R8" s="57"/>
    </row>
    <row r="9" spans="1:18" ht="15.75" x14ac:dyDescent="0.25">
      <c r="A9" s="8">
        <v>42186</v>
      </c>
      <c r="B9" s="49">
        <v>116.675667</v>
      </c>
      <c r="C9" s="49">
        <v>66.706940000000003</v>
      </c>
      <c r="D9" s="49">
        <v>52.731186000000001</v>
      </c>
      <c r="E9" s="49">
        <v>49.459229000000001</v>
      </c>
      <c r="F9" s="49">
        <v>63.317734000000002</v>
      </c>
      <c r="G9" s="49">
        <v>47.770313000000002</v>
      </c>
      <c r="H9" s="49">
        <v>50.957687</v>
      </c>
      <c r="I9" s="49">
        <v>437.39001500000001</v>
      </c>
      <c r="J9" s="49">
        <v>606.57000700000003</v>
      </c>
      <c r="K9" s="49">
        <v>86.910004000000001</v>
      </c>
      <c r="L9" s="49">
        <v>188.20391799999999</v>
      </c>
      <c r="N9" s="3" t="s">
        <v>10</v>
      </c>
      <c r="O9" s="56" t="s">
        <v>11</v>
      </c>
      <c r="P9" s="56"/>
      <c r="Q9" s="56"/>
      <c r="R9" s="57"/>
    </row>
    <row r="10" spans="1:18" ht="15.75" x14ac:dyDescent="0.25">
      <c r="A10" s="8">
        <v>42187</v>
      </c>
      <c r="B10" s="49">
        <v>116.528198</v>
      </c>
      <c r="C10" s="49">
        <v>67.330521000000005</v>
      </c>
      <c r="D10" s="49">
        <v>52.210312000000002</v>
      </c>
      <c r="E10" s="49">
        <v>49.519333000000003</v>
      </c>
      <c r="F10" s="49">
        <v>63.300128999999998</v>
      </c>
      <c r="G10" s="49">
        <v>47.710712000000001</v>
      </c>
      <c r="H10" s="49">
        <v>50.966900000000003</v>
      </c>
      <c r="I10" s="49">
        <v>437.709991</v>
      </c>
      <c r="J10" s="49">
        <v>609.55999799999995</v>
      </c>
      <c r="K10" s="49">
        <v>87.290001000000004</v>
      </c>
      <c r="L10" s="49">
        <v>187.97863799999999</v>
      </c>
      <c r="N10" s="3" t="s">
        <v>12</v>
      </c>
      <c r="O10" s="56" t="s">
        <v>13</v>
      </c>
      <c r="P10" s="56"/>
      <c r="Q10" s="56"/>
      <c r="R10" s="57"/>
    </row>
    <row r="11" spans="1:18" ht="15.75" x14ac:dyDescent="0.25">
      <c r="A11" s="8">
        <v>42191</v>
      </c>
      <c r="B11" s="49">
        <v>116.122704</v>
      </c>
      <c r="C11" s="49">
        <v>66.836524999999995</v>
      </c>
      <c r="D11" s="49">
        <v>51.680618000000003</v>
      </c>
      <c r="E11" s="49">
        <v>49.416285999999999</v>
      </c>
      <c r="F11" s="49">
        <v>63.890312000000002</v>
      </c>
      <c r="G11" s="49">
        <v>48.068348</v>
      </c>
      <c r="H11" s="49">
        <v>51.031395000000003</v>
      </c>
      <c r="I11" s="49">
        <v>436.040009</v>
      </c>
      <c r="J11" s="49">
        <v>607.169983</v>
      </c>
      <c r="K11" s="49">
        <v>87.550003000000004</v>
      </c>
      <c r="L11" s="49">
        <v>187.48294100000001</v>
      </c>
      <c r="N11" s="3" t="s">
        <v>14</v>
      </c>
      <c r="O11" s="56" t="s">
        <v>15</v>
      </c>
      <c r="P11" s="56"/>
      <c r="Q11" s="56"/>
      <c r="R11" s="57"/>
    </row>
    <row r="12" spans="1:18" ht="15.75" x14ac:dyDescent="0.25">
      <c r="A12" s="8">
        <v>42192</v>
      </c>
      <c r="B12" s="49">
        <v>115.837006</v>
      </c>
      <c r="C12" s="49">
        <v>67.111877000000007</v>
      </c>
      <c r="D12" s="49">
        <v>51.565857000000001</v>
      </c>
      <c r="E12" s="49">
        <v>49.794108999999999</v>
      </c>
      <c r="F12" s="49">
        <v>65.000229000000004</v>
      </c>
      <c r="G12" s="49">
        <v>48.247162000000003</v>
      </c>
      <c r="H12" s="49">
        <v>52.183250000000001</v>
      </c>
      <c r="I12" s="49">
        <v>436.72000100000002</v>
      </c>
      <c r="J12" s="49">
        <v>620.55999799999995</v>
      </c>
      <c r="K12" s="49">
        <v>87.220000999999996</v>
      </c>
      <c r="L12" s="49">
        <v>188.63647499999999</v>
      </c>
      <c r="N12" s="3" t="s">
        <v>16</v>
      </c>
      <c r="O12" s="56" t="s">
        <v>17</v>
      </c>
      <c r="P12" s="56"/>
      <c r="Q12" s="56"/>
      <c r="R12" s="57"/>
    </row>
    <row r="13" spans="1:18" ht="15.75" x14ac:dyDescent="0.25">
      <c r="A13" s="8">
        <v>42193</v>
      </c>
      <c r="B13" s="49">
        <v>112.96159400000001</v>
      </c>
      <c r="C13" s="49">
        <v>66.383010999999996</v>
      </c>
      <c r="D13" s="49">
        <v>49.811844000000001</v>
      </c>
      <c r="E13" s="49">
        <v>49.24456</v>
      </c>
      <c r="F13" s="49">
        <v>64.357178000000005</v>
      </c>
      <c r="G13" s="49">
        <v>46.578189999999999</v>
      </c>
      <c r="H13" s="49">
        <v>51.611930999999998</v>
      </c>
      <c r="I13" s="49">
        <v>429.70001200000002</v>
      </c>
      <c r="J13" s="49">
        <v>612.84997599999997</v>
      </c>
      <c r="K13" s="49">
        <v>85.650002000000001</v>
      </c>
      <c r="L13" s="49">
        <v>185.455307</v>
      </c>
      <c r="N13" s="3" t="s">
        <v>18</v>
      </c>
      <c r="O13" s="56" t="s">
        <v>19</v>
      </c>
      <c r="P13" s="56"/>
      <c r="Q13" s="56"/>
      <c r="R13" s="57"/>
    </row>
    <row r="14" spans="1:18" ht="16.5" thickBot="1" x14ac:dyDescent="0.3">
      <c r="A14" s="8">
        <v>42194</v>
      </c>
      <c r="B14" s="49">
        <v>110.65757000000001</v>
      </c>
      <c r="C14" s="49">
        <v>66.083359000000002</v>
      </c>
      <c r="D14" s="49">
        <v>50.493957999999999</v>
      </c>
      <c r="E14" s="49">
        <v>49.270321000000003</v>
      </c>
      <c r="F14" s="49">
        <v>64.110527000000005</v>
      </c>
      <c r="G14" s="49">
        <v>46.578189999999999</v>
      </c>
      <c r="H14" s="49">
        <v>52.312247999999997</v>
      </c>
      <c r="I14" s="49">
        <v>434.39001500000001</v>
      </c>
      <c r="J14" s="49">
        <v>627.15997300000004</v>
      </c>
      <c r="K14" s="49">
        <v>85.879997000000003</v>
      </c>
      <c r="L14" s="49">
        <v>185.78874200000001</v>
      </c>
      <c r="N14" s="4" t="s">
        <v>33</v>
      </c>
      <c r="O14" s="67" t="s">
        <v>34</v>
      </c>
      <c r="P14" s="67"/>
      <c r="Q14" s="67"/>
      <c r="R14" s="68"/>
    </row>
    <row r="15" spans="1:18" ht="15.75" thickBot="1" x14ac:dyDescent="0.3">
      <c r="A15" s="8">
        <v>42195</v>
      </c>
      <c r="B15" s="49">
        <v>113.615921</v>
      </c>
      <c r="C15" s="49">
        <v>66.585471999999996</v>
      </c>
      <c r="D15" s="49">
        <v>51.760742</v>
      </c>
      <c r="E15" s="49">
        <v>49.759757999999998</v>
      </c>
      <c r="F15" s="49">
        <v>64.410026999999999</v>
      </c>
      <c r="G15" s="49">
        <v>47.412678</v>
      </c>
      <c r="H15" s="49">
        <v>52.570273999999998</v>
      </c>
      <c r="I15" s="49">
        <v>443.51001000000002</v>
      </c>
      <c r="J15" s="49">
        <v>639.419983</v>
      </c>
      <c r="K15" s="49">
        <v>87.949996999999996</v>
      </c>
      <c r="L15" s="49">
        <v>188.15885900000001</v>
      </c>
    </row>
    <row r="16" spans="1:18" ht="15" customHeight="1" x14ac:dyDescent="0.25">
      <c r="A16" s="8">
        <v>42198</v>
      </c>
      <c r="B16" s="49">
        <v>115.809349</v>
      </c>
      <c r="C16" s="49">
        <v>66.747451999999996</v>
      </c>
      <c r="D16" s="49">
        <v>52.203667000000003</v>
      </c>
      <c r="E16" s="49">
        <v>49.691066999999997</v>
      </c>
      <c r="F16" s="49">
        <v>65.079498000000001</v>
      </c>
      <c r="G16" s="49">
        <v>48.136471</v>
      </c>
      <c r="H16" s="49">
        <v>52.892788000000003</v>
      </c>
      <c r="I16" s="49">
        <v>455.57000699999998</v>
      </c>
      <c r="J16" s="49">
        <v>658</v>
      </c>
      <c r="K16" s="49">
        <v>90.099997999999999</v>
      </c>
      <c r="L16" s="49">
        <v>190.23161300000001</v>
      </c>
      <c r="N16" s="58" t="s">
        <v>48</v>
      </c>
      <c r="O16" s="59"/>
      <c r="P16" s="59"/>
      <c r="Q16" s="59"/>
      <c r="R16" s="60"/>
    </row>
    <row r="17" spans="1:18" x14ac:dyDescent="0.25">
      <c r="A17" s="8">
        <v>42199</v>
      </c>
      <c r="B17" s="49">
        <v>115.76326</v>
      </c>
      <c r="C17" s="49">
        <v>67.306229000000002</v>
      </c>
      <c r="D17" s="49">
        <v>51.858181000000002</v>
      </c>
      <c r="E17" s="49">
        <v>49.965836000000003</v>
      </c>
      <c r="F17" s="49">
        <v>65.000229000000004</v>
      </c>
      <c r="G17" s="49">
        <v>49.056117999999998</v>
      </c>
      <c r="H17" s="49">
        <v>53.058650999999998</v>
      </c>
      <c r="I17" s="49">
        <v>465.57000699999998</v>
      </c>
      <c r="J17" s="49">
        <v>655.46002199999998</v>
      </c>
      <c r="K17" s="49">
        <v>89.68</v>
      </c>
      <c r="L17" s="49">
        <v>191.02465799999999</v>
      </c>
      <c r="N17" s="61"/>
      <c r="O17" s="62"/>
      <c r="P17" s="62"/>
      <c r="Q17" s="62"/>
      <c r="R17" s="63"/>
    </row>
    <row r="18" spans="1:18" x14ac:dyDescent="0.25">
      <c r="A18" s="8">
        <v>42200</v>
      </c>
      <c r="B18" s="49">
        <v>116.878418</v>
      </c>
      <c r="C18" s="49">
        <v>67.022780999999995</v>
      </c>
      <c r="D18" s="49">
        <v>51.840462000000002</v>
      </c>
      <c r="E18" s="49">
        <v>49.991607999999999</v>
      </c>
      <c r="F18" s="49">
        <v>64.876891999999998</v>
      </c>
      <c r="G18" s="49">
        <v>47.565947999999999</v>
      </c>
      <c r="H18" s="49">
        <v>52.791420000000002</v>
      </c>
      <c r="I18" s="49">
        <v>461.19000199999999</v>
      </c>
      <c r="J18" s="49">
        <v>661.19000200000005</v>
      </c>
      <c r="K18" s="49">
        <v>89.760002</v>
      </c>
      <c r="L18" s="49">
        <v>190.95254499999999</v>
      </c>
      <c r="N18" s="61"/>
      <c r="O18" s="62"/>
      <c r="P18" s="62"/>
      <c r="Q18" s="62"/>
      <c r="R18" s="63"/>
    </row>
    <row r="19" spans="1:18" x14ac:dyDescent="0.25">
      <c r="A19" s="8">
        <v>42201</v>
      </c>
      <c r="B19" s="49">
        <v>118.435951</v>
      </c>
      <c r="C19" s="49">
        <v>67.144256999999996</v>
      </c>
      <c r="D19" s="49">
        <v>52.354263000000003</v>
      </c>
      <c r="E19" s="49">
        <v>50.506798000000003</v>
      </c>
      <c r="F19" s="49">
        <v>65.035460999999998</v>
      </c>
      <c r="G19" s="49">
        <v>47.412678</v>
      </c>
      <c r="H19" s="49">
        <v>53.252163000000003</v>
      </c>
      <c r="I19" s="49">
        <v>475.48001099999999</v>
      </c>
      <c r="J19" s="49">
        <v>658.46002199999998</v>
      </c>
      <c r="K19" s="49">
        <v>90.849997999999999</v>
      </c>
      <c r="L19" s="49">
        <v>192.44850199999999</v>
      </c>
      <c r="N19" s="61"/>
      <c r="O19" s="62"/>
      <c r="P19" s="62"/>
      <c r="Q19" s="62"/>
      <c r="R19" s="63"/>
    </row>
    <row r="20" spans="1:18" x14ac:dyDescent="0.25">
      <c r="A20" s="8">
        <v>42202</v>
      </c>
      <c r="B20" s="49">
        <v>119.458923</v>
      </c>
      <c r="C20" s="49">
        <v>66.901298999999995</v>
      </c>
      <c r="D20" s="49">
        <v>51.734169000000001</v>
      </c>
      <c r="E20" s="49">
        <v>50.506798000000003</v>
      </c>
      <c r="F20" s="49">
        <v>64.647864999999996</v>
      </c>
      <c r="G20" s="49">
        <v>46.799582999999998</v>
      </c>
      <c r="H20" s="49">
        <v>52.837490000000003</v>
      </c>
      <c r="I20" s="49">
        <v>483.01001000000002</v>
      </c>
      <c r="J20" s="49">
        <v>661.95001200000002</v>
      </c>
      <c r="K20" s="49">
        <v>94.970000999999996</v>
      </c>
      <c r="L20" s="49">
        <v>192.65579199999999</v>
      </c>
      <c r="N20" s="61"/>
      <c r="O20" s="62"/>
      <c r="P20" s="62"/>
      <c r="Q20" s="62"/>
      <c r="R20" s="63"/>
    </row>
    <row r="21" spans="1:18" x14ac:dyDescent="0.25">
      <c r="A21" s="8">
        <v>42205</v>
      </c>
      <c r="B21" s="49">
        <v>121.716888</v>
      </c>
      <c r="C21" s="49">
        <v>66.212935999999999</v>
      </c>
      <c r="D21" s="49">
        <v>51.556995000000001</v>
      </c>
      <c r="E21" s="49">
        <v>50.661369000000001</v>
      </c>
      <c r="F21" s="49">
        <v>64.392409999999998</v>
      </c>
      <c r="G21" s="49">
        <v>46.782555000000002</v>
      </c>
      <c r="H21" s="49">
        <v>52.634762000000002</v>
      </c>
      <c r="I21" s="49">
        <v>488.10000600000001</v>
      </c>
      <c r="J21" s="49">
        <v>678</v>
      </c>
      <c r="K21" s="49">
        <v>97.910004000000001</v>
      </c>
      <c r="L21" s="49">
        <v>192.72787500000001</v>
      </c>
      <c r="N21" s="61"/>
      <c r="O21" s="62"/>
      <c r="P21" s="62"/>
      <c r="Q21" s="62"/>
      <c r="R21" s="63"/>
    </row>
    <row r="22" spans="1:18" x14ac:dyDescent="0.25">
      <c r="A22" s="8">
        <v>42206</v>
      </c>
      <c r="B22" s="49">
        <v>120.500343</v>
      </c>
      <c r="C22" s="49">
        <v>66.131957999999997</v>
      </c>
      <c r="D22" s="49">
        <v>51.946765999999997</v>
      </c>
      <c r="E22" s="49">
        <v>50.377997999999998</v>
      </c>
      <c r="F22" s="49">
        <v>64.075294</v>
      </c>
      <c r="G22" s="49">
        <v>49.107201000000003</v>
      </c>
      <c r="H22" s="49">
        <v>52.303035999999999</v>
      </c>
      <c r="I22" s="49">
        <v>488</v>
      </c>
      <c r="J22" s="49">
        <v>673.07000700000003</v>
      </c>
      <c r="K22" s="49">
        <v>98.389999000000003</v>
      </c>
      <c r="L22" s="49">
        <v>191.979874</v>
      </c>
      <c r="N22" s="61"/>
      <c r="O22" s="62"/>
      <c r="P22" s="62"/>
      <c r="Q22" s="62"/>
      <c r="R22" s="63"/>
    </row>
    <row r="23" spans="1:18" x14ac:dyDescent="0.25">
      <c r="A23" s="8">
        <v>42207</v>
      </c>
      <c r="B23" s="49">
        <v>115.403839</v>
      </c>
      <c r="C23" s="49">
        <v>66.237251000000001</v>
      </c>
      <c r="D23" s="49">
        <v>51.973351000000001</v>
      </c>
      <c r="E23" s="49">
        <v>49.914321999999999</v>
      </c>
      <c r="F23" s="49">
        <v>64.445273999999998</v>
      </c>
      <c r="G23" s="49">
        <v>49.907626999999998</v>
      </c>
      <c r="H23" s="49">
        <v>52.109530999999997</v>
      </c>
      <c r="I23" s="49">
        <v>488.26998900000001</v>
      </c>
      <c r="J23" s="49">
        <v>725.82000700000003</v>
      </c>
      <c r="K23" s="49">
        <v>97.040001000000004</v>
      </c>
      <c r="L23" s="49">
        <v>191.61042800000001</v>
      </c>
      <c r="N23" s="61"/>
      <c r="O23" s="62"/>
      <c r="P23" s="62"/>
      <c r="Q23" s="62"/>
      <c r="R23" s="63"/>
    </row>
    <row r="24" spans="1:18" x14ac:dyDescent="0.25">
      <c r="A24" s="8">
        <v>42208</v>
      </c>
      <c r="B24" s="49">
        <v>115.34852600000001</v>
      </c>
      <c r="C24" s="49">
        <v>65.710823000000005</v>
      </c>
      <c r="D24" s="49">
        <v>51.379809999999999</v>
      </c>
      <c r="E24" s="49">
        <v>49.862803999999997</v>
      </c>
      <c r="F24" s="49">
        <v>63.872700000000002</v>
      </c>
      <c r="G24" s="49">
        <v>49.601086000000002</v>
      </c>
      <c r="H24" s="49">
        <v>51.851517000000001</v>
      </c>
      <c r="I24" s="49">
        <v>482.17999300000002</v>
      </c>
      <c r="J24" s="49">
        <v>725.94000200000005</v>
      </c>
      <c r="K24" s="49">
        <v>95.440002000000007</v>
      </c>
      <c r="L24" s="49">
        <v>190.57401999999999</v>
      </c>
      <c r="N24" s="61"/>
      <c r="O24" s="62"/>
      <c r="P24" s="62"/>
      <c r="Q24" s="62"/>
      <c r="R24" s="63"/>
    </row>
    <row r="25" spans="1:18" x14ac:dyDescent="0.25">
      <c r="A25" s="8">
        <v>42209</v>
      </c>
      <c r="B25" s="49">
        <v>114.74028800000001</v>
      </c>
      <c r="C25" s="49">
        <v>64.739029000000002</v>
      </c>
      <c r="D25" s="49">
        <v>51.335526000000002</v>
      </c>
      <c r="E25" s="49">
        <v>49.296081999999998</v>
      </c>
      <c r="F25" s="49">
        <v>63.053474000000001</v>
      </c>
      <c r="G25" s="49">
        <v>49.022056999999997</v>
      </c>
      <c r="H25" s="49">
        <v>51.528995999999999</v>
      </c>
      <c r="I25" s="49">
        <v>529.419983</v>
      </c>
      <c r="J25" s="49">
        <v>728.78997800000002</v>
      </c>
      <c r="K25" s="49">
        <v>96.949996999999996</v>
      </c>
      <c r="L25" s="49">
        <v>188.57337999999999</v>
      </c>
      <c r="N25" s="61"/>
      <c r="O25" s="62"/>
      <c r="P25" s="62"/>
      <c r="Q25" s="62"/>
      <c r="R25" s="63"/>
    </row>
    <row r="26" spans="1:18" x14ac:dyDescent="0.25">
      <c r="A26" s="8">
        <v>42212</v>
      </c>
      <c r="B26" s="49">
        <v>113.145889</v>
      </c>
      <c r="C26" s="49">
        <v>64.188332000000003</v>
      </c>
      <c r="D26" s="49">
        <v>50.582546000000001</v>
      </c>
      <c r="E26" s="49">
        <v>48.935443999999997</v>
      </c>
      <c r="F26" s="49">
        <v>62.877285000000001</v>
      </c>
      <c r="G26" s="49">
        <v>49.217899000000003</v>
      </c>
      <c r="H26" s="49">
        <v>50.837890999999999</v>
      </c>
      <c r="I26" s="49">
        <v>531.40997300000004</v>
      </c>
      <c r="J26" s="49">
        <v>731.44000200000005</v>
      </c>
      <c r="K26" s="49">
        <v>94.169998000000007</v>
      </c>
      <c r="L26" s="49">
        <v>187.43794299999999</v>
      </c>
      <c r="N26" s="61"/>
      <c r="O26" s="62"/>
      <c r="P26" s="62"/>
      <c r="Q26" s="62"/>
      <c r="R26" s="63"/>
    </row>
    <row r="27" spans="1:18" x14ac:dyDescent="0.25">
      <c r="A27" s="8">
        <v>42213</v>
      </c>
      <c r="B27" s="49">
        <v>113.70807600000001</v>
      </c>
      <c r="C27" s="49">
        <v>66.796036000000001</v>
      </c>
      <c r="D27" s="49">
        <v>50.857162000000002</v>
      </c>
      <c r="E27" s="49">
        <v>49.390537000000002</v>
      </c>
      <c r="F27" s="49">
        <v>63.511536</v>
      </c>
      <c r="G27" s="49">
        <v>49.541477</v>
      </c>
      <c r="H27" s="49">
        <v>52.247745999999999</v>
      </c>
      <c r="I27" s="49">
        <v>526.03002900000001</v>
      </c>
      <c r="J27" s="49">
        <v>730.78002900000001</v>
      </c>
      <c r="K27" s="49">
        <v>95.290001000000004</v>
      </c>
      <c r="L27" s="49">
        <v>189.77198799999999</v>
      </c>
      <c r="N27" s="61"/>
      <c r="O27" s="62"/>
      <c r="P27" s="62"/>
      <c r="Q27" s="62"/>
      <c r="R27" s="63"/>
    </row>
    <row r="28" spans="1:18" x14ac:dyDescent="0.25">
      <c r="A28" s="8">
        <v>42214</v>
      </c>
      <c r="B28" s="49">
        <v>113.34864</v>
      </c>
      <c r="C28" s="49">
        <v>67.330521000000005</v>
      </c>
      <c r="D28" s="49">
        <v>51.955620000000003</v>
      </c>
      <c r="E28" s="49">
        <v>50.266376000000001</v>
      </c>
      <c r="F28" s="49">
        <v>63.626064</v>
      </c>
      <c r="G28" s="49">
        <v>49.941699999999997</v>
      </c>
      <c r="H28" s="49">
        <v>51.528995999999999</v>
      </c>
      <c r="I28" s="49">
        <v>529</v>
      </c>
      <c r="J28" s="49">
        <v>738.419983</v>
      </c>
      <c r="K28" s="49">
        <v>96.989998</v>
      </c>
      <c r="L28" s="49">
        <v>191.042664</v>
      </c>
      <c r="N28" s="61"/>
      <c r="O28" s="62"/>
      <c r="P28" s="62"/>
      <c r="Q28" s="62"/>
      <c r="R28" s="63"/>
    </row>
    <row r="29" spans="1:18" ht="15.75" thickBot="1" x14ac:dyDescent="0.3">
      <c r="A29" s="8">
        <v>42215</v>
      </c>
      <c r="B29" s="49">
        <v>112.777275</v>
      </c>
      <c r="C29" s="49">
        <v>67.225227000000004</v>
      </c>
      <c r="D29" s="49">
        <v>50.733142999999998</v>
      </c>
      <c r="E29" s="49">
        <v>50.249206999999998</v>
      </c>
      <c r="F29" s="49">
        <v>63.564383999999997</v>
      </c>
      <c r="G29" s="49">
        <v>49.890605999999998</v>
      </c>
      <c r="H29" s="49">
        <v>51.713287000000001</v>
      </c>
      <c r="I29" s="49">
        <v>536.76000999999997</v>
      </c>
      <c r="J29" s="49">
        <v>744.15997300000004</v>
      </c>
      <c r="K29" s="49">
        <v>95.209998999999996</v>
      </c>
      <c r="L29" s="49">
        <v>191.105728</v>
      </c>
      <c r="N29" s="64"/>
      <c r="O29" s="65"/>
      <c r="P29" s="65"/>
      <c r="Q29" s="65"/>
      <c r="R29" s="66"/>
    </row>
    <row r="30" spans="1:18" x14ac:dyDescent="0.25">
      <c r="A30" s="8">
        <v>42216</v>
      </c>
      <c r="B30" s="49">
        <v>111.79113</v>
      </c>
      <c r="C30" s="49">
        <v>64.147850000000005</v>
      </c>
      <c r="D30" s="49">
        <v>49.891570999999999</v>
      </c>
      <c r="E30" s="49">
        <v>50.627021999999997</v>
      </c>
      <c r="F30" s="49">
        <v>63.405842</v>
      </c>
      <c r="G30" s="49">
        <v>49.643661000000002</v>
      </c>
      <c r="H30" s="49">
        <v>53.399593000000003</v>
      </c>
      <c r="I30" s="49">
        <v>536.15002400000003</v>
      </c>
      <c r="J30" s="49">
        <v>742.22997999999995</v>
      </c>
      <c r="K30" s="49">
        <v>94.010002</v>
      </c>
      <c r="L30" s="49">
        <v>190.835373</v>
      </c>
    </row>
    <row r="31" spans="1:18" x14ac:dyDescent="0.25">
      <c r="A31" s="8">
        <v>42219</v>
      </c>
      <c r="B31" s="49">
        <v>109.155342</v>
      </c>
      <c r="C31" s="49">
        <v>63.216503000000003</v>
      </c>
      <c r="D31" s="49">
        <v>49.767555000000002</v>
      </c>
      <c r="E31" s="49">
        <v>50.704295999999999</v>
      </c>
      <c r="F31" s="49">
        <v>63.582008000000002</v>
      </c>
      <c r="G31" s="49">
        <v>49.388205999999997</v>
      </c>
      <c r="H31" s="49">
        <v>51.049827999999998</v>
      </c>
      <c r="I31" s="49">
        <v>535.03002900000001</v>
      </c>
      <c r="J31" s="49">
        <v>743.03997800000002</v>
      </c>
      <c r="K31" s="49">
        <v>94.139999000000003</v>
      </c>
      <c r="L31" s="49">
        <v>190.18652299999999</v>
      </c>
    </row>
    <row r="32" spans="1:18" x14ac:dyDescent="0.25">
      <c r="A32" s="8">
        <v>42220</v>
      </c>
      <c r="B32" s="49">
        <v>105.653229</v>
      </c>
      <c r="C32" s="49">
        <v>62.495750000000001</v>
      </c>
      <c r="D32" s="49">
        <v>49.820704999999997</v>
      </c>
      <c r="E32" s="49">
        <v>50.403770000000002</v>
      </c>
      <c r="F32" s="49">
        <v>63.643658000000002</v>
      </c>
      <c r="G32" s="49">
        <v>49.345627</v>
      </c>
      <c r="H32" s="49">
        <v>51.510559000000001</v>
      </c>
      <c r="I32" s="49">
        <v>531.90002400000003</v>
      </c>
      <c r="J32" s="49">
        <v>748.09002699999996</v>
      </c>
      <c r="K32" s="49">
        <v>94.059997999999993</v>
      </c>
      <c r="L32" s="49">
        <v>189.79003900000001</v>
      </c>
    </row>
    <row r="33" spans="1:12" x14ac:dyDescent="0.25">
      <c r="A33" s="8">
        <v>42221</v>
      </c>
      <c r="B33" s="49">
        <v>106.35365299999999</v>
      </c>
      <c r="C33" s="49">
        <v>62.495750000000001</v>
      </c>
      <c r="D33" s="49">
        <v>49.918143999999998</v>
      </c>
      <c r="E33" s="49">
        <v>50.747227000000002</v>
      </c>
      <c r="F33" s="49">
        <v>65.195723999999998</v>
      </c>
      <c r="G33" s="49">
        <v>49.481873</v>
      </c>
      <c r="H33" s="49">
        <v>51.188060999999998</v>
      </c>
      <c r="I33" s="49">
        <v>537.01000999999997</v>
      </c>
      <c r="J33" s="49">
        <v>757.77002000000005</v>
      </c>
      <c r="K33" s="49">
        <v>96.440002000000007</v>
      </c>
      <c r="L33" s="49">
        <v>190.501938</v>
      </c>
    </row>
    <row r="34" spans="1:12" x14ac:dyDescent="0.25">
      <c r="A34" s="8">
        <v>42222</v>
      </c>
      <c r="B34" s="49">
        <v>106.585083</v>
      </c>
      <c r="C34" s="49">
        <v>63.240810000000003</v>
      </c>
      <c r="D34" s="49">
        <v>49.785274999999999</v>
      </c>
      <c r="E34" s="49">
        <v>50.171917000000001</v>
      </c>
      <c r="F34" s="49">
        <v>64.557167000000007</v>
      </c>
      <c r="G34" s="49">
        <v>49.771393000000003</v>
      </c>
      <c r="H34" s="49">
        <v>50.524585999999999</v>
      </c>
      <c r="I34" s="49">
        <v>529.46002199999998</v>
      </c>
      <c r="J34" s="49">
        <v>749.59997599999997</v>
      </c>
      <c r="K34" s="49">
        <v>95.120002999999997</v>
      </c>
      <c r="L34" s="49">
        <v>188.96991</v>
      </c>
    </row>
    <row r="35" spans="1:12" x14ac:dyDescent="0.25">
      <c r="A35" s="8">
        <v>42223</v>
      </c>
      <c r="B35" s="49">
        <v>106.946136</v>
      </c>
      <c r="C35" s="49">
        <v>62.220408999999997</v>
      </c>
      <c r="D35" s="49">
        <v>49.386626999999997</v>
      </c>
      <c r="E35" s="49">
        <v>49.776938999999999</v>
      </c>
      <c r="F35" s="49">
        <v>63.191338000000002</v>
      </c>
      <c r="G35" s="49">
        <v>50.026843999999997</v>
      </c>
      <c r="H35" s="49">
        <v>50.570663000000003</v>
      </c>
      <c r="I35" s="49">
        <v>522.61999500000002</v>
      </c>
      <c r="J35" s="49">
        <v>749.11999500000002</v>
      </c>
      <c r="K35" s="49">
        <v>94.300003000000004</v>
      </c>
      <c r="L35" s="49">
        <v>188.51031499999999</v>
      </c>
    </row>
    <row r="36" spans="1:12" x14ac:dyDescent="0.25">
      <c r="A36" s="8">
        <v>42226</v>
      </c>
      <c r="B36" s="49">
        <v>110.834412</v>
      </c>
      <c r="C36" s="49">
        <v>63.775311000000002</v>
      </c>
      <c r="D36" s="49">
        <v>50.883735999999999</v>
      </c>
      <c r="E36" s="49">
        <v>50.154747</v>
      </c>
      <c r="F36" s="49">
        <v>63.395332000000003</v>
      </c>
      <c r="G36" s="49">
        <v>51.440365</v>
      </c>
      <c r="H36" s="49">
        <v>51.086689</v>
      </c>
      <c r="I36" s="49">
        <v>524</v>
      </c>
      <c r="J36" s="49">
        <v>744.23999000000003</v>
      </c>
      <c r="K36" s="49">
        <v>94.150002000000001</v>
      </c>
      <c r="L36" s="49">
        <v>190.898483</v>
      </c>
    </row>
    <row r="37" spans="1:12" x14ac:dyDescent="0.25">
      <c r="A37" s="8">
        <v>42227</v>
      </c>
      <c r="B37" s="49">
        <v>105.066818</v>
      </c>
      <c r="C37" s="49">
        <v>63.342052000000002</v>
      </c>
      <c r="D37" s="49">
        <v>49.670108999999997</v>
      </c>
      <c r="E37" s="49">
        <v>49.596618999999997</v>
      </c>
      <c r="F37" s="49">
        <v>63.794445000000003</v>
      </c>
      <c r="G37" s="49">
        <v>50.852820999999999</v>
      </c>
      <c r="H37" s="49">
        <v>50.828677999999996</v>
      </c>
      <c r="I37" s="49">
        <v>527.46002199999998</v>
      </c>
      <c r="J37" s="49">
        <v>745.65997300000004</v>
      </c>
      <c r="K37" s="49">
        <v>93.620002999999997</v>
      </c>
      <c r="L37" s="49">
        <v>189.177246</v>
      </c>
    </row>
    <row r="38" spans="1:12" x14ac:dyDescent="0.25">
      <c r="A38" s="8">
        <v>42228</v>
      </c>
      <c r="B38" s="49">
        <v>106.686913</v>
      </c>
      <c r="C38" s="49">
        <v>64.404724000000002</v>
      </c>
      <c r="D38" s="49">
        <v>48.748817000000003</v>
      </c>
      <c r="E38" s="49">
        <v>50.025950999999999</v>
      </c>
      <c r="F38" s="49">
        <v>64.370918000000003</v>
      </c>
      <c r="G38" s="49">
        <v>49.950211000000003</v>
      </c>
      <c r="H38" s="49">
        <v>50.847102999999997</v>
      </c>
      <c r="I38" s="49">
        <v>525.90997300000004</v>
      </c>
      <c r="J38" s="49">
        <v>745.97997999999995</v>
      </c>
      <c r="K38" s="49">
        <v>94.190002000000007</v>
      </c>
      <c r="L38" s="49">
        <v>189.357437</v>
      </c>
    </row>
    <row r="39" spans="1:12" x14ac:dyDescent="0.25">
      <c r="A39" s="8">
        <v>42229</v>
      </c>
      <c r="B39" s="49">
        <v>106.6036</v>
      </c>
      <c r="C39" s="49">
        <v>64.290276000000006</v>
      </c>
      <c r="D39" s="49">
        <v>49.767555000000002</v>
      </c>
      <c r="E39" s="49">
        <v>50.644184000000003</v>
      </c>
      <c r="F39" s="49">
        <v>63.954075000000003</v>
      </c>
      <c r="G39" s="49">
        <v>50.154572000000002</v>
      </c>
      <c r="H39" s="49">
        <v>50.957687</v>
      </c>
      <c r="I39" s="49">
        <v>529.65997300000004</v>
      </c>
      <c r="J39" s="49">
        <v>743.59997599999997</v>
      </c>
      <c r="K39" s="49">
        <v>93.43</v>
      </c>
      <c r="L39" s="49">
        <v>189.16821300000001</v>
      </c>
    </row>
    <row r="40" spans="1:12" x14ac:dyDescent="0.25">
      <c r="A40" s="8">
        <v>42230</v>
      </c>
      <c r="B40" s="49">
        <v>107.353477</v>
      </c>
      <c r="C40" s="49">
        <v>64.053214999999994</v>
      </c>
      <c r="D40" s="49">
        <v>50.051025000000003</v>
      </c>
      <c r="E40" s="49">
        <v>50.815925999999997</v>
      </c>
      <c r="F40" s="49">
        <v>64.193520000000007</v>
      </c>
      <c r="G40" s="49">
        <v>50.435580999999999</v>
      </c>
      <c r="H40" s="49">
        <v>51.464497000000001</v>
      </c>
      <c r="I40" s="49">
        <v>531.52002000000005</v>
      </c>
      <c r="J40" s="49">
        <v>748.34002699999996</v>
      </c>
      <c r="K40" s="49">
        <v>94.419998000000007</v>
      </c>
      <c r="L40" s="49">
        <v>189.81707800000001</v>
      </c>
    </row>
    <row r="41" spans="1:12" x14ac:dyDescent="0.25">
      <c r="A41" s="8">
        <v>42233</v>
      </c>
      <c r="B41" s="49">
        <v>108.464417</v>
      </c>
      <c r="C41" s="49">
        <v>64.388344000000004</v>
      </c>
      <c r="D41" s="49">
        <v>49.935867000000002</v>
      </c>
      <c r="E41" s="49">
        <v>51.271011000000001</v>
      </c>
      <c r="F41" s="49">
        <v>63.776707000000002</v>
      </c>
      <c r="G41" s="49">
        <v>50.989066999999999</v>
      </c>
      <c r="H41" s="49">
        <v>50.957687</v>
      </c>
      <c r="I41" s="49">
        <v>535.21997099999999</v>
      </c>
      <c r="J41" s="49">
        <v>754.03002900000001</v>
      </c>
      <c r="K41" s="49">
        <v>93.93</v>
      </c>
      <c r="L41" s="49">
        <v>190.93454</v>
      </c>
    </row>
    <row r="42" spans="1:12" x14ac:dyDescent="0.25">
      <c r="A42" s="8">
        <v>42234</v>
      </c>
      <c r="B42" s="49">
        <v>107.853416</v>
      </c>
      <c r="C42" s="49">
        <v>63.677219000000001</v>
      </c>
      <c r="D42" s="49">
        <v>49.971302000000001</v>
      </c>
      <c r="E42" s="49">
        <v>51.228081000000003</v>
      </c>
      <c r="F42" s="49">
        <v>61.621544</v>
      </c>
      <c r="G42" s="49">
        <v>50.912430000000001</v>
      </c>
      <c r="H42" s="49">
        <v>50.855761999999999</v>
      </c>
      <c r="I42" s="49">
        <v>535.02002000000005</v>
      </c>
      <c r="J42" s="49">
        <v>745.919983</v>
      </c>
      <c r="K42" s="49">
        <v>95.169998000000007</v>
      </c>
      <c r="L42" s="49">
        <v>190.393799</v>
      </c>
    </row>
    <row r="43" spans="1:12" x14ac:dyDescent="0.25">
      <c r="A43" s="8">
        <v>42235</v>
      </c>
      <c r="B43" s="49">
        <v>106.474007</v>
      </c>
      <c r="C43" s="49">
        <v>62.312111000000002</v>
      </c>
      <c r="D43" s="49">
        <v>49.041148999999997</v>
      </c>
      <c r="E43" s="49">
        <v>51.228081000000003</v>
      </c>
      <c r="F43" s="49">
        <v>60.814456999999997</v>
      </c>
      <c r="G43" s="49">
        <v>50.955002</v>
      </c>
      <c r="H43" s="49">
        <v>50.457363000000001</v>
      </c>
      <c r="I43" s="49">
        <v>532.919983</v>
      </c>
      <c r="J43" s="49">
        <v>745.28002900000001</v>
      </c>
      <c r="K43" s="49">
        <v>95.309997999999993</v>
      </c>
      <c r="L43" s="49">
        <v>188.861771</v>
      </c>
    </row>
    <row r="44" spans="1:12" x14ac:dyDescent="0.25">
      <c r="A44" s="8">
        <v>42236</v>
      </c>
      <c r="B44" s="49">
        <v>104.289146</v>
      </c>
      <c r="C44" s="49">
        <v>60.955188999999997</v>
      </c>
      <c r="D44" s="49">
        <v>47.092261999999998</v>
      </c>
      <c r="E44" s="49">
        <v>48.901096000000003</v>
      </c>
      <c r="F44" s="49">
        <v>60.690311000000001</v>
      </c>
      <c r="G44" s="49">
        <v>49.848030000000001</v>
      </c>
      <c r="H44" s="49">
        <v>49.966324</v>
      </c>
      <c r="I44" s="49">
        <v>515.78002900000001</v>
      </c>
      <c r="J44" s="49">
        <v>735.15002400000003</v>
      </c>
      <c r="K44" s="49">
        <v>90.559997999999993</v>
      </c>
      <c r="L44" s="49">
        <v>184.85148599999999</v>
      </c>
    </row>
    <row r="45" spans="1:12" x14ac:dyDescent="0.25">
      <c r="A45" s="8">
        <v>42237</v>
      </c>
      <c r="B45" s="49">
        <v>97.910515000000004</v>
      </c>
      <c r="C45" s="49">
        <v>58.960673999999997</v>
      </c>
      <c r="D45" s="49">
        <v>44.895328999999997</v>
      </c>
      <c r="E45" s="49">
        <v>47.887863000000003</v>
      </c>
      <c r="F45" s="49">
        <v>59.014076000000003</v>
      </c>
      <c r="G45" s="49">
        <v>47.932105999999997</v>
      </c>
      <c r="H45" s="49">
        <v>48.641426000000003</v>
      </c>
      <c r="I45" s="49">
        <v>494.47000100000002</v>
      </c>
      <c r="J45" s="49">
        <v>720.01000999999997</v>
      </c>
      <c r="K45" s="49">
        <v>86.059997999999993</v>
      </c>
      <c r="L45" s="49">
        <v>179.165009</v>
      </c>
    </row>
    <row r="46" spans="1:12" x14ac:dyDescent="0.25">
      <c r="A46" s="8">
        <v>42240</v>
      </c>
      <c r="B46" s="49">
        <v>95.466469000000004</v>
      </c>
      <c r="C46" s="49">
        <v>56.173267000000003</v>
      </c>
      <c r="D46" s="49">
        <v>42.645248000000002</v>
      </c>
      <c r="E46" s="49">
        <v>46.359444000000003</v>
      </c>
      <c r="F46" s="49">
        <v>56.717007000000002</v>
      </c>
      <c r="G46" s="49">
        <v>46.229069000000003</v>
      </c>
      <c r="H46" s="49">
        <v>45.898978999999997</v>
      </c>
      <c r="I46" s="49">
        <v>463.36999500000002</v>
      </c>
      <c r="J46" s="49">
        <v>704.25</v>
      </c>
      <c r="K46" s="49">
        <v>82.089995999999999</v>
      </c>
      <c r="L46" s="49">
        <v>171.69416799999999</v>
      </c>
    </row>
    <row r="47" spans="1:12" x14ac:dyDescent="0.25">
      <c r="A47" s="8">
        <v>42241</v>
      </c>
      <c r="B47" s="49">
        <v>96.040458999999998</v>
      </c>
      <c r="C47" s="49">
        <v>56.165103999999999</v>
      </c>
      <c r="D47" s="49">
        <v>41.874557000000003</v>
      </c>
      <c r="E47" s="49">
        <v>43.938006999999999</v>
      </c>
      <c r="F47" s="49">
        <v>55.963149999999999</v>
      </c>
      <c r="G47" s="49">
        <v>45.309424999999997</v>
      </c>
      <c r="H47" s="49">
        <v>46.806950000000001</v>
      </c>
      <c r="I47" s="49">
        <v>466.36999500000002</v>
      </c>
      <c r="J47" s="49">
        <v>695.39001499999995</v>
      </c>
      <c r="K47" s="49">
        <v>83</v>
      </c>
      <c r="L47" s="49">
        <v>169.675522</v>
      </c>
    </row>
    <row r="48" spans="1:12" x14ac:dyDescent="0.25">
      <c r="A48" s="8">
        <v>42242</v>
      </c>
      <c r="B48" s="49">
        <v>101.548851</v>
      </c>
      <c r="C48" s="49">
        <v>59.263134000000001</v>
      </c>
      <c r="D48" s="49">
        <v>43.832298000000002</v>
      </c>
      <c r="E48" s="49">
        <v>46.728672000000003</v>
      </c>
      <c r="F48" s="49">
        <v>57.497481999999998</v>
      </c>
      <c r="G48" s="49">
        <v>46.739964000000001</v>
      </c>
      <c r="H48" s="49">
        <v>48.002144000000001</v>
      </c>
      <c r="I48" s="49">
        <v>500.76998900000001</v>
      </c>
      <c r="J48" s="49">
        <v>707.64001499999995</v>
      </c>
      <c r="K48" s="49">
        <v>87.190002000000007</v>
      </c>
      <c r="L48" s="49">
        <v>176.34428399999999</v>
      </c>
    </row>
    <row r="49" spans="1:12" x14ac:dyDescent="0.25">
      <c r="A49" s="8">
        <v>42243</v>
      </c>
      <c r="B49" s="49">
        <v>104.539131</v>
      </c>
      <c r="C49" s="49">
        <v>61.184078</v>
      </c>
      <c r="D49" s="49">
        <v>45.586292</v>
      </c>
      <c r="E49" s="49">
        <v>47.183762000000002</v>
      </c>
      <c r="F49" s="49">
        <v>58.606087000000002</v>
      </c>
      <c r="G49" s="49">
        <v>48.179049999999997</v>
      </c>
      <c r="H49" s="49">
        <v>47.853897000000003</v>
      </c>
      <c r="I49" s="49">
        <v>518.36999500000002</v>
      </c>
      <c r="J49" s="49">
        <v>727.169983</v>
      </c>
      <c r="K49" s="49">
        <v>89.730002999999996</v>
      </c>
      <c r="L49" s="49">
        <v>180.679001</v>
      </c>
    </row>
    <row r="50" spans="1:12" x14ac:dyDescent="0.25">
      <c r="A50" s="8">
        <v>42244</v>
      </c>
      <c r="B50" s="49">
        <v>104.881653</v>
      </c>
      <c r="C50" s="49">
        <v>61.363922000000002</v>
      </c>
      <c r="D50" s="49">
        <v>45.293971999999997</v>
      </c>
      <c r="E50" s="49">
        <v>47.544398999999999</v>
      </c>
      <c r="F50" s="49">
        <v>57.595036</v>
      </c>
      <c r="G50" s="49">
        <v>48.230136999999999</v>
      </c>
      <c r="H50" s="49">
        <v>48.613621000000002</v>
      </c>
      <c r="I50" s="49">
        <v>518.01000999999997</v>
      </c>
      <c r="J50" s="49">
        <v>721.20001200000002</v>
      </c>
      <c r="K50" s="49">
        <v>91.010002</v>
      </c>
      <c r="L50" s="49">
        <v>180.670029</v>
      </c>
    </row>
    <row r="51" spans="1:12" x14ac:dyDescent="0.25">
      <c r="A51" s="8">
        <v>42247</v>
      </c>
      <c r="B51" s="49">
        <v>104.39099899999999</v>
      </c>
      <c r="C51" s="49">
        <v>61.502861000000003</v>
      </c>
      <c r="D51" s="49">
        <v>44.992778999999999</v>
      </c>
      <c r="E51" s="49">
        <v>46.239230999999997</v>
      </c>
      <c r="F51" s="49">
        <v>57.408783</v>
      </c>
      <c r="G51" s="49">
        <v>47.727736999999998</v>
      </c>
      <c r="H51" s="49">
        <v>48.122577999999997</v>
      </c>
      <c r="I51" s="49">
        <v>512.89001499999995</v>
      </c>
      <c r="J51" s="49">
        <v>710.01000999999997</v>
      </c>
      <c r="K51" s="49">
        <v>89.43</v>
      </c>
      <c r="L51" s="49">
        <v>179.11094700000001</v>
      </c>
    </row>
    <row r="52" spans="1:12" x14ac:dyDescent="0.25">
      <c r="A52" s="8">
        <v>42248</v>
      </c>
      <c r="B52" s="49">
        <v>99.725059999999999</v>
      </c>
      <c r="C52" s="49">
        <v>58.919800000000002</v>
      </c>
      <c r="D52" s="49">
        <v>42.786982999999999</v>
      </c>
      <c r="E52" s="49">
        <v>45.105781999999998</v>
      </c>
      <c r="F52" s="49">
        <v>56.601711000000002</v>
      </c>
      <c r="G52" s="49">
        <v>46.535609999999998</v>
      </c>
      <c r="H52" s="49">
        <v>47.020054000000002</v>
      </c>
      <c r="I52" s="49">
        <v>496.540009</v>
      </c>
      <c r="J52" s="49">
        <v>706.71002199999998</v>
      </c>
      <c r="K52" s="49">
        <v>87.230002999999996</v>
      </c>
      <c r="L52" s="49">
        <v>173.685776</v>
      </c>
    </row>
    <row r="53" spans="1:12" x14ac:dyDescent="0.25">
      <c r="A53" s="8">
        <v>42249</v>
      </c>
      <c r="B53" s="49">
        <v>104.002151</v>
      </c>
      <c r="C53" s="49">
        <v>59.859836999999999</v>
      </c>
      <c r="D53" s="49">
        <v>43.539966999999997</v>
      </c>
      <c r="E53" s="49">
        <v>45.492184000000002</v>
      </c>
      <c r="F53" s="49">
        <v>57.151587999999997</v>
      </c>
      <c r="G53" s="49">
        <v>47.506348000000003</v>
      </c>
      <c r="H53" s="49">
        <v>48.094783999999997</v>
      </c>
      <c r="I53" s="49">
        <v>510.54998799999998</v>
      </c>
      <c r="J53" s="49">
        <v>723.86999500000002</v>
      </c>
      <c r="K53" s="49">
        <v>89.889999000000003</v>
      </c>
      <c r="L53" s="49">
        <v>177.11932400000001</v>
      </c>
    </row>
    <row r="54" spans="1:12" x14ac:dyDescent="0.25">
      <c r="A54" s="8">
        <v>42250</v>
      </c>
      <c r="B54" s="49">
        <v>102.178383</v>
      </c>
      <c r="C54" s="49">
        <v>60.317604000000003</v>
      </c>
      <c r="D54" s="49">
        <v>43.770290000000003</v>
      </c>
      <c r="E54" s="49">
        <v>45.208827999999997</v>
      </c>
      <c r="F54" s="49">
        <v>57.524078000000003</v>
      </c>
      <c r="G54" s="49">
        <v>47.506348000000003</v>
      </c>
      <c r="H54" s="49">
        <v>47.835372999999997</v>
      </c>
      <c r="I54" s="49">
        <v>504.72000100000002</v>
      </c>
      <c r="J54" s="49">
        <v>724.98999000000003</v>
      </c>
      <c r="K54" s="49">
        <v>88.150002000000001</v>
      </c>
      <c r="L54" s="49">
        <v>177.27252200000001</v>
      </c>
    </row>
    <row r="55" spans="1:12" x14ac:dyDescent="0.25">
      <c r="A55" s="8">
        <v>42251</v>
      </c>
      <c r="B55" s="49">
        <v>101.16001900000001</v>
      </c>
      <c r="C55" s="49">
        <v>59.230434000000002</v>
      </c>
      <c r="D55" s="49">
        <v>42.875579999999999</v>
      </c>
      <c r="E55" s="49">
        <v>44.298636999999999</v>
      </c>
      <c r="F55" s="49">
        <v>56.663795</v>
      </c>
      <c r="G55" s="49">
        <v>46.646296999999997</v>
      </c>
      <c r="H55" s="49">
        <v>47.409171999999998</v>
      </c>
      <c r="I55" s="49">
        <v>499</v>
      </c>
      <c r="J55" s="49">
        <v>719.22997999999995</v>
      </c>
      <c r="K55" s="49">
        <v>88.260002</v>
      </c>
      <c r="L55" s="49">
        <v>174.523911</v>
      </c>
    </row>
    <row r="56" spans="1:12" x14ac:dyDescent="0.25">
      <c r="A56" s="8">
        <v>42255</v>
      </c>
      <c r="B56" s="49">
        <v>103.974388</v>
      </c>
      <c r="C56" s="49">
        <v>60.080559000000001</v>
      </c>
      <c r="D56" s="49">
        <v>43.867736999999998</v>
      </c>
      <c r="E56" s="49">
        <v>45.243172000000001</v>
      </c>
      <c r="F56" s="49">
        <v>58.872169</v>
      </c>
      <c r="G56" s="49">
        <v>47.480801</v>
      </c>
      <c r="H56" s="49">
        <v>48.094783999999997</v>
      </c>
      <c r="I56" s="49">
        <v>517.53997800000002</v>
      </c>
      <c r="J56" s="49">
        <v>732.14001499999995</v>
      </c>
      <c r="K56" s="49">
        <v>89.529999000000004</v>
      </c>
      <c r="L56" s="49">
        <v>179.038895</v>
      </c>
    </row>
    <row r="57" spans="1:12" x14ac:dyDescent="0.25">
      <c r="A57" s="8">
        <v>42256</v>
      </c>
      <c r="B57" s="49">
        <v>101.974693</v>
      </c>
      <c r="C57" s="49">
        <v>58.854419999999998</v>
      </c>
      <c r="D57" s="49">
        <v>43.566535999999999</v>
      </c>
      <c r="E57" s="49">
        <v>44.590580000000003</v>
      </c>
      <c r="F57" s="49">
        <v>57.754669</v>
      </c>
      <c r="G57" s="49">
        <v>47.199798999999999</v>
      </c>
      <c r="H57" s="49">
        <v>46.705032000000003</v>
      </c>
      <c r="I57" s="49">
        <v>516.89001499999995</v>
      </c>
      <c r="J57" s="49">
        <v>718.830017</v>
      </c>
      <c r="K57" s="49">
        <v>90.440002000000007</v>
      </c>
      <c r="L57" s="49">
        <v>176.55157500000001</v>
      </c>
    </row>
    <row r="58" spans="1:12" x14ac:dyDescent="0.25">
      <c r="A58" s="8">
        <v>42257</v>
      </c>
      <c r="B58" s="49">
        <v>104.21508</v>
      </c>
      <c r="C58" s="49">
        <v>59.279465000000002</v>
      </c>
      <c r="D58" s="49">
        <v>44.062621999999998</v>
      </c>
      <c r="E58" s="49">
        <v>45.268932</v>
      </c>
      <c r="F58" s="49">
        <v>56.867778999999999</v>
      </c>
      <c r="G58" s="49">
        <v>46.663338000000003</v>
      </c>
      <c r="H58" s="49">
        <v>46.992252000000001</v>
      </c>
      <c r="I58" s="49">
        <v>522.23999000000003</v>
      </c>
      <c r="J58" s="49">
        <v>723.19000200000005</v>
      </c>
      <c r="K58" s="49">
        <v>91.980002999999996</v>
      </c>
      <c r="L58" s="49">
        <v>177.497818</v>
      </c>
    </row>
    <row r="59" spans="1:12" x14ac:dyDescent="0.25">
      <c r="A59" s="8">
        <v>42258</v>
      </c>
      <c r="B59" s="49">
        <v>105.733368</v>
      </c>
      <c r="C59" s="49">
        <v>59.418449000000003</v>
      </c>
      <c r="D59" s="49">
        <v>44.230941999999999</v>
      </c>
      <c r="E59" s="49">
        <v>45.113048999999997</v>
      </c>
      <c r="F59" s="49">
        <v>57.337829999999997</v>
      </c>
      <c r="G59" s="49">
        <v>46.91169</v>
      </c>
      <c r="H59" s="49">
        <v>47.696376999999998</v>
      </c>
      <c r="I59" s="49">
        <v>529.44000200000005</v>
      </c>
      <c r="J59" s="49">
        <v>729.05999799999995</v>
      </c>
      <c r="K59" s="49">
        <v>92.050003000000004</v>
      </c>
      <c r="L59" s="49">
        <v>178.36296100000001</v>
      </c>
    </row>
    <row r="60" spans="1:12" x14ac:dyDescent="0.25">
      <c r="A60" s="8">
        <v>42261</v>
      </c>
      <c r="B60" s="49">
        <v>106.75170900000001</v>
      </c>
      <c r="C60" s="49">
        <v>59.254950999999998</v>
      </c>
      <c r="D60" s="49">
        <v>43.894314000000001</v>
      </c>
      <c r="E60" s="49">
        <v>45.329555999999997</v>
      </c>
      <c r="F60" s="49">
        <v>57.009681999999998</v>
      </c>
      <c r="G60" s="49">
        <v>46.654769999999999</v>
      </c>
      <c r="H60" s="49">
        <v>47.205345000000001</v>
      </c>
      <c r="I60" s="49">
        <v>521.38000499999998</v>
      </c>
      <c r="J60" s="49">
        <v>726.79998799999998</v>
      </c>
      <c r="K60" s="49">
        <v>92.309997999999993</v>
      </c>
      <c r="L60" s="49">
        <v>177.669006</v>
      </c>
    </row>
    <row r="61" spans="1:12" x14ac:dyDescent="0.25">
      <c r="A61" s="8">
        <v>42262</v>
      </c>
      <c r="B61" s="49">
        <v>107.649734</v>
      </c>
      <c r="C61" s="49">
        <v>59.557403999999998</v>
      </c>
      <c r="D61" s="49">
        <v>44.727012999999999</v>
      </c>
      <c r="E61" s="49">
        <v>46.377482999999998</v>
      </c>
      <c r="F61" s="49">
        <v>57.045161999999998</v>
      </c>
      <c r="G61" s="49">
        <v>47.091521999999998</v>
      </c>
      <c r="H61" s="49">
        <v>47.159027000000002</v>
      </c>
      <c r="I61" s="49">
        <v>522.36999500000002</v>
      </c>
      <c r="J61" s="49">
        <v>732.080017</v>
      </c>
      <c r="K61" s="49">
        <v>92.900002000000001</v>
      </c>
      <c r="L61" s="49">
        <v>179.894958</v>
      </c>
    </row>
    <row r="62" spans="1:12" x14ac:dyDescent="0.25">
      <c r="A62" s="8">
        <v>42263</v>
      </c>
      <c r="B62" s="49">
        <v>107.770096</v>
      </c>
      <c r="C62" s="49">
        <v>60.734496999999998</v>
      </c>
      <c r="D62" s="49">
        <v>44.948478999999999</v>
      </c>
      <c r="E62" s="49">
        <v>46.654625000000003</v>
      </c>
      <c r="F62" s="49">
        <v>57.373317999999998</v>
      </c>
      <c r="G62" s="49">
        <v>47.922203000000003</v>
      </c>
      <c r="H62" s="49">
        <v>47.159027000000002</v>
      </c>
      <c r="I62" s="49">
        <v>527.39001499999995</v>
      </c>
      <c r="J62" s="49">
        <v>730.01000999999997</v>
      </c>
      <c r="K62" s="49">
        <v>93.449996999999996</v>
      </c>
      <c r="L62" s="49">
        <v>181.50810200000001</v>
      </c>
    </row>
    <row r="63" spans="1:12" x14ac:dyDescent="0.25">
      <c r="A63" s="8">
        <v>42264</v>
      </c>
      <c r="B63" s="49">
        <v>105.464905</v>
      </c>
      <c r="C63" s="49">
        <v>60.865288</v>
      </c>
      <c r="D63" s="49">
        <v>43.699424999999998</v>
      </c>
      <c r="E63" s="49">
        <v>46.732577999999997</v>
      </c>
      <c r="F63" s="49">
        <v>57.178192000000003</v>
      </c>
      <c r="G63" s="49">
        <v>47.699539000000001</v>
      </c>
      <c r="H63" s="49">
        <v>47.483299000000002</v>
      </c>
      <c r="I63" s="49">
        <v>538.86999500000002</v>
      </c>
      <c r="J63" s="49">
        <v>730.20001200000002</v>
      </c>
      <c r="K63" s="49">
        <v>94.339995999999999</v>
      </c>
      <c r="L63" s="49">
        <v>181.048508</v>
      </c>
    </row>
    <row r="64" spans="1:12" x14ac:dyDescent="0.25">
      <c r="A64" s="8">
        <v>42265</v>
      </c>
      <c r="B64" s="49">
        <v>105.02977</v>
      </c>
      <c r="C64" s="49">
        <v>59.410271000000002</v>
      </c>
      <c r="D64" s="49">
        <v>42.166885000000001</v>
      </c>
      <c r="E64" s="49">
        <v>45.147686</v>
      </c>
      <c r="F64" s="49">
        <v>56.176006000000001</v>
      </c>
      <c r="G64" s="49">
        <v>46.603389999999997</v>
      </c>
      <c r="H64" s="49">
        <v>47.251671000000002</v>
      </c>
      <c r="I64" s="49">
        <v>540.26000999999997</v>
      </c>
      <c r="J64" s="49">
        <v>729.47997999999995</v>
      </c>
      <c r="K64" s="49">
        <v>94.400002000000001</v>
      </c>
      <c r="L64" s="49">
        <v>178.029526</v>
      </c>
    </row>
    <row r="65" spans="1:12" x14ac:dyDescent="0.25">
      <c r="A65" s="8">
        <v>42268</v>
      </c>
      <c r="B65" s="49">
        <v>106.65915699999999</v>
      </c>
      <c r="C65" s="49">
        <v>59.990631</v>
      </c>
      <c r="D65" s="49">
        <v>42.769267999999997</v>
      </c>
      <c r="E65" s="49">
        <v>44.151721999999999</v>
      </c>
      <c r="F65" s="49">
        <v>56.513019999999997</v>
      </c>
      <c r="G65" s="49">
        <v>46.945937999999998</v>
      </c>
      <c r="H65" s="49">
        <v>46.575324999999999</v>
      </c>
      <c r="I65" s="49">
        <v>548.39001499999995</v>
      </c>
      <c r="J65" s="49">
        <v>731.19000200000005</v>
      </c>
      <c r="K65" s="49">
        <v>95.550003000000004</v>
      </c>
      <c r="L65" s="49">
        <v>178.96676600000001</v>
      </c>
    </row>
    <row r="66" spans="1:12" x14ac:dyDescent="0.25">
      <c r="A66" s="8">
        <v>42269</v>
      </c>
      <c r="B66" s="49">
        <v>104.98349</v>
      </c>
      <c r="C66" s="49">
        <v>59.459308999999998</v>
      </c>
      <c r="D66" s="49">
        <v>42.078296999999999</v>
      </c>
      <c r="E66" s="49">
        <v>43.943863</v>
      </c>
      <c r="F66" s="49">
        <v>56.39772</v>
      </c>
      <c r="G66" s="49">
        <v>45.901176</v>
      </c>
      <c r="H66" s="49">
        <v>46.130592</v>
      </c>
      <c r="I66" s="49">
        <v>538.40002400000003</v>
      </c>
      <c r="J66" s="49">
        <v>726.96997099999999</v>
      </c>
      <c r="K66" s="49">
        <v>92.959998999999996</v>
      </c>
      <c r="L66" s="49">
        <v>176.71376000000001</v>
      </c>
    </row>
    <row r="67" spans="1:12" x14ac:dyDescent="0.25">
      <c r="A67" s="8">
        <v>42270</v>
      </c>
      <c r="B67" s="49">
        <v>105.835205</v>
      </c>
      <c r="C67" s="49">
        <v>59.099643999999998</v>
      </c>
      <c r="D67" s="49">
        <v>42.016289</v>
      </c>
      <c r="E67" s="49">
        <v>44.195025999999999</v>
      </c>
      <c r="F67" s="49">
        <v>56.513019999999997</v>
      </c>
      <c r="G67" s="49">
        <v>45.464427999999998</v>
      </c>
      <c r="H67" s="49">
        <v>46.084269999999997</v>
      </c>
      <c r="I67" s="49">
        <v>536.07000700000003</v>
      </c>
      <c r="J67" s="49">
        <v>731.57000700000003</v>
      </c>
      <c r="K67" s="49">
        <v>93.970000999999996</v>
      </c>
      <c r="L67" s="49">
        <v>176.41641200000001</v>
      </c>
    </row>
    <row r="68" spans="1:12" x14ac:dyDescent="0.25">
      <c r="A68" s="8">
        <v>42271</v>
      </c>
      <c r="B68" s="49">
        <v>106.46472900000001</v>
      </c>
      <c r="C68" s="49">
        <v>59.451129999999999</v>
      </c>
      <c r="D68" s="49">
        <v>41.785969000000001</v>
      </c>
      <c r="E68" s="49">
        <v>43.813957000000002</v>
      </c>
      <c r="F68" s="49">
        <v>56.610588</v>
      </c>
      <c r="G68" s="49">
        <v>45.764156</v>
      </c>
      <c r="H68" s="49">
        <v>47.918747000000003</v>
      </c>
      <c r="I68" s="49">
        <v>533.75</v>
      </c>
      <c r="J68" s="49">
        <v>731.169983</v>
      </c>
      <c r="K68" s="49">
        <v>94.410004000000001</v>
      </c>
      <c r="L68" s="49">
        <v>175.78556800000001</v>
      </c>
    </row>
    <row r="69" spans="1:12" x14ac:dyDescent="0.25">
      <c r="A69" s="8">
        <v>42272</v>
      </c>
      <c r="B69" s="49">
        <v>106.196243</v>
      </c>
      <c r="C69" s="49">
        <v>59.859836999999999</v>
      </c>
      <c r="D69" s="49">
        <v>42.512374999999999</v>
      </c>
      <c r="E69" s="49">
        <v>42.956550999999997</v>
      </c>
      <c r="F69" s="49">
        <v>56.566237999999998</v>
      </c>
      <c r="G69" s="49">
        <v>46.140960999999997</v>
      </c>
      <c r="H69" s="49">
        <v>46.806950000000001</v>
      </c>
      <c r="I69" s="49">
        <v>524.25</v>
      </c>
      <c r="J69" s="49">
        <v>730.28002900000001</v>
      </c>
      <c r="K69" s="49">
        <v>92.769997000000004</v>
      </c>
      <c r="L69" s="49">
        <v>175.669556</v>
      </c>
    </row>
    <row r="70" spans="1:12" x14ac:dyDescent="0.25">
      <c r="A70" s="8">
        <v>42275</v>
      </c>
      <c r="B70" s="49">
        <v>104.094742</v>
      </c>
      <c r="C70" s="49">
        <v>59.344856</v>
      </c>
      <c r="D70" s="49">
        <v>40.811523000000001</v>
      </c>
      <c r="E70" s="49">
        <v>41.934607999999997</v>
      </c>
      <c r="F70" s="49">
        <v>56.459811999999999</v>
      </c>
      <c r="G70" s="49">
        <v>45.173267000000003</v>
      </c>
      <c r="H70" s="49">
        <v>45.797049999999999</v>
      </c>
      <c r="I70" s="49">
        <v>504.05999800000001</v>
      </c>
      <c r="J70" s="49">
        <v>708.03002900000001</v>
      </c>
      <c r="K70" s="49">
        <v>89.209998999999996</v>
      </c>
      <c r="L70" s="49">
        <v>171.283478</v>
      </c>
    </row>
    <row r="71" spans="1:12" x14ac:dyDescent="0.25">
      <c r="A71" s="8">
        <v>42276</v>
      </c>
      <c r="B71" s="49">
        <v>100.965599</v>
      </c>
      <c r="C71" s="49">
        <v>59.647316000000004</v>
      </c>
      <c r="D71" s="49">
        <v>41.564498999999998</v>
      </c>
      <c r="E71" s="49">
        <v>42.133800999999998</v>
      </c>
      <c r="F71" s="49">
        <v>56.566237999999998</v>
      </c>
      <c r="G71" s="49">
        <v>45.575760000000002</v>
      </c>
      <c r="H71" s="49">
        <v>46.899597</v>
      </c>
      <c r="I71" s="49">
        <v>496.07000699999998</v>
      </c>
      <c r="J71" s="49">
        <v>708.53997800000002</v>
      </c>
      <c r="K71" s="49">
        <v>86.669998000000007</v>
      </c>
      <c r="L71" s="49">
        <v>171.310699</v>
      </c>
    </row>
    <row r="72" spans="1:12" x14ac:dyDescent="0.25">
      <c r="A72" s="8">
        <v>42277</v>
      </c>
      <c r="B72" s="49">
        <v>102.113564</v>
      </c>
      <c r="C72" s="49">
        <v>60.775364000000003</v>
      </c>
      <c r="D72" s="49">
        <v>42.042858000000003</v>
      </c>
      <c r="E72" s="49">
        <v>42.774684999999998</v>
      </c>
      <c r="F72" s="49">
        <v>57.506343999999999</v>
      </c>
      <c r="G72" s="49">
        <v>47.014454000000001</v>
      </c>
      <c r="H72" s="49">
        <v>47.214602999999997</v>
      </c>
      <c r="I72" s="49">
        <v>511.89001500000001</v>
      </c>
      <c r="J72" s="49">
        <v>720.25</v>
      </c>
      <c r="K72" s="49">
        <v>89.900002000000001</v>
      </c>
      <c r="L72" s="49">
        <v>174.63649000000001</v>
      </c>
    </row>
    <row r="73" spans="1:12" x14ac:dyDescent="0.25">
      <c r="A73" s="8">
        <v>42278</v>
      </c>
      <c r="B73" s="49">
        <v>101.447006</v>
      </c>
      <c r="C73" s="49">
        <v>60.538307000000003</v>
      </c>
      <c r="D73" s="49">
        <v>42.104877000000002</v>
      </c>
      <c r="E73" s="49">
        <v>42.757362000000001</v>
      </c>
      <c r="F73" s="49">
        <v>57.000808999999997</v>
      </c>
      <c r="G73" s="49">
        <v>46.320801000000003</v>
      </c>
      <c r="H73" s="49">
        <v>47.483299000000002</v>
      </c>
      <c r="I73" s="49">
        <v>520.71997099999999</v>
      </c>
      <c r="J73" s="49">
        <v>724.42999299999997</v>
      </c>
      <c r="K73" s="49">
        <v>90.949996999999996</v>
      </c>
      <c r="L73" s="49">
        <v>175.11677599999999</v>
      </c>
    </row>
    <row r="74" spans="1:12" x14ac:dyDescent="0.25">
      <c r="A74" s="8">
        <v>42279</v>
      </c>
      <c r="B74" s="49">
        <v>102.187614</v>
      </c>
      <c r="C74" s="49">
        <v>62.026012000000001</v>
      </c>
      <c r="D74" s="49">
        <v>41.80368</v>
      </c>
      <c r="E74" s="49">
        <v>43.424228999999997</v>
      </c>
      <c r="F74" s="49">
        <v>57.630519999999997</v>
      </c>
      <c r="G74" s="49">
        <v>47.057259000000002</v>
      </c>
      <c r="H74" s="49">
        <v>47.872416999999999</v>
      </c>
      <c r="I74" s="49">
        <v>532.53997800000002</v>
      </c>
      <c r="J74" s="49">
        <v>724.45001200000002</v>
      </c>
      <c r="K74" s="49">
        <v>92.07</v>
      </c>
      <c r="L74" s="49">
        <v>177.681366</v>
      </c>
    </row>
    <row r="75" spans="1:12" x14ac:dyDescent="0.25">
      <c r="A75" s="8">
        <v>42282</v>
      </c>
      <c r="B75" s="49">
        <v>102.557945</v>
      </c>
      <c r="C75" s="49">
        <v>62.786223999999997</v>
      </c>
      <c r="D75" s="49">
        <v>43.105896000000001</v>
      </c>
      <c r="E75" s="49">
        <v>44.368232999999996</v>
      </c>
      <c r="F75" s="49">
        <v>58.419848999999999</v>
      </c>
      <c r="G75" s="49">
        <v>47.828003000000002</v>
      </c>
      <c r="H75" s="49">
        <v>48.789664999999999</v>
      </c>
      <c r="I75" s="49">
        <v>543.67999299999997</v>
      </c>
      <c r="J75" s="49">
        <v>728.080017</v>
      </c>
      <c r="K75" s="49">
        <v>94.010002</v>
      </c>
      <c r="L75" s="49">
        <v>180.89840699999999</v>
      </c>
    </row>
    <row r="76" spans="1:12" x14ac:dyDescent="0.25">
      <c r="A76" s="8">
        <v>42283</v>
      </c>
      <c r="B76" s="49">
        <v>103.048599</v>
      </c>
      <c r="C76" s="49">
        <v>63.669041</v>
      </c>
      <c r="D76" s="49">
        <v>43.176772999999997</v>
      </c>
      <c r="E76" s="49">
        <v>43.129767999999999</v>
      </c>
      <c r="F76" s="49">
        <v>58.251339000000002</v>
      </c>
      <c r="G76" s="49">
        <v>46.945937999999998</v>
      </c>
      <c r="H76" s="49">
        <v>49.030555999999997</v>
      </c>
      <c r="I76" s="49">
        <v>537.47997999999995</v>
      </c>
      <c r="J76" s="49">
        <v>713.25</v>
      </c>
      <c r="K76" s="49">
        <v>92.800003000000004</v>
      </c>
      <c r="L76" s="49">
        <v>180.218796</v>
      </c>
    </row>
    <row r="77" spans="1:12" x14ac:dyDescent="0.25">
      <c r="A77" s="8">
        <v>42284</v>
      </c>
      <c r="B77" s="49">
        <v>102.557945</v>
      </c>
      <c r="C77" s="49">
        <v>64.739852999999997</v>
      </c>
      <c r="D77" s="49">
        <v>43.799430999999998</v>
      </c>
      <c r="E77" s="49">
        <v>44.125736000000003</v>
      </c>
      <c r="F77" s="49">
        <v>58.854427000000001</v>
      </c>
      <c r="G77" s="49">
        <v>46.714717999999998</v>
      </c>
      <c r="H77" s="49">
        <v>50.096035000000001</v>
      </c>
      <c r="I77" s="49">
        <v>541.94000200000005</v>
      </c>
      <c r="J77" s="49">
        <v>720.15997300000004</v>
      </c>
      <c r="K77" s="49">
        <v>92.400002000000001</v>
      </c>
      <c r="L77" s="49">
        <v>181.704926</v>
      </c>
    </row>
    <row r="78" spans="1:12" x14ac:dyDescent="0.25">
      <c r="A78" s="8">
        <v>42285</v>
      </c>
      <c r="B78" s="49">
        <v>101.37294</v>
      </c>
      <c r="C78" s="49">
        <v>65.418319999999994</v>
      </c>
      <c r="D78" s="49">
        <v>44.362102999999998</v>
      </c>
      <c r="E78" s="49">
        <v>44.186356000000004</v>
      </c>
      <c r="F78" s="49">
        <v>59.315620000000003</v>
      </c>
      <c r="G78" s="49">
        <v>47.168593999999999</v>
      </c>
      <c r="H78" s="49">
        <v>49.947792</v>
      </c>
      <c r="I78" s="49">
        <v>533.15997300000004</v>
      </c>
      <c r="J78" s="49">
        <v>734.77002000000005</v>
      </c>
      <c r="K78" s="49">
        <v>92.470000999999996</v>
      </c>
      <c r="L78" s="49">
        <v>183.37239099999999</v>
      </c>
    </row>
    <row r="79" spans="1:12" x14ac:dyDescent="0.25">
      <c r="A79" s="8">
        <v>42286</v>
      </c>
      <c r="B79" s="49">
        <v>103.798492</v>
      </c>
      <c r="C79" s="49">
        <v>64.788910000000001</v>
      </c>
      <c r="D79" s="49">
        <v>44.183464000000001</v>
      </c>
      <c r="E79" s="49">
        <v>44.125736000000003</v>
      </c>
      <c r="F79" s="49">
        <v>59.147106000000001</v>
      </c>
      <c r="G79" s="49">
        <v>47.177157999999999</v>
      </c>
      <c r="H79" s="49">
        <v>50.309131999999998</v>
      </c>
      <c r="I79" s="49">
        <v>539.79998799999998</v>
      </c>
      <c r="J79" s="49">
        <v>732.92999299999997</v>
      </c>
      <c r="K79" s="49">
        <v>93.239998</v>
      </c>
      <c r="L79" s="49">
        <v>183.508331</v>
      </c>
    </row>
    <row r="80" spans="1:12" x14ac:dyDescent="0.25">
      <c r="A80" s="8">
        <v>42289</v>
      </c>
      <c r="B80" s="49">
        <v>103.317093</v>
      </c>
      <c r="C80" s="49">
        <v>64.821624999999997</v>
      </c>
      <c r="D80" s="49">
        <v>44.165607000000001</v>
      </c>
      <c r="E80" s="49">
        <v>43.917876999999997</v>
      </c>
      <c r="F80" s="49">
        <v>59.359946999999998</v>
      </c>
      <c r="G80" s="49">
        <v>46.808928999999999</v>
      </c>
      <c r="H80" s="49">
        <v>50.540748999999998</v>
      </c>
      <c r="I80" s="49">
        <v>550.19000200000005</v>
      </c>
      <c r="J80" s="49">
        <v>747.82000700000003</v>
      </c>
      <c r="K80" s="49">
        <v>94.260002</v>
      </c>
      <c r="L80" s="49">
        <v>183.67143200000001</v>
      </c>
    </row>
    <row r="81" spans="1:12" x14ac:dyDescent="0.25">
      <c r="A81" s="8">
        <v>42290</v>
      </c>
      <c r="B81" s="49">
        <v>103.49297300000001</v>
      </c>
      <c r="C81" s="49">
        <v>64.707176000000004</v>
      </c>
      <c r="D81" s="49">
        <v>43.585068</v>
      </c>
      <c r="E81" s="49">
        <v>42.843960000000003</v>
      </c>
      <c r="F81" s="49">
        <v>59.182578999999997</v>
      </c>
      <c r="G81" s="49">
        <v>47.100085999999997</v>
      </c>
      <c r="H81" s="49">
        <v>50.512962000000002</v>
      </c>
      <c r="I81" s="49">
        <v>548.90002400000003</v>
      </c>
      <c r="J81" s="49">
        <v>750.419983</v>
      </c>
      <c r="K81" s="49">
        <v>94.120002999999997</v>
      </c>
      <c r="L81" s="49">
        <v>182.484283</v>
      </c>
    </row>
    <row r="82" spans="1:12" x14ac:dyDescent="0.25">
      <c r="A82" s="8">
        <v>42291</v>
      </c>
      <c r="B82" s="49">
        <v>102.030258</v>
      </c>
      <c r="C82" s="49">
        <v>65.524581999999995</v>
      </c>
      <c r="D82" s="49">
        <v>43.308208</v>
      </c>
      <c r="E82" s="49">
        <v>42.904586999999999</v>
      </c>
      <c r="F82" s="49">
        <v>53.240375999999998</v>
      </c>
      <c r="G82" s="49">
        <v>46.577697999999998</v>
      </c>
      <c r="H82" s="49">
        <v>51.189312000000001</v>
      </c>
      <c r="I82" s="49">
        <v>544.830017</v>
      </c>
      <c r="J82" s="49">
        <v>718.55999799999995</v>
      </c>
      <c r="K82" s="49">
        <v>94.07</v>
      </c>
      <c r="L82" s="49">
        <v>181.569031</v>
      </c>
    </row>
    <row r="83" spans="1:12" x14ac:dyDescent="0.25">
      <c r="A83" s="8">
        <v>42292</v>
      </c>
      <c r="B83" s="49">
        <v>103.557793</v>
      </c>
      <c r="C83" s="49">
        <v>66.603592000000006</v>
      </c>
      <c r="D83" s="49">
        <v>44.362102999999998</v>
      </c>
      <c r="E83" s="49">
        <v>43.926544</v>
      </c>
      <c r="F83" s="49">
        <v>52.619548999999999</v>
      </c>
      <c r="G83" s="49">
        <v>47.074393999999998</v>
      </c>
      <c r="H83" s="49">
        <v>52.189934000000001</v>
      </c>
      <c r="I83" s="49">
        <v>562.44000200000005</v>
      </c>
      <c r="J83" s="49">
        <v>723.80999799999995</v>
      </c>
      <c r="K83" s="49">
        <v>95.959998999999996</v>
      </c>
      <c r="L83" s="49">
        <v>184.35112000000001</v>
      </c>
    </row>
    <row r="84" spans="1:12" x14ac:dyDescent="0.25">
      <c r="A84" s="8">
        <v>42293</v>
      </c>
      <c r="B84" s="49">
        <v>102.79864499999999</v>
      </c>
      <c r="C84" s="49">
        <v>67.421013000000002</v>
      </c>
      <c r="D84" s="49">
        <v>44.737220999999998</v>
      </c>
      <c r="E84" s="49">
        <v>44.584750999999997</v>
      </c>
      <c r="F84" s="49">
        <v>52.229320999999999</v>
      </c>
      <c r="G84" s="49">
        <v>47.451199000000003</v>
      </c>
      <c r="H84" s="49">
        <v>52.347434999999997</v>
      </c>
      <c r="I84" s="49">
        <v>570.76000999999997</v>
      </c>
      <c r="J84" s="49">
        <v>722.70001200000002</v>
      </c>
      <c r="K84" s="49">
        <v>97.540001000000004</v>
      </c>
      <c r="L84" s="49">
        <v>185.166687</v>
      </c>
    </row>
    <row r="85" spans="1:12" x14ac:dyDescent="0.25">
      <c r="A85" s="8">
        <v>42296</v>
      </c>
      <c r="B85" s="49">
        <v>103.43744700000001</v>
      </c>
      <c r="C85" s="49">
        <v>66.203040999999999</v>
      </c>
      <c r="D85" s="49">
        <v>44.880119000000001</v>
      </c>
      <c r="E85" s="49">
        <v>44.515464999999999</v>
      </c>
      <c r="F85" s="49">
        <v>52.193840000000002</v>
      </c>
      <c r="G85" s="49">
        <v>47.999268000000001</v>
      </c>
      <c r="H85" s="49">
        <v>53.635277000000002</v>
      </c>
      <c r="I85" s="49">
        <v>573.15002400000003</v>
      </c>
      <c r="J85" s="49">
        <v>718.64001499999995</v>
      </c>
      <c r="K85" s="49">
        <v>98.470000999999996</v>
      </c>
      <c r="L85" s="49">
        <v>185.31167600000001</v>
      </c>
    </row>
    <row r="86" spans="1:12" x14ac:dyDescent="0.25">
      <c r="A86" s="8">
        <v>42297</v>
      </c>
      <c r="B86" s="49">
        <v>105.326027</v>
      </c>
      <c r="C86" s="49">
        <v>66.072249999999997</v>
      </c>
      <c r="D86" s="49">
        <v>45.264159999999997</v>
      </c>
      <c r="E86" s="49">
        <v>43.640735999999997</v>
      </c>
      <c r="F86" s="49">
        <v>52.105145</v>
      </c>
      <c r="G86" s="49">
        <v>41.319617999999998</v>
      </c>
      <c r="H86" s="49">
        <v>52.310375000000001</v>
      </c>
      <c r="I86" s="49">
        <v>560.88000499999998</v>
      </c>
      <c r="J86" s="49">
        <v>705.63000499999998</v>
      </c>
      <c r="K86" s="49">
        <v>97</v>
      </c>
      <c r="L86" s="49">
        <v>185.03982500000001</v>
      </c>
    </row>
    <row r="87" spans="1:12" x14ac:dyDescent="0.25">
      <c r="A87" s="8">
        <v>42298</v>
      </c>
      <c r="B87" s="49">
        <v>105.31677999999999</v>
      </c>
      <c r="C87" s="49">
        <v>65.565460000000002</v>
      </c>
      <c r="D87" s="49">
        <v>45.058745999999999</v>
      </c>
      <c r="E87" s="49">
        <v>43.813957000000002</v>
      </c>
      <c r="F87" s="49">
        <v>52.007584000000001</v>
      </c>
      <c r="G87" s="49">
        <v>40.274859999999997</v>
      </c>
      <c r="H87" s="49">
        <v>52.078743000000003</v>
      </c>
      <c r="I87" s="49">
        <v>555.77002000000005</v>
      </c>
      <c r="J87" s="49">
        <v>665.669983</v>
      </c>
      <c r="K87" s="49">
        <v>97.110000999999997</v>
      </c>
      <c r="L87" s="49">
        <v>183.96144100000001</v>
      </c>
    </row>
    <row r="88" spans="1:12" x14ac:dyDescent="0.25">
      <c r="A88" s="8">
        <v>42299</v>
      </c>
      <c r="B88" s="49">
        <v>106.927628</v>
      </c>
      <c r="C88" s="49">
        <v>67.756125999999995</v>
      </c>
      <c r="D88" s="49">
        <v>45.898296000000002</v>
      </c>
      <c r="E88" s="49">
        <v>45.043754999999997</v>
      </c>
      <c r="F88" s="49">
        <v>52.238182000000002</v>
      </c>
      <c r="G88" s="49">
        <v>41.199725999999998</v>
      </c>
      <c r="H88" s="49">
        <v>51.420932999999998</v>
      </c>
      <c r="I88" s="49">
        <v>563.90997300000004</v>
      </c>
      <c r="J88" s="49">
        <v>650.61999500000002</v>
      </c>
      <c r="K88" s="49">
        <v>99.669998000000007</v>
      </c>
      <c r="L88" s="49">
        <v>186.98822000000001</v>
      </c>
    </row>
    <row r="89" spans="1:12" x14ac:dyDescent="0.25">
      <c r="A89" s="8">
        <v>42300</v>
      </c>
      <c r="B89" s="49">
        <v>110.241913</v>
      </c>
      <c r="C89" s="49">
        <v>67.829734999999999</v>
      </c>
      <c r="D89" s="49">
        <v>46.746772999999997</v>
      </c>
      <c r="E89" s="49">
        <v>45.797226000000002</v>
      </c>
      <c r="F89" s="49">
        <v>51.706046999999998</v>
      </c>
      <c r="G89" s="49">
        <v>41.276797999999999</v>
      </c>
      <c r="H89" s="49">
        <v>52.115822000000001</v>
      </c>
      <c r="I89" s="49">
        <v>599.03002900000001</v>
      </c>
      <c r="J89" s="49">
        <v>649.71997099999999</v>
      </c>
      <c r="K89" s="49">
        <v>102.19000200000001</v>
      </c>
      <c r="L89" s="49">
        <v>189.090622</v>
      </c>
    </row>
    <row r="90" spans="1:12" x14ac:dyDescent="0.25">
      <c r="A90" s="8">
        <v>42303</v>
      </c>
      <c r="B90" s="49">
        <v>106.723946</v>
      </c>
      <c r="C90" s="49">
        <v>66.391068000000004</v>
      </c>
      <c r="D90" s="49">
        <v>46.505619000000003</v>
      </c>
      <c r="E90" s="49">
        <v>45.823211999999998</v>
      </c>
      <c r="F90" s="49">
        <v>51.457721999999997</v>
      </c>
      <c r="G90" s="49">
        <v>41.088408999999999</v>
      </c>
      <c r="H90" s="49">
        <v>52.106544</v>
      </c>
      <c r="I90" s="49">
        <v>608.60998500000005</v>
      </c>
      <c r="J90" s="49">
        <v>659.69000200000005</v>
      </c>
      <c r="K90" s="49">
        <v>103.769997</v>
      </c>
      <c r="L90" s="49">
        <v>188.65557899999999</v>
      </c>
    </row>
    <row r="91" spans="1:12" x14ac:dyDescent="0.25">
      <c r="A91" s="8">
        <v>42304</v>
      </c>
      <c r="B91" s="49">
        <v>106.048149</v>
      </c>
      <c r="C91" s="49">
        <v>66.284790000000001</v>
      </c>
      <c r="D91" s="49">
        <v>45.800052999999998</v>
      </c>
      <c r="E91" s="49">
        <v>46.308205000000001</v>
      </c>
      <c r="F91" s="49">
        <v>50.978789999999996</v>
      </c>
      <c r="G91" s="49">
        <v>40.840054000000002</v>
      </c>
      <c r="H91" s="49">
        <v>53.190551999999997</v>
      </c>
      <c r="I91" s="49">
        <v>611.01000999999997</v>
      </c>
      <c r="J91" s="49">
        <v>656.54998799999998</v>
      </c>
      <c r="K91" s="49">
        <v>103.699997</v>
      </c>
      <c r="L91" s="49">
        <v>188.293137</v>
      </c>
    </row>
    <row r="92" spans="1:12" x14ac:dyDescent="0.25">
      <c r="A92" s="8">
        <v>42305</v>
      </c>
      <c r="B92" s="49">
        <v>110.41780900000001</v>
      </c>
      <c r="C92" s="49">
        <v>67.257530000000003</v>
      </c>
      <c r="D92" s="49">
        <v>47.523800000000001</v>
      </c>
      <c r="E92" s="49">
        <v>47.719883000000003</v>
      </c>
      <c r="F92" s="49">
        <v>51.120688999999999</v>
      </c>
      <c r="G92" s="49">
        <v>40.874313000000001</v>
      </c>
      <c r="H92" s="49">
        <v>53.459240000000001</v>
      </c>
      <c r="I92" s="49">
        <v>617.09997599999997</v>
      </c>
      <c r="J92" s="49">
        <v>654.89001499999995</v>
      </c>
      <c r="K92" s="49">
        <v>104.199997</v>
      </c>
      <c r="L92" s="49">
        <v>190.40460200000001</v>
      </c>
    </row>
    <row r="93" spans="1:12" x14ac:dyDescent="0.25">
      <c r="A93" s="8">
        <v>42306</v>
      </c>
      <c r="B93" s="49">
        <v>111.584305</v>
      </c>
      <c r="C93" s="49">
        <v>67.216660000000005</v>
      </c>
      <c r="D93" s="49">
        <v>48.095408999999997</v>
      </c>
      <c r="E93" s="49">
        <v>47.520699</v>
      </c>
      <c r="F93" s="49">
        <v>51.404499000000001</v>
      </c>
      <c r="G93" s="49">
        <v>42.784004000000003</v>
      </c>
      <c r="H93" s="49">
        <v>53.097907999999997</v>
      </c>
      <c r="I93" s="49">
        <v>626.54998799999998</v>
      </c>
      <c r="J93" s="49">
        <v>648.20001200000002</v>
      </c>
      <c r="K93" s="49">
        <v>104.879997</v>
      </c>
      <c r="L93" s="49">
        <v>190.304901</v>
      </c>
    </row>
    <row r="94" spans="1:12" x14ac:dyDescent="0.25">
      <c r="A94" s="8">
        <v>42307</v>
      </c>
      <c r="B94" s="49">
        <v>110.630745</v>
      </c>
      <c r="C94" s="49">
        <v>67.633529999999993</v>
      </c>
      <c r="D94" s="49">
        <v>47.791744000000001</v>
      </c>
      <c r="E94" s="49">
        <v>47.338810000000002</v>
      </c>
      <c r="F94" s="49">
        <v>50.765937999999998</v>
      </c>
      <c r="G94" s="49">
        <v>42.347256000000002</v>
      </c>
      <c r="H94" s="49">
        <v>53.375861999999998</v>
      </c>
      <c r="I94" s="49">
        <v>625.90002400000003</v>
      </c>
      <c r="J94" s="49">
        <v>640.22997999999995</v>
      </c>
      <c r="K94" s="49">
        <v>101.970001</v>
      </c>
      <c r="L94" s="49">
        <v>189.44404599999999</v>
      </c>
    </row>
    <row r="95" spans="1:12" x14ac:dyDescent="0.25">
      <c r="A95" s="8">
        <v>42310</v>
      </c>
      <c r="B95" s="49">
        <v>112.186066</v>
      </c>
      <c r="C95" s="49">
        <v>69.709778</v>
      </c>
      <c r="D95" s="49">
        <v>48.809925</v>
      </c>
      <c r="E95" s="49">
        <v>47.728541999999997</v>
      </c>
      <c r="F95" s="49">
        <v>51.094085999999997</v>
      </c>
      <c r="G95" s="49">
        <v>42.047530999999999</v>
      </c>
      <c r="H95" s="49">
        <v>53.941017000000002</v>
      </c>
      <c r="I95" s="49">
        <v>628.34997599999997</v>
      </c>
      <c r="J95" s="49">
        <v>624</v>
      </c>
      <c r="K95" s="49">
        <v>103.30999799999999</v>
      </c>
      <c r="L95" s="49">
        <v>191.75488300000001</v>
      </c>
    </row>
    <row r="96" spans="1:12" x14ac:dyDescent="0.25">
      <c r="A96" s="8">
        <v>42311</v>
      </c>
      <c r="B96" s="49">
        <v>113.47288500000001</v>
      </c>
      <c r="C96" s="49">
        <v>70.993140999999994</v>
      </c>
      <c r="D96" s="49">
        <v>48.934963000000003</v>
      </c>
      <c r="E96" s="49">
        <v>47.728541999999997</v>
      </c>
      <c r="F96" s="49">
        <v>51.537533000000003</v>
      </c>
      <c r="G96" s="49">
        <v>42.724055999999997</v>
      </c>
      <c r="H96" s="49">
        <v>54.256034999999997</v>
      </c>
      <c r="I96" s="49">
        <v>625.30999799999995</v>
      </c>
      <c r="J96" s="49">
        <v>623.15997300000004</v>
      </c>
      <c r="K96" s="49">
        <v>102.58000199999999</v>
      </c>
      <c r="L96" s="49">
        <v>192.235153</v>
      </c>
    </row>
    <row r="97" spans="1:12" x14ac:dyDescent="0.25">
      <c r="A97" s="8">
        <v>42312</v>
      </c>
      <c r="B97" s="49">
        <v>112.945198</v>
      </c>
      <c r="C97" s="49">
        <v>70.281975000000003</v>
      </c>
      <c r="D97" s="49">
        <v>49.006413000000002</v>
      </c>
      <c r="E97" s="49">
        <v>48.092292999999998</v>
      </c>
      <c r="F97" s="49">
        <v>51.768127</v>
      </c>
      <c r="G97" s="49">
        <v>41.850566999999998</v>
      </c>
      <c r="H97" s="49">
        <v>54.228225999999999</v>
      </c>
      <c r="I97" s="49">
        <v>640.95001200000002</v>
      </c>
      <c r="J97" s="49">
        <v>614.97997999999995</v>
      </c>
      <c r="K97" s="49">
        <v>103.94000200000001</v>
      </c>
      <c r="L97" s="49">
        <v>191.73674</v>
      </c>
    </row>
    <row r="98" spans="1:12" x14ac:dyDescent="0.25">
      <c r="A98" s="8">
        <v>42313</v>
      </c>
      <c r="B98" s="49">
        <v>112.42453</v>
      </c>
      <c r="C98" s="49">
        <v>69.325592</v>
      </c>
      <c r="D98" s="49">
        <v>49.220756999999999</v>
      </c>
      <c r="E98" s="49">
        <v>47.676586</v>
      </c>
      <c r="F98" s="49">
        <v>51.980980000000002</v>
      </c>
      <c r="G98" s="49">
        <v>42.398631999999999</v>
      </c>
      <c r="H98" s="49">
        <v>54.181904000000003</v>
      </c>
      <c r="I98" s="49">
        <v>655.65002400000003</v>
      </c>
      <c r="J98" s="49">
        <v>617.22997999999995</v>
      </c>
      <c r="K98" s="49">
        <v>108.760002</v>
      </c>
      <c r="L98" s="49">
        <v>191.50109900000001</v>
      </c>
    </row>
    <row r="99" spans="1:12" x14ac:dyDescent="0.25">
      <c r="A99" s="8">
        <v>42314</v>
      </c>
      <c r="B99" s="49">
        <v>112.554688</v>
      </c>
      <c r="C99" s="49">
        <v>69.047668000000002</v>
      </c>
      <c r="D99" s="49">
        <v>50.864136000000002</v>
      </c>
      <c r="E99" s="49">
        <v>47.295513</v>
      </c>
      <c r="F99" s="49">
        <v>52.131740999999998</v>
      </c>
      <c r="G99" s="49">
        <v>42.098919000000002</v>
      </c>
      <c r="H99" s="49">
        <v>54.070740000000001</v>
      </c>
      <c r="I99" s="49">
        <v>659.36999500000002</v>
      </c>
      <c r="J99" s="49">
        <v>612.40002400000003</v>
      </c>
      <c r="K99" s="49">
        <v>107.099998</v>
      </c>
      <c r="L99" s="49">
        <v>191.42863500000001</v>
      </c>
    </row>
    <row r="100" spans="1:12" x14ac:dyDescent="0.25">
      <c r="A100" s="8">
        <v>42317</v>
      </c>
      <c r="B100" s="49">
        <v>112.099144</v>
      </c>
      <c r="C100" s="49">
        <v>67.571724000000003</v>
      </c>
      <c r="D100" s="49">
        <v>49.854892999999997</v>
      </c>
      <c r="E100" s="49">
        <v>46.975074999999997</v>
      </c>
      <c r="F100" s="49">
        <v>51.874554000000003</v>
      </c>
      <c r="G100" s="49">
        <v>41.987591000000002</v>
      </c>
      <c r="H100" s="49">
        <v>53.709408000000003</v>
      </c>
      <c r="I100" s="49">
        <v>655.48999000000003</v>
      </c>
      <c r="J100" s="49">
        <v>609.28997800000002</v>
      </c>
      <c r="K100" s="49">
        <v>106.489998</v>
      </c>
      <c r="L100" s="49">
        <v>189.589035</v>
      </c>
    </row>
    <row r="101" spans="1:12" x14ac:dyDescent="0.25">
      <c r="A101" s="8">
        <v>42318</v>
      </c>
      <c r="B101" s="49">
        <v>108.566086</v>
      </c>
      <c r="C101" s="49">
        <v>67.901566000000003</v>
      </c>
      <c r="D101" s="49">
        <v>49.890613999999999</v>
      </c>
      <c r="E101" s="49">
        <v>47.139628999999999</v>
      </c>
      <c r="F101" s="49">
        <v>52.043064000000001</v>
      </c>
      <c r="G101" s="49">
        <v>42.492843999999998</v>
      </c>
      <c r="H101" s="49">
        <v>53.644542999999999</v>
      </c>
      <c r="I101" s="49">
        <v>659.67999299999997</v>
      </c>
      <c r="J101" s="49">
        <v>628.88000499999998</v>
      </c>
      <c r="K101" s="49">
        <v>107.910004</v>
      </c>
      <c r="L101" s="49">
        <v>190.051163</v>
      </c>
    </row>
    <row r="102" spans="1:12" x14ac:dyDescent="0.25">
      <c r="A102" s="8">
        <v>42319</v>
      </c>
      <c r="B102" s="49">
        <v>107.952477</v>
      </c>
      <c r="C102" s="49">
        <v>67.299628999999996</v>
      </c>
      <c r="D102" s="49">
        <v>49.694122</v>
      </c>
      <c r="E102" s="49">
        <v>46.524723000000002</v>
      </c>
      <c r="F102" s="49">
        <v>51.067489999999999</v>
      </c>
      <c r="G102" s="49">
        <v>42.227359999999997</v>
      </c>
      <c r="H102" s="49">
        <v>54.079993999999999</v>
      </c>
      <c r="I102" s="49">
        <v>673.25</v>
      </c>
      <c r="J102" s="49">
        <v>621.84002699999996</v>
      </c>
      <c r="K102" s="49">
        <v>109.010002</v>
      </c>
      <c r="L102" s="49">
        <v>189.317139</v>
      </c>
    </row>
    <row r="103" spans="1:12" x14ac:dyDescent="0.25">
      <c r="A103" s="8">
        <v>42320</v>
      </c>
      <c r="B103" s="49">
        <v>107.589859</v>
      </c>
      <c r="C103" s="49">
        <v>65.477385999999996</v>
      </c>
      <c r="D103" s="49">
        <v>48.515186</v>
      </c>
      <c r="E103" s="49">
        <v>45.927135</v>
      </c>
      <c r="F103" s="49">
        <v>50.508735999999999</v>
      </c>
      <c r="G103" s="49">
        <v>41.388129999999997</v>
      </c>
      <c r="H103" s="49">
        <v>53.144226000000003</v>
      </c>
      <c r="I103" s="49">
        <v>665.59997599999997</v>
      </c>
      <c r="J103" s="49">
        <v>614.67999299999997</v>
      </c>
      <c r="K103" s="49">
        <v>108.019997</v>
      </c>
      <c r="L103" s="49">
        <v>186.65284700000001</v>
      </c>
    </row>
    <row r="104" spans="1:12" x14ac:dyDescent="0.25">
      <c r="A104" s="8">
        <v>42321</v>
      </c>
      <c r="B104" s="49">
        <v>104.44734200000001</v>
      </c>
      <c r="C104" s="49">
        <v>64.397239999999996</v>
      </c>
      <c r="D104" s="49">
        <v>48.524116999999997</v>
      </c>
      <c r="E104" s="49">
        <v>45.927135</v>
      </c>
      <c r="F104" s="49">
        <v>50.038677</v>
      </c>
      <c r="G104" s="49">
        <v>40.711604999999999</v>
      </c>
      <c r="H104" s="49">
        <v>53.107170000000004</v>
      </c>
      <c r="I104" s="49">
        <v>642.34997599999997</v>
      </c>
      <c r="J104" s="49">
        <v>592.89001499999995</v>
      </c>
      <c r="K104" s="49">
        <v>103.949997</v>
      </c>
      <c r="L104" s="49">
        <v>184.56858800000001</v>
      </c>
    </row>
    <row r="105" spans="1:12" x14ac:dyDescent="0.25">
      <c r="A105" s="8">
        <v>42324</v>
      </c>
      <c r="B105" s="49">
        <v>106.158073</v>
      </c>
      <c r="C105" s="49">
        <v>66.705962999999997</v>
      </c>
      <c r="D105" s="49">
        <v>49.310074</v>
      </c>
      <c r="E105" s="49">
        <v>46.507396999999997</v>
      </c>
      <c r="F105" s="49">
        <v>51.324677000000001</v>
      </c>
      <c r="G105" s="49">
        <v>41.216861999999999</v>
      </c>
      <c r="H105" s="49">
        <v>53.209086999999997</v>
      </c>
      <c r="I105" s="49">
        <v>647.80999799999995</v>
      </c>
      <c r="J105" s="49">
        <v>588.73999000000003</v>
      </c>
      <c r="K105" s="49">
        <v>104.040001</v>
      </c>
      <c r="L105" s="49">
        <v>187.423157</v>
      </c>
    </row>
    <row r="106" spans="1:12" x14ac:dyDescent="0.25">
      <c r="A106" s="8">
        <v>42325</v>
      </c>
      <c r="B106" s="49">
        <v>105.702499</v>
      </c>
      <c r="C106" s="49">
        <v>65.930885000000004</v>
      </c>
      <c r="D106" s="49">
        <v>49.104655999999999</v>
      </c>
      <c r="E106" s="49">
        <v>46.516055999999999</v>
      </c>
      <c r="F106" s="49">
        <v>53.142814999999999</v>
      </c>
      <c r="G106" s="49">
        <v>41.405251</v>
      </c>
      <c r="H106" s="49">
        <v>53.628197</v>
      </c>
      <c r="I106" s="49">
        <v>643.29998799999998</v>
      </c>
      <c r="J106" s="49">
        <v>583.580017</v>
      </c>
      <c r="K106" s="49">
        <v>105.129997</v>
      </c>
      <c r="L106" s="49">
        <v>187.17846700000001</v>
      </c>
    </row>
    <row r="107" spans="1:12" x14ac:dyDescent="0.25">
      <c r="A107" s="8">
        <v>42326</v>
      </c>
      <c r="B107" s="49">
        <v>109.04956799999999</v>
      </c>
      <c r="C107" s="49">
        <v>66.574027999999998</v>
      </c>
      <c r="D107" s="49">
        <v>49.881691000000004</v>
      </c>
      <c r="E107" s="49">
        <v>46.966411999999998</v>
      </c>
      <c r="F107" s="49">
        <v>54.038578000000001</v>
      </c>
      <c r="G107" s="49">
        <v>42.621296000000001</v>
      </c>
      <c r="H107" s="49">
        <v>54.149773000000003</v>
      </c>
      <c r="I107" s="49">
        <v>663.53997800000002</v>
      </c>
      <c r="J107" s="49">
        <v>594</v>
      </c>
      <c r="K107" s="49">
        <v>107.769997</v>
      </c>
      <c r="L107" s="49">
        <v>190.18714900000001</v>
      </c>
    </row>
    <row r="108" spans="1:12" x14ac:dyDescent="0.25">
      <c r="A108" s="8">
        <v>42327</v>
      </c>
      <c r="B108" s="49">
        <v>110.43489099999999</v>
      </c>
      <c r="C108" s="49">
        <v>66.211242999999996</v>
      </c>
      <c r="D108" s="49">
        <v>49.649467000000001</v>
      </c>
      <c r="E108" s="49">
        <v>47.009708000000003</v>
      </c>
      <c r="F108" s="49">
        <v>53.834601999999997</v>
      </c>
      <c r="G108" s="49">
        <v>42.655548000000003</v>
      </c>
      <c r="H108" s="49">
        <v>54.242908</v>
      </c>
      <c r="I108" s="49">
        <v>661.27002000000005</v>
      </c>
      <c r="J108" s="49">
        <v>611.51000999999997</v>
      </c>
      <c r="K108" s="49">
        <v>106.260002</v>
      </c>
      <c r="L108" s="49">
        <v>190.005844</v>
      </c>
    </row>
    <row r="109" spans="1:12" x14ac:dyDescent="0.25">
      <c r="A109" s="8">
        <v>42328</v>
      </c>
      <c r="B109" s="49">
        <v>110.91835</v>
      </c>
      <c r="C109" s="49">
        <v>65.790710000000004</v>
      </c>
      <c r="D109" s="49">
        <v>49.488700999999999</v>
      </c>
      <c r="E109" s="49">
        <v>46.853813000000002</v>
      </c>
      <c r="F109" s="49">
        <v>53.275844999999997</v>
      </c>
      <c r="G109" s="49">
        <v>43.066600999999999</v>
      </c>
      <c r="H109" s="49">
        <v>55.062514999999998</v>
      </c>
      <c r="I109" s="49">
        <v>668.45001200000002</v>
      </c>
      <c r="J109" s="49">
        <v>536.19000200000005</v>
      </c>
      <c r="K109" s="49">
        <v>107.32</v>
      </c>
      <c r="L109" s="49">
        <v>190.86677599999999</v>
      </c>
    </row>
    <row r="110" spans="1:12" x14ac:dyDescent="0.25">
      <c r="A110" s="8">
        <v>42331</v>
      </c>
      <c r="B110" s="49">
        <v>109.47726400000001</v>
      </c>
      <c r="C110" s="49">
        <v>66.194748000000004</v>
      </c>
      <c r="D110" s="49">
        <v>48.908161</v>
      </c>
      <c r="E110" s="49">
        <v>46.775874999999999</v>
      </c>
      <c r="F110" s="49">
        <v>53.444358999999999</v>
      </c>
      <c r="G110" s="49">
        <v>42.578479999999999</v>
      </c>
      <c r="H110" s="49">
        <v>54.438491999999997</v>
      </c>
      <c r="I110" s="49">
        <v>678.98999000000003</v>
      </c>
      <c r="J110" s="49">
        <v>559.28997800000002</v>
      </c>
      <c r="K110" s="49">
        <v>106.949997</v>
      </c>
      <c r="L110" s="49">
        <v>190.504288</v>
      </c>
    </row>
    <row r="111" spans="1:12" x14ac:dyDescent="0.25">
      <c r="A111" s="8">
        <v>42332</v>
      </c>
      <c r="B111" s="49">
        <v>110.52786999999999</v>
      </c>
      <c r="C111" s="49">
        <v>67.514015000000001</v>
      </c>
      <c r="D111" s="49">
        <v>48.899231</v>
      </c>
      <c r="E111" s="49">
        <v>46.316864000000002</v>
      </c>
      <c r="F111" s="49">
        <v>53.142814999999999</v>
      </c>
      <c r="G111" s="49">
        <v>42.424328000000003</v>
      </c>
      <c r="H111" s="49">
        <v>55.034565000000001</v>
      </c>
      <c r="I111" s="49">
        <v>671.15002400000003</v>
      </c>
      <c r="J111" s="49">
        <v>577.78997800000002</v>
      </c>
      <c r="K111" s="49">
        <v>105.739998</v>
      </c>
      <c r="L111" s="49">
        <v>190.77615399999999</v>
      </c>
    </row>
    <row r="112" spans="1:12" x14ac:dyDescent="0.25">
      <c r="A112" s="8">
        <v>42333</v>
      </c>
      <c r="B112" s="49">
        <v>109.737572</v>
      </c>
      <c r="C112" s="49">
        <v>66.994545000000002</v>
      </c>
      <c r="D112" s="49">
        <v>48.899231</v>
      </c>
      <c r="E112" s="49">
        <v>46.524723000000002</v>
      </c>
      <c r="F112" s="49">
        <v>53.426617</v>
      </c>
      <c r="G112" s="49">
        <v>42.587048000000003</v>
      </c>
      <c r="H112" s="49">
        <v>55.453677999999996</v>
      </c>
      <c r="I112" s="49">
        <v>675.34002699999996</v>
      </c>
      <c r="J112" s="49">
        <v>580.830017</v>
      </c>
      <c r="K112" s="49">
        <v>105.410004</v>
      </c>
      <c r="L112" s="49">
        <v>190.78518700000001</v>
      </c>
    </row>
    <row r="113" spans="1:12" x14ac:dyDescent="0.25">
      <c r="A113" s="8">
        <v>42335</v>
      </c>
      <c r="B113" s="49">
        <v>109.533035</v>
      </c>
      <c r="C113" s="49">
        <v>66.978072999999995</v>
      </c>
      <c r="D113" s="49">
        <v>49.059994000000003</v>
      </c>
      <c r="E113" s="49">
        <v>46.732577999999997</v>
      </c>
      <c r="F113" s="49">
        <v>53.116211</v>
      </c>
      <c r="G113" s="49">
        <v>41.730666999999997</v>
      </c>
      <c r="H113" s="49">
        <v>55.900742000000001</v>
      </c>
      <c r="I113" s="49">
        <v>673.26000999999997</v>
      </c>
      <c r="J113" s="49">
        <v>576.61999500000002</v>
      </c>
      <c r="K113" s="49">
        <v>105.449997</v>
      </c>
      <c r="L113" s="49">
        <v>190.948395</v>
      </c>
    </row>
    <row r="114" spans="1:12" x14ac:dyDescent="0.25">
      <c r="A114" s="8">
        <v>42338</v>
      </c>
      <c r="B114" s="49">
        <v>109.988617</v>
      </c>
      <c r="C114" s="49">
        <v>67.332626000000005</v>
      </c>
      <c r="D114" s="49">
        <v>49.113590000000002</v>
      </c>
      <c r="E114" s="49">
        <v>45.909816999999997</v>
      </c>
      <c r="F114" s="49">
        <v>52.184975000000001</v>
      </c>
      <c r="G114" s="49">
        <v>41.893383</v>
      </c>
      <c r="H114" s="49">
        <v>55.481625000000001</v>
      </c>
      <c r="I114" s="49">
        <v>664.79998799999998</v>
      </c>
      <c r="J114" s="49">
        <v>579.54998799999998</v>
      </c>
      <c r="K114" s="49">
        <v>104.239998</v>
      </c>
      <c r="L114" s="49">
        <v>190.18714900000001</v>
      </c>
    </row>
    <row r="115" spans="1:12" x14ac:dyDescent="0.25">
      <c r="A115" s="8">
        <v>42339</v>
      </c>
      <c r="B115" s="49">
        <v>109.096039</v>
      </c>
      <c r="C115" s="49">
        <v>67.522262999999995</v>
      </c>
      <c r="D115" s="49">
        <v>49.569088000000001</v>
      </c>
      <c r="E115" s="49">
        <v>47.260868000000002</v>
      </c>
      <c r="F115" s="49">
        <v>52.318007999999999</v>
      </c>
      <c r="G115" s="49">
        <v>41.893383</v>
      </c>
      <c r="H115" s="49">
        <v>55.816921000000001</v>
      </c>
      <c r="I115" s="49">
        <v>679.05999799999995</v>
      </c>
      <c r="J115" s="49">
        <v>580.73999000000003</v>
      </c>
      <c r="K115" s="49">
        <v>107.120003</v>
      </c>
      <c r="L115" s="49">
        <v>192.05387899999999</v>
      </c>
    </row>
    <row r="116" spans="1:12" x14ac:dyDescent="0.25">
      <c r="A116" s="8">
        <v>42340</v>
      </c>
      <c r="B116" s="49">
        <v>108.110535</v>
      </c>
      <c r="C116" s="49">
        <v>65.592819000000006</v>
      </c>
      <c r="D116" s="49">
        <v>49.059994000000003</v>
      </c>
      <c r="E116" s="49">
        <v>46.611328</v>
      </c>
      <c r="F116" s="49">
        <v>52.183852999999999</v>
      </c>
      <c r="G116" s="49">
        <v>40.805793999999999</v>
      </c>
      <c r="H116" s="49">
        <v>55.779659000000002</v>
      </c>
      <c r="I116" s="49">
        <v>676.01000999999997</v>
      </c>
      <c r="J116" s="49">
        <v>574.65997300000004</v>
      </c>
      <c r="K116" s="49">
        <v>106.07</v>
      </c>
      <c r="L116" s="49">
        <v>190.069321</v>
      </c>
    </row>
    <row r="117" spans="1:12" x14ac:dyDescent="0.25">
      <c r="A117" s="8">
        <v>42341</v>
      </c>
      <c r="B117" s="49">
        <v>107.106407</v>
      </c>
      <c r="C117" s="49">
        <v>64.652839999999998</v>
      </c>
      <c r="D117" s="49">
        <v>48.667014999999999</v>
      </c>
      <c r="E117" s="49">
        <v>45.546073999999997</v>
      </c>
      <c r="F117" s="49">
        <v>52.800938000000002</v>
      </c>
      <c r="G117" s="49">
        <v>40.249167999999997</v>
      </c>
      <c r="H117" s="49">
        <v>54.317413000000002</v>
      </c>
      <c r="I117" s="49">
        <v>666.25</v>
      </c>
      <c r="J117" s="49">
        <v>565.30999799999995</v>
      </c>
      <c r="K117" s="49">
        <v>104.379997</v>
      </c>
      <c r="L117" s="49">
        <v>187.36878999999999</v>
      </c>
    </row>
    <row r="118" spans="1:12" x14ac:dyDescent="0.25">
      <c r="A118" s="8">
        <v>42342</v>
      </c>
      <c r="B118" s="49">
        <v>110.667328</v>
      </c>
      <c r="C118" s="49">
        <v>65.023894999999996</v>
      </c>
      <c r="D118" s="49">
        <v>49.837029000000001</v>
      </c>
      <c r="E118" s="49">
        <v>46.455437000000003</v>
      </c>
      <c r="F118" s="49">
        <v>53.355407999999997</v>
      </c>
      <c r="G118" s="49">
        <v>40.814357999999999</v>
      </c>
      <c r="H118" s="49">
        <v>53.833106999999998</v>
      </c>
      <c r="I118" s="49">
        <v>672.64001499999995</v>
      </c>
      <c r="J118" s="49">
        <v>561.20001200000002</v>
      </c>
      <c r="K118" s="49">
        <v>106.18</v>
      </c>
      <c r="L118" s="49">
        <v>191.02990700000001</v>
      </c>
    </row>
    <row r="119" spans="1:12" x14ac:dyDescent="0.25">
      <c r="A119" s="8">
        <v>42345</v>
      </c>
      <c r="B119" s="49">
        <v>109.970024</v>
      </c>
      <c r="C119" s="49">
        <v>63.325310000000002</v>
      </c>
      <c r="D119" s="49">
        <v>48.738461000000001</v>
      </c>
      <c r="E119" s="49">
        <v>46.490085999999998</v>
      </c>
      <c r="F119" s="49">
        <v>54.106650999999999</v>
      </c>
      <c r="G119" s="49">
        <v>40.643089000000003</v>
      </c>
      <c r="H119" s="49">
        <v>52.650261</v>
      </c>
      <c r="I119" s="49">
        <v>669.830017</v>
      </c>
      <c r="J119" s="49">
        <v>551.75</v>
      </c>
      <c r="K119" s="49">
        <v>105.610001</v>
      </c>
      <c r="L119" s="49">
        <v>189.85180700000001</v>
      </c>
    </row>
    <row r="120" spans="1:12" x14ac:dyDescent="0.25">
      <c r="A120" s="8">
        <v>42346</v>
      </c>
      <c r="B120" s="49">
        <v>109.923523</v>
      </c>
      <c r="C120" s="49">
        <v>61.536037</v>
      </c>
      <c r="D120" s="49">
        <v>47.666710000000002</v>
      </c>
      <c r="E120" s="49">
        <v>46.308205000000001</v>
      </c>
      <c r="F120" s="49">
        <v>53.310702999999997</v>
      </c>
      <c r="G120" s="49">
        <v>40.403305000000003</v>
      </c>
      <c r="H120" s="49">
        <v>52.547812999999998</v>
      </c>
      <c r="I120" s="49">
        <v>677.330017</v>
      </c>
      <c r="J120" s="49">
        <v>542.23999000000003</v>
      </c>
      <c r="K120" s="49">
        <v>106.489998</v>
      </c>
      <c r="L120" s="49">
        <v>188.61035200000001</v>
      </c>
    </row>
    <row r="121" spans="1:12" x14ac:dyDescent="0.25">
      <c r="A121" s="8">
        <v>42347</v>
      </c>
      <c r="B121" s="49">
        <v>107.49690200000001</v>
      </c>
      <c r="C121" s="49">
        <v>62.360596000000001</v>
      </c>
      <c r="D121" s="49">
        <v>46.639598999999997</v>
      </c>
      <c r="E121" s="49">
        <v>45.745269999999998</v>
      </c>
      <c r="F121" s="49">
        <v>52.881431999999997</v>
      </c>
      <c r="G121" s="49">
        <v>39.774028999999999</v>
      </c>
      <c r="H121" s="49">
        <v>51.281157999999998</v>
      </c>
      <c r="I121" s="49">
        <v>664.78997800000002</v>
      </c>
      <c r="J121" s="49">
        <v>548.01000999999997</v>
      </c>
      <c r="K121" s="49">
        <v>104.599998</v>
      </c>
      <c r="L121" s="49">
        <v>187.12413000000001</v>
      </c>
    </row>
    <row r="122" spans="1:12" x14ac:dyDescent="0.25">
      <c r="A122" s="8">
        <v>42348</v>
      </c>
      <c r="B122" s="49">
        <v>108.008263</v>
      </c>
      <c r="C122" s="49">
        <v>62.410065000000003</v>
      </c>
      <c r="D122" s="49">
        <v>47.095084999999997</v>
      </c>
      <c r="E122" s="49">
        <v>46.498733999999999</v>
      </c>
      <c r="F122" s="49">
        <v>53.265991</v>
      </c>
      <c r="G122" s="49">
        <v>39.929198999999997</v>
      </c>
      <c r="H122" s="49">
        <v>51.858604</v>
      </c>
      <c r="I122" s="49">
        <v>662.32000700000003</v>
      </c>
      <c r="J122" s="49">
        <v>575.42999299999997</v>
      </c>
      <c r="K122" s="49">
        <v>105.41999800000001</v>
      </c>
      <c r="L122" s="49">
        <v>187.59532200000001</v>
      </c>
    </row>
    <row r="123" spans="1:12" x14ac:dyDescent="0.25">
      <c r="A123" s="8">
        <v>42349</v>
      </c>
      <c r="B123" s="49">
        <v>105.228317</v>
      </c>
      <c r="C123" s="49">
        <v>61.296928000000001</v>
      </c>
      <c r="D123" s="49">
        <v>45.210579000000003</v>
      </c>
      <c r="E123" s="49">
        <v>45.555312999999998</v>
      </c>
      <c r="F123" s="49">
        <v>53.087124000000003</v>
      </c>
      <c r="G123" s="49">
        <v>39.334400000000002</v>
      </c>
      <c r="H123" s="49">
        <v>51.513992000000002</v>
      </c>
      <c r="I123" s="49">
        <v>640.15002400000003</v>
      </c>
      <c r="J123" s="49">
        <v>565</v>
      </c>
      <c r="K123" s="49">
        <v>102.120003</v>
      </c>
      <c r="L123" s="49">
        <v>183.86174</v>
      </c>
    </row>
    <row r="124" spans="1:12" x14ac:dyDescent="0.25">
      <c r="A124" s="8">
        <v>42352</v>
      </c>
      <c r="B124" s="49">
        <v>104.577499</v>
      </c>
      <c r="C124" s="49">
        <v>62.690418000000001</v>
      </c>
      <c r="D124" s="49">
        <v>44.987288999999997</v>
      </c>
      <c r="E124" s="49">
        <v>45.598990999999998</v>
      </c>
      <c r="F124" s="49">
        <v>54.008270000000003</v>
      </c>
      <c r="G124" s="49">
        <v>39.248192000000003</v>
      </c>
      <c r="H124" s="49">
        <v>51.839981000000002</v>
      </c>
      <c r="I124" s="49">
        <v>657.90997300000004</v>
      </c>
      <c r="J124" s="49">
        <v>558.15997300000004</v>
      </c>
      <c r="K124" s="49">
        <v>104.660004</v>
      </c>
      <c r="L124" s="49">
        <v>185.030731</v>
      </c>
    </row>
    <row r="125" spans="1:12" x14ac:dyDescent="0.25">
      <c r="A125" s="8">
        <v>42353</v>
      </c>
      <c r="B125" s="49">
        <v>102.727333</v>
      </c>
      <c r="C125" s="49">
        <v>65.493888999999996</v>
      </c>
      <c r="D125" s="49">
        <v>45.817912999999997</v>
      </c>
      <c r="E125" s="49">
        <v>46.210472000000003</v>
      </c>
      <c r="F125" s="49">
        <v>53.337527999999999</v>
      </c>
      <c r="G125" s="49">
        <v>39.610241000000002</v>
      </c>
      <c r="H125" s="49">
        <v>51.886547</v>
      </c>
      <c r="I125" s="49">
        <v>658.64001499999995</v>
      </c>
      <c r="J125" s="49">
        <v>554.85998500000005</v>
      </c>
      <c r="K125" s="49">
        <v>104.550003</v>
      </c>
      <c r="L125" s="49">
        <v>186.852249</v>
      </c>
    </row>
    <row r="126" spans="1:12" x14ac:dyDescent="0.25">
      <c r="A126" s="8">
        <v>42354</v>
      </c>
      <c r="B126" s="49">
        <v>103.517616</v>
      </c>
      <c r="C126" s="49">
        <v>65.263007999999999</v>
      </c>
      <c r="D126" s="49">
        <v>46.389519</v>
      </c>
      <c r="E126" s="49">
        <v>47.188831</v>
      </c>
      <c r="F126" s="49">
        <v>53.927784000000003</v>
      </c>
      <c r="G126" s="49">
        <v>40.368828000000001</v>
      </c>
      <c r="H126" s="49">
        <v>52.277718</v>
      </c>
      <c r="I126" s="49">
        <v>675.77002000000005</v>
      </c>
      <c r="J126" s="49">
        <v>567.830017</v>
      </c>
      <c r="K126" s="49">
        <v>106.790001</v>
      </c>
      <c r="L126" s="49">
        <v>189.55278000000001</v>
      </c>
    </row>
    <row r="127" spans="1:12" x14ac:dyDescent="0.25">
      <c r="A127" s="8">
        <v>42355</v>
      </c>
      <c r="B127" s="49">
        <v>101.32341</v>
      </c>
      <c r="C127" s="49">
        <v>64.281784000000002</v>
      </c>
      <c r="D127" s="49">
        <v>44.871189000000001</v>
      </c>
      <c r="E127" s="49">
        <v>46.000819999999997</v>
      </c>
      <c r="F127" s="49">
        <v>52.747280000000003</v>
      </c>
      <c r="G127" s="49">
        <v>39.153365999999998</v>
      </c>
      <c r="H127" s="49">
        <v>51.402233000000003</v>
      </c>
      <c r="I127" s="49">
        <v>670.65002400000003</v>
      </c>
      <c r="J127" s="49">
        <v>554.89001499999995</v>
      </c>
      <c r="K127" s="49">
        <v>106.220001</v>
      </c>
      <c r="L127" s="49">
        <v>186.75256300000001</v>
      </c>
    </row>
    <row r="128" spans="1:12" x14ac:dyDescent="0.25">
      <c r="A128" s="8">
        <v>42356</v>
      </c>
      <c r="B128" s="49">
        <v>98.580650000000006</v>
      </c>
      <c r="C128" s="49">
        <v>63.721085000000002</v>
      </c>
      <c r="D128" s="49">
        <v>43.468964</v>
      </c>
      <c r="E128" s="49">
        <v>45.109802000000002</v>
      </c>
      <c r="F128" s="49">
        <v>52.631019999999999</v>
      </c>
      <c r="G128" s="49">
        <v>38.894759999999998</v>
      </c>
      <c r="H128" s="49">
        <v>50.293903</v>
      </c>
      <c r="I128" s="49">
        <v>664.14001499999995</v>
      </c>
      <c r="J128" s="49">
        <v>541.080017</v>
      </c>
      <c r="K128" s="49">
        <v>104.040001</v>
      </c>
      <c r="L128" s="49">
        <v>183.254593</v>
      </c>
    </row>
    <row r="129" spans="1:12" x14ac:dyDescent="0.25">
      <c r="A129" s="8">
        <v>42359</v>
      </c>
      <c r="B129" s="49">
        <v>99.789321999999999</v>
      </c>
      <c r="C129" s="49">
        <v>63.704597</v>
      </c>
      <c r="D129" s="49">
        <v>43.763702000000002</v>
      </c>
      <c r="E129" s="49">
        <v>45.310715000000002</v>
      </c>
      <c r="F129" s="49">
        <v>53.257041999999998</v>
      </c>
      <c r="G129" s="49">
        <v>38.980961000000001</v>
      </c>
      <c r="H129" s="49">
        <v>49.278708999999999</v>
      </c>
      <c r="I129" s="49">
        <v>664.51000999999997</v>
      </c>
      <c r="J129" s="49">
        <v>522.01000999999997</v>
      </c>
      <c r="K129" s="49">
        <v>104.769997</v>
      </c>
      <c r="L129" s="49">
        <v>184.83139</v>
      </c>
    </row>
    <row r="130" spans="1:12" x14ac:dyDescent="0.25">
      <c r="A130" s="8">
        <v>42360</v>
      </c>
      <c r="B130" s="49">
        <v>99.696365</v>
      </c>
      <c r="C130" s="49">
        <v>64.026176000000007</v>
      </c>
      <c r="D130" s="49">
        <v>44.478206999999998</v>
      </c>
      <c r="E130" s="49">
        <v>45.511639000000002</v>
      </c>
      <c r="F130" s="49">
        <v>54.142432999999997</v>
      </c>
      <c r="G130" s="49">
        <v>39.205089999999998</v>
      </c>
      <c r="H130" s="49">
        <v>49.865475000000004</v>
      </c>
      <c r="I130" s="49">
        <v>663.15002400000003</v>
      </c>
      <c r="J130" s="49">
        <v>494.60998499999999</v>
      </c>
      <c r="K130" s="49">
        <v>105.510002</v>
      </c>
      <c r="L130" s="49">
        <v>186.544128</v>
      </c>
    </row>
    <row r="131" spans="1:12" x14ac:dyDescent="0.25">
      <c r="A131" s="8">
        <v>42361</v>
      </c>
      <c r="B131" s="49">
        <v>100.979393</v>
      </c>
      <c r="C131" s="49">
        <v>66.120536999999999</v>
      </c>
      <c r="D131" s="49">
        <v>45.308822999999997</v>
      </c>
      <c r="E131" s="49">
        <v>46.280354000000003</v>
      </c>
      <c r="F131" s="49">
        <v>54.634307999999997</v>
      </c>
      <c r="G131" s="49">
        <v>40.127457</v>
      </c>
      <c r="H131" s="49">
        <v>50.405662999999997</v>
      </c>
      <c r="I131" s="49">
        <v>663.70001200000002</v>
      </c>
      <c r="J131" s="49">
        <v>497.48001099999999</v>
      </c>
      <c r="K131" s="49">
        <v>104.629997</v>
      </c>
      <c r="L131" s="49">
        <v>188.89123499999999</v>
      </c>
    </row>
    <row r="132" spans="1:12" x14ac:dyDescent="0.25">
      <c r="A132" s="8">
        <v>42362</v>
      </c>
      <c r="B132" s="49">
        <v>100.44014</v>
      </c>
      <c r="C132" s="49">
        <v>65.411429999999996</v>
      </c>
      <c r="D132" s="49">
        <v>45.237372999999998</v>
      </c>
      <c r="E132" s="49">
        <v>46.166798</v>
      </c>
      <c r="F132" s="49">
        <v>54.401783000000002</v>
      </c>
      <c r="G132" s="49">
        <v>39.782646</v>
      </c>
      <c r="H132" s="49">
        <v>50.219391000000002</v>
      </c>
      <c r="I132" s="49">
        <v>662.78997800000002</v>
      </c>
      <c r="J132" s="49">
        <v>495.10000600000001</v>
      </c>
      <c r="K132" s="49">
        <v>105.019997</v>
      </c>
      <c r="L132" s="49">
        <v>188.505707</v>
      </c>
    </row>
    <row r="133" spans="1:12" x14ac:dyDescent="0.25">
      <c r="A133" s="8">
        <v>42366</v>
      </c>
      <c r="B133" s="49">
        <v>99.315169999999995</v>
      </c>
      <c r="C133" s="49">
        <v>64.924933999999993</v>
      </c>
      <c r="D133" s="49">
        <v>45.192711000000003</v>
      </c>
      <c r="E133" s="49">
        <v>46.158054</v>
      </c>
      <c r="F133" s="49">
        <v>54.330235000000002</v>
      </c>
      <c r="G133" s="49">
        <v>39.455074000000003</v>
      </c>
      <c r="H133" s="49">
        <v>50.405662999999997</v>
      </c>
      <c r="I133" s="49">
        <v>675.20001200000002</v>
      </c>
      <c r="J133" s="49">
        <v>493.51998900000001</v>
      </c>
      <c r="K133" s="49">
        <v>105.93</v>
      </c>
      <c r="L133" s="49">
        <v>188.05914300000001</v>
      </c>
    </row>
    <row r="134" spans="1:12" x14ac:dyDescent="0.25">
      <c r="A134" s="8">
        <v>42367</v>
      </c>
      <c r="B134" s="49">
        <v>101.100266</v>
      </c>
      <c r="C134" s="49">
        <v>65.271263000000005</v>
      </c>
      <c r="D134" s="49">
        <v>45.648212000000001</v>
      </c>
      <c r="E134" s="49">
        <v>46.594825999999998</v>
      </c>
      <c r="F134" s="49">
        <v>55.099350000000001</v>
      </c>
      <c r="G134" s="49">
        <v>39.670589</v>
      </c>
      <c r="H134" s="49">
        <v>50.759590000000003</v>
      </c>
      <c r="I134" s="49">
        <v>693.96997099999999</v>
      </c>
      <c r="J134" s="49">
        <v>489.94000199999999</v>
      </c>
      <c r="K134" s="49">
        <v>107.260002</v>
      </c>
      <c r="L134" s="49">
        <v>190.212006</v>
      </c>
    </row>
    <row r="135" spans="1:12" x14ac:dyDescent="0.25">
      <c r="A135" s="8">
        <v>42368</v>
      </c>
      <c r="B135" s="49">
        <v>99.780022000000002</v>
      </c>
      <c r="C135" s="49">
        <v>64.405486999999994</v>
      </c>
      <c r="D135" s="49">
        <v>45.398144000000002</v>
      </c>
      <c r="E135" s="49">
        <v>46.516212000000003</v>
      </c>
      <c r="F135" s="49">
        <v>55.161957000000001</v>
      </c>
      <c r="G135" s="49">
        <v>39.274051999999998</v>
      </c>
      <c r="H135" s="49">
        <v>50.638511999999999</v>
      </c>
      <c r="I135" s="49">
        <v>689.07000700000003</v>
      </c>
      <c r="J135" s="49">
        <v>485.790009</v>
      </c>
      <c r="K135" s="49">
        <v>106.220001</v>
      </c>
      <c r="L135" s="49">
        <v>188.80715900000001</v>
      </c>
    </row>
    <row r="136" spans="1:12" x14ac:dyDescent="0.25">
      <c r="A136" s="8">
        <v>42369</v>
      </c>
      <c r="B136" s="49">
        <v>97.864745999999997</v>
      </c>
      <c r="C136" s="49">
        <v>64.273537000000005</v>
      </c>
      <c r="D136" s="49">
        <v>44.889042000000003</v>
      </c>
      <c r="E136" s="49">
        <v>46.140586999999996</v>
      </c>
      <c r="F136" s="49">
        <v>54.822116999999999</v>
      </c>
      <c r="G136" s="49">
        <v>39.127499</v>
      </c>
      <c r="H136" s="49">
        <v>50.005177000000003</v>
      </c>
      <c r="I136" s="49">
        <v>675.89001499999995</v>
      </c>
      <c r="J136" s="49">
        <v>479.85000600000001</v>
      </c>
      <c r="K136" s="49">
        <v>104.660004</v>
      </c>
      <c r="L136" s="49">
        <v>186.89144899999999</v>
      </c>
    </row>
    <row r="137" spans="1:12" x14ac:dyDescent="0.25">
      <c r="A137" s="8">
        <v>42373</v>
      </c>
      <c r="B137" s="49">
        <v>97.948441000000003</v>
      </c>
      <c r="C137" s="49">
        <v>63.869514000000002</v>
      </c>
      <c r="D137" s="49">
        <v>43.853003999999999</v>
      </c>
      <c r="E137" s="49">
        <v>45.843586000000002</v>
      </c>
      <c r="F137" s="49">
        <v>54.965198999999998</v>
      </c>
      <c r="G137" s="49">
        <v>39.239573999999998</v>
      </c>
      <c r="H137" s="49">
        <v>48.626747000000002</v>
      </c>
      <c r="I137" s="49">
        <v>636.98999000000003</v>
      </c>
      <c r="J137" s="49">
        <v>448.80999800000001</v>
      </c>
      <c r="K137" s="49">
        <v>102.220001</v>
      </c>
      <c r="L137" s="49">
        <v>184.273315</v>
      </c>
    </row>
    <row r="138" spans="1:12" x14ac:dyDescent="0.25">
      <c r="A138" s="8">
        <v>42374</v>
      </c>
      <c r="B138" s="49">
        <v>95.493919000000005</v>
      </c>
      <c r="C138" s="49">
        <v>64.413726999999994</v>
      </c>
      <c r="D138" s="49">
        <v>43.888736999999999</v>
      </c>
      <c r="E138" s="49">
        <v>46.428848000000002</v>
      </c>
      <c r="F138" s="49">
        <v>56.270912000000003</v>
      </c>
      <c r="G138" s="49">
        <v>39.041302000000002</v>
      </c>
      <c r="H138" s="49">
        <v>48.840961</v>
      </c>
      <c r="I138" s="49">
        <v>633.78997800000002</v>
      </c>
      <c r="J138" s="49">
        <v>449.02999899999998</v>
      </c>
      <c r="K138" s="49">
        <v>102.730003</v>
      </c>
      <c r="L138" s="49">
        <v>184.656418</v>
      </c>
    </row>
    <row r="139" spans="1:12" x14ac:dyDescent="0.25">
      <c r="A139" s="8">
        <v>42375</v>
      </c>
      <c r="B139" s="49">
        <v>93.625145000000003</v>
      </c>
      <c r="C139" s="49">
        <v>63.877761999999997</v>
      </c>
      <c r="D139" s="49">
        <v>41.905971999999998</v>
      </c>
      <c r="E139" s="49">
        <v>45.791172000000003</v>
      </c>
      <c r="F139" s="49">
        <v>56.834347000000001</v>
      </c>
      <c r="G139" s="49">
        <v>37.412064000000001</v>
      </c>
      <c r="H139" s="49">
        <v>47.872340999999999</v>
      </c>
      <c r="I139" s="49">
        <v>632.65002400000003</v>
      </c>
      <c r="J139" s="49">
        <v>426.67001299999998</v>
      </c>
      <c r="K139" s="49">
        <v>102.970001</v>
      </c>
      <c r="L139" s="49">
        <v>182.239014</v>
      </c>
    </row>
    <row r="140" spans="1:12" x14ac:dyDescent="0.25">
      <c r="A140" s="8">
        <v>42376</v>
      </c>
      <c r="B140" s="49">
        <v>89.673714000000004</v>
      </c>
      <c r="C140" s="49">
        <v>62.855311999999998</v>
      </c>
      <c r="D140" s="49">
        <v>40.729697999999999</v>
      </c>
      <c r="E140" s="49">
        <v>45.389342999999997</v>
      </c>
      <c r="F140" s="49">
        <v>58.157944000000001</v>
      </c>
      <c r="G140" s="49">
        <v>37.179321000000002</v>
      </c>
      <c r="H140" s="49">
        <v>48.30077</v>
      </c>
      <c r="I140" s="49">
        <v>607.94000200000005</v>
      </c>
      <c r="J140" s="49">
        <v>416</v>
      </c>
      <c r="K140" s="49">
        <v>97.919998000000007</v>
      </c>
      <c r="L140" s="49">
        <v>177.87846400000001</v>
      </c>
    </row>
    <row r="141" spans="1:12" x14ac:dyDescent="0.25">
      <c r="A141" s="8">
        <v>42377</v>
      </c>
      <c r="B141" s="49">
        <v>90.147873000000004</v>
      </c>
      <c r="C141" s="49">
        <v>61.585518</v>
      </c>
      <c r="D141" s="49">
        <v>39.724029999999999</v>
      </c>
      <c r="E141" s="49">
        <v>44.620628000000004</v>
      </c>
      <c r="F141" s="49">
        <v>56.825400999999999</v>
      </c>
      <c r="G141" s="49">
        <v>37.713776000000003</v>
      </c>
      <c r="H141" s="49">
        <v>48.542931000000003</v>
      </c>
      <c r="I141" s="49">
        <v>607.04998799999998</v>
      </c>
      <c r="J141" s="49">
        <v>413.290009</v>
      </c>
      <c r="K141" s="49">
        <v>97.330001999999993</v>
      </c>
      <c r="L141" s="49">
        <v>175.90803500000001</v>
      </c>
    </row>
    <row r="142" spans="1:12" x14ac:dyDescent="0.25">
      <c r="A142" s="8">
        <v>42380</v>
      </c>
      <c r="B142" s="49">
        <v>91.607574</v>
      </c>
      <c r="C142" s="49">
        <v>60.760967000000001</v>
      </c>
      <c r="D142" s="49">
        <v>38.790194999999997</v>
      </c>
      <c r="E142" s="49">
        <v>44.769119000000003</v>
      </c>
      <c r="F142" s="49">
        <v>57.433540000000001</v>
      </c>
      <c r="G142" s="49">
        <v>36.981048999999999</v>
      </c>
      <c r="H142" s="49">
        <v>48.729197999999997</v>
      </c>
      <c r="I142" s="49">
        <v>617.73999000000003</v>
      </c>
      <c r="J142" s="49">
        <v>411.10000600000001</v>
      </c>
      <c r="K142" s="49">
        <v>97.510002</v>
      </c>
      <c r="L142" s="49">
        <v>176.09046900000001</v>
      </c>
    </row>
    <row r="143" spans="1:12" x14ac:dyDescent="0.25">
      <c r="A143" s="8">
        <v>42381</v>
      </c>
      <c r="B143" s="49">
        <v>92.937134</v>
      </c>
      <c r="C143" s="49">
        <v>62.006031</v>
      </c>
      <c r="D143" s="49">
        <v>39.059565999999997</v>
      </c>
      <c r="E143" s="49">
        <v>45.21463</v>
      </c>
      <c r="F143" s="49">
        <v>56.896949999999997</v>
      </c>
      <c r="G143" s="49">
        <v>36.506934999999999</v>
      </c>
      <c r="H143" s="49">
        <v>49.483615999999998</v>
      </c>
      <c r="I143" s="49">
        <v>617.89001499999995</v>
      </c>
      <c r="J143" s="49">
        <v>404.26001000000002</v>
      </c>
      <c r="K143" s="49">
        <v>99.370002999999997</v>
      </c>
      <c r="L143" s="49">
        <v>177.44972200000001</v>
      </c>
    </row>
    <row r="144" spans="1:12" x14ac:dyDescent="0.25">
      <c r="A144" s="8">
        <v>42382</v>
      </c>
      <c r="B144" s="49">
        <v>90.547684000000004</v>
      </c>
      <c r="C144" s="49">
        <v>62.377090000000003</v>
      </c>
      <c r="D144" s="49">
        <v>37.515141</v>
      </c>
      <c r="E144" s="49">
        <v>44.253731000000002</v>
      </c>
      <c r="F144" s="49">
        <v>55.376598000000001</v>
      </c>
      <c r="G144" s="49">
        <v>36.032817999999999</v>
      </c>
      <c r="H144" s="49">
        <v>49.474293000000003</v>
      </c>
      <c r="I144" s="49">
        <v>581.80999799999995</v>
      </c>
      <c r="J144" s="49">
        <v>428.27999899999998</v>
      </c>
      <c r="K144" s="49">
        <v>95.440002000000007</v>
      </c>
      <c r="L144" s="49">
        <v>173.134827</v>
      </c>
    </row>
    <row r="145" spans="1:12" x14ac:dyDescent="0.25">
      <c r="A145" s="8">
        <v>42383</v>
      </c>
      <c r="B145" s="49">
        <v>92.528014999999996</v>
      </c>
      <c r="C145" s="49">
        <v>65.238265999999996</v>
      </c>
      <c r="D145" s="49">
        <v>37.272700999999998</v>
      </c>
      <c r="E145" s="49">
        <v>45.249577000000002</v>
      </c>
      <c r="F145" s="49">
        <v>56.396121999999998</v>
      </c>
      <c r="G145" s="49">
        <v>36.179358999999998</v>
      </c>
      <c r="H145" s="49">
        <v>50.452229000000003</v>
      </c>
      <c r="I145" s="49">
        <v>593</v>
      </c>
      <c r="J145" s="49">
        <v>454.29998799999998</v>
      </c>
      <c r="K145" s="49">
        <v>98.370002999999997</v>
      </c>
      <c r="L145" s="49">
        <v>175.88064600000001</v>
      </c>
    </row>
    <row r="146" spans="1:12" x14ac:dyDescent="0.25">
      <c r="A146" s="8">
        <v>42384</v>
      </c>
      <c r="B146" s="49">
        <v>90.305961999999994</v>
      </c>
      <c r="C146" s="49">
        <v>63.968456000000003</v>
      </c>
      <c r="D146" s="49">
        <v>36.293964000000003</v>
      </c>
      <c r="E146" s="49">
        <v>44.673037999999998</v>
      </c>
      <c r="F146" s="49">
        <v>55.385528999999998</v>
      </c>
      <c r="G146" s="49">
        <v>34.860466000000002</v>
      </c>
      <c r="H146" s="49">
        <v>49.632629000000001</v>
      </c>
      <c r="I146" s="49">
        <v>570.17999299999997</v>
      </c>
      <c r="J146" s="49">
        <v>475.94000199999999</v>
      </c>
      <c r="K146" s="49">
        <v>94.970000999999996</v>
      </c>
      <c r="L146" s="49">
        <v>172.17695599999999</v>
      </c>
    </row>
    <row r="147" spans="1:12" x14ac:dyDescent="0.25">
      <c r="A147" s="8">
        <v>42388</v>
      </c>
      <c r="B147" s="49">
        <v>89.868972999999997</v>
      </c>
      <c r="C147" s="49">
        <v>62.995491000000001</v>
      </c>
      <c r="D147" s="49">
        <v>35.638477000000002</v>
      </c>
      <c r="E147" s="49">
        <v>44.847732999999998</v>
      </c>
      <c r="F147" s="49">
        <v>55.948971</v>
      </c>
      <c r="G147" s="49">
        <v>35.050109999999997</v>
      </c>
      <c r="H147" s="49">
        <v>49.977229999999999</v>
      </c>
      <c r="I147" s="49">
        <v>574.47997999999995</v>
      </c>
      <c r="J147" s="49">
        <v>469.47000100000002</v>
      </c>
      <c r="K147" s="49">
        <v>95.260002</v>
      </c>
      <c r="L147" s="49">
        <v>172.268204</v>
      </c>
    </row>
    <row r="148" spans="1:12" x14ac:dyDescent="0.25">
      <c r="A148" s="8">
        <v>42389</v>
      </c>
      <c r="B148" s="49">
        <v>89.989838000000006</v>
      </c>
      <c r="C148" s="49">
        <v>60.340446</v>
      </c>
      <c r="D148" s="49">
        <v>34.300587</v>
      </c>
      <c r="E148" s="49">
        <v>44.157634999999999</v>
      </c>
      <c r="F148" s="49">
        <v>54.410721000000002</v>
      </c>
      <c r="G148" s="49">
        <v>34.403579999999998</v>
      </c>
      <c r="H148" s="49">
        <v>50.070377000000001</v>
      </c>
      <c r="I148" s="49">
        <v>571.77002000000005</v>
      </c>
      <c r="J148" s="49">
        <v>465.5</v>
      </c>
      <c r="K148" s="49">
        <v>94.349997999999999</v>
      </c>
      <c r="L148" s="49">
        <v>170.270309</v>
      </c>
    </row>
    <row r="149" spans="1:12" x14ac:dyDescent="0.25">
      <c r="A149" s="8">
        <v>42390</v>
      </c>
      <c r="B149" s="49">
        <v>89.534255999999999</v>
      </c>
      <c r="C149" s="49">
        <v>61.099032999999999</v>
      </c>
      <c r="D149" s="49">
        <v>34.632815999999998</v>
      </c>
      <c r="E149" s="49">
        <v>44.480854000000001</v>
      </c>
      <c r="F149" s="49">
        <v>55.340828000000002</v>
      </c>
      <c r="G149" s="49">
        <v>35.058715999999997</v>
      </c>
      <c r="H149" s="49">
        <v>50.331158000000002</v>
      </c>
      <c r="I149" s="49">
        <v>575.02002000000005</v>
      </c>
      <c r="J149" s="49">
        <v>461.20001200000002</v>
      </c>
      <c r="K149" s="49">
        <v>94.160004000000001</v>
      </c>
      <c r="L149" s="49">
        <v>171.15524300000001</v>
      </c>
    </row>
    <row r="150" spans="1:12" x14ac:dyDescent="0.25">
      <c r="A150" s="8">
        <v>42391</v>
      </c>
      <c r="B150" s="49">
        <v>94.294539999999998</v>
      </c>
      <c r="C150" s="49">
        <v>63.135657999999999</v>
      </c>
      <c r="D150" s="49">
        <v>35.548695000000002</v>
      </c>
      <c r="E150" s="49">
        <v>44.856468</v>
      </c>
      <c r="F150" s="49">
        <v>56.065227999999998</v>
      </c>
      <c r="G150" s="49">
        <v>35.110442999999997</v>
      </c>
      <c r="H150" s="49">
        <v>53.618881000000002</v>
      </c>
      <c r="I150" s="49">
        <v>596.38000499999998</v>
      </c>
      <c r="J150" s="49">
        <v>450.76001000000002</v>
      </c>
      <c r="K150" s="49">
        <v>97.940002000000007</v>
      </c>
      <c r="L150" s="49">
        <v>174.68562299999999</v>
      </c>
    </row>
    <row r="151" spans="1:12" x14ac:dyDescent="0.25">
      <c r="A151" s="8">
        <v>42394</v>
      </c>
      <c r="B151" s="49">
        <v>92.453666999999996</v>
      </c>
      <c r="C151" s="49">
        <v>61.000098999999999</v>
      </c>
      <c r="D151" s="49">
        <v>34.596888999999997</v>
      </c>
      <c r="E151" s="49">
        <v>44.480854000000001</v>
      </c>
      <c r="F151" s="49">
        <v>56.744914999999999</v>
      </c>
      <c r="G151" s="49">
        <v>34.558754</v>
      </c>
      <c r="H151" s="49">
        <v>54.634087000000001</v>
      </c>
      <c r="I151" s="49">
        <v>596.53002900000001</v>
      </c>
      <c r="J151" s="49">
        <v>442.17001299999998</v>
      </c>
      <c r="K151" s="49">
        <v>97.010002</v>
      </c>
      <c r="L151" s="49">
        <v>172.02186599999999</v>
      </c>
    </row>
    <row r="152" spans="1:12" x14ac:dyDescent="0.25">
      <c r="A152" s="8">
        <v>42395</v>
      </c>
      <c r="B152" s="49">
        <v>92.965018999999998</v>
      </c>
      <c r="C152" s="49">
        <v>63.242846999999998</v>
      </c>
      <c r="D152" s="49">
        <v>35.135651000000003</v>
      </c>
      <c r="E152" s="49">
        <v>44.943829000000001</v>
      </c>
      <c r="F152" s="49">
        <v>57.236789999999999</v>
      </c>
      <c r="G152" s="49">
        <v>33.231228000000002</v>
      </c>
      <c r="H152" s="49">
        <v>54.969368000000003</v>
      </c>
      <c r="I152" s="49">
        <v>601.25</v>
      </c>
      <c r="J152" s="49">
        <v>448.14999399999999</v>
      </c>
      <c r="K152" s="49">
        <v>97.339995999999999</v>
      </c>
      <c r="L152" s="49">
        <v>174.357224</v>
      </c>
    </row>
    <row r="153" spans="1:12" x14ac:dyDescent="0.25">
      <c r="A153" s="8">
        <v>42396</v>
      </c>
      <c r="B153" s="49">
        <v>86.856605999999999</v>
      </c>
      <c r="C153" s="49">
        <v>62.080249999999999</v>
      </c>
      <c r="D153" s="49">
        <v>34.911166999999999</v>
      </c>
      <c r="E153" s="49">
        <v>44.000393000000003</v>
      </c>
      <c r="F153" s="49">
        <v>57.192070000000001</v>
      </c>
      <c r="G153" s="49">
        <v>32.317481999999998</v>
      </c>
      <c r="H153" s="49">
        <v>53.618881000000002</v>
      </c>
      <c r="I153" s="49">
        <v>583.34997599999997</v>
      </c>
      <c r="J153" s="49">
        <v>442.64001500000001</v>
      </c>
      <c r="K153" s="49">
        <v>94.449996999999996</v>
      </c>
      <c r="L153" s="49">
        <v>172.48709099999999</v>
      </c>
    </row>
    <row r="154" spans="1:12" x14ac:dyDescent="0.25">
      <c r="A154" s="8">
        <v>42397</v>
      </c>
      <c r="B154" s="49">
        <v>87.479506999999998</v>
      </c>
      <c r="C154" s="49">
        <v>63.481971999999999</v>
      </c>
      <c r="D154" s="49">
        <v>34.632815999999998</v>
      </c>
      <c r="E154" s="49">
        <v>42.978358999999998</v>
      </c>
      <c r="F154" s="49">
        <v>57.433540000000001</v>
      </c>
      <c r="G154" s="49">
        <v>33.550179</v>
      </c>
      <c r="H154" s="49">
        <v>52.389488</v>
      </c>
      <c r="I154" s="49">
        <v>635.34997599999997</v>
      </c>
      <c r="J154" s="49">
        <v>453.07998700000002</v>
      </c>
      <c r="K154" s="49">
        <v>109.110001</v>
      </c>
      <c r="L154" s="49">
        <v>173.42671200000001</v>
      </c>
    </row>
    <row r="155" spans="1:12" x14ac:dyDescent="0.25">
      <c r="A155" s="8">
        <v>42398</v>
      </c>
      <c r="B155" s="49">
        <v>90.501189999999994</v>
      </c>
      <c r="C155" s="49">
        <v>64.191085999999999</v>
      </c>
      <c r="D155" s="49">
        <v>35.431956999999997</v>
      </c>
      <c r="E155" s="49">
        <v>44.26247</v>
      </c>
      <c r="F155" s="49">
        <v>59.347400999999998</v>
      </c>
      <c r="G155" s="49">
        <v>34.481166999999999</v>
      </c>
      <c r="H155" s="49">
        <v>52.808593999999999</v>
      </c>
      <c r="I155" s="49">
        <v>587</v>
      </c>
      <c r="J155" s="49">
        <v>452.97000100000002</v>
      </c>
      <c r="K155" s="49">
        <v>112.209999</v>
      </c>
      <c r="L155" s="49">
        <v>177.54092399999999</v>
      </c>
    </row>
    <row r="156" spans="1:12" x14ac:dyDescent="0.25">
      <c r="A156" s="8">
        <v>42401</v>
      </c>
      <c r="B156" s="49">
        <v>89.655135999999999</v>
      </c>
      <c r="C156" s="49">
        <v>62.904789000000001</v>
      </c>
      <c r="D156" s="49">
        <v>35.225436999999999</v>
      </c>
      <c r="E156" s="49">
        <v>44.332352</v>
      </c>
      <c r="F156" s="49">
        <v>60.366928000000001</v>
      </c>
      <c r="G156" s="49">
        <v>34.593238999999997</v>
      </c>
      <c r="H156" s="49">
        <v>53.302227000000002</v>
      </c>
      <c r="I156" s="49">
        <v>574.80999799999995</v>
      </c>
      <c r="J156" s="49">
        <v>472.64001500000001</v>
      </c>
      <c r="K156" s="49">
        <v>115.089996</v>
      </c>
      <c r="L156" s="49">
        <v>177.52267499999999</v>
      </c>
    </row>
    <row r="157" spans="1:12" x14ac:dyDescent="0.25">
      <c r="A157" s="8">
        <v>42402</v>
      </c>
      <c r="B157" s="49">
        <v>87.842140000000001</v>
      </c>
      <c r="C157" s="49">
        <v>61.503062999999997</v>
      </c>
      <c r="D157" s="49">
        <v>33.681018999999999</v>
      </c>
      <c r="E157" s="49">
        <v>44.035336000000001</v>
      </c>
      <c r="F157" s="49">
        <v>59.794567000000001</v>
      </c>
      <c r="G157" s="49">
        <v>34.050159000000001</v>
      </c>
      <c r="H157" s="49">
        <v>53.134582999999999</v>
      </c>
      <c r="I157" s="49">
        <v>552.09997599999997</v>
      </c>
      <c r="J157" s="49">
        <v>475.67001299999998</v>
      </c>
      <c r="K157" s="49">
        <v>114.610001</v>
      </c>
      <c r="L157" s="49">
        <v>174.32072400000001</v>
      </c>
    </row>
    <row r="158" spans="1:12" x14ac:dyDescent="0.25">
      <c r="A158" s="8">
        <v>42403</v>
      </c>
      <c r="B158" s="49">
        <v>89.580749999999995</v>
      </c>
      <c r="C158" s="49">
        <v>64.710555999999997</v>
      </c>
      <c r="D158" s="49">
        <v>33.681018999999999</v>
      </c>
      <c r="E158" s="49">
        <v>43.720860000000002</v>
      </c>
      <c r="F158" s="49">
        <v>59.266899000000002</v>
      </c>
      <c r="G158" s="49">
        <v>34.351871000000003</v>
      </c>
      <c r="H158" s="49">
        <v>53.628197</v>
      </c>
      <c r="I158" s="49">
        <v>531.07000700000003</v>
      </c>
      <c r="J158" s="49">
        <v>461.73998999999998</v>
      </c>
      <c r="K158" s="49">
        <v>112.69000200000001</v>
      </c>
      <c r="L158" s="49">
        <v>175.25123600000001</v>
      </c>
    </row>
    <row r="159" spans="1:12" x14ac:dyDescent="0.25">
      <c r="A159" s="8">
        <v>42404</v>
      </c>
      <c r="B159" s="49">
        <v>90.300537000000006</v>
      </c>
      <c r="C159" s="49">
        <v>65.823677000000004</v>
      </c>
      <c r="D159" s="49">
        <v>32.244346999999998</v>
      </c>
      <c r="E159" s="49">
        <v>42.445495999999999</v>
      </c>
      <c r="F159" s="49">
        <v>59.401057999999999</v>
      </c>
      <c r="G159" s="49">
        <v>35.558700999999999</v>
      </c>
      <c r="H159" s="49">
        <v>53.851730000000003</v>
      </c>
      <c r="I159" s="49">
        <v>536.26000999999997</v>
      </c>
      <c r="J159" s="49">
        <v>470.89999399999999</v>
      </c>
      <c r="K159" s="49">
        <v>110.489998</v>
      </c>
      <c r="L159" s="49">
        <v>175.63432299999999</v>
      </c>
    </row>
    <row r="160" spans="1:12" x14ac:dyDescent="0.25">
      <c r="A160" s="8">
        <v>42405</v>
      </c>
      <c r="B160" s="49">
        <v>87.888779</v>
      </c>
      <c r="C160" s="49">
        <v>66.029854</v>
      </c>
      <c r="D160" s="49">
        <v>32.127612999999997</v>
      </c>
      <c r="E160" s="49">
        <v>43.135596999999997</v>
      </c>
      <c r="F160" s="49">
        <v>59.919769000000002</v>
      </c>
      <c r="G160" s="49">
        <v>35.317352</v>
      </c>
      <c r="H160" s="49">
        <v>53.479179000000002</v>
      </c>
      <c r="I160" s="49">
        <v>502.13000499999998</v>
      </c>
      <c r="J160" s="49">
        <v>460.14001500000001</v>
      </c>
      <c r="K160" s="49">
        <v>104.07</v>
      </c>
      <c r="L160" s="49">
        <v>172.27732800000001</v>
      </c>
    </row>
    <row r="161" spans="1:12" x14ac:dyDescent="0.25">
      <c r="A161" s="8">
        <v>42408</v>
      </c>
      <c r="B161" s="49">
        <v>88.814239999999998</v>
      </c>
      <c r="C161" s="49">
        <v>66.920340999999993</v>
      </c>
      <c r="D161" s="49">
        <v>29.990561</v>
      </c>
      <c r="E161" s="49">
        <v>42.655150999999996</v>
      </c>
      <c r="F161" s="49">
        <v>59.830325999999999</v>
      </c>
      <c r="G161" s="49">
        <v>33.877749999999999</v>
      </c>
      <c r="H161" s="49">
        <v>53.125262999999997</v>
      </c>
      <c r="I161" s="49">
        <v>488.10000600000001</v>
      </c>
      <c r="J161" s="49">
        <v>445</v>
      </c>
      <c r="K161" s="49">
        <v>99.75</v>
      </c>
      <c r="L161" s="49">
        <v>169.96021999999999</v>
      </c>
    </row>
    <row r="162" spans="1:12" x14ac:dyDescent="0.25">
      <c r="A162" s="8">
        <v>42409</v>
      </c>
      <c r="B162" s="49">
        <v>88.795531999999994</v>
      </c>
      <c r="C162" s="49">
        <v>66.629142999999999</v>
      </c>
      <c r="D162" s="49">
        <v>30.349730000000001</v>
      </c>
      <c r="E162" s="49">
        <v>42.943409000000003</v>
      </c>
      <c r="F162" s="49">
        <v>58.855507000000003</v>
      </c>
      <c r="G162" s="49">
        <v>33.369152</v>
      </c>
      <c r="H162" s="49">
        <v>53.537230999999998</v>
      </c>
      <c r="I162" s="49">
        <v>482.07000699999998</v>
      </c>
      <c r="J162" s="49">
        <v>440.92999300000002</v>
      </c>
      <c r="K162" s="49">
        <v>99.540001000000004</v>
      </c>
      <c r="L162" s="49">
        <v>169.896332</v>
      </c>
    </row>
    <row r="163" spans="1:12" x14ac:dyDescent="0.25">
      <c r="A163" s="8">
        <v>42410</v>
      </c>
      <c r="B163" s="49">
        <v>88.122474999999994</v>
      </c>
      <c r="C163" s="49">
        <v>66.021750999999995</v>
      </c>
      <c r="D163" s="49">
        <v>30.780735</v>
      </c>
      <c r="E163" s="49">
        <v>43.266616999999997</v>
      </c>
      <c r="F163" s="49">
        <v>58.837634999999999</v>
      </c>
      <c r="G163" s="49">
        <v>33.610518999999996</v>
      </c>
      <c r="H163" s="49">
        <v>54.061554000000001</v>
      </c>
      <c r="I163" s="49">
        <v>490.48001099999999</v>
      </c>
      <c r="J163" s="49">
        <v>448.80999800000001</v>
      </c>
      <c r="K163" s="49">
        <v>101</v>
      </c>
      <c r="L163" s="49">
        <v>169.814255</v>
      </c>
    </row>
    <row r="164" spans="1:12" x14ac:dyDescent="0.25">
      <c r="A164" s="8">
        <v>42411</v>
      </c>
      <c r="B164" s="49">
        <v>87.58963</v>
      </c>
      <c r="C164" s="49">
        <v>66.229752000000005</v>
      </c>
      <c r="D164" s="49">
        <v>27.638003999999999</v>
      </c>
      <c r="E164" s="49">
        <v>42.672618999999997</v>
      </c>
      <c r="F164" s="49">
        <v>58.417293999999998</v>
      </c>
      <c r="G164" s="49">
        <v>32.860554</v>
      </c>
      <c r="H164" s="49">
        <v>53.481051999999998</v>
      </c>
      <c r="I164" s="49">
        <v>503.82000699999998</v>
      </c>
      <c r="J164" s="49">
        <v>461.39001500000001</v>
      </c>
      <c r="K164" s="49">
        <v>101.910004</v>
      </c>
      <c r="L164" s="49">
        <v>167.69783000000001</v>
      </c>
    </row>
    <row r="165" spans="1:12" x14ac:dyDescent="0.25">
      <c r="A165" s="8">
        <v>42412</v>
      </c>
      <c r="B165" s="49">
        <v>87.860732999999996</v>
      </c>
      <c r="C165" s="49">
        <v>67.419571000000005</v>
      </c>
      <c r="D165" s="49">
        <v>29.317122999999999</v>
      </c>
      <c r="E165" s="49">
        <v>42.829861000000001</v>
      </c>
      <c r="F165" s="49">
        <v>59.186424000000002</v>
      </c>
      <c r="G165" s="49">
        <v>33.687072999999998</v>
      </c>
      <c r="H165" s="49">
        <v>54.192630999999999</v>
      </c>
      <c r="I165" s="49">
        <v>507.07998700000002</v>
      </c>
      <c r="J165" s="49">
        <v>480.57000699999998</v>
      </c>
      <c r="K165" s="49">
        <v>102.010002</v>
      </c>
      <c r="L165" s="49">
        <v>171.09139999999999</v>
      </c>
    </row>
    <row r="166" spans="1:12" x14ac:dyDescent="0.25">
      <c r="A166" s="8">
        <v>42416</v>
      </c>
      <c r="B166" s="49">
        <v>90.337929000000003</v>
      </c>
      <c r="C166" s="49">
        <v>67.577652</v>
      </c>
      <c r="D166" s="49">
        <v>30.457481000000001</v>
      </c>
      <c r="E166" s="49">
        <v>43.485011999999998</v>
      </c>
      <c r="F166" s="49">
        <v>58.936005000000002</v>
      </c>
      <c r="G166" s="49">
        <v>34.539687999999998</v>
      </c>
      <c r="H166" s="49">
        <v>55.269371</v>
      </c>
      <c r="I166" s="49">
        <v>521.09997599999997</v>
      </c>
      <c r="J166" s="49">
        <v>492.94000199999999</v>
      </c>
      <c r="K166" s="49">
        <v>101.610001</v>
      </c>
      <c r="L166" s="49">
        <v>173.93757600000001</v>
      </c>
    </row>
    <row r="167" spans="1:12" x14ac:dyDescent="0.25">
      <c r="A167" s="8">
        <v>42417</v>
      </c>
      <c r="B167" s="49">
        <v>91.721419999999995</v>
      </c>
      <c r="C167" s="49">
        <v>68.226639000000006</v>
      </c>
      <c r="D167" s="49">
        <v>32.217396000000001</v>
      </c>
      <c r="E167" s="49">
        <v>44.201312999999999</v>
      </c>
      <c r="F167" s="49">
        <v>59.123814000000003</v>
      </c>
      <c r="G167" s="49">
        <v>35.992615000000001</v>
      </c>
      <c r="H167" s="49">
        <v>55.475357000000002</v>
      </c>
      <c r="I167" s="49">
        <v>534.09997599999997</v>
      </c>
      <c r="J167" s="49">
        <v>514.01000999999997</v>
      </c>
      <c r="K167" s="49">
        <v>105.199997</v>
      </c>
      <c r="L167" s="49">
        <v>176.820267</v>
      </c>
    </row>
    <row r="168" spans="1:12" x14ac:dyDescent="0.25">
      <c r="A168" s="8">
        <v>42418</v>
      </c>
      <c r="B168" s="49">
        <v>89.982703999999998</v>
      </c>
      <c r="C168" s="49">
        <v>68.601035999999993</v>
      </c>
      <c r="D168" s="49">
        <v>32.253318999999998</v>
      </c>
      <c r="E168" s="49">
        <v>43.956721999999999</v>
      </c>
      <c r="F168" s="49">
        <v>57.344112000000003</v>
      </c>
      <c r="G168" s="49">
        <v>36.201419999999999</v>
      </c>
      <c r="H168" s="49">
        <v>55.428547000000002</v>
      </c>
      <c r="I168" s="49">
        <v>525</v>
      </c>
      <c r="J168" s="49">
        <v>515.92999299999997</v>
      </c>
      <c r="K168" s="49">
        <v>103.470001</v>
      </c>
      <c r="L168" s="49">
        <v>176.10870399999999</v>
      </c>
    </row>
    <row r="169" spans="1:12" x14ac:dyDescent="0.25">
      <c r="A169" s="8">
        <v>42419</v>
      </c>
      <c r="B169" s="49">
        <v>89.777054000000007</v>
      </c>
      <c r="C169" s="49">
        <v>68.642646999999997</v>
      </c>
      <c r="D169" s="49">
        <v>32.289230000000003</v>
      </c>
      <c r="E169" s="49">
        <v>43.782021</v>
      </c>
      <c r="F169" s="49">
        <v>57.827041999999999</v>
      </c>
      <c r="G169" s="49">
        <v>36.540730000000003</v>
      </c>
      <c r="H169" s="49">
        <v>55.147655</v>
      </c>
      <c r="I169" s="49">
        <v>534.90002400000003</v>
      </c>
      <c r="J169" s="49">
        <v>511.57998700000002</v>
      </c>
      <c r="K169" s="49">
        <v>104.57</v>
      </c>
      <c r="L169" s="49">
        <v>175.99925200000001</v>
      </c>
    </row>
    <row r="170" spans="1:12" x14ac:dyDescent="0.25">
      <c r="A170" s="8">
        <v>42422</v>
      </c>
      <c r="B170" s="49">
        <v>90.562263000000002</v>
      </c>
      <c r="C170" s="49">
        <v>68.551131999999996</v>
      </c>
      <c r="D170" s="49">
        <v>32.971657</v>
      </c>
      <c r="E170" s="49">
        <v>44.349831000000002</v>
      </c>
      <c r="F170" s="49">
        <v>58.694541999999998</v>
      </c>
      <c r="G170" s="49">
        <v>37.375950000000003</v>
      </c>
      <c r="H170" s="49">
        <v>55.484718000000001</v>
      </c>
      <c r="I170" s="49">
        <v>559.5</v>
      </c>
      <c r="J170" s="49">
        <v>525.90002400000003</v>
      </c>
      <c r="K170" s="49">
        <v>107.160004</v>
      </c>
      <c r="L170" s="49">
        <v>178.54440299999999</v>
      </c>
    </row>
    <row r="171" spans="1:12" x14ac:dyDescent="0.25">
      <c r="A171" s="8">
        <v>42423</v>
      </c>
      <c r="B171" s="49">
        <v>88.515075999999993</v>
      </c>
      <c r="C171" s="49">
        <v>67.585982999999999</v>
      </c>
      <c r="D171" s="49">
        <v>32.208419999999997</v>
      </c>
      <c r="E171" s="49">
        <v>44.148902999999997</v>
      </c>
      <c r="F171" s="49">
        <v>59.454707999999997</v>
      </c>
      <c r="G171" s="49">
        <v>36.732135999999997</v>
      </c>
      <c r="H171" s="49">
        <v>54.29562</v>
      </c>
      <c r="I171" s="49">
        <v>552.94000200000005</v>
      </c>
      <c r="J171" s="49">
        <v>525.05999799999995</v>
      </c>
      <c r="K171" s="49">
        <v>105.459999</v>
      </c>
      <c r="L171" s="49">
        <v>176.373276</v>
      </c>
    </row>
    <row r="172" spans="1:12" x14ac:dyDescent="0.25">
      <c r="A172" s="8">
        <v>42424</v>
      </c>
      <c r="B172" s="49">
        <v>89.833122000000003</v>
      </c>
      <c r="C172" s="49">
        <v>67.827270999999996</v>
      </c>
      <c r="D172" s="49">
        <v>31.876192</v>
      </c>
      <c r="E172" s="49">
        <v>44.166378000000002</v>
      </c>
      <c r="F172" s="49">
        <v>60.027087999999999</v>
      </c>
      <c r="G172" s="49">
        <v>36.66254</v>
      </c>
      <c r="H172" s="49">
        <v>54.108367999999999</v>
      </c>
      <c r="I172" s="49">
        <v>554.03997800000002</v>
      </c>
      <c r="J172" s="49">
        <v>514.85998500000005</v>
      </c>
      <c r="K172" s="49">
        <v>106.879997</v>
      </c>
      <c r="L172" s="49">
        <v>177.17607100000001</v>
      </c>
    </row>
    <row r="173" spans="1:12" x14ac:dyDescent="0.25">
      <c r="A173" s="8">
        <v>42425</v>
      </c>
      <c r="B173" s="49">
        <v>90.450103999999996</v>
      </c>
      <c r="C173" s="49">
        <v>68.234961999999996</v>
      </c>
      <c r="D173" s="49">
        <v>32.684322000000002</v>
      </c>
      <c r="E173" s="49">
        <v>44.550727999999999</v>
      </c>
      <c r="F173" s="49">
        <v>60.849860999999997</v>
      </c>
      <c r="G173" s="49">
        <v>37.689158999999997</v>
      </c>
      <c r="H173" s="49">
        <v>53.743217000000001</v>
      </c>
      <c r="I173" s="49">
        <v>555.15002400000003</v>
      </c>
      <c r="J173" s="49">
        <v>505.32998700000002</v>
      </c>
      <c r="K173" s="49">
        <v>108.07</v>
      </c>
      <c r="L173" s="49">
        <v>179.25598099999999</v>
      </c>
    </row>
    <row r="174" spans="1:12" x14ac:dyDescent="0.25">
      <c r="A174" s="8">
        <v>42426</v>
      </c>
      <c r="B174" s="49">
        <v>90.590323999999995</v>
      </c>
      <c r="C174" s="49">
        <v>68.018630999999999</v>
      </c>
      <c r="D174" s="49">
        <v>33.681018999999999</v>
      </c>
      <c r="E174" s="49">
        <v>44.236255999999997</v>
      </c>
      <c r="F174" s="49">
        <v>59.481541</v>
      </c>
      <c r="G174" s="49">
        <v>37.741356000000003</v>
      </c>
      <c r="H174" s="49">
        <v>54.061554000000001</v>
      </c>
      <c r="I174" s="49">
        <v>555.22997999999995</v>
      </c>
      <c r="J174" s="49">
        <v>506.01001000000002</v>
      </c>
      <c r="K174" s="49">
        <v>107.91999800000001</v>
      </c>
      <c r="L174" s="49">
        <v>178.936691</v>
      </c>
    </row>
    <row r="175" spans="1:12" x14ac:dyDescent="0.25">
      <c r="A175" s="8">
        <v>42429</v>
      </c>
      <c r="B175" s="49">
        <v>90.384681999999998</v>
      </c>
      <c r="C175" s="49">
        <v>66.687377999999995</v>
      </c>
      <c r="D175" s="49">
        <v>32.801048000000002</v>
      </c>
      <c r="E175" s="49">
        <v>43.86063</v>
      </c>
      <c r="F175" s="49">
        <v>59.329506000000002</v>
      </c>
      <c r="G175" s="49">
        <v>37.558647000000001</v>
      </c>
      <c r="H175" s="49">
        <v>53.284435000000002</v>
      </c>
      <c r="I175" s="49">
        <v>552.52002000000005</v>
      </c>
      <c r="J175" s="49">
        <v>509.16000400000001</v>
      </c>
      <c r="K175" s="49">
        <v>106.91999800000001</v>
      </c>
      <c r="L175" s="49">
        <v>177.44058200000001</v>
      </c>
    </row>
    <row r="176" spans="1:12" x14ac:dyDescent="0.25">
      <c r="A176" s="8">
        <v>42430</v>
      </c>
      <c r="B176" s="49">
        <v>93.974250999999995</v>
      </c>
      <c r="C176" s="49">
        <v>67.627571000000003</v>
      </c>
      <c r="D176" s="49">
        <v>34.920155000000001</v>
      </c>
      <c r="E176" s="49">
        <v>45.205894000000001</v>
      </c>
      <c r="F176" s="49">
        <v>59.436832000000003</v>
      </c>
      <c r="G176" s="49">
        <v>38.341667000000001</v>
      </c>
      <c r="H176" s="49">
        <v>53.677672999999999</v>
      </c>
      <c r="I176" s="49">
        <v>579.03997800000002</v>
      </c>
      <c r="J176" s="49">
        <v>509.97000100000002</v>
      </c>
      <c r="K176" s="49">
        <v>109.82</v>
      </c>
      <c r="L176" s="49">
        <v>181.709915</v>
      </c>
    </row>
    <row r="177" spans="1:12" x14ac:dyDescent="0.25">
      <c r="A177" s="8">
        <v>42431</v>
      </c>
      <c r="B177" s="49">
        <v>94.179908999999995</v>
      </c>
      <c r="C177" s="49">
        <v>68.809059000000005</v>
      </c>
      <c r="D177" s="49">
        <v>35.234425000000002</v>
      </c>
      <c r="E177" s="49">
        <v>45.660130000000002</v>
      </c>
      <c r="F177" s="49">
        <v>59.213248999999998</v>
      </c>
      <c r="G177" s="49">
        <v>39.081181000000001</v>
      </c>
      <c r="H177" s="49">
        <v>53.602764000000001</v>
      </c>
      <c r="I177" s="49">
        <v>580.21002199999998</v>
      </c>
      <c r="J177" s="49">
        <v>525.69000200000005</v>
      </c>
      <c r="K177" s="49">
        <v>109.949997</v>
      </c>
      <c r="L177" s="49">
        <v>182.51267999999999</v>
      </c>
    </row>
    <row r="178" spans="1:12" x14ac:dyDescent="0.25">
      <c r="A178" s="8">
        <v>42432</v>
      </c>
      <c r="B178" s="49">
        <v>94.881004000000004</v>
      </c>
      <c r="C178" s="49">
        <v>68.559455999999997</v>
      </c>
      <c r="D178" s="49">
        <v>35.737251000000001</v>
      </c>
      <c r="E178" s="49">
        <v>45.511639000000002</v>
      </c>
      <c r="F178" s="49">
        <v>59.150649999999999</v>
      </c>
      <c r="G178" s="49">
        <v>40.464503999999998</v>
      </c>
      <c r="H178" s="49">
        <v>53.771317000000003</v>
      </c>
      <c r="I178" s="49">
        <v>577.48999000000003</v>
      </c>
      <c r="J178" s="49">
        <v>524.28997800000002</v>
      </c>
      <c r="K178" s="49">
        <v>109.58000199999999</v>
      </c>
      <c r="L178" s="49">
        <v>183.16038499999999</v>
      </c>
    </row>
    <row r="179" spans="1:12" x14ac:dyDescent="0.25">
      <c r="A179" s="8">
        <v>42433</v>
      </c>
      <c r="B179" s="49">
        <v>96.292534000000003</v>
      </c>
      <c r="C179" s="49">
        <v>68.467926000000006</v>
      </c>
      <c r="D179" s="49">
        <v>35.494816</v>
      </c>
      <c r="E179" s="49">
        <v>45.494166999999997</v>
      </c>
      <c r="F179" s="49">
        <v>59.723022</v>
      </c>
      <c r="G179" s="49">
        <v>40.682017999999999</v>
      </c>
      <c r="H179" s="49">
        <v>54.164538999999998</v>
      </c>
      <c r="I179" s="49">
        <v>575.14001499999995</v>
      </c>
      <c r="J179" s="49">
        <v>529</v>
      </c>
      <c r="K179" s="49">
        <v>108.389999</v>
      </c>
      <c r="L179" s="49">
        <v>183.798935</v>
      </c>
    </row>
    <row r="180" spans="1:12" x14ac:dyDescent="0.25">
      <c r="A180" s="8">
        <v>42436</v>
      </c>
      <c r="B180" s="49">
        <v>95.226875000000007</v>
      </c>
      <c r="C180" s="49">
        <v>70.273430000000005</v>
      </c>
      <c r="D180" s="49">
        <v>35.414000999999999</v>
      </c>
      <c r="E180" s="49">
        <v>45.983341000000003</v>
      </c>
      <c r="F180" s="49">
        <v>60.715713999999998</v>
      </c>
      <c r="G180" s="49">
        <v>40.829917999999999</v>
      </c>
      <c r="H180" s="49">
        <v>54.398617000000002</v>
      </c>
      <c r="I180" s="49">
        <v>562.79998799999998</v>
      </c>
      <c r="J180" s="49">
        <v>533.69000200000005</v>
      </c>
      <c r="K180" s="49">
        <v>105.730003</v>
      </c>
      <c r="L180" s="49">
        <v>183.98135400000001</v>
      </c>
    </row>
    <row r="181" spans="1:12" x14ac:dyDescent="0.25">
      <c r="A181" s="8">
        <v>42437</v>
      </c>
      <c r="B181" s="49">
        <v>94.441649999999996</v>
      </c>
      <c r="C181" s="49">
        <v>68.750823999999994</v>
      </c>
      <c r="D181" s="49">
        <v>34.165905000000002</v>
      </c>
      <c r="E181" s="49">
        <v>45.817374999999998</v>
      </c>
      <c r="F181" s="49">
        <v>60.849860999999997</v>
      </c>
      <c r="G181" s="49">
        <v>40.769005</v>
      </c>
      <c r="H181" s="49">
        <v>54.258170999999997</v>
      </c>
      <c r="I181" s="49">
        <v>560.26000999999997</v>
      </c>
      <c r="J181" s="49">
        <v>524.69000200000005</v>
      </c>
      <c r="K181" s="49">
        <v>105.93</v>
      </c>
      <c r="L181" s="49">
        <v>181.883194</v>
      </c>
    </row>
    <row r="182" spans="1:12" x14ac:dyDescent="0.25">
      <c r="A182" s="8">
        <v>42438</v>
      </c>
      <c r="B182" s="49">
        <v>94.525779999999997</v>
      </c>
      <c r="C182" s="49">
        <v>68.559455999999997</v>
      </c>
      <c r="D182" s="49">
        <v>34.219765000000002</v>
      </c>
      <c r="E182" s="49">
        <v>45.738750000000003</v>
      </c>
      <c r="F182" s="49">
        <v>60.840846999999997</v>
      </c>
      <c r="G182" s="49">
        <v>41.36063</v>
      </c>
      <c r="H182" s="49">
        <v>54.29562</v>
      </c>
      <c r="I182" s="49">
        <v>559.46997099999999</v>
      </c>
      <c r="J182" s="49">
        <v>506.63000499999998</v>
      </c>
      <c r="K182" s="49">
        <v>107.510002</v>
      </c>
      <c r="L182" s="49">
        <v>182.822845</v>
      </c>
    </row>
    <row r="183" spans="1:12" x14ac:dyDescent="0.25">
      <c r="A183" s="8">
        <v>42439</v>
      </c>
      <c r="B183" s="49">
        <v>94.572517000000005</v>
      </c>
      <c r="C183" s="49">
        <v>68.376396</v>
      </c>
      <c r="D183" s="49">
        <v>34.237732000000001</v>
      </c>
      <c r="E183" s="49">
        <v>46.332763999999997</v>
      </c>
      <c r="F183" s="49">
        <v>60.732745999999999</v>
      </c>
      <c r="G183" s="49">
        <v>41.438923000000003</v>
      </c>
      <c r="H183" s="49">
        <v>55.054028000000002</v>
      </c>
      <c r="I183" s="49">
        <v>558.92999299999997</v>
      </c>
      <c r="J183" s="49">
        <v>503.67999300000002</v>
      </c>
      <c r="K183" s="49">
        <v>107.32</v>
      </c>
      <c r="L183" s="49">
        <v>182.92317199999999</v>
      </c>
    </row>
    <row r="184" spans="1:12" x14ac:dyDescent="0.25">
      <c r="A184" s="8">
        <v>42440</v>
      </c>
      <c r="B184" s="49">
        <v>95.591437999999997</v>
      </c>
      <c r="C184" s="49">
        <v>68.384726999999998</v>
      </c>
      <c r="D184" s="49">
        <v>35.970717999999998</v>
      </c>
      <c r="E184" s="49">
        <v>46.879097000000002</v>
      </c>
      <c r="F184" s="49">
        <v>60.516525000000001</v>
      </c>
      <c r="G184" s="49">
        <v>42.569946000000002</v>
      </c>
      <c r="H184" s="49">
        <v>56.514645000000002</v>
      </c>
      <c r="I184" s="49">
        <v>569.60998500000005</v>
      </c>
      <c r="J184" s="49">
        <v>507.85000600000001</v>
      </c>
      <c r="K184" s="49">
        <v>109.410004</v>
      </c>
      <c r="L184" s="49">
        <v>185.951843</v>
      </c>
    </row>
    <row r="185" spans="1:12" x14ac:dyDescent="0.25">
      <c r="A185" s="8">
        <v>42443</v>
      </c>
      <c r="B185" s="49">
        <v>95.834479999999999</v>
      </c>
      <c r="C185" s="49">
        <v>68.567779999999999</v>
      </c>
      <c r="D185" s="49">
        <v>36.267032999999998</v>
      </c>
      <c r="E185" s="49">
        <v>46.773364999999998</v>
      </c>
      <c r="F185" s="49">
        <v>60.687697999999997</v>
      </c>
      <c r="G185" s="49">
        <v>42.100140000000003</v>
      </c>
      <c r="H185" s="49">
        <v>55.325541999999999</v>
      </c>
      <c r="I185" s="49">
        <v>573.36999500000002</v>
      </c>
      <c r="J185" s="49">
        <v>515.72997999999995</v>
      </c>
      <c r="K185" s="49">
        <v>109.889999</v>
      </c>
      <c r="L185" s="49">
        <v>185.69641100000001</v>
      </c>
    </row>
    <row r="186" spans="1:12" x14ac:dyDescent="0.25">
      <c r="A186" s="8">
        <v>42444</v>
      </c>
      <c r="B186" s="49">
        <v>97.760147000000003</v>
      </c>
      <c r="C186" s="49">
        <v>68.90889</v>
      </c>
      <c r="D186" s="49">
        <v>35.862965000000003</v>
      </c>
      <c r="E186" s="49">
        <v>46.191772</v>
      </c>
      <c r="F186" s="49">
        <v>61.345371</v>
      </c>
      <c r="G186" s="49">
        <v>41.195323999999999</v>
      </c>
      <c r="H186" s="49">
        <v>55.035297</v>
      </c>
      <c r="I186" s="49">
        <v>577.02002000000005</v>
      </c>
      <c r="J186" s="49">
        <v>503</v>
      </c>
      <c r="K186" s="49">
        <v>110.66999800000001</v>
      </c>
      <c r="L186" s="49">
        <v>185.38626099999999</v>
      </c>
    </row>
    <row r="187" spans="1:12" x14ac:dyDescent="0.25">
      <c r="A187" s="8">
        <v>42445</v>
      </c>
      <c r="B187" s="49">
        <v>99.059509000000006</v>
      </c>
      <c r="C187" s="49">
        <v>68.950515999999993</v>
      </c>
      <c r="D187" s="49">
        <v>36.177242</v>
      </c>
      <c r="E187" s="49">
        <v>45.768805999999998</v>
      </c>
      <c r="F187" s="49">
        <v>61.255291</v>
      </c>
      <c r="G187" s="49">
        <v>42.248043000000003</v>
      </c>
      <c r="H187" s="49">
        <v>53.649585999999999</v>
      </c>
      <c r="I187" s="49">
        <v>574.27002000000005</v>
      </c>
      <c r="J187" s="49">
        <v>500.35000600000001</v>
      </c>
      <c r="K187" s="49">
        <v>112.18</v>
      </c>
      <c r="L187" s="49">
        <v>186.57218900000001</v>
      </c>
    </row>
    <row r="188" spans="1:12" x14ac:dyDescent="0.25">
      <c r="A188" s="8">
        <v>42446</v>
      </c>
      <c r="B188" s="49">
        <v>98.900581000000003</v>
      </c>
      <c r="C188" s="49">
        <v>69.973884999999996</v>
      </c>
      <c r="D188" s="49">
        <v>36.680064999999999</v>
      </c>
      <c r="E188" s="49">
        <v>45.407516000000001</v>
      </c>
      <c r="F188" s="49">
        <v>60.768768000000001</v>
      </c>
      <c r="G188" s="49">
        <v>42.395935000000001</v>
      </c>
      <c r="H188" s="49">
        <v>52.432403999999998</v>
      </c>
      <c r="I188" s="49">
        <v>559.44000200000005</v>
      </c>
      <c r="J188" s="49">
        <v>471.58999599999999</v>
      </c>
      <c r="K188" s="49">
        <v>111.019997</v>
      </c>
      <c r="L188" s="49">
        <v>187.748932</v>
      </c>
    </row>
    <row r="189" spans="1:12" x14ac:dyDescent="0.25">
      <c r="A189" s="8">
        <v>42447</v>
      </c>
      <c r="B189" s="49">
        <v>99.012755999999996</v>
      </c>
      <c r="C189" s="49">
        <v>70.057120999999995</v>
      </c>
      <c r="D189" s="49">
        <v>37.416359</v>
      </c>
      <c r="E189" s="49">
        <v>46.041972999999999</v>
      </c>
      <c r="F189" s="49">
        <v>60.318283000000001</v>
      </c>
      <c r="G189" s="49">
        <v>43.152855000000002</v>
      </c>
      <c r="H189" s="49">
        <v>52.75074</v>
      </c>
      <c r="I189" s="49">
        <v>552.080017</v>
      </c>
      <c r="J189" s="49">
        <v>455.36999500000002</v>
      </c>
      <c r="K189" s="49">
        <v>111.449997</v>
      </c>
      <c r="L189" s="49">
        <v>188.44227599999999</v>
      </c>
    </row>
    <row r="190" spans="1:12" x14ac:dyDescent="0.25">
      <c r="A190" s="8">
        <v>42450</v>
      </c>
      <c r="B190" s="49">
        <v>99.003417999999996</v>
      </c>
      <c r="C190" s="49">
        <v>69.574532000000005</v>
      </c>
      <c r="D190" s="49">
        <v>37.236786000000002</v>
      </c>
      <c r="E190" s="49">
        <v>46.526634000000001</v>
      </c>
      <c r="F190" s="49">
        <v>61.237285999999997</v>
      </c>
      <c r="G190" s="49">
        <v>43.283366999999998</v>
      </c>
      <c r="H190" s="49">
        <v>52.610294000000003</v>
      </c>
      <c r="I190" s="49">
        <v>553.97997999999995</v>
      </c>
      <c r="J190" s="49">
        <v>462.48001099999999</v>
      </c>
      <c r="K190" s="49">
        <v>111.849998</v>
      </c>
      <c r="L190" s="49">
        <v>188.71594200000001</v>
      </c>
    </row>
    <row r="191" spans="1:12" x14ac:dyDescent="0.25">
      <c r="A191" s="8">
        <v>42451</v>
      </c>
      <c r="B191" s="49">
        <v>99.760597000000004</v>
      </c>
      <c r="C191" s="49">
        <v>69.990547000000007</v>
      </c>
      <c r="D191" s="49">
        <v>36.940472</v>
      </c>
      <c r="E191" s="49">
        <v>46.729301</v>
      </c>
      <c r="F191" s="49">
        <v>61.147167000000003</v>
      </c>
      <c r="G191" s="49">
        <v>43.205063000000003</v>
      </c>
      <c r="H191" s="49">
        <v>52.778830999999997</v>
      </c>
      <c r="I191" s="49">
        <v>560.47997999999995</v>
      </c>
      <c r="J191" s="49">
        <v>471.76001000000002</v>
      </c>
      <c r="K191" s="49">
        <v>112.25</v>
      </c>
      <c r="L191" s="49">
        <v>188.60644500000001</v>
      </c>
    </row>
    <row r="192" spans="1:12" x14ac:dyDescent="0.25">
      <c r="A192" s="8">
        <v>42452</v>
      </c>
      <c r="B192" s="49">
        <v>99.209061000000005</v>
      </c>
      <c r="C192" s="49">
        <v>69.682677999999996</v>
      </c>
      <c r="D192" s="49">
        <v>36.204163000000001</v>
      </c>
      <c r="E192" s="49">
        <v>46.773364999999998</v>
      </c>
      <c r="F192" s="49">
        <v>60.777782000000002</v>
      </c>
      <c r="G192" s="49">
        <v>42.082740999999999</v>
      </c>
      <c r="H192" s="49">
        <v>52.760105000000003</v>
      </c>
      <c r="I192" s="49">
        <v>569.63000499999998</v>
      </c>
      <c r="J192" s="49">
        <v>474.459991</v>
      </c>
      <c r="K192" s="49">
        <v>112.540001</v>
      </c>
      <c r="L192" s="49">
        <v>187.38494900000001</v>
      </c>
    </row>
    <row r="193" spans="1:12" x14ac:dyDescent="0.25">
      <c r="A193" s="8">
        <v>42453</v>
      </c>
      <c r="B193" s="49">
        <v>98.779060000000001</v>
      </c>
      <c r="C193" s="49">
        <v>69.874069000000006</v>
      </c>
      <c r="D193" s="49">
        <v>35.261355999999999</v>
      </c>
      <c r="E193" s="49">
        <v>46.764552999999999</v>
      </c>
      <c r="F193" s="49">
        <v>61.264285999999998</v>
      </c>
      <c r="G193" s="49">
        <v>41.639029999999998</v>
      </c>
      <c r="H193" s="49">
        <v>51.936169</v>
      </c>
      <c r="I193" s="49">
        <v>582.95001200000002</v>
      </c>
      <c r="J193" s="49">
        <v>471.36999500000002</v>
      </c>
      <c r="K193" s="49">
        <v>113.050003</v>
      </c>
      <c r="L193" s="49">
        <v>187.27488700000001</v>
      </c>
    </row>
    <row r="194" spans="1:12" x14ac:dyDescent="0.25">
      <c r="A194" s="8">
        <v>42457</v>
      </c>
      <c r="B194" s="49">
        <v>98.330376000000001</v>
      </c>
      <c r="C194" s="49">
        <v>70.073738000000006</v>
      </c>
      <c r="D194" s="49">
        <v>35.800106</v>
      </c>
      <c r="E194" s="49">
        <v>46.553066000000001</v>
      </c>
      <c r="F194" s="49">
        <v>61.372421000000003</v>
      </c>
      <c r="G194" s="49">
        <v>42.030537000000002</v>
      </c>
      <c r="H194" s="49">
        <v>52.404316000000001</v>
      </c>
      <c r="I194" s="49">
        <v>579.86999500000002</v>
      </c>
      <c r="J194" s="49">
        <v>475.30999800000001</v>
      </c>
      <c r="K194" s="49">
        <v>113.69000200000001</v>
      </c>
      <c r="L194" s="49">
        <v>187.394104</v>
      </c>
    </row>
    <row r="195" spans="1:12" x14ac:dyDescent="0.25">
      <c r="A195" s="8">
        <v>42458</v>
      </c>
      <c r="B195" s="49">
        <v>100.65799699999999</v>
      </c>
      <c r="C195" s="49">
        <v>70.331665000000001</v>
      </c>
      <c r="D195" s="49">
        <v>35.548695000000002</v>
      </c>
      <c r="E195" s="49">
        <v>46.984851999999997</v>
      </c>
      <c r="F195" s="49">
        <v>61.291336000000001</v>
      </c>
      <c r="G195" s="49">
        <v>42.822246999999997</v>
      </c>
      <c r="H195" s="49">
        <v>52.675837999999999</v>
      </c>
      <c r="I195" s="49">
        <v>593.85998500000005</v>
      </c>
      <c r="J195" s="49">
        <v>460</v>
      </c>
      <c r="K195" s="49">
        <v>116.139999</v>
      </c>
      <c r="L195" s="49">
        <v>189.182693</v>
      </c>
    </row>
    <row r="196" spans="1:12" x14ac:dyDescent="0.25">
      <c r="A196" s="8">
        <v>42459</v>
      </c>
      <c r="B196" s="49">
        <v>102.41539</v>
      </c>
      <c r="C196" s="49">
        <v>70.323363999999998</v>
      </c>
      <c r="D196" s="49">
        <v>35.889899999999997</v>
      </c>
      <c r="E196" s="49">
        <v>46.896725000000004</v>
      </c>
      <c r="F196" s="49">
        <v>61.985050000000001</v>
      </c>
      <c r="G196" s="49">
        <v>43.048470000000002</v>
      </c>
      <c r="H196" s="49">
        <v>53.265709000000001</v>
      </c>
      <c r="I196" s="49">
        <v>598.69000200000005</v>
      </c>
      <c r="J196" s="49">
        <v>466.14999399999999</v>
      </c>
      <c r="K196" s="49">
        <v>114.699997</v>
      </c>
      <c r="L196" s="49">
        <v>189.98065199999999</v>
      </c>
    </row>
    <row r="197" spans="1:12" x14ac:dyDescent="0.25">
      <c r="A197" s="8">
        <v>42460</v>
      </c>
      <c r="B197" s="49">
        <v>101.882561</v>
      </c>
      <c r="C197" s="49">
        <v>69.549576000000002</v>
      </c>
      <c r="D197" s="49">
        <v>35.198501999999998</v>
      </c>
      <c r="E197" s="49">
        <v>46.623562</v>
      </c>
      <c r="F197" s="49">
        <v>61.705756999999998</v>
      </c>
      <c r="G197" s="49">
        <v>44.657992999999998</v>
      </c>
      <c r="H197" s="49">
        <v>54.136459000000002</v>
      </c>
      <c r="I197" s="49">
        <v>593.64001499999995</v>
      </c>
      <c r="J197" s="49">
        <v>470.97000100000002</v>
      </c>
      <c r="K197" s="49">
        <v>114.099998</v>
      </c>
      <c r="L197" s="49">
        <v>189.54040499999999</v>
      </c>
    </row>
    <row r="198" spans="1:12" x14ac:dyDescent="0.25">
      <c r="A198" s="8">
        <v>42461</v>
      </c>
      <c r="B198" s="49">
        <v>102.81733699999999</v>
      </c>
      <c r="C198" s="49">
        <v>69.025383000000005</v>
      </c>
      <c r="D198" s="49">
        <v>35.746239000000003</v>
      </c>
      <c r="E198" s="49">
        <v>47.319701999999999</v>
      </c>
      <c r="F198" s="49">
        <v>62.219296</v>
      </c>
      <c r="G198" s="49">
        <v>44.945098999999999</v>
      </c>
      <c r="H198" s="49">
        <v>55.231926000000001</v>
      </c>
      <c r="I198" s="49">
        <v>598.5</v>
      </c>
      <c r="J198" s="49">
        <v>464.80999800000001</v>
      </c>
      <c r="K198" s="49">
        <v>116.05999799999999</v>
      </c>
      <c r="L198" s="49">
        <v>190.75108299999999</v>
      </c>
    </row>
    <row r="199" spans="1:12" x14ac:dyDescent="0.25">
      <c r="A199" s="8">
        <v>42464</v>
      </c>
      <c r="B199" s="49">
        <v>103.87365</v>
      </c>
      <c r="C199" s="49">
        <v>69.191788000000003</v>
      </c>
      <c r="D199" s="49">
        <v>35.440944999999999</v>
      </c>
      <c r="E199" s="49">
        <v>47.936523000000001</v>
      </c>
      <c r="F199" s="49">
        <v>62.255336999999997</v>
      </c>
      <c r="G199" s="49">
        <v>44.562289999999997</v>
      </c>
      <c r="H199" s="49">
        <v>55.035297</v>
      </c>
      <c r="I199" s="49">
        <v>593.19000200000005</v>
      </c>
      <c r="J199" s="49">
        <v>465</v>
      </c>
      <c r="K199" s="49">
        <v>112.550003</v>
      </c>
      <c r="L199" s="49">
        <v>190.127396</v>
      </c>
    </row>
    <row r="200" spans="1:12" x14ac:dyDescent="0.25">
      <c r="A200" s="8">
        <v>42465</v>
      </c>
      <c r="B200" s="49">
        <v>102.64909400000001</v>
      </c>
      <c r="C200" s="49">
        <v>68.401352000000003</v>
      </c>
      <c r="D200" s="49">
        <v>34.641795999999999</v>
      </c>
      <c r="E200" s="49">
        <v>47.795535999999998</v>
      </c>
      <c r="F200" s="49">
        <v>61.840888999999997</v>
      </c>
      <c r="G200" s="49">
        <v>43.361668000000002</v>
      </c>
      <c r="H200" s="49">
        <v>54.473514999999999</v>
      </c>
      <c r="I200" s="49">
        <v>586.14001499999995</v>
      </c>
      <c r="J200" s="49">
        <v>463.42001299999998</v>
      </c>
      <c r="K200" s="49">
        <v>112.220001</v>
      </c>
      <c r="L200" s="49">
        <v>188.265457</v>
      </c>
    </row>
    <row r="201" spans="1:12" x14ac:dyDescent="0.25">
      <c r="A201" s="8">
        <v>42466</v>
      </c>
      <c r="B201" s="49">
        <v>103.72408299999999</v>
      </c>
      <c r="C201" s="49">
        <v>69.316588999999993</v>
      </c>
      <c r="D201" s="49">
        <v>34.704647000000001</v>
      </c>
      <c r="E201" s="49">
        <v>49.020378000000001</v>
      </c>
      <c r="F201" s="49">
        <v>62.201275000000003</v>
      </c>
      <c r="G201" s="49">
        <v>40.316600999999999</v>
      </c>
      <c r="H201" s="49">
        <v>55.728149000000002</v>
      </c>
      <c r="I201" s="49">
        <v>602.080017</v>
      </c>
      <c r="J201" s="49">
        <v>455.25</v>
      </c>
      <c r="K201" s="49">
        <v>113.709999</v>
      </c>
      <c r="L201" s="49">
        <v>190.30166600000001</v>
      </c>
    </row>
    <row r="202" spans="1:12" x14ac:dyDescent="0.25">
      <c r="A202" s="8">
        <v>42467</v>
      </c>
      <c r="B202" s="49">
        <v>101.461906</v>
      </c>
      <c r="C202" s="49">
        <v>68.534485000000004</v>
      </c>
      <c r="D202" s="49">
        <v>33.773766000000002</v>
      </c>
      <c r="E202" s="49">
        <v>48.835338999999998</v>
      </c>
      <c r="F202" s="49">
        <v>61.462516999999998</v>
      </c>
      <c r="G202" s="49">
        <v>38.715775000000001</v>
      </c>
      <c r="H202" s="49">
        <v>55.241287</v>
      </c>
      <c r="I202" s="49">
        <v>591.42999299999997</v>
      </c>
      <c r="J202" s="49">
        <v>450.60000600000001</v>
      </c>
      <c r="K202" s="49">
        <v>113.639999</v>
      </c>
      <c r="L202" s="49">
        <v>187.99949599999999</v>
      </c>
    </row>
    <row r="203" spans="1:12" x14ac:dyDescent="0.25">
      <c r="A203" s="8">
        <v>42468</v>
      </c>
      <c r="B203" s="49">
        <v>101.57408100000001</v>
      </c>
      <c r="C203" s="49">
        <v>69.233390999999997</v>
      </c>
      <c r="D203" s="49">
        <v>33.909328000000002</v>
      </c>
      <c r="E203" s="49">
        <v>48.782459000000003</v>
      </c>
      <c r="F203" s="49">
        <v>61.318344000000003</v>
      </c>
      <c r="G203" s="49">
        <v>38.820174999999999</v>
      </c>
      <c r="H203" s="49">
        <v>54.848044999999999</v>
      </c>
      <c r="I203" s="49">
        <v>594.59997599999997</v>
      </c>
      <c r="J203" s="49">
        <v>451.25</v>
      </c>
      <c r="K203" s="49">
        <v>110.629997</v>
      </c>
      <c r="L203" s="49">
        <v>188.55898999999999</v>
      </c>
    </row>
    <row r="204" spans="1:12" x14ac:dyDescent="0.25">
      <c r="A204" s="8">
        <v>42471</v>
      </c>
      <c r="B204" s="49">
        <v>101.910599</v>
      </c>
      <c r="C204" s="49">
        <v>69.324921000000003</v>
      </c>
      <c r="D204" s="49">
        <v>34.578113999999999</v>
      </c>
      <c r="E204" s="49">
        <v>48.509295999999999</v>
      </c>
      <c r="F204" s="49">
        <v>60.723723999999997</v>
      </c>
      <c r="G204" s="49">
        <v>39.350890999999997</v>
      </c>
      <c r="H204" s="49">
        <v>54.979126000000001</v>
      </c>
      <c r="I204" s="49">
        <v>595.92999299999997</v>
      </c>
      <c r="J204" s="49">
        <v>444.209991</v>
      </c>
      <c r="K204" s="49">
        <v>108.989998</v>
      </c>
      <c r="L204" s="49">
        <v>188.027008</v>
      </c>
    </row>
    <row r="205" spans="1:12" x14ac:dyDescent="0.25">
      <c r="A205" s="8">
        <v>42472</v>
      </c>
      <c r="B205" s="49">
        <v>103.23799099999999</v>
      </c>
      <c r="C205" s="49">
        <v>70.181915000000004</v>
      </c>
      <c r="D205" s="49">
        <v>35.490929000000001</v>
      </c>
      <c r="E205" s="49">
        <v>48.764842999999999</v>
      </c>
      <c r="F205" s="49">
        <v>61.985050000000001</v>
      </c>
      <c r="G205" s="49">
        <v>39.081181000000001</v>
      </c>
      <c r="H205" s="49">
        <v>55.625163999999998</v>
      </c>
      <c r="I205" s="49">
        <v>603.169983</v>
      </c>
      <c r="J205" s="49">
        <v>444.61999500000002</v>
      </c>
      <c r="K205" s="49">
        <v>110.610001</v>
      </c>
      <c r="L205" s="49">
        <v>189.87973</v>
      </c>
    </row>
    <row r="206" spans="1:12" x14ac:dyDescent="0.25">
      <c r="A206" s="8">
        <v>42473</v>
      </c>
      <c r="B206" s="49">
        <v>104.733665</v>
      </c>
      <c r="C206" s="49">
        <v>70.581290999999993</v>
      </c>
      <c r="D206" s="49">
        <v>37.045409999999997</v>
      </c>
      <c r="E206" s="49">
        <v>49.311176000000003</v>
      </c>
      <c r="F206" s="49">
        <v>62.300387999999998</v>
      </c>
      <c r="G206" s="49">
        <v>40.742911999999997</v>
      </c>
      <c r="H206" s="49">
        <v>56.355473000000003</v>
      </c>
      <c r="I206" s="49">
        <v>614.82000700000003</v>
      </c>
      <c r="J206" s="49">
        <v>444.66000400000001</v>
      </c>
      <c r="K206" s="49">
        <v>110.510002</v>
      </c>
      <c r="L206" s="49">
        <v>191.78755200000001</v>
      </c>
    </row>
    <row r="207" spans="1:12" x14ac:dyDescent="0.25">
      <c r="A207" s="8">
        <v>42474</v>
      </c>
      <c r="B207" s="49">
        <v>104.789742</v>
      </c>
      <c r="C207" s="49">
        <v>71.080505000000002</v>
      </c>
      <c r="D207" s="49">
        <v>37.045409999999997</v>
      </c>
      <c r="E207" s="49">
        <v>49.74295</v>
      </c>
      <c r="F207" s="49">
        <v>61.985050000000001</v>
      </c>
      <c r="G207" s="49">
        <v>41.325828999999999</v>
      </c>
      <c r="H207" s="49">
        <v>55.671982</v>
      </c>
      <c r="I207" s="49">
        <v>620.75</v>
      </c>
      <c r="J207" s="49">
        <v>456.01001000000002</v>
      </c>
      <c r="K207" s="49">
        <v>110.839996</v>
      </c>
      <c r="L207" s="49">
        <v>191.80587800000001</v>
      </c>
    </row>
    <row r="208" spans="1:12" x14ac:dyDescent="0.25">
      <c r="A208" s="8">
        <v>42475</v>
      </c>
      <c r="B208" s="49">
        <v>102.68647799999999</v>
      </c>
      <c r="C208" s="49">
        <v>70.697768999999994</v>
      </c>
      <c r="D208" s="49">
        <v>36.783313999999997</v>
      </c>
      <c r="E208" s="49">
        <v>49.469788000000001</v>
      </c>
      <c r="F208" s="49">
        <v>62.219296</v>
      </c>
      <c r="G208" s="49">
        <v>40.394917</v>
      </c>
      <c r="H208" s="49">
        <v>55.943508000000001</v>
      </c>
      <c r="I208" s="49">
        <v>625.89001499999995</v>
      </c>
      <c r="J208" s="49">
        <v>469.290009</v>
      </c>
      <c r="K208" s="49">
        <v>109.639999</v>
      </c>
      <c r="L208" s="49">
        <v>191.50322</v>
      </c>
    </row>
    <row r="209" spans="1:12" x14ac:dyDescent="0.25">
      <c r="A209" s="8">
        <v>42478</v>
      </c>
      <c r="B209" s="49">
        <v>100.471039</v>
      </c>
      <c r="C209" s="49">
        <v>71.371718999999999</v>
      </c>
      <c r="D209" s="49">
        <v>37.072521000000002</v>
      </c>
      <c r="E209" s="49">
        <v>49.795836999999999</v>
      </c>
      <c r="F209" s="49">
        <v>62.940060000000003</v>
      </c>
      <c r="G209" s="49">
        <v>40.847316999999997</v>
      </c>
      <c r="H209" s="49">
        <v>56.083950000000002</v>
      </c>
      <c r="I209" s="49">
        <v>635.34997599999997</v>
      </c>
      <c r="J209" s="49">
        <v>460.11999500000002</v>
      </c>
      <c r="K209" s="49">
        <v>110.449997</v>
      </c>
      <c r="L209" s="49">
        <v>192.897369</v>
      </c>
    </row>
    <row r="210" spans="1:12" x14ac:dyDescent="0.25">
      <c r="A210" s="8">
        <v>42479</v>
      </c>
      <c r="B210" s="49">
        <v>99.938209999999998</v>
      </c>
      <c r="C210" s="49">
        <v>71.729500000000002</v>
      </c>
      <c r="D210" s="49">
        <v>37.759377000000001</v>
      </c>
      <c r="E210" s="49">
        <v>50.104252000000002</v>
      </c>
      <c r="F210" s="49">
        <v>62.858970999999997</v>
      </c>
      <c r="G210" s="49">
        <v>39.829394999999998</v>
      </c>
      <c r="H210" s="49">
        <v>55.868594999999999</v>
      </c>
      <c r="I210" s="49">
        <v>627.90002400000003</v>
      </c>
      <c r="J210" s="49">
        <v>455.17999300000002</v>
      </c>
      <c r="K210" s="49">
        <v>112.290001</v>
      </c>
      <c r="L210" s="49">
        <v>193.48436000000001</v>
      </c>
    </row>
    <row r="211" spans="1:12" x14ac:dyDescent="0.25">
      <c r="A211" s="8">
        <v>42480</v>
      </c>
      <c r="B211" s="49">
        <v>100.143852</v>
      </c>
      <c r="C211" s="49">
        <v>72.220389999999995</v>
      </c>
      <c r="D211" s="49">
        <v>39.051761999999997</v>
      </c>
      <c r="E211" s="49">
        <v>49.857512999999997</v>
      </c>
      <c r="F211" s="49">
        <v>62.354419999999998</v>
      </c>
      <c r="G211" s="49">
        <v>40.838619000000001</v>
      </c>
      <c r="H211" s="49">
        <v>56.196292999999997</v>
      </c>
      <c r="I211" s="49">
        <v>632.98999000000003</v>
      </c>
      <c r="J211" s="49">
        <v>458</v>
      </c>
      <c r="K211" s="49">
        <v>112.41999800000001</v>
      </c>
      <c r="L211" s="49">
        <v>193.63110399999999</v>
      </c>
    </row>
    <row r="212" spans="1:12" x14ac:dyDescent="0.25">
      <c r="A212" s="8">
        <v>42481</v>
      </c>
      <c r="B212" s="49">
        <v>99.059509000000006</v>
      </c>
      <c r="C212" s="49">
        <v>72.212074000000001</v>
      </c>
      <c r="D212" s="49">
        <v>39.350014000000002</v>
      </c>
      <c r="E212" s="49">
        <v>49.875134000000003</v>
      </c>
      <c r="F212" s="49">
        <v>61.687733000000001</v>
      </c>
      <c r="G212" s="49">
        <v>41.786929999999998</v>
      </c>
      <c r="H212" s="49">
        <v>56.589539000000002</v>
      </c>
      <c r="I212" s="49">
        <v>631</v>
      </c>
      <c r="J212" s="49">
        <v>448.14001500000001</v>
      </c>
      <c r="K212" s="49">
        <v>113.44000200000001</v>
      </c>
      <c r="L212" s="49">
        <v>192.66802999999999</v>
      </c>
    </row>
    <row r="213" spans="1:12" x14ac:dyDescent="0.25">
      <c r="A213" s="8">
        <v>42482</v>
      </c>
      <c r="B213" s="49">
        <v>98.788414000000003</v>
      </c>
      <c r="C213" s="49">
        <v>72.827759</v>
      </c>
      <c r="D213" s="49">
        <v>40.073020999999997</v>
      </c>
      <c r="E213" s="49">
        <v>49.998505000000002</v>
      </c>
      <c r="F213" s="49">
        <v>61.912967999999999</v>
      </c>
      <c r="G213" s="49">
        <v>42.256743999999998</v>
      </c>
      <c r="H213" s="49">
        <v>56.851711000000002</v>
      </c>
      <c r="I213" s="49">
        <v>620.5</v>
      </c>
      <c r="J213" s="49">
        <v>442.73001099999999</v>
      </c>
      <c r="K213" s="49">
        <v>110.55999799999999</v>
      </c>
      <c r="L213" s="49">
        <v>192.640533</v>
      </c>
    </row>
    <row r="214" spans="1:12" x14ac:dyDescent="0.25">
      <c r="A214" s="8">
        <v>42485</v>
      </c>
      <c r="B214" s="49">
        <v>98.227562000000006</v>
      </c>
      <c r="C214" s="49">
        <v>72.661345999999995</v>
      </c>
      <c r="D214" s="49">
        <v>39.575954000000003</v>
      </c>
      <c r="E214" s="49">
        <v>49.540283000000002</v>
      </c>
      <c r="F214" s="49">
        <v>62.588679999999997</v>
      </c>
      <c r="G214" s="49">
        <v>42.265442</v>
      </c>
      <c r="H214" s="49">
        <v>57.263668000000003</v>
      </c>
      <c r="I214" s="49">
        <v>626.20001200000002</v>
      </c>
      <c r="J214" s="49">
        <v>443.10000600000001</v>
      </c>
      <c r="K214" s="49">
        <v>110.099998</v>
      </c>
      <c r="L214" s="49">
        <v>192.30117799999999</v>
      </c>
    </row>
    <row r="215" spans="1:12" x14ac:dyDescent="0.25">
      <c r="A215" s="8">
        <v>42486</v>
      </c>
      <c r="B215" s="49">
        <v>97.545135000000002</v>
      </c>
      <c r="C215" s="49">
        <v>72.910972999999998</v>
      </c>
      <c r="D215" s="49">
        <v>40.217624999999998</v>
      </c>
      <c r="E215" s="49">
        <v>49.381667999999998</v>
      </c>
      <c r="F215" s="49">
        <v>62.435519999999997</v>
      </c>
      <c r="G215" s="49">
        <v>42.961460000000002</v>
      </c>
      <c r="H215" s="49">
        <v>57.067047000000002</v>
      </c>
      <c r="I215" s="49">
        <v>616.88000499999998</v>
      </c>
      <c r="J215" s="49">
        <v>445.92001299999998</v>
      </c>
      <c r="K215" s="49">
        <v>108.760002</v>
      </c>
      <c r="L215" s="49">
        <v>192.62222299999999</v>
      </c>
    </row>
    <row r="216" spans="1:12" x14ac:dyDescent="0.25">
      <c r="A216" s="8">
        <v>42487</v>
      </c>
      <c r="B216" s="49">
        <v>91.440978999999999</v>
      </c>
      <c r="C216" s="49">
        <v>73.601546999999997</v>
      </c>
      <c r="D216" s="49">
        <v>40.335113999999997</v>
      </c>
      <c r="E216" s="49">
        <v>49.619591</v>
      </c>
      <c r="F216" s="49">
        <v>62.543629000000003</v>
      </c>
      <c r="G216" s="49">
        <v>43.022362000000001</v>
      </c>
      <c r="H216" s="49">
        <v>53.040989000000003</v>
      </c>
      <c r="I216" s="49">
        <v>606.57000700000003</v>
      </c>
      <c r="J216" s="49">
        <v>417.22000100000002</v>
      </c>
      <c r="K216" s="49">
        <v>108.889999</v>
      </c>
      <c r="L216" s="49">
        <v>192.97988900000001</v>
      </c>
    </row>
    <row r="217" spans="1:12" x14ac:dyDescent="0.25">
      <c r="A217" s="8">
        <v>42488</v>
      </c>
      <c r="B217" s="49">
        <v>88.645966000000001</v>
      </c>
      <c r="C217" s="49">
        <v>73.243790000000004</v>
      </c>
      <c r="D217" s="49">
        <v>39.521725000000004</v>
      </c>
      <c r="E217" s="49">
        <v>49.117317</v>
      </c>
      <c r="F217" s="49">
        <v>62.084156</v>
      </c>
      <c r="G217" s="49">
        <v>41.752136</v>
      </c>
      <c r="H217" s="49">
        <v>52.900547000000003</v>
      </c>
      <c r="I217" s="49">
        <v>602</v>
      </c>
      <c r="J217" s="49">
        <v>423.39999399999999</v>
      </c>
      <c r="K217" s="49">
        <v>116.730003</v>
      </c>
      <c r="L217" s="49">
        <v>191.310608</v>
      </c>
    </row>
    <row r="218" spans="1:12" x14ac:dyDescent="0.25">
      <c r="A218" s="8">
        <v>42489</v>
      </c>
      <c r="B218" s="49">
        <v>87.627037000000001</v>
      </c>
      <c r="C218" s="49">
        <v>73.551651000000007</v>
      </c>
      <c r="D218" s="49">
        <v>39.268673</v>
      </c>
      <c r="E218" s="49">
        <v>48.324238000000001</v>
      </c>
      <c r="F218" s="49">
        <v>60.246234999999999</v>
      </c>
      <c r="G218" s="49">
        <v>41.612938</v>
      </c>
      <c r="H218" s="49">
        <v>52.245136000000002</v>
      </c>
      <c r="I218" s="49">
        <v>659.59002699999996</v>
      </c>
      <c r="J218" s="49">
        <v>420.97000100000002</v>
      </c>
      <c r="K218" s="49">
        <v>117.58000199999999</v>
      </c>
      <c r="L218" s="49">
        <v>190.28331</v>
      </c>
    </row>
    <row r="219" spans="1:12" x14ac:dyDescent="0.25">
      <c r="A219" s="8">
        <v>42492</v>
      </c>
      <c r="B219" s="49">
        <v>87.533553999999995</v>
      </c>
      <c r="C219" s="49">
        <v>74.159019000000001</v>
      </c>
      <c r="D219" s="49">
        <v>39.883235999999997</v>
      </c>
      <c r="E219" s="49">
        <v>48.729584000000003</v>
      </c>
      <c r="F219" s="49">
        <v>60.894897</v>
      </c>
      <c r="G219" s="49">
        <v>42.039242000000002</v>
      </c>
      <c r="H219" s="49">
        <v>52.554122999999997</v>
      </c>
      <c r="I219" s="49">
        <v>683.84997599999997</v>
      </c>
      <c r="J219" s="49">
        <v>433.5</v>
      </c>
      <c r="K219" s="49">
        <v>118.57</v>
      </c>
      <c r="L219" s="49">
        <v>191.76916499999999</v>
      </c>
    </row>
    <row r="220" spans="1:12" x14ac:dyDescent="0.25">
      <c r="A220" s="8">
        <v>42493</v>
      </c>
      <c r="B220" s="49">
        <v>88.973129</v>
      </c>
      <c r="C220" s="49">
        <v>73.310364000000007</v>
      </c>
      <c r="D220" s="49">
        <v>39.00658</v>
      </c>
      <c r="E220" s="49">
        <v>48.535732000000003</v>
      </c>
      <c r="F220" s="49">
        <v>60.363354000000001</v>
      </c>
      <c r="G220" s="49">
        <v>41.856532999999999</v>
      </c>
      <c r="H220" s="49">
        <v>52.095337000000001</v>
      </c>
      <c r="I220" s="49">
        <v>671.32000700000003</v>
      </c>
      <c r="J220" s="49">
        <v>437.95001200000002</v>
      </c>
      <c r="K220" s="49">
        <v>117.43</v>
      </c>
      <c r="L220" s="49">
        <v>190.09072900000001</v>
      </c>
    </row>
    <row r="221" spans="1:12" x14ac:dyDescent="0.25">
      <c r="A221" s="8">
        <v>42494</v>
      </c>
      <c r="B221" s="49">
        <v>88.047698999999994</v>
      </c>
      <c r="C221" s="49">
        <v>73.168914999999998</v>
      </c>
      <c r="D221" s="49">
        <v>38.536620999999997</v>
      </c>
      <c r="E221" s="49">
        <v>48.297809999999998</v>
      </c>
      <c r="F221" s="49">
        <v>60.534523</v>
      </c>
      <c r="G221" s="49">
        <v>40.699409000000003</v>
      </c>
      <c r="H221" s="49">
        <v>52.460495000000002</v>
      </c>
      <c r="I221" s="49">
        <v>670.90002400000003</v>
      </c>
      <c r="J221" s="49">
        <v>433.29998799999998</v>
      </c>
      <c r="K221" s="49">
        <v>118.05999799999999</v>
      </c>
      <c r="L221" s="49">
        <v>189.00843800000001</v>
      </c>
    </row>
    <row r="222" spans="1:12" x14ac:dyDescent="0.25">
      <c r="A222" s="8">
        <v>42495</v>
      </c>
      <c r="B222" s="49">
        <v>87.690323000000006</v>
      </c>
      <c r="C222" s="49">
        <v>73.252112999999994</v>
      </c>
      <c r="D222" s="49">
        <v>36.936947000000004</v>
      </c>
      <c r="E222" s="49">
        <v>47.663356999999998</v>
      </c>
      <c r="F222" s="49">
        <v>60.552543999999997</v>
      </c>
      <c r="G222" s="49">
        <v>40.212212000000001</v>
      </c>
      <c r="H222" s="49">
        <v>52.816276999999999</v>
      </c>
      <c r="I222" s="49">
        <v>659.09002699999996</v>
      </c>
      <c r="J222" s="49">
        <v>435</v>
      </c>
      <c r="K222" s="49">
        <v>117.80999799999999</v>
      </c>
      <c r="L222" s="49">
        <v>188.95339999999999</v>
      </c>
    </row>
    <row r="223" spans="1:12" x14ac:dyDescent="0.25">
      <c r="A223" s="8">
        <v>42496</v>
      </c>
      <c r="B223" s="49">
        <v>87.201279</v>
      </c>
      <c r="C223" s="49">
        <v>73.643158</v>
      </c>
      <c r="D223" s="49">
        <v>37.434016999999997</v>
      </c>
      <c r="E223" s="49">
        <v>47.231579000000004</v>
      </c>
      <c r="F223" s="49">
        <v>61.489531999999997</v>
      </c>
      <c r="G223" s="49">
        <v>40.012096</v>
      </c>
      <c r="H223" s="49">
        <v>52.881827999999999</v>
      </c>
      <c r="I223" s="49">
        <v>673.95001200000002</v>
      </c>
      <c r="J223" s="49">
        <v>433.80999800000001</v>
      </c>
      <c r="K223" s="49">
        <v>119.489998</v>
      </c>
      <c r="L223" s="49">
        <v>189.68718000000001</v>
      </c>
    </row>
    <row r="224" spans="1:12" x14ac:dyDescent="0.25">
      <c r="A224" s="8">
        <v>42499</v>
      </c>
      <c r="B224" s="49">
        <v>87.267089999999996</v>
      </c>
      <c r="C224" s="49">
        <v>73.693077000000002</v>
      </c>
      <c r="D224" s="49">
        <v>37.596705999999998</v>
      </c>
      <c r="E224" s="49">
        <v>47.672168999999997</v>
      </c>
      <c r="F224" s="49">
        <v>62.120182</v>
      </c>
      <c r="G224" s="49">
        <v>39.933791999999997</v>
      </c>
      <c r="H224" s="49">
        <v>53.218884000000003</v>
      </c>
      <c r="I224" s="49">
        <v>679.75</v>
      </c>
      <c r="J224" s="49">
        <v>453.17001299999998</v>
      </c>
      <c r="K224" s="49">
        <v>119.239998</v>
      </c>
      <c r="L224" s="49">
        <v>189.870575</v>
      </c>
    </row>
    <row r="225" spans="1:12" x14ac:dyDescent="0.25">
      <c r="A225" s="8">
        <v>42500</v>
      </c>
      <c r="B225" s="49">
        <v>87.859595999999996</v>
      </c>
      <c r="C225" s="49">
        <v>74.874572999999998</v>
      </c>
      <c r="D225" s="49">
        <v>38.852932000000003</v>
      </c>
      <c r="E225" s="49">
        <v>48.183253999999998</v>
      </c>
      <c r="F225" s="49">
        <v>61.976050999999998</v>
      </c>
      <c r="G225" s="49">
        <v>40.368808999999999</v>
      </c>
      <c r="H225" s="49">
        <v>53.883648000000001</v>
      </c>
      <c r="I225" s="49">
        <v>703.07000700000003</v>
      </c>
      <c r="J225" s="49">
        <v>455.58999599999999</v>
      </c>
      <c r="K225" s="49">
        <v>120.5</v>
      </c>
      <c r="L225" s="49">
        <v>192.17276000000001</v>
      </c>
    </row>
    <row r="226" spans="1:12" x14ac:dyDescent="0.25">
      <c r="A226" s="8">
        <v>42501</v>
      </c>
      <c r="B226" s="49">
        <v>87.003754000000001</v>
      </c>
      <c r="C226" s="49">
        <v>74.513801999999998</v>
      </c>
      <c r="D226" s="49">
        <v>38.816783999999998</v>
      </c>
      <c r="E226" s="49">
        <v>47.857219999999998</v>
      </c>
      <c r="F226" s="49">
        <v>60.269871000000002</v>
      </c>
      <c r="G226" s="49">
        <v>39.733691999999998</v>
      </c>
      <c r="H226" s="49">
        <v>53.883648000000001</v>
      </c>
      <c r="I226" s="49">
        <v>713.22997999999995</v>
      </c>
      <c r="J226" s="49">
        <v>454</v>
      </c>
      <c r="K226" s="49">
        <v>119.519997</v>
      </c>
      <c r="L226" s="49">
        <v>190.38421600000001</v>
      </c>
    </row>
    <row r="227" spans="1:12" x14ac:dyDescent="0.25">
      <c r="A227" s="8">
        <v>42502</v>
      </c>
      <c r="B227" s="49">
        <v>84.962913999999998</v>
      </c>
      <c r="C227" s="49">
        <v>75.235359000000003</v>
      </c>
      <c r="D227" s="49">
        <v>38.898125</v>
      </c>
      <c r="E227" s="49">
        <v>47.689785000000001</v>
      </c>
      <c r="F227" s="49">
        <v>60.669173999999998</v>
      </c>
      <c r="G227" s="49">
        <v>39.690185999999997</v>
      </c>
      <c r="H227" s="49">
        <v>54.127090000000003</v>
      </c>
      <c r="I227" s="49">
        <v>717.92999299999997</v>
      </c>
      <c r="J227" s="49">
        <v>457.01001000000002</v>
      </c>
      <c r="K227" s="49">
        <v>120.279999</v>
      </c>
      <c r="L227" s="49">
        <v>190.47595200000001</v>
      </c>
    </row>
    <row r="228" spans="1:12" x14ac:dyDescent="0.25">
      <c r="A228" s="8">
        <v>42503</v>
      </c>
      <c r="B228" s="49">
        <v>85.132202000000007</v>
      </c>
      <c r="C228" s="49">
        <v>74.387939000000003</v>
      </c>
      <c r="D228" s="49">
        <v>38.491427999999999</v>
      </c>
      <c r="E228" s="49">
        <v>47.47831</v>
      </c>
      <c r="F228" s="49">
        <v>58.935775999999997</v>
      </c>
      <c r="G228" s="49">
        <v>39.637988999999997</v>
      </c>
      <c r="H228" s="49">
        <v>53.780673999999998</v>
      </c>
      <c r="I228" s="49">
        <v>709.919983</v>
      </c>
      <c r="J228" s="49">
        <v>458.35000600000001</v>
      </c>
      <c r="K228" s="49">
        <v>119.80999799999999</v>
      </c>
      <c r="L228" s="49">
        <v>188.71489</v>
      </c>
    </row>
    <row r="229" spans="1:12" x14ac:dyDescent="0.25">
      <c r="A229" s="8">
        <v>42506</v>
      </c>
      <c r="B229" s="49">
        <v>88.292213000000004</v>
      </c>
      <c r="C229" s="49">
        <v>75.151443</v>
      </c>
      <c r="D229" s="49">
        <v>38.988498999999997</v>
      </c>
      <c r="E229" s="49">
        <v>48.156829999999999</v>
      </c>
      <c r="F229" s="49">
        <v>59.91592</v>
      </c>
      <c r="G229" s="49">
        <v>39.159469999999999</v>
      </c>
      <c r="H229" s="49">
        <v>54.389251999999999</v>
      </c>
      <c r="I229" s="49">
        <v>710.65997300000004</v>
      </c>
      <c r="J229" s="49">
        <v>444.55999800000001</v>
      </c>
      <c r="K229" s="49">
        <v>118.66999800000001</v>
      </c>
      <c r="L229" s="49">
        <v>190.62271100000001</v>
      </c>
    </row>
    <row r="230" spans="1:12" x14ac:dyDescent="0.25">
      <c r="A230" s="8">
        <v>42507</v>
      </c>
      <c r="B230" s="49">
        <v>87.925422999999995</v>
      </c>
      <c r="C230" s="49">
        <v>75.117889000000005</v>
      </c>
      <c r="D230" s="49">
        <v>39.115028000000002</v>
      </c>
      <c r="E230" s="49">
        <v>47.866034999999997</v>
      </c>
      <c r="F230" s="49">
        <v>59.080981999999999</v>
      </c>
      <c r="G230" s="49">
        <v>39.028976</v>
      </c>
      <c r="H230" s="49">
        <v>53.862212999999997</v>
      </c>
      <c r="I230" s="49">
        <v>695.27002000000005</v>
      </c>
      <c r="J230" s="49">
        <v>446.07998700000002</v>
      </c>
      <c r="K230" s="49">
        <v>117.349998</v>
      </c>
      <c r="L230" s="49">
        <v>188.94416799999999</v>
      </c>
    </row>
    <row r="231" spans="1:12" x14ac:dyDescent="0.25">
      <c r="A231" s="8">
        <v>42508</v>
      </c>
      <c r="B231" s="49">
        <v>88.931747000000001</v>
      </c>
      <c r="C231" s="49">
        <v>74.966865999999996</v>
      </c>
      <c r="D231" s="49">
        <v>40.732773000000002</v>
      </c>
      <c r="E231" s="49">
        <v>48.174438000000002</v>
      </c>
      <c r="F231" s="49">
        <v>57.311275000000002</v>
      </c>
      <c r="G231" s="49">
        <v>38.628779999999999</v>
      </c>
      <c r="H231" s="49">
        <v>53.551631999999998</v>
      </c>
      <c r="I231" s="49">
        <v>697.45001200000002</v>
      </c>
      <c r="J231" s="49">
        <v>448.60998499999999</v>
      </c>
      <c r="K231" s="49">
        <v>117.650002</v>
      </c>
      <c r="L231" s="49">
        <v>188.96255500000001</v>
      </c>
    </row>
    <row r="232" spans="1:12" x14ac:dyDescent="0.25">
      <c r="A232" s="8">
        <v>42509</v>
      </c>
      <c r="B232" s="49">
        <v>88.593163000000004</v>
      </c>
      <c r="C232" s="49">
        <v>75.604529999999997</v>
      </c>
      <c r="D232" s="49">
        <v>40.109177000000003</v>
      </c>
      <c r="E232" s="49">
        <v>48.095146</v>
      </c>
      <c r="F232" s="49">
        <v>62.801907</v>
      </c>
      <c r="G232" s="49">
        <v>38.115459000000001</v>
      </c>
      <c r="H232" s="49">
        <v>53.495154999999997</v>
      </c>
      <c r="I232" s="49">
        <v>698.52002000000005</v>
      </c>
      <c r="J232" s="49">
        <v>450.64001500000001</v>
      </c>
      <c r="K232" s="49">
        <v>116.80999799999999</v>
      </c>
      <c r="L232" s="49">
        <v>188.29293799999999</v>
      </c>
    </row>
    <row r="233" spans="1:12" x14ac:dyDescent="0.25">
      <c r="A233" s="8">
        <v>42510</v>
      </c>
      <c r="B233" s="49">
        <v>89.552452000000002</v>
      </c>
      <c r="C233" s="49">
        <v>75.294083000000001</v>
      </c>
      <c r="D233" s="49">
        <v>40.298962000000003</v>
      </c>
      <c r="E233" s="49">
        <v>48.562159999999999</v>
      </c>
      <c r="F233" s="49">
        <v>63.400886999999997</v>
      </c>
      <c r="G233" s="49">
        <v>38.202461</v>
      </c>
      <c r="H233" s="49">
        <v>54.229255999999999</v>
      </c>
      <c r="I233" s="49">
        <v>702.79998799999998</v>
      </c>
      <c r="J233" s="49">
        <v>449.92001299999998</v>
      </c>
      <c r="K233" s="49">
        <v>117.349998</v>
      </c>
      <c r="L233" s="49">
        <v>189.43949900000001</v>
      </c>
    </row>
    <row r="234" spans="1:12" x14ac:dyDescent="0.25">
      <c r="A234" s="8">
        <v>42513</v>
      </c>
      <c r="B234" s="49">
        <v>90.690444999999997</v>
      </c>
      <c r="C234" s="49">
        <v>75.17662</v>
      </c>
      <c r="D234" s="49">
        <v>40.000712999999998</v>
      </c>
      <c r="E234" s="49">
        <v>48.394736999999999</v>
      </c>
      <c r="F234" s="49">
        <v>63.074150000000003</v>
      </c>
      <c r="G234" s="49">
        <v>38.463478000000002</v>
      </c>
      <c r="H234" s="49">
        <v>54.041018999999999</v>
      </c>
      <c r="I234" s="49">
        <v>696.75</v>
      </c>
      <c r="J234" s="49">
        <v>456.44000199999999</v>
      </c>
      <c r="K234" s="49">
        <v>115.970001</v>
      </c>
      <c r="L234" s="49">
        <v>189.182693</v>
      </c>
    </row>
    <row r="235" spans="1:12" x14ac:dyDescent="0.25">
      <c r="A235" s="8">
        <v>42514</v>
      </c>
      <c r="B235" s="49">
        <v>92.072952000000001</v>
      </c>
      <c r="C235" s="49">
        <v>75.235359000000003</v>
      </c>
      <c r="D235" s="49">
        <v>40.678542999999998</v>
      </c>
      <c r="E235" s="49">
        <v>48.993946000000001</v>
      </c>
      <c r="F235" s="49">
        <v>63.745730999999999</v>
      </c>
      <c r="G235" s="49">
        <v>39.059798999999998</v>
      </c>
      <c r="H235" s="49">
        <v>54.709254999999999</v>
      </c>
      <c r="I235" s="49">
        <v>704.20001200000002</v>
      </c>
      <c r="J235" s="49">
        <v>457.32998700000002</v>
      </c>
      <c r="K235" s="49">
        <v>117.699997</v>
      </c>
      <c r="L235" s="49">
        <v>191.640793</v>
      </c>
    </row>
    <row r="236" spans="1:12" x14ac:dyDescent="0.25">
      <c r="A236" s="8">
        <v>42515</v>
      </c>
      <c r="B236" s="49">
        <v>93.690574999999995</v>
      </c>
      <c r="C236" s="49">
        <v>75.730377000000004</v>
      </c>
      <c r="D236" s="49">
        <v>41.428673000000003</v>
      </c>
      <c r="E236" s="49">
        <v>49.848700999999998</v>
      </c>
      <c r="F236" s="49">
        <v>63.963562000000003</v>
      </c>
      <c r="G236" s="49">
        <v>39.664901999999998</v>
      </c>
      <c r="H236" s="49">
        <v>54.323383</v>
      </c>
      <c r="I236" s="49">
        <v>708.34997599999997</v>
      </c>
      <c r="J236" s="49">
        <v>458.040009</v>
      </c>
      <c r="K236" s="49">
        <v>117.889999</v>
      </c>
      <c r="L236" s="49">
        <v>192.93403599999999</v>
      </c>
    </row>
    <row r="237" spans="1:12" x14ac:dyDescent="0.25">
      <c r="A237" s="8">
        <v>42516</v>
      </c>
      <c r="B237" s="49">
        <v>94.433548000000002</v>
      </c>
      <c r="C237" s="49">
        <v>75.344436999999999</v>
      </c>
      <c r="D237" s="49">
        <v>40.913527999999999</v>
      </c>
      <c r="E237" s="49">
        <v>49.690086000000001</v>
      </c>
      <c r="F237" s="49">
        <v>64.299339000000003</v>
      </c>
      <c r="G237" s="49">
        <v>39.831524000000002</v>
      </c>
      <c r="H237" s="49">
        <v>54.793948999999998</v>
      </c>
      <c r="I237" s="49">
        <v>714.90997300000004</v>
      </c>
      <c r="J237" s="49">
        <v>452.02999899999998</v>
      </c>
      <c r="K237" s="49">
        <v>119.470001</v>
      </c>
      <c r="L237" s="49">
        <v>193.00740099999999</v>
      </c>
    </row>
    <row r="238" spans="1:12" x14ac:dyDescent="0.25">
      <c r="A238" s="8">
        <v>42517</v>
      </c>
      <c r="B238" s="49">
        <v>94.377112999999994</v>
      </c>
      <c r="C238" s="49">
        <v>75.520638000000005</v>
      </c>
      <c r="D238" s="49">
        <v>41.717875999999997</v>
      </c>
      <c r="E238" s="49">
        <v>49.769401999999999</v>
      </c>
      <c r="F238" s="49">
        <v>64.208602999999997</v>
      </c>
      <c r="G238" s="49">
        <v>39.927993999999998</v>
      </c>
      <c r="H238" s="49">
        <v>55.001002999999997</v>
      </c>
      <c r="I238" s="49">
        <v>712.23999000000003</v>
      </c>
      <c r="J238" s="49">
        <v>445.41000400000001</v>
      </c>
      <c r="K238" s="49">
        <v>119.379997</v>
      </c>
      <c r="L238" s="49">
        <v>193.805374</v>
      </c>
    </row>
    <row r="239" spans="1:12" x14ac:dyDescent="0.25">
      <c r="A239" s="8">
        <v>42521</v>
      </c>
      <c r="B239" s="49">
        <v>93.916290000000004</v>
      </c>
      <c r="C239" s="49">
        <v>74.689980000000006</v>
      </c>
      <c r="D239" s="49">
        <v>41.437716999999999</v>
      </c>
      <c r="E239" s="49">
        <v>49.575538999999999</v>
      </c>
      <c r="F239" s="49">
        <v>64.235832000000002</v>
      </c>
      <c r="G239" s="49">
        <v>40.682170999999997</v>
      </c>
      <c r="H239" s="49">
        <v>55.584522</v>
      </c>
      <c r="I239" s="49">
        <v>722.78997800000002</v>
      </c>
      <c r="J239" s="49">
        <v>441.959991</v>
      </c>
      <c r="K239" s="49">
        <v>118.80999799999999</v>
      </c>
      <c r="L239" s="49">
        <v>193.50271599999999</v>
      </c>
    </row>
    <row r="240" spans="1:12" x14ac:dyDescent="0.25">
      <c r="A240" s="8">
        <v>42522</v>
      </c>
      <c r="B240" s="49">
        <v>92.599602000000004</v>
      </c>
      <c r="C240" s="49">
        <v>74.874572999999998</v>
      </c>
      <c r="D240" s="49">
        <v>41.311183999999997</v>
      </c>
      <c r="E240" s="49">
        <v>49.637211000000001</v>
      </c>
      <c r="F240" s="49">
        <v>63.981715999999999</v>
      </c>
      <c r="G240" s="49">
        <v>40.541854999999998</v>
      </c>
      <c r="H240" s="49">
        <v>55.688042000000003</v>
      </c>
      <c r="I240" s="49">
        <v>719.44000200000005</v>
      </c>
      <c r="J240" s="49">
        <v>432.58999599999999</v>
      </c>
      <c r="K240" s="49">
        <v>118.779999</v>
      </c>
      <c r="L240" s="49">
        <v>193.869598</v>
      </c>
    </row>
    <row r="241" spans="1:12" x14ac:dyDescent="0.25">
      <c r="A241" s="8">
        <v>42523</v>
      </c>
      <c r="B241" s="49">
        <v>91.903678999999997</v>
      </c>
      <c r="C241" s="49">
        <v>74.278862000000004</v>
      </c>
      <c r="D241" s="49">
        <v>41.618465</v>
      </c>
      <c r="E241" s="49">
        <v>50.068995999999999</v>
      </c>
      <c r="F241" s="49">
        <v>64.390106000000003</v>
      </c>
      <c r="G241" s="49">
        <v>40.471702999999998</v>
      </c>
      <c r="H241" s="49">
        <v>56.045681000000002</v>
      </c>
      <c r="I241" s="49">
        <v>728.23999000000003</v>
      </c>
      <c r="J241" s="49">
        <v>443.48998999999998</v>
      </c>
      <c r="K241" s="49">
        <v>118.93</v>
      </c>
      <c r="L241" s="49">
        <v>194.502441</v>
      </c>
    </row>
    <row r="242" spans="1:12" x14ac:dyDescent="0.25">
      <c r="A242" s="8">
        <v>42524</v>
      </c>
      <c r="B242" s="49">
        <v>92.091751000000002</v>
      </c>
      <c r="C242" s="49">
        <v>74.144615000000002</v>
      </c>
      <c r="D242" s="49">
        <v>40.154358000000002</v>
      </c>
      <c r="E242" s="49">
        <v>49.910389000000002</v>
      </c>
      <c r="F242" s="49">
        <v>64.317520000000002</v>
      </c>
      <c r="G242" s="49">
        <v>40.156002000000001</v>
      </c>
      <c r="H242" s="49">
        <v>56.036273999999999</v>
      </c>
      <c r="I242" s="49">
        <v>725.53997800000002</v>
      </c>
      <c r="J242" s="49">
        <v>433.94000199999999</v>
      </c>
      <c r="K242" s="49">
        <v>118.470001</v>
      </c>
      <c r="L242" s="49">
        <v>193.851257</v>
      </c>
    </row>
    <row r="243" spans="1:12" x14ac:dyDescent="0.25">
      <c r="A243" s="8">
        <v>42527</v>
      </c>
      <c r="B243" s="49">
        <v>92.759490999999997</v>
      </c>
      <c r="C243" s="49">
        <v>74.958466000000001</v>
      </c>
      <c r="D243" s="49">
        <v>41.112354000000003</v>
      </c>
      <c r="E243" s="49">
        <v>50.377406999999998</v>
      </c>
      <c r="F243" s="49">
        <v>64.480857999999998</v>
      </c>
      <c r="G243" s="49">
        <v>39.533360000000002</v>
      </c>
      <c r="H243" s="49">
        <v>56.337443999999998</v>
      </c>
      <c r="I243" s="49">
        <v>726.72997999999995</v>
      </c>
      <c r="J243" s="49">
        <v>445.26998900000001</v>
      </c>
      <c r="K243" s="49">
        <v>118.790001</v>
      </c>
      <c r="L243" s="49">
        <v>194.92437699999999</v>
      </c>
    </row>
    <row r="244" spans="1:12" x14ac:dyDescent="0.25">
      <c r="A244" s="8">
        <v>42528</v>
      </c>
      <c r="B244" s="49">
        <v>93.135695999999996</v>
      </c>
      <c r="C244" s="49">
        <v>76.107947999999993</v>
      </c>
      <c r="D244" s="49">
        <v>41.121395</v>
      </c>
      <c r="E244" s="49">
        <v>50.227607999999996</v>
      </c>
      <c r="F244" s="49">
        <v>64.462715000000003</v>
      </c>
      <c r="G244" s="49">
        <v>39.813983999999998</v>
      </c>
      <c r="H244" s="49">
        <v>56.356262000000001</v>
      </c>
      <c r="I244" s="49">
        <v>723.73999000000003</v>
      </c>
      <c r="J244" s="49">
        <v>433.39001500000001</v>
      </c>
      <c r="K244" s="49">
        <v>117.760002</v>
      </c>
      <c r="L244" s="49">
        <v>195.15368699999999</v>
      </c>
    </row>
    <row r="245" spans="1:12" x14ac:dyDescent="0.25">
      <c r="A245" s="8">
        <v>42529</v>
      </c>
      <c r="B245" s="49">
        <v>93.051047999999994</v>
      </c>
      <c r="C245" s="49">
        <v>76.175064000000006</v>
      </c>
      <c r="D245" s="49">
        <v>41.256957999999997</v>
      </c>
      <c r="E245" s="49">
        <v>50.773941000000001</v>
      </c>
      <c r="F245" s="49">
        <v>64.689598000000004</v>
      </c>
      <c r="G245" s="49">
        <v>40.682170999999997</v>
      </c>
      <c r="H245" s="49">
        <v>56.685668999999997</v>
      </c>
      <c r="I245" s="49">
        <v>726.64001499999995</v>
      </c>
      <c r="J245" s="49">
        <v>429.20001200000002</v>
      </c>
      <c r="K245" s="49">
        <v>118.389999</v>
      </c>
      <c r="L245" s="49">
        <v>195.77740499999999</v>
      </c>
    </row>
    <row r="246" spans="1:12" x14ac:dyDescent="0.25">
      <c r="A246" s="8">
        <v>42530</v>
      </c>
      <c r="B246" s="49">
        <v>93.718795999999998</v>
      </c>
      <c r="C246" s="49">
        <v>76.074370999999999</v>
      </c>
      <c r="D246" s="49">
        <v>40.063980000000001</v>
      </c>
      <c r="E246" s="49">
        <v>50.386223000000001</v>
      </c>
      <c r="F246" s="49">
        <v>64.517166000000003</v>
      </c>
      <c r="G246" s="49">
        <v>39.594741999999997</v>
      </c>
      <c r="H246" s="49">
        <v>56.939785000000001</v>
      </c>
      <c r="I246" s="49">
        <v>727.65002400000003</v>
      </c>
      <c r="J246" s="49">
        <v>415.790009</v>
      </c>
      <c r="K246" s="49">
        <v>118.55999799999999</v>
      </c>
      <c r="L246" s="49">
        <v>195.54808</v>
      </c>
    </row>
    <row r="247" spans="1:12" x14ac:dyDescent="0.25">
      <c r="A247" s="8">
        <v>42531</v>
      </c>
      <c r="B247" s="49">
        <v>92.947609</v>
      </c>
      <c r="C247" s="49">
        <v>75.495468000000002</v>
      </c>
      <c r="D247" s="49">
        <v>38.898125</v>
      </c>
      <c r="E247" s="49">
        <v>50.060184</v>
      </c>
      <c r="F247" s="49">
        <v>64.562531000000007</v>
      </c>
      <c r="G247" s="49">
        <v>38.998412999999999</v>
      </c>
      <c r="H247" s="49">
        <v>56.280974999999998</v>
      </c>
      <c r="I247" s="49">
        <v>717.90997300000004</v>
      </c>
      <c r="J247" s="49">
        <v>405.26001000000002</v>
      </c>
      <c r="K247" s="49">
        <v>116.620003</v>
      </c>
      <c r="L247" s="49">
        <v>193.70452900000001</v>
      </c>
    </row>
    <row r="248" spans="1:12" x14ac:dyDescent="0.25">
      <c r="A248" s="8">
        <v>42534</v>
      </c>
      <c r="B248" s="49">
        <v>91.546279999999996</v>
      </c>
      <c r="C248" s="49">
        <v>76.007262999999995</v>
      </c>
      <c r="D248" s="49">
        <v>38.708331999999999</v>
      </c>
      <c r="E248" s="49">
        <v>49.846972999999998</v>
      </c>
      <c r="F248" s="49">
        <v>64.008949000000001</v>
      </c>
      <c r="G248" s="49">
        <v>38.463467000000001</v>
      </c>
      <c r="H248" s="49">
        <v>55.735100000000003</v>
      </c>
      <c r="I248" s="49">
        <v>715.23999000000003</v>
      </c>
      <c r="J248" s="49">
        <v>394</v>
      </c>
      <c r="K248" s="49">
        <v>113.949997</v>
      </c>
      <c r="L248" s="49">
        <v>192.17276000000001</v>
      </c>
    </row>
    <row r="249" spans="1:12" x14ac:dyDescent="0.25">
      <c r="A249" s="8">
        <v>42535</v>
      </c>
      <c r="B249" s="49">
        <v>91.659133999999995</v>
      </c>
      <c r="C249" s="49">
        <v>75.873008999999996</v>
      </c>
      <c r="D249" s="49">
        <v>38.021476999999997</v>
      </c>
      <c r="E249" s="49">
        <v>49.971344000000002</v>
      </c>
      <c r="F249" s="49">
        <v>64.390106000000003</v>
      </c>
      <c r="G249" s="49">
        <v>38.384540999999999</v>
      </c>
      <c r="H249" s="49">
        <v>56.073917000000002</v>
      </c>
      <c r="I249" s="49">
        <v>719.29998799999998</v>
      </c>
      <c r="J249" s="49">
        <v>395.26998900000001</v>
      </c>
      <c r="K249" s="49">
        <v>114.94000200000001</v>
      </c>
      <c r="L249" s="49">
        <v>191.82423399999999</v>
      </c>
    </row>
    <row r="250" spans="1:12" x14ac:dyDescent="0.25">
      <c r="A250" s="8">
        <v>42536</v>
      </c>
      <c r="B250" s="49">
        <v>91.358192000000003</v>
      </c>
      <c r="C250" s="49">
        <v>75.646477000000004</v>
      </c>
      <c r="D250" s="49">
        <v>37.967247</v>
      </c>
      <c r="E250" s="49">
        <v>49.829205000000002</v>
      </c>
      <c r="F250" s="49">
        <v>64.544380000000004</v>
      </c>
      <c r="G250" s="49">
        <v>38.717784999999999</v>
      </c>
      <c r="H250" s="49">
        <v>55.509231999999997</v>
      </c>
      <c r="I250" s="49">
        <v>714.26000999999997</v>
      </c>
      <c r="J250" s="49">
        <v>390.30999800000001</v>
      </c>
      <c r="K250" s="49">
        <v>114.599998</v>
      </c>
      <c r="L250" s="49">
        <v>191.484894</v>
      </c>
    </row>
    <row r="251" spans="1:12" x14ac:dyDescent="0.25">
      <c r="A251" s="8">
        <v>42537</v>
      </c>
      <c r="B251" s="49">
        <v>91.743790000000004</v>
      </c>
      <c r="C251" s="49">
        <v>76.535843</v>
      </c>
      <c r="D251" s="49">
        <v>37.913017000000004</v>
      </c>
      <c r="E251" s="49">
        <v>51.081820999999998</v>
      </c>
      <c r="F251" s="49">
        <v>64.707747999999995</v>
      </c>
      <c r="G251" s="49">
        <v>39.103648999999997</v>
      </c>
      <c r="H251" s="49">
        <v>55.283360000000002</v>
      </c>
      <c r="I251" s="49">
        <v>717.51000999999997</v>
      </c>
      <c r="J251" s="49">
        <v>393.54998799999998</v>
      </c>
      <c r="K251" s="49">
        <v>114.389999</v>
      </c>
      <c r="L251" s="49">
        <v>192.10855100000001</v>
      </c>
    </row>
    <row r="252" spans="1:12" x14ac:dyDescent="0.25">
      <c r="A252" s="8">
        <v>42538</v>
      </c>
      <c r="B252" s="49">
        <v>89.655890999999997</v>
      </c>
      <c r="C252" s="49">
        <v>76.116325000000003</v>
      </c>
      <c r="D252" s="49">
        <v>38.057620999999997</v>
      </c>
      <c r="E252" s="49">
        <v>49.651527000000002</v>
      </c>
      <c r="F252" s="49">
        <v>64.390106000000003</v>
      </c>
      <c r="G252" s="49">
        <v>39.577205999999997</v>
      </c>
      <c r="H252" s="49">
        <v>54.925713000000002</v>
      </c>
      <c r="I252" s="49">
        <v>706.39001499999995</v>
      </c>
      <c r="J252" s="49">
        <v>397.26998900000001</v>
      </c>
      <c r="K252" s="49">
        <v>113.019997</v>
      </c>
      <c r="L252" s="49">
        <v>191.38394199999999</v>
      </c>
    </row>
    <row r="253" spans="1:12" x14ac:dyDescent="0.25">
      <c r="A253" s="8">
        <v>42541</v>
      </c>
      <c r="B253" s="49">
        <v>89.439612999999994</v>
      </c>
      <c r="C253" s="49">
        <v>76.451926999999998</v>
      </c>
      <c r="D253" s="49">
        <v>38.500464999999998</v>
      </c>
      <c r="E253" s="49">
        <v>49.873623000000002</v>
      </c>
      <c r="F253" s="49">
        <v>64.526245000000003</v>
      </c>
      <c r="G253" s="49">
        <v>40.612011000000003</v>
      </c>
      <c r="H253" s="49">
        <v>56.328040999999999</v>
      </c>
      <c r="I253" s="49">
        <v>714.01000999999997</v>
      </c>
      <c r="J253" s="49">
        <v>396.94000199999999</v>
      </c>
      <c r="K253" s="49">
        <v>113.370003</v>
      </c>
      <c r="L253" s="49">
        <v>192.649719</v>
      </c>
    </row>
    <row r="254" spans="1:12" x14ac:dyDescent="0.25">
      <c r="A254" s="8">
        <v>42542</v>
      </c>
      <c r="B254" s="49">
        <v>90.201401000000004</v>
      </c>
      <c r="C254" s="49">
        <v>76.795958999999996</v>
      </c>
      <c r="D254" s="49">
        <v>38.482399000000001</v>
      </c>
      <c r="E254" s="49">
        <v>49.971344000000002</v>
      </c>
      <c r="F254" s="49">
        <v>64.852942999999996</v>
      </c>
      <c r="G254" s="49">
        <v>40.480476000000003</v>
      </c>
      <c r="H254" s="49">
        <v>58.144463000000002</v>
      </c>
      <c r="I254" s="49">
        <v>715.82000700000003</v>
      </c>
      <c r="J254" s="49">
        <v>391.959991</v>
      </c>
      <c r="K254" s="49">
        <v>114.379997</v>
      </c>
      <c r="L254" s="49">
        <v>193.182388</v>
      </c>
    </row>
    <row r="255" spans="1:12" x14ac:dyDescent="0.25">
      <c r="A255" s="8">
        <v>42543</v>
      </c>
      <c r="B255" s="49">
        <v>89.862838999999994</v>
      </c>
      <c r="C255" s="49">
        <v>76.493896000000007</v>
      </c>
      <c r="D255" s="49">
        <v>38.554703000000003</v>
      </c>
      <c r="E255" s="49">
        <v>50.673172000000001</v>
      </c>
      <c r="F255" s="49">
        <v>65.116141999999996</v>
      </c>
      <c r="G255" s="49">
        <v>40.462933</v>
      </c>
      <c r="H255" s="49">
        <v>58.662098</v>
      </c>
      <c r="I255" s="49">
        <v>710.59997599999997</v>
      </c>
      <c r="J255" s="49">
        <v>392.98998999999998</v>
      </c>
      <c r="K255" s="49">
        <v>113.910004</v>
      </c>
      <c r="L255" s="49">
        <v>192.85986299999999</v>
      </c>
    </row>
    <row r="256" spans="1:12" x14ac:dyDescent="0.25">
      <c r="A256" s="8">
        <v>42544</v>
      </c>
      <c r="B256" s="49">
        <v>90.380081000000004</v>
      </c>
      <c r="C256" s="49">
        <v>77.022484000000006</v>
      </c>
      <c r="D256" s="49">
        <v>40.100135999999999</v>
      </c>
      <c r="E256" s="49">
        <v>51.241726</v>
      </c>
      <c r="F256" s="49">
        <v>65.433777000000006</v>
      </c>
      <c r="G256" s="49">
        <v>41.094341</v>
      </c>
      <c r="H256" s="49">
        <v>60.309113000000004</v>
      </c>
      <c r="I256" s="49">
        <v>722.080017</v>
      </c>
      <c r="J256" s="49">
        <v>408.89001500000001</v>
      </c>
      <c r="K256" s="49">
        <v>115.08000199999999</v>
      </c>
      <c r="L256" s="49">
        <v>195.37579299999999</v>
      </c>
    </row>
    <row r="257" spans="1:12" x14ac:dyDescent="0.25">
      <c r="A257" s="8">
        <v>42545</v>
      </c>
      <c r="B257" s="49">
        <v>87.840805000000003</v>
      </c>
      <c r="C257" s="49">
        <v>75.000427000000002</v>
      </c>
      <c r="D257" s="49">
        <v>34.767913999999998</v>
      </c>
      <c r="E257" s="49">
        <v>49.642643</v>
      </c>
      <c r="F257" s="49">
        <v>65.306717000000006</v>
      </c>
      <c r="G257" s="49">
        <v>38.191605000000003</v>
      </c>
      <c r="H257" s="49">
        <v>56.958610999999998</v>
      </c>
      <c r="I257" s="49">
        <v>698.96002199999998</v>
      </c>
      <c r="J257" s="49">
        <v>400.73001099999999</v>
      </c>
      <c r="K257" s="49">
        <v>112.08000199999999</v>
      </c>
      <c r="L257" s="49">
        <v>188.19664</v>
      </c>
    </row>
    <row r="258" spans="1:12" x14ac:dyDescent="0.25">
      <c r="A258" s="8">
        <v>42548</v>
      </c>
      <c r="B258" s="49">
        <v>86.561736999999994</v>
      </c>
      <c r="C258" s="49">
        <v>74.555733000000004</v>
      </c>
      <c r="D258" s="49">
        <v>32.083720999999997</v>
      </c>
      <c r="E258" s="49">
        <v>49.136260999999998</v>
      </c>
      <c r="F258" s="49">
        <v>64.889244000000005</v>
      </c>
      <c r="G258" s="49">
        <v>37.174339000000003</v>
      </c>
      <c r="H258" s="49">
        <v>55.735100000000003</v>
      </c>
      <c r="I258" s="49">
        <v>691.35998500000005</v>
      </c>
      <c r="J258" s="49">
        <v>388.77999899999998</v>
      </c>
      <c r="K258" s="49">
        <v>108.970001</v>
      </c>
      <c r="L258" s="49">
        <v>184.89735400000001</v>
      </c>
    </row>
    <row r="259" spans="1:12" x14ac:dyDescent="0.25">
      <c r="A259" s="8">
        <v>42549</v>
      </c>
      <c r="B259" s="49">
        <v>88.019492999999997</v>
      </c>
      <c r="C259" s="49">
        <v>76.275749000000005</v>
      </c>
      <c r="D259" s="49">
        <v>33.23151</v>
      </c>
      <c r="E259" s="49">
        <v>49.376137</v>
      </c>
      <c r="F259" s="49">
        <v>64.898330999999999</v>
      </c>
      <c r="G259" s="49">
        <v>37.621586000000001</v>
      </c>
      <c r="H259" s="49">
        <v>56.789192</v>
      </c>
      <c r="I259" s="49">
        <v>707.95001200000002</v>
      </c>
      <c r="J259" s="49">
        <v>391.67001299999998</v>
      </c>
      <c r="K259" s="49">
        <v>112.699997</v>
      </c>
      <c r="L259" s="49">
        <v>188.35328699999999</v>
      </c>
    </row>
    <row r="260" spans="1:12" x14ac:dyDescent="0.25">
      <c r="A260" s="8">
        <v>42550</v>
      </c>
      <c r="B260" s="49">
        <v>88.781272999999999</v>
      </c>
      <c r="C260" s="49">
        <v>77.576233000000002</v>
      </c>
      <c r="D260" s="49">
        <v>34.288918000000002</v>
      </c>
      <c r="E260" s="49">
        <v>50.682048999999999</v>
      </c>
      <c r="F260" s="49">
        <v>65.760490000000004</v>
      </c>
      <c r="G260" s="49">
        <v>38.875636999999998</v>
      </c>
      <c r="H260" s="49">
        <v>58.379745</v>
      </c>
      <c r="I260" s="49">
        <v>715.59997599999997</v>
      </c>
      <c r="J260" s="49">
        <v>409.48998999999998</v>
      </c>
      <c r="K260" s="49">
        <v>114.160004</v>
      </c>
      <c r="L260" s="49">
        <v>191.50514200000001</v>
      </c>
    </row>
    <row r="261" spans="1:12" x14ac:dyDescent="0.25">
      <c r="A261" s="8">
        <v>42551</v>
      </c>
      <c r="B261" s="49">
        <v>89.909842999999995</v>
      </c>
      <c r="C261" s="49">
        <v>78.650192000000004</v>
      </c>
      <c r="D261" s="49">
        <v>35.039042999999999</v>
      </c>
      <c r="E261" s="49">
        <v>51.179543000000002</v>
      </c>
      <c r="F261" s="49">
        <v>66.268715</v>
      </c>
      <c r="G261" s="49">
        <v>39.726287999999997</v>
      </c>
      <c r="H261" s="49">
        <v>59.509135999999998</v>
      </c>
      <c r="I261" s="49">
        <v>715.61999500000002</v>
      </c>
      <c r="J261" s="49">
        <v>402.76001000000002</v>
      </c>
      <c r="K261" s="49">
        <v>114.279999</v>
      </c>
      <c r="L261" s="49">
        <v>193.99337800000001</v>
      </c>
    </row>
    <row r="262" spans="1:12" x14ac:dyDescent="0.25">
      <c r="A262" s="8">
        <v>42552</v>
      </c>
      <c r="B262" s="49">
        <v>90.182586999999998</v>
      </c>
      <c r="C262" s="49">
        <v>78.734070000000003</v>
      </c>
      <c r="D262" s="49">
        <v>35.020966000000001</v>
      </c>
      <c r="E262" s="49">
        <v>51.472712999999999</v>
      </c>
      <c r="F262" s="49">
        <v>66.078140000000005</v>
      </c>
      <c r="G262" s="49">
        <v>47.575080999999997</v>
      </c>
      <c r="H262" s="49">
        <v>59.791477</v>
      </c>
      <c r="I262" s="49">
        <v>725.67999299999997</v>
      </c>
      <c r="J262" s="49">
        <v>393.91000400000001</v>
      </c>
      <c r="K262" s="49">
        <v>114.19000200000001</v>
      </c>
      <c r="L262" s="49">
        <v>194.574005</v>
      </c>
    </row>
    <row r="263" spans="1:12" x14ac:dyDescent="0.25">
      <c r="A263" s="8">
        <v>42556</v>
      </c>
      <c r="B263" s="49">
        <v>89.336158999999995</v>
      </c>
      <c r="C263" s="49">
        <v>78.046088999999995</v>
      </c>
      <c r="D263" s="49">
        <v>33.529755000000002</v>
      </c>
      <c r="E263" s="49">
        <v>51.526009000000002</v>
      </c>
      <c r="F263" s="49">
        <v>66.377624999999995</v>
      </c>
      <c r="G263" s="49">
        <v>42.418556000000002</v>
      </c>
      <c r="H263" s="49">
        <v>59.857348999999999</v>
      </c>
      <c r="I263" s="49">
        <v>728.09997599999997</v>
      </c>
      <c r="J263" s="49">
        <v>396.38000499999998</v>
      </c>
      <c r="K263" s="49">
        <v>114.199997</v>
      </c>
      <c r="L263" s="49">
        <v>193.20082099999999</v>
      </c>
    </row>
    <row r="264" spans="1:12" x14ac:dyDescent="0.25">
      <c r="A264" s="8">
        <v>42557</v>
      </c>
      <c r="B264" s="49">
        <v>89.844009</v>
      </c>
      <c r="C264" s="49">
        <v>78.943848000000003</v>
      </c>
      <c r="D264" s="49">
        <v>33.990668999999997</v>
      </c>
      <c r="E264" s="49">
        <v>52.556530000000002</v>
      </c>
      <c r="F264" s="49">
        <v>66.994743</v>
      </c>
      <c r="G264" s="49">
        <v>41.646839</v>
      </c>
      <c r="H264" s="49">
        <v>60.149113</v>
      </c>
      <c r="I264" s="49">
        <v>737.60998500000005</v>
      </c>
      <c r="J264" s="49">
        <v>401.04998799999998</v>
      </c>
      <c r="K264" s="49">
        <v>116.699997</v>
      </c>
      <c r="L264" s="49">
        <v>194.30671699999999</v>
      </c>
    </row>
    <row r="265" spans="1:12" x14ac:dyDescent="0.25">
      <c r="A265" s="8">
        <v>42558</v>
      </c>
      <c r="B265" s="49">
        <v>90.229622000000006</v>
      </c>
      <c r="C265" s="49">
        <v>77.995750000000001</v>
      </c>
      <c r="D265" s="49">
        <v>34.108944000000001</v>
      </c>
      <c r="E265" s="49">
        <v>52.218944999999998</v>
      </c>
      <c r="F265" s="49">
        <v>66.731566999999998</v>
      </c>
      <c r="G265" s="49">
        <v>41.936222000000001</v>
      </c>
      <c r="H265" s="49">
        <v>59.622059</v>
      </c>
      <c r="I265" s="49">
        <v>736.57000700000003</v>
      </c>
      <c r="J265" s="49">
        <v>390.77999899999998</v>
      </c>
      <c r="K265" s="49">
        <v>115.849998</v>
      </c>
      <c r="L265" s="49">
        <v>194.14085399999999</v>
      </c>
    </row>
    <row r="266" spans="1:12" x14ac:dyDescent="0.25">
      <c r="A266" s="8">
        <v>42559</v>
      </c>
      <c r="B266" s="49">
        <v>90.925567999999998</v>
      </c>
      <c r="C266" s="49">
        <v>78.482383999999996</v>
      </c>
      <c r="D266" s="49">
        <v>35.373592000000002</v>
      </c>
      <c r="E266" s="49">
        <v>52.725318999999999</v>
      </c>
      <c r="F266" s="49">
        <v>67.012900999999999</v>
      </c>
      <c r="G266" s="49">
        <v>42.734256999999999</v>
      </c>
      <c r="H266" s="49">
        <v>60.713821000000003</v>
      </c>
      <c r="I266" s="49">
        <v>745.80999799999995</v>
      </c>
      <c r="J266" s="49">
        <v>399.709991</v>
      </c>
      <c r="K266" s="49">
        <v>117.239998</v>
      </c>
      <c r="L266" s="49">
        <v>197.089935</v>
      </c>
    </row>
    <row r="267" spans="1:12" x14ac:dyDescent="0.25">
      <c r="A267" s="8">
        <v>42562</v>
      </c>
      <c r="B267" s="49">
        <v>91.207710000000006</v>
      </c>
      <c r="C267" s="49">
        <v>78.776038999999997</v>
      </c>
      <c r="D267" s="49">
        <v>35.983162</v>
      </c>
      <c r="E267" s="49">
        <v>52.716437999999997</v>
      </c>
      <c r="F267" s="49">
        <v>67.212554999999995</v>
      </c>
      <c r="G267" s="49">
        <v>42.664112000000003</v>
      </c>
      <c r="H267" s="49">
        <v>60.497337000000002</v>
      </c>
      <c r="I267" s="49">
        <v>753.78002900000001</v>
      </c>
      <c r="J267" s="49">
        <v>403.17999300000002</v>
      </c>
      <c r="K267" s="49">
        <v>117.870003</v>
      </c>
      <c r="L267" s="49">
        <v>197.83639500000001</v>
      </c>
    </row>
    <row r="268" spans="1:12" x14ac:dyDescent="0.25">
      <c r="A268" s="8">
        <v>42563</v>
      </c>
      <c r="B268" s="49">
        <v>91.621536000000006</v>
      </c>
      <c r="C268" s="49">
        <v>79.665390000000002</v>
      </c>
      <c r="D268" s="49">
        <v>37.657223000000002</v>
      </c>
      <c r="E268" s="49">
        <v>52.947411000000002</v>
      </c>
      <c r="F268" s="49">
        <v>66.495613000000006</v>
      </c>
      <c r="G268" s="49">
        <v>43.514750999999997</v>
      </c>
      <c r="H268" s="49">
        <v>60.252636000000003</v>
      </c>
      <c r="I268" s="49">
        <v>748.21002199999998</v>
      </c>
      <c r="J268" s="49">
        <v>408.33999599999999</v>
      </c>
      <c r="K268" s="49">
        <v>117.93</v>
      </c>
      <c r="L268" s="49">
        <v>199.22796600000001</v>
      </c>
    </row>
    <row r="269" spans="1:12" x14ac:dyDescent="0.25">
      <c r="A269" s="8">
        <v>42564</v>
      </c>
      <c r="B269" s="49">
        <v>91.104256000000007</v>
      </c>
      <c r="C269" s="49">
        <v>79.606673999999998</v>
      </c>
      <c r="D269" s="49">
        <v>37.265999000000001</v>
      </c>
      <c r="E269" s="49">
        <v>52.902999999999999</v>
      </c>
      <c r="F269" s="49">
        <v>66.813248000000002</v>
      </c>
      <c r="G269" s="49">
        <v>42.892116999999999</v>
      </c>
      <c r="H269" s="49">
        <v>60.638519000000002</v>
      </c>
      <c r="I269" s="49">
        <v>742.63000499999998</v>
      </c>
      <c r="J269" s="49">
        <v>416.63000499999998</v>
      </c>
      <c r="K269" s="49">
        <v>116.779999</v>
      </c>
      <c r="L269" s="49">
        <v>199.209564</v>
      </c>
    </row>
    <row r="270" spans="1:12" x14ac:dyDescent="0.25">
      <c r="A270" s="8">
        <v>42565</v>
      </c>
      <c r="B270" s="49">
        <v>92.909987999999998</v>
      </c>
      <c r="C270" s="49">
        <v>79.665390000000002</v>
      </c>
      <c r="D270" s="49">
        <v>39.003749999999997</v>
      </c>
      <c r="E270" s="49">
        <v>52.991829000000003</v>
      </c>
      <c r="F270" s="49">
        <v>66.885848999999993</v>
      </c>
      <c r="G270" s="49">
        <v>42.567638000000002</v>
      </c>
      <c r="H270" s="49">
        <v>61.269084999999997</v>
      </c>
      <c r="I270" s="49">
        <v>741.20001200000002</v>
      </c>
      <c r="J270" s="49">
        <v>417.98001099999999</v>
      </c>
      <c r="K270" s="49">
        <v>117.290001</v>
      </c>
      <c r="L270" s="49">
        <v>200.30624399999999</v>
      </c>
    </row>
    <row r="271" spans="1:12" x14ac:dyDescent="0.25">
      <c r="A271" s="8">
        <v>42566</v>
      </c>
      <c r="B271" s="49">
        <v>92.900565999999998</v>
      </c>
      <c r="C271" s="49">
        <v>79.808059999999998</v>
      </c>
      <c r="D271" s="49">
        <v>38.839989000000003</v>
      </c>
      <c r="E271" s="49">
        <v>52.974072</v>
      </c>
      <c r="F271" s="49">
        <v>66.858626999999998</v>
      </c>
      <c r="G271" s="49">
        <v>42.181778000000001</v>
      </c>
      <c r="H271" s="49">
        <v>60.986736000000001</v>
      </c>
      <c r="I271" s="49">
        <v>735.44000200000005</v>
      </c>
      <c r="J271" s="49">
        <v>404.85998499999999</v>
      </c>
      <c r="K271" s="49">
        <v>116.860001</v>
      </c>
      <c r="L271" s="49">
        <v>200.01132200000001</v>
      </c>
    </row>
    <row r="272" spans="1:12" x14ac:dyDescent="0.25">
      <c r="A272" s="8">
        <v>42569</v>
      </c>
      <c r="B272" s="49">
        <v>93.888084000000006</v>
      </c>
      <c r="C272" s="49">
        <v>79.556327999999993</v>
      </c>
      <c r="D272" s="49">
        <v>39.322181999999998</v>
      </c>
      <c r="E272" s="49">
        <v>52.432152000000002</v>
      </c>
      <c r="F272" s="49">
        <v>67.012900999999999</v>
      </c>
      <c r="G272" s="49">
        <v>42.743026999999998</v>
      </c>
      <c r="H272" s="49">
        <v>62.003193000000003</v>
      </c>
      <c r="I272" s="49">
        <v>736.07000700000003</v>
      </c>
      <c r="J272" s="49">
        <v>408.89999399999999</v>
      </c>
      <c r="K272" s="49">
        <v>119.370003</v>
      </c>
      <c r="L272" s="49">
        <v>200.56428500000001</v>
      </c>
    </row>
    <row r="273" spans="1:12" x14ac:dyDescent="0.25">
      <c r="A273" s="8">
        <v>42570</v>
      </c>
      <c r="B273" s="49">
        <v>93.925690000000003</v>
      </c>
      <c r="C273" s="49">
        <v>79.262671999999995</v>
      </c>
      <c r="D273" s="49">
        <v>39.404063999999998</v>
      </c>
      <c r="E273" s="49">
        <v>52.112335000000002</v>
      </c>
      <c r="F273" s="49">
        <v>66.849564000000001</v>
      </c>
      <c r="G273" s="49">
        <v>42.322094</v>
      </c>
      <c r="H273" s="49">
        <v>61.654972000000001</v>
      </c>
      <c r="I273" s="49">
        <v>739.95001200000002</v>
      </c>
      <c r="J273" s="49">
        <v>415.30999800000001</v>
      </c>
      <c r="K273" s="49">
        <v>120.610001</v>
      </c>
      <c r="L273" s="49">
        <v>200.34307899999999</v>
      </c>
    </row>
    <row r="274" spans="1:12" x14ac:dyDescent="0.25">
      <c r="A274" s="8">
        <v>42571</v>
      </c>
      <c r="B274" s="49">
        <v>94.010345000000001</v>
      </c>
      <c r="C274" s="49">
        <v>78.809601000000001</v>
      </c>
      <c r="D274" s="49">
        <v>39.513241000000001</v>
      </c>
      <c r="E274" s="49">
        <v>52.227825000000003</v>
      </c>
      <c r="F274" s="49">
        <v>66.967528999999999</v>
      </c>
      <c r="G274" s="49">
        <v>43.277977</v>
      </c>
      <c r="H274" s="49">
        <v>62.238475999999999</v>
      </c>
      <c r="I274" s="49">
        <v>745.71997099999999</v>
      </c>
      <c r="J274" s="49">
        <v>419.67999300000002</v>
      </c>
      <c r="K274" s="49">
        <v>121.91999800000001</v>
      </c>
      <c r="L274" s="49">
        <v>201.190979</v>
      </c>
    </row>
    <row r="275" spans="1:12" x14ac:dyDescent="0.25">
      <c r="A275" s="8">
        <v>42572</v>
      </c>
      <c r="B275" s="49">
        <v>93.511902000000006</v>
      </c>
      <c r="C275" s="49">
        <v>78.742476999999994</v>
      </c>
      <c r="D275" s="49">
        <v>39.413165999999997</v>
      </c>
      <c r="E275" s="49">
        <v>52.227825000000003</v>
      </c>
      <c r="F275" s="49">
        <v>66.722472999999994</v>
      </c>
      <c r="G275" s="49">
        <v>43.997081999999999</v>
      </c>
      <c r="H275" s="49">
        <v>62.012599999999999</v>
      </c>
      <c r="I275" s="49">
        <v>744.42999299999997</v>
      </c>
      <c r="J275" s="49">
        <v>418.07000699999998</v>
      </c>
      <c r="K275" s="49">
        <v>120.610001</v>
      </c>
      <c r="L275" s="49">
        <v>200.46293600000001</v>
      </c>
    </row>
    <row r="276" spans="1:12" x14ac:dyDescent="0.25">
      <c r="A276" s="8">
        <v>42573</v>
      </c>
      <c r="B276" s="49">
        <v>92.787727000000004</v>
      </c>
      <c r="C276" s="49">
        <v>78.876723999999996</v>
      </c>
      <c r="D276" s="49">
        <v>39.531447999999997</v>
      </c>
      <c r="E276" s="49">
        <v>52.254474999999999</v>
      </c>
      <c r="F276" s="49">
        <v>66.749718000000001</v>
      </c>
      <c r="G276" s="49">
        <v>43.953235999999997</v>
      </c>
      <c r="H276" s="49">
        <v>62.050243000000002</v>
      </c>
      <c r="I276" s="49">
        <v>744.85998500000005</v>
      </c>
      <c r="J276" s="49">
        <v>442.48001099999999</v>
      </c>
      <c r="K276" s="49">
        <v>121</v>
      </c>
      <c r="L276" s="49">
        <v>201.33843999999999</v>
      </c>
    </row>
    <row r="277" spans="1:12" x14ac:dyDescent="0.25">
      <c r="A277" s="8">
        <v>42576</v>
      </c>
      <c r="B277" s="49">
        <v>91.546279999999996</v>
      </c>
      <c r="C277" s="49">
        <v>77.358086</v>
      </c>
      <c r="D277" s="49">
        <v>39.322181999999998</v>
      </c>
      <c r="E277" s="49">
        <v>52.023505999999998</v>
      </c>
      <c r="F277" s="49">
        <v>66.931229000000002</v>
      </c>
      <c r="G277" s="49">
        <v>43.839230000000001</v>
      </c>
      <c r="H277" s="49">
        <v>61.654972000000001</v>
      </c>
      <c r="I277" s="49">
        <v>739.60998500000005</v>
      </c>
      <c r="J277" s="49">
        <v>441.51998900000001</v>
      </c>
      <c r="K277" s="49">
        <v>121.629997</v>
      </c>
      <c r="L277" s="49">
        <v>200.82231100000001</v>
      </c>
    </row>
    <row r="278" spans="1:12" x14ac:dyDescent="0.25">
      <c r="A278" s="8">
        <v>42577</v>
      </c>
      <c r="B278" s="49">
        <v>90.916161000000002</v>
      </c>
      <c r="C278" s="49">
        <v>76.795958999999996</v>
      </c>
      <c r="D278" s="49">
        <v>39.758896</v>
      </c>
      <c r="E278" s="49">
        <v>51.845829000000002</v>
      </c>
      <c r="F278" s="49">
        <v>66.913077999999999</v>
      </c>
      <c r="G278" s="49">
        <v>44.058472000000002</v>
      </c>
      <c r="H278" s="49">
        <v>62.069054000000001</v>
      </c>
      <c r="I278" s="49">
        <v>735.59002699999996</v>
      </c>
      <c r="J278" s="49">
        <v>430.85000600000001</v>
      </c>
      <c r="K278" s="49">
        <v>121.220001</v>
      </c>
      <c r="L278" s="49">
        <v>200.90528900000001</v>
      </c>
    </row>
    <row r="279" spans="1:12" x14ac:dyDescent="0.25">
      <c r="A279" s="8">
        <v>42578</v>
      </c>
      <c r="B279" s="49">
        <v>96.822356999999997</v>
      </c>
      <c r="C279" s="49">
        <v>76.275749000000005</v>
      </c>
      <c r="D279" s="49">
        <v>39.458655999999998</v>
      </c>
      <c r="E279" s="49">
        <v>52.059032000000002</v>
      </c>
      <c r="F279" s="49">
        <v>66.540970000000002</v>
      </c>
      <c r="G279" s="49">
        <v>44.356644000000003</v>
      </c>
      <c r="H279" s="49">
        <v>61.297314</v>
      </c>
      <c r="I279" s="49">
        <v>736.669983</v>
      </c>
      <c r="J279" s="49">
        <v>426.05999800000001</v>
      </c>
      <c r="K279" s="49">
        <v>123.339996</v>
      </c>
      <c r="L279" s="49">
        <v>200.70253</v>
      </c>
    </row>
    <row r="280" spans="1:12" x14ac:dyDescent="0.25">
      <c r="A280" s="8">
        <v>42579</v>
      </c>
      <c r="B280" s="49">
        <v>98.129608000000005</v>
      </c>
      <c r="C280" s="49">
        <v>75.680023000000006</v>
      </c>
      <c r="D280" s="49">
        <v>39.768002000000003</v>
      </c>
      <c r="E280" s="49">
        <v>51.908011999999999</v>
      </c>
      <c r="F280" s="49">
        <v>66.468352999999993</v>
      </c>
      <c r="G280" s="49">
        <v>44.733727000000002</v>
      </c>
      <c r="H280" s="49">
        <v>61.833770999999999</v>
      </c>
      <c r="I280" s="49">
        <v>752.60998500000005</v>
      </c>
      <c r="J280" s="49">
        <v>430.54998799999998</v>
      </c>
      <c r="K280" s="49">
        <v>125</v>
      </c>
      <c r="L280" s="49">
        <v>200.94210799999999</v>
      </c>
    </row>
    <row r="281" spans="1:12" x14ac:dyDescent="0.25">
      <c r="A281" s="8">
        <v>42580</v>
      </c>
      <c r="B281" s="49">
        <v>98.007369999999995</v>
      </c>
      <c r="C281" s="49">
        <v>74.631264000000002</v>
      </c>
      <c r="D281" s="49">
        <v>39.731594000000001</v>
      </c>
      <c r="E281" s="49">
        <v>52.112335000000002</v>
      </c>
      <c r="F281" s="49">
        <v>66.223335000000006</v>
      </c>
      <c r="G281" s="49">
        <v>46.408729999999998</v>
      </c>
      <c r="H281" s="49">
        <v>64.826652999999993</v>
      </c>
      <c r="I281" s="49">
        <v>758.80999799999995</v>
      </c>
      <c r="J281" s="49">
        <v>423.98998999999998</v>
      </c>
      <c r="K281" s="49">
        <v>123.94000200000001</v>
      </c>
      <c r="L281" s="49">
        <v>201.24623099999999</v>
      </c>
    </row>
    <row r="282" spans="1:12" x14ac:dyDescent="0.25">
      <c r="A282" s="8">
        <v>42583</v>
      </c>
      <c r="B282" s="49">
        <v>99.737846000000005</v>
      </c>
      <c r="C282" s="49">
        <v>72.038673000000003</v>
      </c>
      <c r="D282" s="49">
        <v>39.367671999999999</v>
      </c>
      <c r="E282" s="49">
        <v>52.112335000000002</v>
      </c>
      <c r="F282" s="49">
        <v>66.958443000000003</v>
      </c>
      <c r="G282" s="49">
        <v>45.303756999999997</v>
      </c>
      <c r="H282" s="49">
        <v>65.739563000000004</v>
      </c>
      <c r="I282" s="49">
        <v>767.73999000000003</v>
      </c>
      <c r="J282" s="49">
        <v>414.07998700000002</v>
      </c>
      <c r="K282" s="49">
        <v>124.30999799999999</v>
      </c>
      <c r="L282" s="49">
        <v>201.01585399999999</v>
      </c>
    </row>
    <row r="283" spans="1:12" x14ac:dyDescent="0.25">
      <c r="A283" s="8">
        <v>42584</v>
      </c>
      <c r="B283" s="49">
        <v>98.261307000000002</v>
      </c>
      <c r="C283" s="49">
        <v>73.028717</v>
      </c>
      <c r="D283" s="49">
        <v>38.949157999999997</v>
      </c>
      <c r="E283" s="49">
        <v>51.819180000000003</v>
      </c>
      <c r="F283" s="49">
        <v>66.368553000000006</v>
      </c>
      <c r="G283" s="49">
        <v>45.128360999999998</v>
      </c>
      <c r="H283" s="49">
        <v>65.297218000000001</v>
      </c>
      <c r="I283" s="49">
        <v>760.580017</v>
      </c>
      <c r="J283" s="49">
        <v>402.64001500000001</v>
      </c>
      <c r="K283" s="49">
        <v>123.089996</v>
      </c>
      <c r="L283" s="49">
        <v>199.827011</v>
      </c>
    </row>
    <row r="284" spans="1:12" x14ac:dyDescent="0.25">
      <c r="A284" s="8">
        <v>42585</v>
      </c>
      <c r="B284" s="49">
        <v>99.493340000000003</v>
      </c>
      <c r="C284" s="49">
        <v>73.406265000000005</v>
      </c>
      <c r="D284" s="49">
        <v>40.759692999999999</v>
      </c>
      <c r="E284" s="49">
        <v>51.215083999999997</v>
      </c>
      <c r="F284" s="49">
        <v>66.196113999999994</v>
      </c>
      <c r="G284" s="49">
        <v>45.277450999999999</v>
      </c>
      <c r="H284" s="49">
        <v>64.751357999999996</v>
      </c>
      <c r="I284" s="49">
        <v>754.64001499999995</v>
      </c>
      <c r="J284" s="49">
        <v>402.55999800000001</v>
      </c>
      <c r="K284" s="49">
        <v>122.510002</v>
      </c>
      <c r="L284" s="49">
        <v>200.41682399999999</v>
      </c>
    </row>
    <row r="285" spans="1:12" x14ac:dyDescent="0.25">
      <c r="A285" s="8">
        <v>42586</v>
      </c>
      <c r="B285" s="49">
        <v>100.107964</v>
      </c>
      <c r="C285" s="49">
        <v>73.397902999999999</v>
      </c>
      <c r="D285" s="49">
        <v>39.122025000000001</v>
      </c>
      <c r="E285" s="49">
        <v>51.383868999999997</v>
      </c>
      <c r="F285" s="49">
        <v>66.522819999999996</v>
      </c>
      <c r="G285" s="49">
        <v>46.592883999999998</v>
      </c>
      <c r="H285" s="49">
        <v>65.033691000000005</v>
      </c>
      <c r="I285" s="49">
        <v>760.77002000000005</v>
      </c>
      <c r="J285" s="49">
        <v>397.20001200000002</v>
      </c>
      <c r="K285" s="49">
        <v>124.360001</v>
      </c>
      <c r="L285" s="49">
        <v>200.60116600000001</v>
      </c>
    </row>
    <row r="286" spans="1:12" x14ac:dyDescent="0.25">
      <c r="A286" s="8">
        <v>42587</v>
      </c>
      <c r="B286" s="49">
        <v>101.630318</v>
      </c>
      <c r="C286" s="49">
        <v>73.465012000000002</v>
      </c>
      <c r="D286" s="49">
        <v>41.405665999999997</v>
      </c>
      <c r="E286" s="49">
        <v>56.731907</v>
      </c>
      <c r="F286" s="49">
        <v>66.940299999999993</v>
      </c>
      <c r="G286" s="49">
        <v>46.908591999999999</v>
      </c>
      <c r="H286" s="49">
        <v>65.739563000000004</v>
      </c>
      <c r="I286" s="49">
        <v>765.97997999999995</v>
      </c>
      <c r="J286" s="49">
        <v>401.13000499999998</v>
      </c>
      <c r="K286" s="49">
        <v>125.150002</v>
      </c>
      <c r="L286" s="49">
        <v>202.19549599999999</v>
      </c>
    </row>
    <row r="287" spans="1:12" x14ac:dyDescent="0.25">
      <c r="A287" s="8">
        <v>42590</v>
      </c>
      <c r="B287" s="49">
        <v>102.471878</v>
      </c>
      <c r="C287" s="49">
        <v>74.329216000000002</v>
      </c>
      <c r="D287" s="49">
        <v>41.978839999999998</v>
      </c>
      <c r="E287" s="49">
        <v>55.843528999999997</v>
      </c>
      <c r="F287" s="49">
        <v>66.559128000000001</v>
      </c>
      <c r="G287" s="49">
        <v>47.320765999999999</v>
      </c>
      <c r="H287" s="49">
        <v>66.417205999999993</v>
      </c>
      <c r="I287" s="49">
        <v>766.55999799999995</v>
      </c>
      <c r="J287" s="49">
        <v>401.39999399999999</v>
      </c>
      <c r="K287" s="49">
        <v>125.260002</v>
      </c>
      <c r="L287" s="49">
        <v>202.084869</v>
      </c>
    </row>
    <row r="288" spans="1:12" x14ac:dyDescent="0.25">
      <c r="A288" s="8">
        <v>42591</v>
      </c>
      <c r="B288" s="49">
        <v>102.887939</v>
      </c>
      <c r="C288" s="49">
        <v>74.421493999999996</v>
      </c>
      <c r="D288" s="49">
        <v>41.951546</v>
      </c>
      <c r="E288" s="49">
        <v>55.514834999999998</v>
      </c>
      <c r="F288" s="49">
        <v>66.740645999999998</v>
      </c>
      <c r="G288" s="49">
        <v>46.759509999999999</v>
      </c>
      <c r="H288" s="49">
        <v>66.511313999999999</v>
      </c>
      <c r="I288" s="49">
        <v>768.30999799999995</v>
      </c>
      <c r="J288" s="49">
        <v>395.10000600000001</v>
      </c>
      <c r="K288" s="49">
        <v>125.05999799999999</v>
      </c>
      <c r="L288" s="49">
        <v>202.21391299999999</v>
      </c>
    </row>
    <row r="289" spans="1:12" x14ac:dyDescent="0.25">
      <c r="A289" s="8">
        <v>42592</v>
      </c>
      <c r="B289" s="49">
        <v>102.122032</v>
      </c>
      <c r="C289" s="49">
        <v>73.118385000000004</v>
      </c>
      <c r="D289" s="49">
        <v>41.059936999999998</v>
      </c>
      <c r="E289" s="49">
        <v>55.648090000000003</v>
      </c>
      <c r="F289" s="49">
        <v>67.572151000000005</v>
      </c>
      <c r="G289" s="49">
        <v>46.71566</v>
      </c>
      <c r="H289" s="49">
        <v>66.040726000000006</v>
      </c>
      <c r="I289" s="49">
        <v>768.55999799999995</v>
      </c>
      <c r="J289" s="49">
        <v>395.07000699999998</v>
      </c>
      <c r="K289" s="49">
        <v>124.879997</v>
      </c>
      <c r="L289" s="49">
        <v>201.71624800000001</v>
      </c>
    </row>
    <row r="290" spans="1:12" x14ac:dyDescent="0.25">
      <c r="A290" s="8">
        <v>42593</v>
      </c>
      <c r="B290" s="49">
        <v>102.05584</v>
      </c>
      <c r="C290" s="49">
        <v>73.380699000000007</v>
      </c>
      <c r="D290" s="49">
        <v>41.542133</v>
      </c>
      <c r="E290" s="49">
        <v>56.527588000000002</v>
      </c>
      <c r="F290" s="49">
        <v>67.435096999999999</v>
      </c>
      <c r="G290" s="49">
        <v>47.162909999999997</v>
      </c>
      <c r="H290" s="49">
        <v>66.360725000000002</v>
      </c>
      <c r="I290" s="49">
        <v>771.23999000000003</v>
      </c>
      <c r="J290" s="49">
        <v>398.22000100000002</v>
      </c>
      <c r="K290" s="49">
        <v>124.900002</v>
      </c>
      <c r="L290" s="49">
        <v>202.64703399999999</v>
      </c>
    </row>
    <row r="291" spans="1:12" x14ac:dyDescent="0.25">
      <c r="A291" s="8">
        <v>42594</v>
      </c>
      <c r="B291" s="49">
        <v>102.29222900000001</v>
      </c>
      <c r="C291" s="49">
        <v>74.336883999999998</v>
      </c>
      <c r="D291" s="49">
        <v>41.141815000000001</v>
      </c>
      <c r="E291" s="49">
        <v>56.278835000000001</v>
      </c>
      <c r="F291" s="49">
        <v>67.517311000000007</v>
      </c>
      <c r="G291" s="49">
        <v>47.110290999999997</v>
      </c>
      <c r="H291" s="49">
        <v>66.276015999999998</v>
      </c>
      <c r="I291" s="49">
        <v>772.55999799999995</v>
      </c>
      <c r="J291" s="49">
        <v>397.32998700000002</v>
      </c>
      <c r="K291" s="49">
        <v>124.879997</v>
      </c>
      <c r="L291" s="49">
        <v>202.481201</v>
      </c>
    </row>
    <row r="292" spans="1:12" x14ac:dyDescent="0.25">
      <c r="A292" s="8">
        <v>42597</v>
      </c>
      <c r="B292" s="49">
        <v>103.5215</v>
      </c>
      <c r="C292" s="49">
        <v>74.303032000000002</v>
      </c>
      <c r="D292" s="49">
        <v>41.924252000000003</v>
      </c>
      <c r="E292" s="49">
        <v>56.252189999999999</v>
      </c>
      <c r="F292" s="49">
        <v>66.996482999999998</v>
      </c>
      <c r="G292" s="49">
        <v>48.364348999999997</v>
      </c>
      <c r="H292" s="49">
        <v>66.445426999999995</v>
      </c>
      <c r="I292" s="49">
        <v>768.48999000000003</v>
      </c>
      <c r="J292" s="49">
        <v>397.48001099999999</v>
      </c>
      <c r="K292" s="49">
        <v>123.900002</v>
      </c>
      <c r="L292" s="49">
        <v>203.08940100000001</v>
      </c>
    </row>
    <row r="293" spans="1:12" x14ac:dyDescent="0.25">
      <c r="A293" s="8">
        <v>42598</v>
      </c>
      <c r="B293" s="49">
        <v>103.426918</v>
      </c>
      <c r="C293" s="49">
        <v>74.396118000000001</v>
      </c>
      <c r="D293" s="49">
        <v>41.942458999999999</v>
      </c>
      <c r="E293" s="49">
        <v>56.003444999999999</v>
      </c>
      <c r="F293" s="49">
        <v>66.603577000000001</v>
      </c>
      <c r="G293" s="49">
        <v>47.610157000000001</v>
      </c>
      <c r="H293" s="49">
        <v>65.329643000000004</v>
      </c>
      <c r="I293" s="49">
        <v>764.03997800000002</v>
      </c>
      <c r="J293" s="49">
        <v>400.85998499999999</v>
      </c>
      <c r="K293" s="49">
        <v>123.300003</v>
      </c>
      <c r="L293" s="49">
        <v>202.057266</v>
      </c>
    </row>
    <row r="294" spans="1:12" x14ac:dyDescent="0.25">
      <c r="A294" s="8">
        <v>42599</v>
      </c>
      <c r="B294" s="49">
        <v>103.27563499999999</v>
      </c>
      <c r="C294" s="49">
        <v>74.556899999999999</v>
      </c>
      <c r="D294" s="49">
        <v>42.024329999999999</v>
      </c>
      <c r="E294" s="49">
        <v>56.225535999999998</v>
      </c>
      <c r="F294" s="49">
        <v>66.640129000000002</v>
      </c>
      <c r="G294" s="49">
        <v>47.776778999999998</v>
      </c>
      <c r="H294" s="49">
        <v>64.752846000000005</v>
      </c>
      <c r="I294" s="49">
        <v>764.63000499999998</v>
      </c>
      <c r="J294" s="49">
        <v>399.17999300000002</v>
      </c>
      <c r="K294" s="49">
        <v>124.370003</v>
      </c>
      <c r="L294" s="49">
        <v>202.42590300000001</v>
      </c>
    </row>
    <row r="295" spans="1:12" x14ac:dyDescent="0.25">
      <c r="A295" s="8">
        <v>42600</v>
      </c>
      <c r="B295" s="49">
        <v>103.143242</v>
      </c>
      <c r="C295" s="49">
        <v>75.233849000000006</v>
      </c>
      <c r="D295" s="49">
        <v>41.514834999999998</v>
      </c>
      <c r="E295" s="49">
        <v>56.527588000000002</v>
      </c>
      <c r="F295" s="49">
        <v>67.891968000000006</v>
      </c>
      <c r="G295" s="49">
        <v>46.952446000000002</v>
      </c>
      <c r="H295" s="49">
        <v>65.783516000000006</v>
      </c>
      <c r="I295" s="49">
        <v>764.46002199999998</v>
      </c>
      <c r="J295" s="49">
        <v>394.91000400000001</v>
      </c>
      <c r="K295" s="49">
        <v>123.910004</v>
      </c>
      <c r="L295" s="49">
        <v>202.89591999999999</v>
      </c>
    </row>
    <row r="296" spans="1:12" x14ac:dyDescent="0.25">
      <c r="A296" s="8">
        <v>42601</v>
      </c>
      <c r="B296" s="49">
        <v>103.408005</v>
      </c>
      <c r="C296" s="49">
        <v>74.294585999999995</v>
      </c>
      <c r="D296" s="49">
        <v>41.714995999999999</v>
      </c>
      <c r="E296" s="49">
        <v>56.287723999999997</v>
      </c>
      <c r="F296" s="49">
        <v>66.530479</v>
      </c>
      <c r="G296" s="49">
        <v>47.048907999999997</v>
      </c>
      <c r="H296" s="49">
        <v>66.256316999999996</v>
      </c>
      <c r="I296" s="49">
        <v>757.30999799999995</v>
      </c>
      <c r="J296" s="49">
        <v>388.5</v>
      </c>
      <c r="K296" s="49">
        <v>123.55999799999999</v>
      </c>
      <c r="L296" s="49">
        <v>202.58256499999999</v>
      </c>
    </row>
    <row r="297" spans="1:12" x14ac:dyDescent="0.25">
      <c r="A297" s="8">
        <v>42604</v>
      </c>
      <c r="B297" s="49">
        <v>102.60427900000001</v>
      </c>
      <c r="C297" s="49">
        <v>74.455344999999994</v>
      </c>
      <c r="D297" s="49">
        <v>41.533031000000001</v>
      </c>
      <c r="E297" s="49">
        <v>56.456516000000001</v>
      </c>
      <c r="F297" s="49">
        <v>66.429962000000003</v>
      </c>
      <c r="G297" s="49">
        <v>47.294452999999997</v>
      </c>
      <c r="H297" s="49">
        <v>65.982101</v>
      </c>
      <c r="I297" s="49">
        <v>759.47997999999995</v>
      </c>
      <c r="J297" s="49">
        <v>396.040009</v>
      </c>
      <c r="K297" s="49">
        <v>124.150002</v>
      </c>
      <c r="L297" s="49">
        <v>202.51800499999999</v>
      </c>
    </row>
    <row r="298" spans="1:12" x14ac:dyDescent="0.25">
      <c r="A298" s="8">
        <v>42605</v>
      </c>
      <c r="B298" s="49">
        <v>102.925758</v>
      </c>
      <c r="C298" s="49">
        <v>74.226883000000001</v>
      </c>
      <c r="D298" s="49">
        <v>41.778683000000001</v>
      </c>
      <c r="E298" s="49">
        <v>56.483162</v>
      </c>
      <c r="F298" s="49">
        <v>65.762932000000006</v>
      </c>
      <c r="G298" s="49">
        <v>47.390918999999997</v>
      </c>
      <c r="H298" s="49">
        <v>63.655991</v>
      </c>
      <c r="I298" s="49">
        <v>762.45001200000002</v>
      </c>
      <c r="J298" s="49">
        <v>397</v>
      </c>
      <c r="K298" s="49">
        <v>124.370003</v>
      </c>
      <c r="L298" s="49">
        <v>202.941956</v>
      </c>
    </row>
    <row r="299" spans="1:12" x14ac:dyDescent="0.25">
      <c r="A299" s="8">
        <v>42606</v>
      </c>
      <c r="B299" s="49">
        <v>102.150391</v>
      </c>
      <c r="C299" s="49">
        <v>74.480735999999993</v>
      </c>
      <c r="D299" s="49">
        <v>41.769584999999999</v>
      </c>
      <c r="E299" s="49">
        <v>55.728043</v>
      </c>
      <c r="F299" s="49">
        <v>66.000511000000003</v>
      </c>
      <c r="G299" s="49">
        <v>46.812122000000002</v>
      </c>
      <c r="H299" s="49">
        <v>64.298980999999998</v>
      </c>
      <c r="I299" s="49">
        <v>757.25</v>
      </c>
      <c r="J299" s="49">
        <v>403.75</v>
      </c>
      <c r="K299" s="49">
        <v>123.480003</v>
      </c>
      <c r="L299" s="49">
        <v>201.98350500000001</v>
      </c>
    </row>
    <row r="300" spans="1:12" x14ac:dyDescent="0.25">
      <c r="A300" s="8">
        <v>42607</v>
      </c>
      <c r="B300" s="49">
        <v>101.715446</v>
      </c>
      <c r="C300" s="49">
        <v>74.006882000000004</v>
      </c>
      <c r="D300" s="49">
        <v>42.242694999999998</v>
      </c>
      <c r="E300" s="49">
        <v>55.363810999999998</v>
      </c>
      <c r="F300" s="49">
        <v>65.077613999999997</v>
      </c>
      <c r="G300" s="49">
        <v>46.689349999999997</v>
      </c>
      <c r="H300" s="49">
        <v>64.715027000000006</v>
      </c>
      <c r="I300" s="49">
        <v>759.21997099999999</v>
      </c>
      <c r="J300" s="49">
        <v>413.33999599999999</v>
      </c>
      <c r="K300" s="49">
        <v>123.889999</v>
      </c>
      <c r="L300" s="49">
        <v>201.78076200000001</v>
      </c>
    </row>
    <row r="301" spans="1:12" x14ac:dyDescent="0.25">
      <c r="A301" s="8">
        <v>42608</v>
      </c>
      <c r="B301" s="49">
        <v>101.119705</v>
      </c>
      <c r="C301" s="49">
        <v>73.846085000000002</v>
      </c>
      <c r="D301" s="49">
        <v>42.379165999999998</v>
      </c>
      <c r="E301" s="49">
        <v>55.834651999999998</v>
      </c>
      <c r="F301" s="49">
        <v>65.004501000000005</v>
      </c>
      <c r="G301" s="49">
        <v>46.101790999999999</v>
      </c>
      <c r="H301" s="49">
        <v>65.272910999999993</v>
      </c>
      <c r="I301" s="49">
        <v>769</v>
      </c>
      <c r="J301" s="49">
        <v>418.75</v>
      </c>
      <c r="K301" s="49">
        <v>124.959999</v>
      </c>
      <c r="L301" s="49">
        <v>201.42137099999999</v>
      </c>
    </row>
    <row r="302" spans="1:12" x14ac:dyDescent="0.25">
      <c r="A302" s="8">
        <v>42611</v>
      </c>
      <c r="B302" s="49">
        <v>101.006248</v>
      </c>
      <c r="C302" s="49">
        <v>74.328423000000001</v>
      </c>
      <c r="D302" s="49">
        <v>42.952339000000002</v>
      </c>
      <c r="E302" s="49">
        <v>55.976787999999999</v>
      </c>
      <c r="F302" s="49">
        <v>65.242087999999995</v>
      </c>
      <c r="G302" s="49">
        <v>45.891319000000003</v>
      </c>
      <c r="H302" s="49">
        <v>64.204430000000002</v>
      </c>
      <c r="I302" s="49">
        <v>771.28997800000002</v>
      </c>
      <c r="J302" s="49">
        <v>423.01998900000001</v>
      </c>
      <c r="K302" s="49">
        <v>126.540001</v>
      </c>
      <c r="L302" s="49">
        <v>202.379807</v>
      </c>
    </row>
    <row r="303" spans="1:12" x14ac:dyDescent="0.25">
      <c r="A303" s="8">
        <v>42612</v>
      </c>
      <c r="B303" s="49">
        <v>100.23088799999999</v>
      </c>
      <c r="C303" s="49">
        <v>74.057640000000006</v>
      </c>
      <c r="D303" s="49">
        <v>43.743881000000002</v>
      </c>
      <c r="E303" s="49">
        <v>55.710278000000002</v>
      </c>
      <c r="F303" s="49">
        <v>65.159835999999999</v>
      </c>
      <c r="G303" s="49">
        <v>46.259644000000002</v>
      </c>
      <c r="H303" s="49">
        <v>63.561432000000003</v>
      </c>
      <c r="I303" s="49">
        <v>767.580017</v>
      </c>
      <c r="J303" s="49">
        <v>415.14999399999999</v>
      </c>
      <c r="K303" s="49">
        <v>125.839996</v>
      </c>
      <c r="L303" s="49">
        <v>202.06648300000001</v>
      </c>
    </row>
    <row r="304" spans="1:12" x14ac:dyDescent="0.25">
      <c r="A304" s="8">
        <v>42613</v>
      </c>
      <c r="B304" s="49">
        <v>100.325439</v>
      </c>
      <c r="C304" s="49">
        <v>73.736098999999996</v>
      </c>
      <c r="D304" s="49">
        <v>43.698394999999998</v>
      </c>
      <c r="E304" s="49">
        <v>55.781348999999999</v>
      </c>
      <c r="F304" s="49">
        <v>65.278640999999993</v>
      </c>
      <c r="G304" s="49">
        <v>46.215797000000002</v>
      </c>
      <c r="H304" s="49">
        <v>63.060287000000002</v>
      </c>
      <c r="I304" s="49">
        <v>769.15997300000004</v>
      </c>
      <c r="J304" s="49">
        <v>413.73001099999999</v>
      </c>
      <c r="K304" s="49">
        <v>126.120003</v>
      </c>
      <c r="L304" s="49">
        <v>201.504288</v>
      </c>
    </row>
    <row r="305" spans="1:12" x14ac:dyDescent="0.25">
      <c r="A305" s="8">
        <v>42614</v>
      </c>
      <c r="B305" s="49">
        <v>100.92115800000001</v>
      </c>
      <c r="C305" s="49">
        <v>73.482239000000007</v>
      </c>
      <c r="D305" s="49">
        <v>43.161597999999998</v>
      </c>
      <c r="E305" s="49">
        <v>55.879074000000003</v>
      </c>
      <c r="F305" s="49">
        <v>66.557891999999995</v>
      </c>
      <c r="G305" s="49">
        <v>46.382415999999999</v>
      </c>
      <c r="H305" s="49">
        <v>63.466873</v>
      </c>
      <c r="I305" s="49">
        <v>770.61999500000002</v>
      </c>
      <c r="J305" s="49">
        <v>414.67999300000002</v>
      </c>
      <c r="K305" s="49">
        <v>126.16999800000001</v>
      </c>
      <c r="L305" s="49">
        <v>201.52271999999999</v>
      </c>
    </row>
    <row r="306" spans="1:12" x14ac:dyDescent="0.25">
      <c r="A306" s="8">
        <v>42615</v>
      </c>
      <c r="B306" s="49">
        <v>101.86673</v>
      </c>
      <c r="C306" s="49">
        <v>73.973022</v>
      </c>
      <c r="D306" s="49">
        <v>43.725689000000003</v>
      </c>
      <c r="E306" s="49">
        <v>55.950142</v>
      </c>
      <c r="F306" s="49">
        <v>66.247214999999997</v>
      </c>
      <c r="G306" s="49">
        <v>46.557811999999998</v>
      </c>
      <c r="H306" s="49">
        <v>63.410141000000003</v>
      </c>
      <c r="I306" s="49">
        <v>772.44000200000005</v>
      </c>
      <c r="J306" s="49">
        <v>408.41000400000001</v>
      </c>
      <c r="K306" s="49">
        <v>126.510002</v>
      </c>
      <c r="L306" s="49">
        <v>202.40742499999999</v>
      </c>
    </row>
    <row r="307" spans="1:12" x14ac:dyDescent="0.25">
      <c r="A307" s="8">
        <v>42619</v>
      </c>
      <c r="B307" s="49">
        <v>101.838356</v>
      </c>
      <c r="C307" s="49">
        <v>74.946128999999999</v>
      </c>
      <c r="D307" s="49">
        <v>42.761288</v>
      </c>
      <c r="E307" s="49">
        <v>56.181122000000002</v>
      </c>
      <c r="F307" s="49">
        <v>66.704093999999998</v>
      </c>
      <c r="G307" s="49">
        <v>45.970249000000003</v>
      </c>
      <c r="H307" s="49">
        <v>63.797820999999999</v>
      </c>
      <c r="I307" s="49">
        <v>788.86999500000002</v>
      </c>
      <c r="J307" s="49">
        <v>414.07000699999998</v>
      </c>
      <c r="K307" s="49">
        <v>129.729996</v>
      </c>
      <c r="L307" s="49">
        <v>203.08940100000001</v>
      </c>
    </row>
    <row r="308" spans="1:12" x14ac:dyDescent="0.25">
      <c r="A308" s="8">
        <v>42620</v>
      </c>
      <c r="B308" s="49">
        <v>102.462425</v>
      </c>
      <c r="C308" s="49">
        <v>74.666877999999997</v>
      </c>
      <c r="D308" s="49">
        <v>42.697600999999999</v>
      </c>
      <c r="E308" s="49">
        <v>55.852417000000003</v>
      </c>
      <c r="F308" s="49">
        <v>65.845161000000004</v>
      </c>
      <c r="G308" s="49">
        <v>46.224559999999997</v>
      </c>
      <c r="H308" s="49">
        <v>63.920738</v>
      </c>
      <c r="I308" s="49">
        <v>784.47997999999995</v>
      </c>
      <c r="J308" s="49">
        <v>438.45001200000002</v>
      </c>
      <c r="K308" s="49">
        <v>131.050003</v>
      </c>
      <c r="L308" s="49">
        <v>203.05255099999999</v>
      </c>
    </row>
    <row r="309" spans="1:12" x14ac:dyDescent="0.25">
      <c r="A309" s="8">
        <v>42621</v>
      </c>
      <c r="B309" s="49">
        <v>99.777016000000003</v>
      </c>
      <c r="C309" s="49">
        <v>75.352310000000003</v>
      </c>
      <c r="D309" s="49">
        <v>42.888652999999998</v>
      </c>
      <c r="E309" s="49">
        <v>56.181122000000002</v>
      </c>
      <c r="F309" s="49">
        <v>65.634995000000004</v>
      </c>
      <c r="G309" s="49">
        <v>45.935177000000003</v>
      </c>
      <c r="H309" s="49">
        <v>63.410141000000003</v>
      </c>
      <c r="I309" s="49">
        <v>784.05999799999995</v>
      </c>
      <c r="J309" s="49">
        <v>436.30999800000001</v>
      </c>
      <c r="K309" s="49">
        <v>130.270004</v>
      </c>
      <c r="L309" s="49">
        <v>202.57330300000001</v>
      </c>
    </row>
    <row r="310" spans="1:12" x14ac:dyDescent="0.25">
      <c r="A310" s="8">
        <v>42622</v>
      </c>
      <c r="B310" s="49">
        <v>97.517089999999996</v>
      </c>
      <c r="C310" s="49">
        <v>73.482239000000007</v>
      </c>
      <c r="D310" s="49">
        <v>42.733986000000002</v>
      </c>
      <c r="E310" s="49">
        <v>55.514834999999998</v>
      </c>
      <c r="F310" s="49">
        <v>64.236953999999997</v>
      </c>
      <c r="G310" s="49">
        <v>44.646186999999998</v>
      </c>
      <c r="H310" s="49">
        <v>61.88776</v>
      </c>
      <c r="I310" s="49">
        <v>760.14001499999995</v>
      </c>
      <c r="J310" s="49">
        <v>426.54998799999998</v>
      </c>
      <c r="K310" s="49">
        <v>127.099998</v>
      </c>
      <c r="L310" s="49">
        <v>197.716568</v>
      </c>
    </row>
    <row r="311" spans="1:12" x14ac:dyDescent="0.25">
      <c r="A311" s="8">
        <v>42625</v>
      </c>
      <c r="B311" s="49">
        <v>99.701363000000001</v>
      </c>
      <c r="C311" s="49">
        <v>73.863028999999997</v>
      </c>
      <c r="D311" s="49">
        <v>42.997836999999997</v>
      </c>
      <c r="E311" s="49">
        <v>56.136702999999997</v>
      </c>
      <c r="F311" s="49">
        <v>65.735527000000005</v>
      </c>
      <c r="G311" s="49">
        <v>45.440761999999999</v>
      </c>
      <c r="H311" s="49">
        <v>62.067421000000003</v>
      </c>
      <c r="I311" s="49">
        <v>771.48999000000003</v>
      </c>
      <c r="J311" s="49">
        <v>428.89999399999999</v>
      </c>
      <c r="K311" s="49">
        <v>128.69000199999999</v>
      </c>
      <c r="L311" s="49">
        <v>200.56428500000001</v>
      </c>
    </row>
    <row r="312" spans="1:12" x14ac:dyDescent="0.25">
      <c r="A312" s="8">
        <v>42626</v>
      </c>
      <c r="B312" s="49">
        <v>102.07474499999999</v>
      </c>
      <c r="C312" s="49">
        <v>72.102974000000003</v>
      </c>
      <c r="D312" s="49">
        <v>42.861362</v>
      </c>
      <c r="E312" s="49">
        <v>55.313395999999997</v>
      </c>
      <c r="F312" s="49">
        <v>65.296897999999999</v>
      </c>
      <c r="G312" s="49">
        <v>45.273029000000001</v>
      </c>
      <c r="H312" s="49">
        <v>61.197495000000004</v>
      </c>
      <c r="I312" s="49">
        <v>761.01000999999997</v>
      </c>
      <c r="J312" s="49">
        <v>421.35998499999999</v>
      </c>
      <c r="K312" s="49">
        <v>127.209999</v>
      </c>
      <c r="L312" s="49">
        <v>197.65206900000001</v>
      </c>
    </row>
    <row r="313" spans="1:12" x14ac:dyDescent="0.25">
      <c r="A313" s="8">
        <v>42627</v>
      </c>
      <c r="B313" s="49">
        <v>105.686836</v>
      </c>
      <c r="C313" s="49">
        <v>71.586783999999994</v>
      </c>
      <c r="D313" s="49">
        <v>42.597523000000002</v>
      </c>
      <c r="E313" s="49">
        <v>54.901752000000002</v>
      </c>
      <c r="F313" s="49">
        <v>65.351737999999997</v>
      </c>
      <c r="G313" s="49">
        <v>44.911048999999998</v>
      </c>
      <c r="H313" s="49">
        <v>61.339333000000003</v>
      </c>
      <c r="I313" s="49">
        <v>761.09002699999996</v>
      </c>
      <c r="J313" s="49">
        <v>414.89999399999999</v>
      </c>
      <c r="K313" s="49">
        <v>127.769997</v>
      </c>
      <c r="L313" s="49">
        <v>197.54151899999999</v>
      </c>
    </row>
    <row r="314" spans="1:12" x14ac:dyDescent="0.25">
      <c r="A314" s="8">
        <v>42628</v>
      </c>
      <c r="B314" s="49">
        <v>109.280029</v>
      </c>
      <c r="C314" s="49">
        <v>71.992958000000002</v>
      </c>
      <c r="D314" s="49">
        <v>43.298073000000002</v>
      </c>
      <c r="E314" s="49">
        <v>55.823493999999997</v>
      </c>
      <c r="F314" s="49">
        <v>66.155845999999997</v>
      </c>
      <c r="G314" s="49">
        <v>45.414271999999997</v>
      </c>
      <c r="H314" s="49">
        <v>61.424427000000001</v>
      </c>
      <c r="I314" s="49">
        <v>769.69000200000005</v>
      </c>
      <c r="J314" s="49">
        <v>413.959991</v>
      </c>
      <c r="K314" s="49">
        <v>128.35000600000001</v>
      </c>
      <c r="L314" s="49">
        <v>199.54136700000001</v>
      </c>
    </row>
    <row r="315" spans="1:12" x14ac:dyDescent="0.25">
      <c r="A315" s="8">
        <v>42629</v>
      </c>
      <c r="B315" s="49">
        <v>108.66542099999999</v>
      </c>
      <c r="C315" s="49">
        <v>71.104468999999995</v>
      </c>
      <c r="D315" s="49">
        <v>42.08802</v>
      </c>
      <c r="E315" s="49">
        <v>55.733997000000002</v>
      </c>
      <c r="F315" s="49">
        <v>66.585289000000003</v>
      </c>
      <c r="G315" s="49">
        <v>45.643822</v>
      </c>
      <c r="H315" s="49">
        <v>60.951656</v>
      </c>
      <c r="I315" s="49">
        <v>778.52002000000005</v>
      </c>
      <c r="J315" s="49">
        <v>409.32000699999998</v>
      </c>
      <c r="K315" s="49">
        <v>129.070007</v>
      </c>
      <c r="L315" s="49">
        <v>198.71189899999999</v>
      </c>
    </row>
    <row r="316" spans="1:12" x14ac:dyDescent="0.25">
      <c r="A316" s="8">
        <v>42632</v>
      </c>
      <c r="B316" s="49">
        <v>107.398338</v>
      </c>
      <c r="C316" s="49">
        <v>70.935233999999994</v>
      </c>
      <c r="D316" s="49">
        <v>42.297275999999997</v>
      </c>
      <c r="E316" s="49">
        <v>54.883845999999998</v>
      </c>
      <c r="F316" s="49">
        <v>65.872566000000006</v>
      </c>
      <c r="G316" s="49">
        <v>45.917503000000004</v>
      </c>
      <c r="H316" s="49">
        <v>60.261372000000001</v>
      </c>
      <c r="I316" s="49">
        <v>775.09997599999997</v>
      </c>
      <c r="J316" s="49">
        <v>402.76001000000002</v>
      </c>
      <c r="K316" s="49">
        <v>128.64999399999999</v>
      </c>
      <c r="L316" s="49">
        <v>198.81321700000001</v>
      </c>
    </row>
    <row r="317" spans="1:12" x14ac:dyDescent="0.25">
      <c r="A317" s="8">
        <v>42633</v>
      </c>
      <c r="B317" s="49">
        <v>107.388885</v>
      </c>
      <c r="C317" s="49">
        <v>69.843681000000004</v>
      </c>
      <c r="D317" s="49">
        <v>42.224491</v>
      </c>
      <c r="E317" s="49">
        <v>55.429732999999999</v>
      </c>
      <c r="F317" s="49">
        <v>65.762932000000006</v>
      </c>
      <c r="G317" s="49">
        <v>44.531418000000002</v>
      </c>
      <c r="H317" s="49">
        <v>59.996613000000004</v>
      </c>
      <c r="I317" s="49">
        <v>780.21997099999999</v>
      </c>
      <c r="J317" s="49">
        <v>400.42001299999998</v>
      </c>
      <c r="K317" s="49">
        <v>128.63999899999999</v>
      </c>
      <c r="L317" s="49">
        <v>198.83171100000001</v>
      </c>
    </row>
    <row r="318" spans="1:12" x14ac:dyDescent="0.25">
      <c r="A318" s="8">
        <v>42634</v>
      </c>
      <c r="B318" s="49">
        <v>107.36996499999999</v>
      </c>
      <c r="C318" s="49">
        <v>70.486748000000006</v>
      </c>
      <c r="D318" s="49">
        <v>42.906857000000002</v>
      </c>
      <c r="E318" s="49">
        <v>56.109856000000001</v>
      </c>
      <c r="F318" s="49">
        <v>65.963950999999994</v>
      </c>
      <c r="G318" s="49">
        <v>46.279476000000003</v>
      </c>
      <c r="H318" s="49">
        <v>60.327564000000002</v>
      </c>
      <c r="I318" s="49">
        <v>789.73999000000003</v>
      </c>
      <c r="J318" s="49">
        <v>399.75</v>
      </c>
      <c r="K318" s="49">
        <v>129.94000199999999</v>
      </c>
      <c r="L318" s="49">
        <v>201.052719</v>
      </c>
    </row>
    <row r="319" spans="1:12" x14ac:dyDescent="0.25">
      <c r="A319" s="8">
        <v>42635</v>
      </c>
      <c r="B319" s="49">
        <v>108.381737</v>
      </c>
      <c r="C319" s="49">
        <v>70.689850000000007</v>
      </c>
      <c r="D319" s="49">
        <v>42.442847999999998</v>
      </c>
      <c r="E319" s="49">
        <v>56.396220999999997</v>
      </c>
      <c r="F319" s="49">
        <v>66.037041000000002</v>
      </c>
      <c r="G319" s="49">
        <v>45.864531999999997</v>
      </c>
      <c r="H319" s="49">
        <v>60.497776000000002</v>
      </c>
      <c r="I319" s="49">
        <v>804.70001200000002</v>
      </c>
      <c r="J319" s="49">
        <v>410.16000400000001</v>
      </c>
      <c r="K319" s="49">
        <v>130.08000200000001</v>
      </c>
      <c r="L319" s="49">
        <v>202.287643</v>
      </c>
    </row>
    <row r="320" spans="1:12" x14ac:dyDescent="0.25">
      <c r="A320" s="8">
        <v>42636</v>
      </c>
      <c r="B320" s="49">
        <v>106.57566799999999</v>
      </c>
      <c r="C320" s="49">
        <v>70.613686000000001</v>
      </c>
      <c r="D320" s="49">
        <v>42.124409</v>
      </c>
      <c r="E320" s="49">
        <v>56.342517999999998</v>
      </c>
      <c r="F320" s="49">
        <v>66.110129999999998</v>
      </c>
      <c r="G320" s="49">
        <v>46.367767000000001</v>
      </c>
      <c r="H320" s="49">
        <v>59.807507000000001</v>
      </c>
      <c r="I320" s="49">
        <v>805.75</v>
      </c>
      <c r="J320" s="49">
        <v>413.80999800000001</v>
      </c>
      <c r="K320" s="49">
        <v>127.959999</v>
      </c>
      <c r="L320" s="49">
        <v>201.227844</v>
      </c>
    </row>
    <row r="321" spans="1:12" x14ac:dyDescent="0.25">
      <c r="A321" s="8">
        <v>42639</v>
      </c>
      <c r="B321" s="49">
        <v>106.73642700000001</v>
      </c>
      <c r="C321" s="49">
        <v>70.283683999999994</v>
      </c>
      <c r="D321" s="49">
        <v>41.414757000000002</v>
      </c>
      <c r="E321" s="49">
        <v>55.617663999999998</v>
      </c>
      <c r="F321" s="49">
        <v>65.443100000000001</v>
      </c>
      <c r="G321" s="49">
        <v>45.634995000000004</v>
      </c>
      <c r="H321" s="49">
        <v>60.128990000000002</v>
      </c>
      <c r="I321" s="49">
        <v>799.15997300000004</v>
      </c>
      <c r="J321" s="49">
        <v>419.88000499999998</v>
      </c>
      <c r="K321" s="49">
        <v>127.30999799999999</v>
      </c>
      <c r="L321" s="49">
        <v>199.563309</v>
      </c>
    </row>
    <row r="322" spans="1:12" x14ac:dyDescent="0.25">
      <c r="A322" s="8">
        <v>42640</v>
      </c>
      <c r="B322" s="49">
        <v>106.93499</v>
      </c>
      <c r="C322" s="49">
        <v>70.435989000000006</v>
      </c>
      <c r="D322" s="49">
        <v>41.896960999999997</v>
      </c>
      <c r="E322" s="49">
        <v>55.993518999999999</v>
      </c>
      <c r="F322" s="49">
        <v>66.091858000000002</v>
      </c>
      <c r="G322" s="49">
        <v>46.032276000000003</v>
      </c>
      <c r="H322" s="49">
        <v>60.989468000000002</v>
      </c>
      <c r="I322" s="49">
        <v>816.10998500000005</v>
      </c>
      <c r="J322" s="49">
        <v>418.95001200000002</v>
      </c>
      <c r="K322" s="49">
        <v>128.69000199999999</v>
      </c>
      <c r="L322" s="49">
        <v>200.77671799999999</v>
      </c>
    </row>
    <row r="323" spans="1:12" x14ac:dyDescent="0.25">
      <c r="A323" s="8">
        <v>42641</v>
      </c>
      <c r="B323" s="49">
        <v>107.748199</v>
      </c>
      <c r="C323" s="49">
        <v>73.533005000000003</v>
      </c>
      <c r="D323" s="49">
        <v>42.370068000000003</v>
      </c>
      <c r="E323" s="49">
        <v>56.646785999999999</v>
      </c>
      <c r="F323" s="49">
        <v>65.598442000000006</v>
      </c>
      <c r="G323" s="49">
        <v>46.650280000000002</v>
      </c>
      <c r="H323" s="49">
        <v>61.216408000000001</v>
      </c>
      <c r="I323" s="49">
        <v>828.71997099999999</v>
      </c>
      <c r="J323" s="49">
        <v>418.30999800000001</v>
      </c>
      <c r="K323" s="49">
        <v>129.229996</v>
      </c>
      <c r="L323" s="49">
        <v>201.832672</v>
      </c>
    </row>
    <row r="324" spans="1:12" x14ac:dyDescent="0.25">
      <c r="A324" s="8">
        <v>42642</v>
      </c>
      <c r="B324" s="49">
        <v>106.074532</v>
      </c>
      <c r="C324" s="49">
        <v>73.160697999999996</v>
      </c>
      <c r="D324" s="49">
        <v>41.733189000000003</v>
      </c>
      <c r="E324" s="49">
        <v>55.402884999999998</v>
      </c>
      <c r="F324" s="49">
        <v>64.629868000000002</v>
      </c>
      <c r="G324" s="49">
        <v>46.332450999999999</v>
      </c>
      <c r="H324" s="49">
        <v>60.715252</v>
      </c>
      <c r="I324" s="49">
        <v>829.04998799999998</v>
      </c>
      <c r="J324" s="49">
        <v>420.73001099999999</v>
      </c>
      <c r="K324" s="49">
        <v>128.08999600000001</v>
      </c>
      <c r="L324" s="49">
        <v>200.017212</v>
      </c>
    </row>
    <row r="325" spans="1:12" x14ac:dyDescent="0.25">
      <c r="A325" s="8">
        <v>42643</v>
      </c>
      <c r="B325" s="49">
        <v>106.897194</v>
      </c>
      <c r="C325" s="49">
        <v>73.854568</v>
      </c>
      <c r="D325" s="49">
        <v>42.743076000000002</v>
      </c>
      <c r="E325" s="49">
        <v>55.850327</v>
      </c>
      <c r="F325" s="49">
        <v>65.899979000000002</v>
      </c>
      <c r="G325" s="49">
        <v>46.429561999999997</v>
      </c>
      <c r="H325" s="49">
        <v>61.263686999999997</v>
      </c>
      <c r="I325" s="49">
        <v>837.30999799999995</v>
      </c>
      <c r="J325" s="49">
        <v>423.5</v>
      </c>
      <c r="K325" s="49">
        <v>128.270004</v>
      </c>
      <c r="L325" s="49">
        <v>201.517731</v>
      </c>
    </row>
    <row r="326" spans="1:12" x14ac:dyDescent="0.25">
      <c r="A326" s="8">
        <v>42646</v>
      </c>
      <c r="B326" s="49">
        <v>106.396011</v>
      </c>
      <c r="C326" s="49">
        <v>73.659949999999995</v>
      </c>
      <c r="D326" s="49">
        <v>42.897754999999997</v>
      </c>
      <c r="E326" s="49">
        <v>55.948776000000002</v>
      </c>
      <c r="F326" s="49">
        <v>65.799476999999996</v>
      </c>
      <c r="G326" s="49">
        <v>45.025818000000001</v>
      </c>
      <c r="H326" s="49">
        <v>60.828732000000002</v>
      </c>
      <c r="I326" s="49">
        <v>836.73999000000003</v>
      </c>
      <c r="J326" s="49">
        <v>430.86999500000002</v>
      </c>
      <c r="K326" s="49">
        <v>128.770004</v>
      </c>
      <c r="L326" s="49">
        <v>200.89712499999999</v>
      </c>
    </row>
    <row r="327" spans="1:12" x14ac:dyDescent="0.25">
      <c r="A327" s="8">
        <v>42647</v>
      </c>
      <c r="B327" s="49">
        <v>106.849907</v>
      </c>
      <c r="C327" s="49">
        <v>72.982994000000005</v>
      </c>
      <c r="D327" s="49">
        <v>43.489139999999999</v>
      </c>
      <c r="E327" s="49">
        <v>55.895077000000001</v>
      </c>
      <c r="F327" s="49">
        <v>65.561904999999996</v>
      </c>
      <c r="G327" s="49">
        <v>44.602046999999999</v>
      </c>
      <c r="H327" s="49">
        <v>60.630156999999997</v>
      </c>
      <c r="I327" s="49">
        <v>834.03002900000001</v>
      </c>
      <c r="J327" s="49">
        <v>427.26998900000001</v>
      </c>
      <c r="K327" s="49">
        <v>128.19000199999999</v>
      </c>
      <c r="L327" s="49">
        <v>200.017212</v>
      </c>
    </row>
    <row r="328" spans="1:12" x14ac:dyDescent="0.25">
      <c r="A328" s="8">
        <v>42648</v>
      </c>
      <c r="B328" s="49">
        <v>106.897194</v>
      </c>
      <c r="C328" s="49">
        <v>73.617630000000005</v>
      </c>
      <c r="D328" s="49">
        <v>44.888466000000001</v>
      </c>
      <c r="E328" s="49">
        <v>56.199337</v>
      </c>
      <c r="F328" s="49">
        <v>65.488792000000004</v>
      </c>
      <c r="G328" s="49">
        <v>45.290675999999998</v>
      </c>
      <c r="H328" s="49">
        <v>60.431579999999997</v>
      </c>
      <c r="I328" s="49">
        <v>844.35998500000005</v>
      </c>
      <c r="J328" s="49">
        <v>427.83999599999999</v>
      </c>
      <c r="K328" s="49">
        <v>128.470001</v>
      </c>
      <c r="L328" s="49">
        <v>200.89712499999999</v>
      </c>
    </row>
    <row r="329" spans="1:12" x14ac:dyDescent="0.25">
      <c r="A329" s="8">
        <v>42649</v>
      </c>
      <c r="B329" s="49">
        <v>107.691452</v>
      </c>
      <c r="C329" s="49">
        <v>73.651473999999993</v>
      </c>
      <c r="D329" s="49">
        <v>45.228603</v>
      </c>
      <c r="E329" s="49">
        <v>56.074058999999998</v>
      </c>
      <c r="F329" s="49">
        <v>63.378036000000002</v>
      </c>
      <c r="G329" s="49">
        <v>44.284218000000003</v>
      </c>
      <c r="H329" s="49">
        <v>60.989468000000002</v>
      </c>
      <c r="I329" s="49">
        <v>841.65997300000004</v>
      </c>
      <c r="J329" s="49">
        <v>424.48998999999998</v>
      </c>
      <c r="K329" s="49">
        <v>128.740005</v>
      </c>
      <c r="L329" s="49">
        <v>201.09167500000001</v>
      </c>
    </row>
    <row r="330" spans="1:12" x14ac:dyDescent="0.25">
      <c r="A330" s="8">
        <v>42650</v>
      </c>
      <c r="B330" s="49">
        <v>107.852211</v>
      </c>
      <c r="C330" s="49">
        <v>73.397614000000004</v>
      </c>
      <c r="D330" s="49">
        <v>44.732193000000002</v>
      </c>
      <c r="E330" s="49">
        <v>56.172488999999999</v>
      </c>
      <c r="F330" s="49">
        <v>62.774943999999998</v>
      </c>
      <c r="G330" s="49">
        <v>44.142960000000002</v>
      </c>
      <c r="H330" s="49">
        <v>60.450499999999998</v>
      </c>
      <c r="I330" s="49">
        <v>839.42999299999997</v>
      </c>
      <c r="J330" s="49">
        <v>429.91000400000001</v>
      </c>
      <c r="K330" s="49">
        <v>128.990005</v>
      </c>
      <c r="L330" s="49">
        <v>200.304337</v>
      </c>
    </row>
    <row r="331" spans="1:12" x14ac:dyDescent="0.25">
      <c r="A331" s="8">
        <v>42653</v>
      </c>
      <c r="B331" s="49">
        <v>109.73390999999999</v>
      </c>
      <c r="C331" s="49">
        <v>74.836121000000006</v>
      </c>
      <c r="D331" s="49">
        <v>45.302143000000001</v>
      </c>
      <c r="E331" s="49">
        <v>57.183720000000001</v>
      </c>
      <c r="F331" s="49">
        <v>62.117046000000002</v>
      </c>
      <c r="G331" s="49">
        <v>44.602046999999999</v>
      </c>
      <c r="H331" s="49">
        <v>61.613563999999997</v>
      </c>
      <c r="I331" s="49">
        <v>841.71002199999998</v>
      </c>
      <c r="J331" s="49">
        <v>437.88000499999998</v>
      </c>
      <c r="K331" s="49">
        <v>130.240005</v>
      </c>
      <c r="L331" s="49">
        <v>201.313965</v>
      </c>
    </row>
    <row r="332" spans="1:12" x14ac:dyDescent="0.25">
      <c r="A332" s="8">
        <v>42654</v>
      </c>
      <c r="B332" s="49">
        <v>109.970291</v>
      </c>
      <c r="C332" s="49">
        <v>74.243804999999995</v>
      </c>
      <c r="D332" s="49">
        <v>44.796539000000003</v>
      </c>
      <c r="E332" s="49">
        <v>55.420780000000001</v>
      </c>
      <c r="F332" s="49">
        <v>61.577914999999997</v>
      </c>
      <c r="G332" s="49">
        <v>44.160614000000002</v>
      </c>
      <c r="H332" s="49">
        <v>60.592331000000001</v>
      </c>
      <c r="I332" s="49">
        <v>831</v>
      </c>
      <c r="J332" s="49">
        <v>423.01998900000001</v>
      </c>
      <c r="K332" s="49">
        <v>128.88000500000001</v>
      </c>
      <c r="L332" s="49">
        <v>198.83157299999999</v>
      </c>
    </row>
    <row r="333" spans="1:12" x14ac:dyDescent="0.25">
      <c r="A333" s="8">
        <v>42655</v>
      </c>
      <c r="B333" s="49">
        <v>110.95368999999999</v>
      </c>
      <c r="C333" s="49">
        <v>73.727631000000002</v>
      </c>
      <c r="D333" s="49">
        <v>44.952824</v>
      </c>
      <c r="E333" s="49">
        <v>55.179156999999996</v>
      </c>
      <c r="F333" s="49">
        <v>61.641888000000002</v>
      </c>
      <c r="G333" s="49">
        <v>44.310707000000001</v>
      </c>
      <c r="H333" s="49">
        <v>60.573417999999997</v>
      </c>
      <c r="I333" s="49">
        <v>834.09002699999996</v>
      </c>
      <c r="J333" s="49">
        <v>418.51998900000001</v>
      </c>
      <c r="K333" s="49">
        <v>129.050003</v>
      </c>
      <c r="L333" s="49">
        <v>199.08163500000001</v>
      </c>
    </row>
    <row r="334" spans="1:12" x14ac:dyDescent="0.25">
      <c r="A334" s="8">
        <v>42656</v>
      </c>
      <c r="B334" s="49">
        <v>110.61328899999999</v>
      </c>
      <c r="C334" s="49">
        <v>73.245307999999994</v>
      </c>
      <c r="D334" s="49">
        <v>44.346096000000003</v>
      </c>
      <c r="E334" s="49">
        <v>55.939816</v>
      </c>
      <c r="F334" s="49">
        <v>62.345481999999997</v>
      </c>
      <c r="G334" s="49">
        <v>44.513762999999997</v>
      </c>
      <c r="H334" s="49">
        <v>60.374847000000003</v>
      </c>
      <c r="I334" s="49">
        <v>829.28002900000001</v>
      </c>
      <c r="J334" s="49">
        <v>409.80999800000001</v>
      </c>
      <c r="K334" s="49">
        <v>127.82</v>
      </c>
      <c r="L334" s="49">
        <v>198.470337</v>
      </c>
    </row>
    <row r="335" spans="1:12" x14ac:dyDescent="0.25">
      <c r="A335" s="8">
        <v>42657</v>
      </c>
      <c r="B335" s="49">
        <v>111.227898</v>
      </c>
      <c r="C335" s="49">
        <v>73.228386</v>
      </c>
      <c r="D335" s="49">
        <v>44.952824</v>
      </c>
      <c r="E335" s="49">
        <v>55.608711</v>
      </c>
      <c r="F335" s="49">
        <v>62.546489999999999</v>
      </c>
      <c r="G335" s="49">
        <v>43.992877999999997</v>
      </c>
      <c r="H335" s="49">
        <v>61.131306000000002</v>
      </c>
      <c r="I335" s="49">
        <v>822.96002199999998</v>
      </c>
      <c r="J335" s="49">
        <v>404.14001500000001</v>
      </c>
      <c r="K335" s="49">
        <v>127.879997</v>
      </c>
      <c r="L335" s="49">
        <v>198.488846</v>
      </c>
    </row>
    <row r="336" spans="1:12" x14ac:dyDescent="0.25">
      <c r="A336" s="8">
        <v>42660</v>
      </c>
      <c r="B336" s="49">
        <v>111.152252</v>
      </c>
      <c r="C336" s="49">
        <v>73.228386</v>
      </c>
      <c r="D336" s="49">
        <v>44.879275999999997</v>
      </c>
      <c r="E336" s="49">
        <v>55.053882999999999</v>
      </c>
      <c r="F336" s="49">
        <v>62.336348999999998</v>
      </c>
      <c r="G336" s="49">
        <v>43.878109000000002</v>
      </c>
      <c r="H336" s="49">
        <v>60.686892999999998</v>
      </c>
      <c r="I336" s="49">
        <v>812.95001200000002</v>
      </c>
      <c r="J336" s="49">
        <v>394.35000600000001</v>
      </c>
      <c r="K336" s="49">
        <v>127.540001</v>
      </c>
      <c r="L336" s="49">
        <v>197.83119199999999</v>
      </c>
    </row>
    <row r="337" spans="1:12" x14ac:dyDescent="0.25">
      <c r="A337" s="8">
        <v>42661</v>
      </c>
      <c r="B337" s="49">
        <v>111.07661400000001</v>
      </c>
      <c r="C337" s="49">
        <v>73.423004000000006</v>
      </c>
      <c r="D337" s="49">
        <v>44.879275999999997</v>
      </c>
      <c r="E337" s="49">
        <v>55.563965000000003</v>
      </c>
      <c r="F337" s="49">
        <v>62.930294000000004</v>
      </c>
      <c r="G337" s="49">
        <v>47.842143999999998</v>
      </c>
      <c r="H337" s="49">
        <v>61.452801000000001</v>
      </c>
      <c r="I337" s="49">
        <v>817.65002400000003</v>
      </c>
      <c r="J337" s="49">
        <v>393.959991</v>
      </c>
      <c r="K337" s="49">
        <v>128.570007</v>
      </c>
      <c r="L337" s="49">
        <v>199.05387899999999</v>
      </c>
    </row>
    <row r="338" spans="1:12" x14ac:dyDescent="0.25">
      <c r="A338" s="8">
        <v>42662</v>
      </c>
      <c r="B338" s="49">
        <v>110.745667</v>
      </c>
      <c r="C338" s="49">
        <v>73.761482000000001</v>
      </c>
      <c r="D338" s="49">
        <v>45.173447000000003</v>
      </c>
      <c r="E338" s="49">
        <v>55.367085000000003</v>
      </c>
      <c r="F338" s="49">
        <v>62.948546999999998</v>
      </c>
      <c r="G338" s="49">
        <v>48.336544000000004</v>
      </c>
      <c r="H338" s="49">
        <v>61.008377000000003</v>
      </c>
      <c r="I338" s="49">
        <v>817.69000200000005</v>
      </c>
      <c r="J338" s="49">
        <v>405.25</v>
      </c>
      <c r="K338" s="49">
        <v>130.11000100000001</v>
      </c>
      <c r="L338" s="49">
        <v>199.544815</v>
      </c>
    </row>
    <row r="339" spans="1:12" x14ac:dyDescent="0.25">
      <c r="A339" s="8">
        <v>42663</v>
      </c>
      <c r="B339" s="49">
        <v>110.688942</v>
      </c>
      <c r="C339" s="49">
        <v>73.795319000000006</v>
      </c>
      <c r="D339" s="49">
        <v>44.888477000000002</v>
      </c>
      <c r="E339" s="49">
        <v>55.411839000000001</v>
      </c>
      <c r="F339" s="49">
        <v>62.802357000000001</v>
      </c>
      <c r="G339" s="49">
        <v>49.095801999999999</v>
      </c>
      <c r="H339" s="49">
        <v>60.119537000000001</v>
      </c>
      <c r="I339" s="49">
        <v>810.32000700000003</v>
      </c>
      <c r="J339" s="49">
        <v>405.10000600000001</v>
      </c>
      <c r="K339" s="49">
        <v>130</v>
      </c>
      <c r="L339" s="49">
        <v>199.20208700000001</v>
      </c>
    </row>
    <row r="340" spans="1:12" x14ac:dyDescent="0.25">
      <c r="A340" s="8">
        <v>42664</v>
      </c>
      <c r="B340" s="49">
        <v>110.253975</v>
      </c>
      <c r="C340" s="49">
        <v>73.296081999999998</v>
      </c>
      <c r="D340" s="49">
        <v>44.566727</v>
      </c>
      <c r="E340" s="49">
        <v>54.767508999999997</v>
      </c>
      <c r="F340" s="49">
        <v>62.445984000000003</v>
      </c>
      <c r="G340" s="49">
        <v>49.766784999999999</v>
      </c>
      <c r="H340" s="49">
        <v>60.251925999999997</v>
      </c>
      <c r="I340" s="49">
        <v>818.98999000000003</v>
      </c>
      <c r="J340" s="49">
        <v>411.94000199999999</v>
      </c>
      <c r="K340" s="49">
        <v>132.070007</v>
      </c>
      <c r="L340" s="49">
        <v>199.294724</v>
      </c>
    </row>
    <row r="341" spans="1:12" x14ac:dyDescent="0.25">
      <c r="A341" s="8">
        <v>42667</v>
      </c>
      <c r="B341" s="49">
        <v>111.24681099999999</v>
      </c>
      <c r="C341" s="49">
        <v>73.541472999999996</v>
      </c>
      <c r="D341" s="49">
        <v>44.833317000000001</v>
      </c>
      <c r="E341" s="49">
        <v>54.364806999999999</v>
      </c>
      <c r="F341" s="49">
        <v>63.222690999999998</v>
      </c>
      <c r="G341" s="49">
        <v>50.411259000000001</v>
      </c>
      <c r="H341" s="49">
        <v>60.289738</v>
      </c>
      <c r="I341" s="49">
        <v>838.09002699999996</v>
      </c>
      <c r="J341" s="49">
        <v>413.35000600000001</v>
      </c>
      <c r="K341" s="49">
        <v>133.279999</v>
      </c>
      <c r="L341" s="49">
        <v>200.174667</v>
      </c>
    </row>
    <row r="342" spans="1:12" x14ac:dyDescent="0.25">
      <c r="A342" s="8">
        <v>42668</v>
      </c>
      <c r="B342" s="49">
        <v>111.81416299999999</v>
      </c>
      <c r="C342" s="49">
        <v>73.380699000000007</v>
      </c>
      <c r="D342" s="49">
        <v>44.346096000000003</v>
      </c>
      <c r="E342" s="49">
        <v>55.438679</v>
      </c>
      <c r="F342" s="49">
        <v>63.378036000000002</v>
      </c>
      <c r="G342" s="49">
        <v>49.969830000000002</v>
      </c>
      <c r="H342" s="49">
        <v>60.639603000000001</v>
      </c>
      <c r="I342" s="49">
        <v>835.17999299999997</v>
      </c>
      <c r="J342" s="49">
        <v>405.67001299999998</v>
      </c>
      <c r="K342" s="49">
        <v>132.28999300000001</v>
      </c>
      <c r="L342" s="49">
        <v>199.535538</v>
      </c>
    </row>
    <row r="343" spans="1:12" x14ac:dyDescent="0.25">
      <c r="A343" s="8">
        <v>42669</v>
      </c>
      <c r="B343" s="49">
        <v>109.298935</v>
      </c>
      <c r="C343" s="49">
        <v>73.693787</v>
      </c>
      <c r="D343" s="49">
        <v>44.980404</v>
      </c>
      <c r="E343" s="49">
        <v>54.472194999999999</v>
      </c>
      <c r="F343" s="49">
        <v>63.588188000000002</v>
      </c>
      <c r="G343" s="49">
        <v>49.925694</v>
      </c>
      <c r="H343" s="49">
        <v>57.254463000000001</v>
      </c>
      <c r="I343" s="49">
        <v>822.59002699999996</v>
      </c>
      <c r="J343" s="49">
        <v>368.01998900000001</v>
      </c>
      <c r="K343" s="49">
        <v>131.03999300000001</v>
      </c>
      <c r="L343" s="49">
        <v>199.11871300000001</v>
      </c>
    </row>
    <row r="344" spans="1:12" x14ac:dyDescent="0.25">
      <c r="A344" s="8">
        <v>42670</v>
      </c>
      <c r="B344" s="49">
        <v>108.24934399999999</v>
      </c>
      <c r="C344" s="49">
        <v>73.549933999999993</v>
      </c>
      <c r="D344" s="49">
        <v>45.697432999999997</v>
      </c>
      <c r="E344" s="49">
        <v>54.848053</v>
      </c>
      <c r="F344" s="49">
        <v>63.807471999999997</v>
      </c>
      <c r="G344" s="49">
        <v>49.007511000000001</v>
      </c>
      <c r="H344" s="49">
        <v>56.573642999999997</v>
      </c>
      <c r="I344" s="49">
        <v>818.35998500000005</v>
      </c>
      <c r="J344" s="49">
        <v>368.58999599999999</v>
      </c>
      <c r="K344" s="49">
        <v>129.69000199999999</v>
      </c>
      <c r="L344" s="49">
        <v>198.57221999999999</v>
      </c>
    </row>
    <row r="345" spans="1:12" x14ac:dyDescent="0.25">
      <c r="A345" s="8">
        <v>42671</v>
      </c>
      <c r="B345" s="49">
        <v>107.53070099999999</v>
      </c>
      <c r="C345" s="49">
        <v>71.739104999999995</v>
      </c>
      <c r="D345" s="49">
        <v>45.440033</v>
      </c>
      <c r="E345" s="49">
        <v>52.655560000000001</v>
      </c>
      <c r="F345" s="49">
        <v>63.953685999999998</v>
      </c>
      <c r="G345" s="49">
        <v>49.501911</v>
      </c>
      <c r="H345" s="49">
        <v>57.065345999999998</v>
      </c>
      <c r="I345" s="49">
        <v>776.32000700000003</v>
      </c>
      <c r="J345" s="49">
        <v>370.07998700000002</v>
      </c>
      <c r="K345" s="49">
        <v>131.28999300000001</v>
      </c>
      <c r="L345" s="49">
        <v>197.98869300000001</v>
      </c>
    </row>
    <row r="346" spans="1:12" x14ac:dyDescent="0.25">
      <c r="A346" s="8">
        <v>42674</v>
      </c>
      <c r="B346" s="49">
        <v>107.360497</v>
      </c>
      <c r="C346" s="49">
        <v>70.50367</v>
      </c>
      <c r="D346" s="49">
        <v>45.127482999999998</v>
      </c>
      <c r="E346" s="49">
        <v>52.548175999999998</v>
      </c>
      <c r="F346" s="49">
        <v>63.981093999999999</v>
      </c>
      <c r="G346" s="49">
        <v>50.340626</v>
      </c>
      <c r="H346" s="49">
        <v>56.516911</v>
      </c>
      <c r="I346" s="49">
        <v>789.82000700000003</v>
      </c>
      <c r="J346" s="49">
        <v>360.76001000000002</v>
      </c>
      <c r="K346" s="49">
        <v>130.990005</v>
      </c>
      <c r="L346" s="49">
        <v>197.93313599999999</v>
      </c>
    </row>
    <row r="347" spans="1:12" x14ac:dyDescent="0.25">
      <c r="A347" s="8">
        <v>42675</v>
      </c>
      <c r="B347" s="49">
        <v>105.422073</v>
      </c>
      <c r="C347" s="49">
        <v>70.782927999999998</v>
      </c>
      <c r="D347" s="49">
        <v>44.888477000000002</v>
      </c>
      <c r="E347" s="49">
        <v>53.067211</v>
      </c>
      <c r="F347" s="49">
        <v>63.323193000000003</v>
      </c>
      <c r="G347" s="49">
        <v>49.731464000000003</v>
      </c>
      <c r="H347" s="49">
        <v>55.013451000000003</v>
      </c>
      <c r="I347" s="49">
        <v>785.40997300000004</v>
      </c>
      <c r="J347" s="49">
        <v>359.92001299999998</v>
      </c>
      <c r="K347" s="49">
        <v>129.5</v>
      </c>
      <c r="L347" s="49">
        <v>196.58074999999999</v>
      </c>
    </row>
    <row r="348" spans="1:12" x14ac:dyDescent="0.25">
      <c r="A348" s="8">
        <v>42676</v>
      </c>
      <c r="B348" s="49">
        <v>105.516617</v>
      </c>
      <c r="C348" s="49">
        <v>70.613686000000001</v>
      </c>
      <c r="D348" s="49">
        <v>44.548340000000003</v>
      </c>
      <c r="E348" s="49">
        <v>52.655560000000001</v>
      </c>
      <c r="F348" s="49">
        <v>63.460258000000003</v>
      </c>
      <c r="G348" s="49">
        <v>49.422454999999999</v>
      </c>
      <c r="H348" s="49">
        <v>54.417727999999997</v>
      </c>
      <c r="I348" s="49">
        <v>765.55999799999995</v>
      </c>
      <c r="J348" s="49">
        <v>369.63000499999998</v>
      </c>
      <c r="K348" s="49">
        <v>127.16999800000001</v>
      </c>
      <c r="L348" s="49">
        <v>195.34880100000001</v>
      </c>
    </row>
    <row r="349" spans="1:12" x14ac:dyDescent="0.25">
      <c r="A349" s="8">
        <v>42677</v>
      </c>
      <c r="B349" s="49">
        <v>104.385643</v>
      </c>
      <c r="C349" s="49">
        <v>70.791397000000003</v>
      </c>
      <c r="D349" s="49">
        <v>47.223441999999999</v>
      </c>
      <c r="E349" s="49">
        <v>52.288654000000001</v>
      </c>
      <c r="F349" s="49">
        <v>63.624721999999998</v>
      </c>
      <c r="G349" s="49">
        <v>49.369480000000003</v>
      </c>
      <c r="H349" s="49">
        <v>54.219169999999998</v>
      </c>
      <c r="I349" s="49">
        <v>767.03002900000001</v>
      </c>
      <c r="J349" s="49">
        <v>374.709991</v>
      </c>
      <c r="K349" s="49">
        <v>120</v>
      </c>
      <c r="L349" s="49">
        <v>194.53375199999999</v>
      </c>
    </row>
    <row r="350" spans="1:12" x14ac:dyDescent="0.25">
      <c r="A350" s="8">
        <v>42678</v>
      </c>
      <c r="B350" s="49">
        <v>103.444695</v>
      </c>
      <c r="C350" s="49">
        <v>70.715232999999998</v>
      </c>
      <c r="D350" s="49">
        <v>46.221423999999999</v>
      </c>
      <c r="E350" s="49">
        <v>52.637669000000002</v>
      </c>
      <c r="F350" s="49">
        <v>63.195281999999999</v>
      </c>
      <c r="G350" s="49">
        <v>49.334170999999998</v>
      </c>
      <c r="H350" s="49">
        <v>54.294811000000003</v>
      </c>
      <c r="I350" s="49">
        <v>755.04998799999998</v>
      </c>
      <c r="J350" s="49">
        <v>370.42999300000002</v>
      </c>
      <c r="K350" s="49">
        <v>120.75</v>
      </c>
      <c r="L350" s="49">
        <v>194.209518</v>
      </c>
    </row>
    <row r="351" spans="1:12" x14ac:dyDescent="0.25">
      <c r="A351" s="8">
        <v>42681</v>
      </c>
      <c r="B351" s="49">
        <v>104.93686700000001</v>
      </c>
      <c r="C351" s="49">
        <v>72.306038000000001</v>
      </c>
      <c r="D351" s="49">
        <v>47.931297000000001</v>
      </c>
      <c r="E351" s="49">
        <v>53.738384000000003</v>
      </c>
      <c r="F351" s="49">
        <v>63.761794999999999</v>
      </c>
      <c r="G351" s="49">
        <v>49.8992</v>
      </c>
      <c r="H351" s="49">
        <v>54.805424000000002</v>
      </c>
      <c r="I351" s="49">
        <v>784.92999299999997</v>
      </c>
      <c r="J351" s="49">
        <v>382.48998999999998</v>
      </c>
      <c r="K351" s="49">
        <v>122.150002</v>
      </c>
      <c r="L351" s="49">
        <v>198.51666299999999</v>
      </c>
    </row>
    <row r="352" spans="1:12" x14ac:dyDescent="0.25">
      <c r="A352" s="8">
        <v>42682</v>
      </c>
      <c r="B352" s="49">
        <v>105.554665</v>
      </c>
      <c r="C352" s="49">
        <v>72.826790000000003</v>
      </c>
      <c r="D352" s="49">
        <v>48.409309</v>
      </c>
      <c r="E352" s="49">
        <v>54.150036</v>
      </c>
      <c r="F352" s="49">
        <v>63.770943000000003</v>
      </c>
      <c r="G352" s="49">
        <v>50.322971000000003</v>
      </c>
      <c r="H352" s="49">
        <v>54.767384</v>
      </c>
      <c r="I352" s="49">
        <v>787.75</v>
      </c>
      <c r="J352" s="49">
        <v>378.540009</v>
      </c>
      <c r="K352" s="49">
        <v>124.220001</v>
      </c>
      <c r="L352" s="49">
        <v>199.43365499999999</v>
      </c>
    </row>
    <row r="353" spans="1:12" x14ac:dyDescent="0.25">
      <c r="A353" s="8">
        <v>42683</v>
      </c>
      <c r="B353" s="49">
        <v>105.383583</v>
      </c>
      <c r="C353" s="49">
        <v>73.629256999999996</v>
      </c>
      <c r="D353" s="49">
        <v>52.867828000000003</v>
      </c>
      <c r="E353" s="49">
        <v>57.434299000000003</v>
      </c>
      <c r="F353" s="49">
        <v>64.967963999999995</v>
      </c>
      <c r="G353" s="49">
        <v>51.894469999999998</v>
      </c>
      <c r="H353" s="49">
        <v>55.499645000000001</v>
      </c>
      <c r="I353" s="49">
        <v>771.88000499999998</v>
      </c>
      <c r="J353" s="49">
        <v>369.51998900000001</v>
      </c>
      <c r="K353" s="49">
        <v>123.18</v>
      </c>
      <c r="L353" s="49">
        <v>201.63816800000001</v>
      </c>
    </row>
    <row r="354" spans="1:12" x14ac:dyDescent="0.25">
      <c r="A354" s="8">
        <v>42684</v>
      </c>
      <c r="B354" s="49">
        <v>102.44676200000001</v>
      </c>
      <c r="C354" s="49">
        <v>74.312195000000003</v>
      </c>
      <c r="D354" s="49">
        <v>54.255938999999998</v>
      </c>
      <c r="E354" s="49">
        <v>58.13232</v>
      </c>
      <c r="F354" s="49">
        <v>65.232940999999997</v>
      </c>
      <c r="G354" s="49">
        <v>52.477150000000002</v>
      </c>
      <c r="H354" s="49">
        <v>56.412598000000003</v>
      </c>
      <c r="I354" s="49">
        <v>742.38000499999998</v>
      </c>
      <c r="J354" s="49">
        <v>391.82998700000002</v>
      </c>
      <c r="K354" s="49">
        <v>120.800003</v>
      </c>
      <c r="L354" s="49">
        <v>202.03639200000001</v>
      </c>
    </row>
    <row r="355" spans="1:12" x14ac:dyDescent="0.25">
      <c r="A355" s="8">
        <v>42685</v>
      </c>
      <c r="B355" s="49">
        <v>103.055038</v>
      </c>
      <c r="C355" s="49">
        <v>73.134108999999995</v>
      </c>
      <c r="D355" s="49">
        <v>55.257956999999998</v>
      </c>
      <c r="E355" s="49">
        <v>57.228458000000003</v>
      </c>
      <c r="F355" s="49">
        <v>65.086738999999994</v>
      </c>
      <c r="G355" s="49">
        <v>52.088692000000002</v>
      </c>
      <c r="H355" s="49">
        <v>56.916615</v>
      </c>
      <c r="I355" s="49">
        <v>739.01000999999997</v>
      </c>
      <c r="J355" s="49">
        <v>397.07998700000002</v>
      </c>
      <c r="K355" s="49">
        <v>119.019997</v>
      </c>
      <c r="L355" s="49">
        <v>201.67520099999999</v>
      </c>
    </row>
    <row r="356" spans="1:12" x14ac:dyDescent="0.25">
      <c r="A356" s="8">
        <v>42688</v>
      </c>
      <c r="B356" s="49">
        <v>100.469864</v>
      </c>
      <c r="C356" s="49">
        <v>72.801177999999993</v>
      </c>
      <c r="D356" s="49">
        <v>56.443829000000001</v>
      </c>
      <c r="E356" s="49">
        <v>56.852623000000001</v>
      </c>
      <c r="F356" s="49">
        <v>64.410567999999998</v>
      </c>
      <c r="G356" s="49">
        <v>52.106346000000002</v>
      </c>
      <c r="H356" s="49">
        <v>55.689841999999999</v>
      </c>
      <c r="I356" s="49">
        <v>719.07000700000003</v>
      </c>
      <c r="J356" s="49">
        <v>414.17999300000002</v>
      </c>
      <c r="K356" s="49">
        <v>115.08000199999999</v>
      </c>
      <c r="L356" s="49">
        <v>201.73074299999999</v>
      </c>
    </row>
    <row r="357" spans="1:12" x14ac:dyDescent="0.25">
      <c r="A357" s="8">
        <v>42689</v>
      </c>
      <c r="B357" s="49">
        <v>101.800461</v>
      </c>
      <c r="C357" s="49">
        <v>74.115836999999999</v>
      </c>
      <c r="D357" s="49">
        <v>57.390689999999999</v>
      </c>
      <c r="E357" s="49">
        <v>56.960011000000002</v>
      </c>
      <c r="F357" s="49">
        <v>65.260345000000001</v>
      </c>
      <c r="G357" s="49">
        <v>51.461863999999998</v>
      </c>
      <c r="H357" s="49">
        <v>55.651806000000001</v>
      </c>
      <c r="I357" s="49">
        <v>743.23999000000003</v>
      </c>
      <c r="J357" s="49">
        <v>400</v>
      </c>
      <c r="K357" s="49">
        <v>117.199997</v>
      </c>
      <c r="L357" s="49">
        <v>203.333237</v>
      </c>
    </row>
    <row r="358" spans="1:12" x14ac:dyDescent="0.25">
      <c r="A358" s="8">
        <v>42690</v>
      </c>
      <c r="B358" s="49">
        <v>104.537682</v>
      </c>
      <c r="C358" s="49">
        <v>73.202408000000005</v>
      </c>
      <c r="D358" s="49">
        <v>56.517372000000002</v>
      </c>
      <c r="E358" s="49">
        <v>56.047210999999997</v>
      </c>
      <c r="F358" s="49">
        <v>65.232940999999997</v>
      </c>
      <c r="G358" s="49">
        <v>50.923321000000001</v>
      </c>
      <c r="H358" s="49">
        <v>54.929049999999997</v>
      </c>
      <c r="I358" s="49">
        <v>746.48999000000003</v>
      </c>
      <c r="J358" s="49">
        <v>402.89999399999999</v>
      </c>
      <c r="K358" s="49">
        <v>116.339996</v>
      </c>
      <c r="L358" s="49">
        <v>203.073868</v>
      </c>
    </row>
    <row r="359" spans="1:12" x14ac:dyDescent="0.25">
      <c r="A359" s="8">
        <v>42691</v>
      </c>
      <c r="B359" s="49">
        <v>104.499664</v>
      </c>
      <c r="C359" s="49">
        <v>72.758506999999994</v>
      </c>
      <c r="D359" s="49">
        <v>57.565345999999998</v>
      </c>
      <c r="E359" s="49">
        <v>56.109856000000001</v>
      </c>
      <c r="F359" s="49">
        <v>63.222690999999998</v>
      </c>
      <c r="G359" s="49">
        <v>51.294120999999997</v>
      </c>
      <c r="H359" s="49">
        <v>55.908569</v>
      </c>
      <c r="I359" s="49">
        <v>756.40002400000003</v>
      </c>
      <c r="J359" s="49">
        <v>402.89999399999999</v>
      </c>
      <c r="K359" s="49">
        <v>117.790001</v>
      </c>
      <c r="L359" s="49">
        <v>203.99086</v>
      </c>
    </row>
    <row r="360" spans="1:12" x14ac:dyDescent="0.25">
      <c r="A360" s="8">
        <v>42692</v>
      </c>
      <c r="B360" s="49">
        <v>104.60423299999999</v>
      </c>
      <c r="C360" s="49">
        <v>72.801177999999993</v>
      </c>
      <c r="D360" s="49">
        <v>57.216025999999999</v>
      </c>
      <c r="E360" s="49">
        <v>55.367085000000003</v>
      </c>
      <c r="F360" s="49">
        <v>62.628749999999997</v>
      </c>
      <c r="G360" s="49">
        <v>51.329445</v>
      </c>
      <c r="H360" s="49">
        <v>55.661304000000001</v>
      </c>
      <c r="I360" s="49">
        <v>760.15997300000004</v>
      </c>
      <c r="J360" s="49">
        <v>411.79998799999998</v>
      </c>
      <c r="K360" s="49">
        <v>117.019997</v>
      </c>
      <c r="L360" s="49">
        <v>203.583313</v>
      </c>
    </row>
    <row r="361" spans="1:12" x14ac:dyDescent="0.25">
      <c r="A361" s="8">
        <v>42695</v>
      </c>
      <c r="B361" s="49">
        <v>106.19146000000001</v>
      </c>
      <c r="C361" s="49">
        <v>73.834114</v>
      </c>
      <c r="D361" s="49">
        <v>58.089333000000003</v>
      </c>
      <c r="E361" s="49">
        <v>55.751891999999998</v>
      </c>
      <c r="F361" s="49">
        <v>63.387154000000002</v>
      </c>
      <c r="G361" s="49">
        <v>51.779690000000002</v>
      </c>
      <c r="H361" s="49">
        <v>55.651806000000001</v>
      </c>
      <c r="I361" s="49">
        <v>780</v>
      </c>
      <c r="J361" s="49">
        <v>412.38000499999998</v>
      </c>
      <c r="K361" s="49">
        <v>121.769997</v>
      </c>
      <c r="L361" s="49">
        <v>205.065338</v>
      </c>
    </row>
    <row r="362" spans="1:12" x14ac:dyDescent="0.25">
      <c r="A362" s="8">
        <v>42696</v>
      </c>
      <c r="B362" s="49">
        <v>106.25797300000001</v>
      </c>
      <c r="C362" s="49">
        <v>73.99633</v>
      </c>
      <c r="D362" s="49">
        <v>58.512217999999997</v>
      </c>
      <c r="E362" s="49">
        <v>55.214950999999999</v>
      </c>
      <c r="F362" s="49">
        <v>64.072472000000005</v>
      </c>
      <c r="G362" s="49">
        <v>52.750843000000003</v>
      </c>
      <c r="H362" s="49">
        <v>55.223858</v>
      </c>
      <c r="I362" s="49">
        <v>785.330017</v>
      </c>
      <c r="J362" s="49">
        <v>405.98998999999998</v>
      </c>
      <c r="K362" s="49">
        <v>121.470001</v>
      </c>
      <c r="L362" s="49">
        <v>205.40803500000001</v>
      </c>
    </row>
    <row r="363" spans="1:12" x14ac:dyDescent="0.25">
      <c r="A363" s="8">
        <v>42697</v>
      </c>
      <c r="B363" s="49">
        <v>105.71622499999999</v>
      </c>
      <c r="C363" s="49">
        <v>74.201194999999998</v>
      </c>
      <c r="D363" s="49">
        <v>58.971848000000001</v>
      </c>
      <c r="E363" s="49">
        <v>55.161265999999998</v>
      </c>
      <c r="F363" s="49">
        <v>64.721237000000002</v>
      </c>
      <c r="G363" s="49">
        <v>52.927405999999998</v>
      </c>
      <c r="H363" s="49">
        <v>55.376018999999999</v>
      </c>
      <c r="I363" s="49">
        <v>780.11999500000002</v>
      </c>
      <c r="J363" s="49">
        <v>410.41000400000001</v>
      </c>
      <c r="K363" s="49">
        <v>120.839996</v>
      </c>
      <c r="L363" s="49">
        <v>205.630325</v>
      </c>
    </row>
    <row r="364" spans="1:12" x14ac:dyDescent="0.25">
      <c r="A364" s="8">
        <v>42699</v>
      </c>
      <c r="B364" s="49">
        <v>106.248474</v>
      </c>
      <c r="C364" s="49">
        <v>74.371925000000005</v>
      </c>
      <c r="D364" s="49">
        <v>58.971848000000001</v>
      </c>
      <c r="E364" s="49">
        <v>55.671348999999999</v>
      </c>
      <c r="F364" s="49">
        <v>65.086738999999994</v>
      </c>
      <c r="G364" s="49">
        <v>53.112811999999998</v>
      </c>
      <c r="H364" s="49">
        <v>56.136803</v>
      </c>
      <c r="I364" s="49">
        <v>780.36999500000002</v>
      </c>
      <c r="J364" s="49">
        <v>410.27999899999998</v>
      </c>
      <c r="K364" s="49">
        <v>120.379997</v>
      </c>
      <c r="L364" s="49">
        <v>206.38061500000001</v>
      </c>
    </row>
    <row r="365" spans="1:12" x14ac:dyDescent="0.25">
      <c r="A365" s="8">
        <v>42702</v>
      </c>
      <c r="B365" s="49">
        <v>106.039368</v>
      </c>
      <c r="C365" s="49">
        <v>73.817047000000002</v>
      </c>
      <c r="D365" s="49">
        <v>58.052567000000003</v>
      </c>
      <c r="E365" s="49">
        <v>55.304442999999999</v>
      </c>
      <c r="F365" s="49">
        <v>65.050185999999997</v>
      </c>
      <c r="G365" s="49">
        <v>52.803809999999999</v>
      </c>
      <c r="H365" s="49">
        <v>57.639366000000003</v>
      </c>
      <c r="I365" s="49">
        <v>766.77002000000005</v>
      </c>
      <c r="J365" s="49">
        <v>399.39001500000001</v>
      </c>
      <c r="K365" s="49">
        <v>120.410004</v>
      </c>
      <c r="L365" s="49">
        <v>205.47293099999999</v>
      </c>
    </row>
    <row r="366" spans="1:12" x14ac:dyDescent="0.25">
      <c r="A366" s="8">
        <v>42703</v>
      </c>
      <c r="B366" s="49">
        <v>105.93483000000001</v>
      </c>
      <c r="C366" s="49">
        <v>73.330466999999999</v>
      </c>
      <c r="D366" s="49">
        <v>58.208846999999999</v>
      </c>
      <c r="E366" s="49">
        <v>55.653454000000004</v>
      </c>
      <c r="F366" s="49">
        <v>65.214675999999997</v>
      </c>
      <c r="G366" s="49">
        <v>52.900920999999997</v>
      </c>
      <c r="H366" s="49">
        <v>59.065845000000003</v>
      </c>
      <c r="I366" s="49">
        <v>762.52002000000005</v>
      </c>
      <c r="J366" s="49">
        <v>395.10998499999999</v>
      </c>
      <c r="K366" s="49">
        <v>120.870003</v>
      </c>
      <c r="L366" s="49">
        <v>205.80633499999999</v>
      </c>
    </row>
    <row r="367" spans="1:12" x14ac:dyDescent="0.25">
      <c r="A367" s="8">
        <v>42704</v>
      </c>
      <c r="B367" s="49">
        <v>105.041428</v>
      </c>
      <c r="C367" s="49">
        <v>74.525604000000001</v>
      </c>
      <c r="D367" s="49">
        <v>58.925888</v>
      </c>
      <c r="E367" s="49">
        <v>54.758564</v>
      </c>
      <c r="F367" s="49">
        <v>64.355735999999993</v>
      </c>
      <c r="G367" s="49">
        <v>53.757300999999998</v>
      </c>
      <c r="H367" s="49">
        <v>58.466721</v>
      </c>
      <c r="I367" s="49">
        <v>750.57000700000003</v>
      </c>
      <c r="J367" s="49">
        <v>396.32998700000002</v>
      </c>
      <c r="K367" s="49">
        <v>118.41999800000001</v>
      </c>
      <c r="L367" s="49">
        <v>205.19497699999999</v>
      </c>
    </row>
    <row r="368" spans="1:12" x14ac:dyDescent="0.25">
      <c r="A368" s="8">
        <v>42705</v>
      </c>
      <c r="B368" s="49">
        <v>104.062485</v>
      </c>
      <c r="C368" s="49">
        <v>74.474373</v>
      </c>
      <c r="D368" s="49">
        <v>60.810417000000001</v>
      </c>
      <c r="E368" s="49">
        <v>54.373753000000001</v>
      </c>
      <c r="F368" s="49">
        <v>64.575042999999994</v>
      </c>
      <c r="G368" s="49">
        <v>54.799067999999998</v>
      </c>
      <c r="H368" s="49">
        <v>56.640827000000002</v>
      </c>
      <c r="I368" s="49">
        <v>743.65002400000003</v>
      </c>
      <c r="J368" s="49">
        <v>402.38000499999998</v>
      </c>
      <c r="K368" s="49">
        <v>115.099998</v>
      </c>
      <c r="L368" s="49">
        <v>204.453979</v>
      </c>
    </row>
    <row r="369" spans="1:12" x14ac:dyDescent="0.25">
      <c r="A369" s="8">
        <v>42706</v>
      </c>
      <c r="B369" s="49">
        <v>104.452164</v>
      </c>
      <c r="C369" s="49">
        <v>74.303650000000005</v>
      </c>
      <c r="D369" s="49">
        <v>59.863548000000002</v>
      </c>
      <c r="E369" s="49">
        <v>54.704867999999998</v>
      </c>
      <c r="F369" s="49">
        <v>64.766930000000002</v>
      </c>
      <c r="G369" s="49">
        <v>52.715527000000002</v>
      </c>
      <c r="H369" s="49">
        <v>56.602778999999998</v>
      </c>
      <c r="I369" s="49">
        <v>740.34002699999996</v>
      </c>
      <c r="J369" s="49">
        <v>400.02999899999998</v>
      </c>
      <c r="K369" s="49">
        <v>115.400002</v>
      </c>
      <c r="L369" s="49">
        <v>204.620712</v>
      </c>
    </row>
    <row r="370" spans="1:12" x14ac:dyDescent="0.25">
      <c r="A370" s="8">
        <v>42709</v>
      </c>
      <c r="B370" s="49">
        <v>103.701324</v>
      </c>
      <c r="C370" s="49">
        <v>74.679267999999993</v>
      </c>
      <c r="D370" s="49">
        <v>59.762444000000002</v>
      </c>
      <c r="E370" s="49">
        <v>53.917366000000001</v>
      </c>
      <c r="F370" s="49">
        <v>63.908005000000003</v>
      </c>
      <c r="G370" s="49">
        <v>52.953902999999997</v>
      </c>
      <c r="H370" s="49">
        <v>56.992694999999998</v>
      </c>
      <c r="I370" s="49">
        <v>759.35998500000005</v>
      </c>
      <c r="J370" s="49">
        <v>396.26998900000001</v>
      </c>
      <c r="K370" s="49">
        <v>117.43</v>
      </c>
      <c r="L370" s="49">
        <v>205.80633499999999</v>
      </c>
    </row>
    <row r="371" spans="1:12" x14ac:dyDescent="0.25">
      <c r="A371" s="8">
        <v>42710</v>
      </c>
      <c r="B371" s="49">
        <v>104.499664</v>
      </c>
      <c r="C371" s="49">
        <v>74.747542999999993</v>
      </c>
      <c r="D371" s="49">
        <v>60.810417000000001</v>
      </c>
      <c r="E371" s="49">
        <v>53.944206000000001</v>
      </c>
      <c r="F371" s="49">
        <v>64.291770999999997</v>
      </c>
      <c r="G371" s="49">
        <v>53.280560000000001</v>
      </c>
      <c r="H371" s="49">
        <v>56.850043999999997</v>
      </c>
      <c r="I371" s="49">
        <v>764.71997099999999</v>
      </c>
      <c r="J371" s="49">
        <v>366.36999500000002</v>
      </c>
      <c r="K371" s="49">
        <v>117.30999799999999</v>
      </c>
      <c r="L371" s="49">
        <v>206.547348</v>
      </c>
    </row>
    <row r="372" spans="1:12" x14ac:dyDescent="0.25">
      <c r="A372" s="8">
        <v>42711</v>
      </c>
      <c r="B372" s="49">
        <v>105.52615400000001</v>
      </c>
      <c r="C372" s="49">
        <v>75.182914999999994</v>
      </c>
      <c r="D372" s="49">
        <v>61.729678999999997</v>
      </c>
      <c r="E372" s="49">
        <v>53.747326000000001</v>
      </c>
      <c r="F372" s="49">
        <v>64.972793999999993</v>
      </c>
      <c r="G372" s="49">
        <v>54.481242999999999</v>
      </c>
      <c r="H372" s="49">
        <v>57.382595000000002</v>
      </c>
      <c r="I372" s="49">
        <v>770.419983</v>
      </c>
      <c r="J372" s="49">
        <v>368.05999800000001</v>
      </c>
      <c r="K372" s="49">
        <v>117.949997</v>
      </c>
      <c r="L372" s="49">
        <v>209.214966</v>
      </c>
    </row>
    <row r="373" spans="1:12" x14ac:dyDescent="0.25">
      <c r="A373" s="8">
        <v>42712</v>
      </c>
      <c r="B373" s="49">
        <v>106.562119</v>
      </c>
      <c r="C373" s="49">
        <v>75.396338999999998</v>
      </c>
      <c r="D373" s="49">
        <v>62.952339000000002</v>
      </c>
      <c r="E373" s="49">
        <v>53.801025000000003</v>
      </c>
      <c r="F373" s="49">
        <v>64.733528000000007</v>
      </c>
      <c r="G373" s="49">
        <v>54.357647</v>
      </c>
      <c r="H373" s="49">
        <v>58.362118000000002</v>
      </c>
      <c r="I373" s="49">
        <v>767.330017</v>
      </c>
      <c r="J373" s="49">
        <v>369.05999800000001</v>
      </c>
      <c r="K373" s="49">
        <v>118.910004</v>
      </c>
      <c r="L373" s="49">
        <v>209.71516399999999</v>
      </c>
    </row>
    <row r="374" spans="1:12" x14ac:dyDescent="0.25">
      <c r="A374" s="8">
        <v>42713</v>
      </c>
      <c r="B374" s="49">
        <v>108.301384</v>
      </c>
      <c r="C374" s="49">
        <v>75.976837000000003</v>
      </c>
      <c r="D374" s="49">
        <v>62.630603999999998</v>
      </c>
      <c r="E374" s="49">
        <v>54.794361000000002</v>
      </c>
      <c r="F374" s="49">
        <v>64.494247000000001</v>
      </c>
      <c r="G374" s="49">
        <v>53.686664999999998</v>
      </c>
      <c r="H374" s="49">
        <v>59.179957999999999</v>
      </c>
      <c r="I374" s="49">
        <v>768.65997300000004</v>
      </c>
      <c r="J374" s="49">
        <v>370</v>
      </c>
      <c r="K374" s="49">
        <v>119.68</v>
      </c>
      <c r="L374" s="49">
        <v>211.04899599999999</v>
      </c>
    </row>
    <row r="375" spans="1:12" x14ac:dyDescent="0.25">
      <c r="A375" s="8">
        <v>42716</v>
      </c>
      <c r="B375" s="49">
        <v>107.68362399999999</v>
      </c>
      <c r="C375" s="49">
        <v>77.667122000000006</v>
      </c>
      <c r="D375" s="49">
        <v>61.757255999999998</v>
      </c>
      <c r="E375" s="49">
        <v>55.232861</v>
      </c>
      <c r="F375" s="49">
        <v>65.957504</v>
      </c>
      <c r="G375" s="49">
        <v>53.633693999999998</v>
      </c>
      <c r="H375" s="49">
        <v>59.693503999999997</v>
      </c>
      <c r="I375" s="49">
        <v>760.11999500000002</v>
      </c>
      <c r="J375" s="49">
        <v>382.48001099999999</v>
      </c>
      <c r="K375" s="49">
        <v>117.769997</v>
      </c>
      <c r="L375" s="49">
        <v>210.78964199999999</v>
      </c>
    </row>
    <row r="376" spans="1:12" x14ac:dyDescent="0.25">
      <c r="A376" s="8">
        <v>42717</v>
      </c>
      <c r="B376" s="49">
        <v>109.47994199999999</v>
      </c>
      <c r="C376" s="49">
        <v>79.032982000000004</v>
      </c>
      <c r="D376" s="49">
        <v>61.628566999999997</v>
      </c>
      <c r="E376" s="49">
        <v>55.719810000000003</v>
      </c>
      <c r="F376" s="49">
        <v>66.077140999999997</v>
      </c>
      <c r="G376" s="49">
        <v>53.907378999999999</v>
      </c>
      <c r="H376" s="49">
        <v>59.569873999999999</v>
      </c>
      <c r="I376" s="49">
        <v>774.34002699999996</v>
      </c>
      <c r="J376" s="49">
        <v>377.22000100000002</v>
      </c>
      <c r="K376" s="49">
        <v>120.30999799999999</v>
      </c>
      <c r="L376" s="49">
        <v>212.160492</v>
      </c>
    </row>
    <row r="377" spans="1:12" x14ac:dyDescent="0.25">
      <c r="A377" s="8">
        <v>42718</v>
      </c>
      <c r="B377" s="49">
        <v>109.47994199999999</v>
      </c>
      <c r="C377" s="49">
        <v>77.325644999999994</v>
      </c>
      <c r="D377" s="49">
        <v>60.883965000000003</v>
      </c>
      <c r="E377" s="49">
        <v>55.728816999999999</v>
      </c>
      <c r="F377" s="49">
        <v>65.653808999999995</v>
      </c>
      <c r="G377" s="49">
        <v>53.276932000000002</v>
      </c>
      <c r="H377" s="49">
        <v>59.160946000000003</v>
      </c>
      <c r="I377" s="49">
        <v>768.82000700000003</v>
      </c>
      <c r="J377" s="49">
        <v>375.70001200000002</v>
      </c>
      <c r="K377" s="49">
        <v>120.209999</v>
      </c>
      <c r="L377" s="49">
        <v>210.55806000000001</v>
      </c>
    </row>
    <row r="378" spans="1:12" x14ac:dyDescent="0.25">
      <c r="A378" s="8">
        <v>42719</v>
      </c>
      <c r="B378" s="49">
        <v>110.07869700000001</v>
      </c>
      <c r="C378" s="49">
        <v>77.590286000000006</v>
      </c>
      <c r="D378" s="49">
        <v>62.023860999999997</v>
      </c>
      <c r="E378" s="49">
        <v>56.242820999999999</v>
      </c>
      <c r="F378" s="49">
        <v>65.414542999999995</v>
      </c>
      <c r="G378" s="49">
        <v>53.125984000000003</v>
      </c>
      <c r="H378" s="49">
        <v>59.256042000000001</v>
      </c>
      <c r="I378" s="49">
        <v>761</v>
      </c>
      <c r="J378" s="49">
        <v>382.35000600000001</v>
      </c>
      <c r="K378" s="49">
        <v>120.57</v>
      </c>
      <c r="L378" s="49">
        <v>211.262024</v>
      </c>
    </row>
    <row r="379" spans="1:12" x14ac:dyDescent="0.25">
      <c r="A379" s="8">
        <v>42720</v>
      </c>
      <c r="B379" s="49">
        <v>110.22126799999999</v>
      </c>
      <c r="C379" s="49">
        <v>77.837851999999998</v>
      </c>
      <c r="D379" s="49">
        <v>61.031036</v>
      </c>
      <c r="E379" s="49">
        <v>56.305950000000003</v>
      </c>
      <c r="F379" s="49">
        <v>65.322502</v>
      </c>
      <c r="G379" s="49">
        <v>52.539943999999998</v>
      </c>
      <c r="H379" s="49">
        <v>59.465252</v>
      </c>
      <c r="I379" s="49">
        <v>757.77002000000005</v>
      </c>
      <c r="J379" s="49">
        <v>392.07000699999998</v>
      </c>
      <c r="K379" s="49">
        <v>119.870003</v>
      </c>
      <c r="L379" s="49">
        <v>210.93781999999999</v>
      </c>
    </row>
    <row r="380" spans="1:12" x14ac:dyDescent="0.25">
      <c r="A380" s="8">
        <v>42723</v>
      </c>
      <c r="B380" s="49">
        <v>110.85805499999999</v>
      </c>
      <c r="C380" s="49">
        <v>77.189064000000002</v>
      </c>
      <c r="D380" s="49">
        <v>61.288440999999999</v>
      </c>
      <c r="E380" s="49">
        <v>55.133667000000003</v>
      </c>
      <c r="F380" s="49">
        <v>65.874679999999998</v>
      </c>
      <c r="G380" s="49">
        <v>52.593215999999998</v>
      </c>
      <c r="H380" s="49">
        <v>59.246532000000002</v>
      </c>
      <c r="I380" s="49">
        <v>766</v>
      </c>
      <c r="J380" s="49">
        <v>389.5</v>
      </c>
      <c r="K380" s="49">
        <v>119.239998</v>
      </c>
      <c r="L380" s="49">
        <v>211.326843</v>
      </c>
    </row>
    <row r="381" spans="1:12" x14ac:dyDescent="0.25">
      <c r="A381" s="8">
        <v>42724</v>
      </c>
      <c r="B381" s="49">
        <v>111.152687</v>
      </c>
      <c r="C381" s="49">
        <v>77.197601000000006</v>
      </c>
      <c r="D381" s="49">
        <v>62.253681</v>
      </c>
      <c r="E381" s="49">
        <v>54.556530000000002</v>
      </c>
      <c r="F381" s="49">
        <v>66.095551</v>
      </c>
      <c r="G381" s="49">
        <v>53.090468999999999</v>
      </c>
      <c r="H381" s="49">
        <v>58.989764999999998</v>
      </c>
      <c r="I381" s="49">
        <v>771.21997099999999</v>
      </c>
      <c r="J381" s="49">
        <v>389.47000100000002</v>
      </c>
      <c r="K381" s="49">
        <v>119.089996</v>
      </c>
      <c r="L381" s="49">
        <v>212.160492</v>
      </c>
    </row>
    <row r="382" spans="1:12" x14ac:dyDescent="0.25">
      <c r="A382" s="8">
        <v>42725</v>
      </c>
      <c r="B382" s="49">
        <v>111.257248</v>
      </c>
      <c r="C382" s="49">
        <v>77.069534000000004</v>
      </c>
      <c r="D382" s="49">
        <v>62.308833999999997</v>
      </c>
      <c r="E382" s="49">
        <v>53.591647999999999</v>
      </c>
      <c r="F382" s="49">
        <v>65.561768000000001</v>
      </c>
      <c r="G382" s="49">
        <v>53.019435999999999</v>
      </c>
      <c r="H382" s="49">
        <v>58.599857</v>
      </c>
      <c r="I382" s="49">
        <v>770.59997599999997</v>
      </c>
      <c r="J382" s="49">
        <v>393.5</v>
      </c>
      <c r="K382" s="49">
        <v>119.040001</v>
      </c>
      <c r="L382" s="49">
        <v>211.63324</v>
      </c>
    </row>
    <row r="383" spans="1:12" x14ac:dyDescent="0.25">
      <c r="A383" s="8">
        <v>42726</v>
      </c>
      <c r="B383" s="49">
        <v>110.525406</v>
      </c>
      <c r="C383" s="49">
        <v>77.573211999999998</v>
      </c>
      <c r="D383" s="49">
        <v>61.987090999999999</v>
      </c>
      <c r="E383" s="49">
        <v>53.726925000000001</v>
      </c>
      <c r="F383" s="49">
        <v>64.043296999999995</v>
      </c>
      <c r="G383" s="49">
        <v>51.358974000000003</v>
      </c>
      <c r="H383" s="49">
        <v>58.599857</v>
      </c>
      <c r="I383" s="49">
        <v>766.34002699999996</v>
      </c>
      <c r="J383" s="49">
        <v>391.16000400000001</v>
      </c>
      <c r="K383" s="49">
        <v>117.400002</v>
      </c>
      <c r="L383" s="49">
        <v>211.32583600000001</v>
      </c>
    </row>
    <row r="384" spans="1:12" x14ac:dyDescent="0.25">
      <c r="A384" s="8">
        <v>42727</v>
      </c>
      <c r="B384" s="49">
        <v>110.743988</v>
      </c>
      <c r="C384" s="49">
        <v>77.436622999999997</v>
      </c>
      <c r="D384" s="49">
        <v>62.134177999999999</v>
      </c>
      <c r="E384" s="49">
        <v>53.708877999999999</v>
      </c>
      <c r="F384" s="49">
        <v>63.997287999999998</v>
      </c>
      <c r="G384" s="49">
        <v>51.660873000000002</v>
      </c>
      <c r="H384" s="49">
        <v>58.989764999999998</v>
      </c>
      <c r="I384" s="49">
        <v>760.59002699999996</v>
      </c>
      <c r="J384" s="49">
        <v>389.76998900000001</v>
      </c>
      <c r="K384" s="49">
        <v>117.269997</v>
      </c>
      <c r="L384" s="49">
        <v>211.46553</v>
      </c>
    </row>
    <row r="385" spans="1:12" x14ac:dyDescent="0.25">
      <c r="A385" s="8">
        <v>42731</v>
      </c>
      <c r="B385" s="49">
        <v>111.44731899999999</v>
      </c>
      <c r="C385" s="49">
        <v>77.470778999999993</v>
      </c>
      <c r="D385" s="49">
        <v>62.134177999999999</v>
      </c>
      <c r="E385" s="49">
        <v>53.916289999999996</v>
      </c>
      <c r="F385" s="49">
        <v>64.144524000000004</v>
      </c>
      <c r="G385" s="49">
        <v>51.891734999999997</v>
      </c>
      <c r="H385" s="49">
        <v>58.828094</v>
      </c>
      <c r="I385" s="49">
        <v>771.40002400000003</v>
      </c>
      <c r="J385" s="49">
        <v>388.75</v>
      </c>
      <c r="K385" s="49">
        <v>118.010002</v>
      </c>
      <c r="L385" s="49">
        <v>212.061722</v>
      </c>
    </row>
    <row r="386" spans="1:12" x14ac:dyDescent="0.25">
      <c r="A386" s="8">
        <v>42732</v>
      </c>
      <c r="B386" s="49">
        <v>110.972122</v>
      </c>
      <c r="C386" s="49">
        <v>77.086624</v>
      </c>
      <c r="D386" s="49">
        <v>61.224079000000003</v>
      </c>
      <c r="E386" s="49">
        <v>53.447372000000001</v>
      </c>
      <c r="F386" s="49">
        <v>63.785609999999998</v>
      </c>
      <c r="G386" s="49">
        <v>51.421120000000002</v>
      </c>
      <c r="H386" s="49">
        <v>58.656917999999997</v>
      </c>
      <c r="I386" s="49">
        <v>772.13000499999998</v>
      </c>
      <c r="J386" s="49">
        <v>385.36999500000002</v>
      </c>
      <c r="K386" s="49">
        <v>116.91999800000001</v>
      </c>
      <c r="L386" s="49">
        <v>210.319748</v>
      </c>
    </row>
    <row r="387" spans="1:12" x14ac:dyDescent="0.25">
      <c r="A387" s="8">
        <v>42733</v>
      </c>
      <c r="B387" s="49">
        <v>110.94358800000001</v>
      </c>
      <c r="C387" s="49">
        <v>77.129311000000001</v>
      </c>
      <c r="D387" s="49">
        <v>60.782840999999998</v>
      </c>
      <c r="E387" s="49">
        <v>53.239967</v>
      </c>
      <c r="F387" s="49">
        <v>63.739593999999997</v>
      </c>
      <c r="G387" s="49">
        <v>51.643112000000002</v>
      </c>
      <c r="H387" s="49">
        <v>59.379669</v>
      </c>
      <c r="I387" s="49">
        <v>765.15002400000003</v>
      </c>
      <c r="J387" s="49">
        <v>376.60998499999999</v>
      </c>
      <c r="K387" s="49">
        <v>116.349998</v>
      </c>
      <c r="L387" s="49">
        <v>210.301117</v>
      </c>
    </row>
    <row r="388" spans="1:12" x14ac:dyDescent="0.25">
      <c r="A388" s="8">
        <v>42734</v>
      </c>
      <c r="B388" s="49">
        <v>110.07869700000001</v>
      </c>
      <c r="C388" s="49">
        <v>77.052466999999993</v>
      </c>
      <c r="D388" s="49">
        <v>60.920726999999999</v>
      </c>
      <c r="E388" s="49">
        <v>53.086655</v>
      </c>
      <c r="F388" s="49">
        <v>63.610759999999999</v>
      </c>
      <c r="G388" s="49">
        <v>51.802933000000003</v>
      </c>
      <c r="H388" s="49">
        <v>59.008789</v>
      </c>
      <c r="I388" s="49">
        <v>749.86999500000002</v>
      </c>
      <c r="J388" s="49">
        <v>377.32000699999998</v>
      </c>
      <c r="K388" s="49">
        <v>115.050003</v>
      </c>
      <c r="L388" s="49">
        <v>209.593109</v>
      </c>
    </row>
    <row r="389" spans="1:12" x14ac:dyDescent="0.25">
      <c r="A389" s="8">
        <v>42738</v>
      </c>
      <c r="B389" s="49">
        <v>110.39233400000001</v>
      </c>
      <c r="C389" s="49">
        <v>77.590286000000006</v>
      </c>
      <c r="D389" s="49">
        <v>61.509070999999999</v>
      </c>
      <c r="E389" s="49">
        <v>54.240924999999997</v>
      </c>
      <c r="F389" s="49">
        <v>63.187412000000002</v>
      </c>
      <c r="G389" s="49">
        <v>52.335709000000001</v>
      </c>
      <c r="H389" s="49">
        <v>58.913691999999998</v>
      </c>
      <c r="I389" s="49">
        <v>753.669983</v>
      </c>
      <c r="J389" s="49">
        <v>374.76998900000001</v>
      </c>
      <c r="K389" s="49">
        <v>116.860001</v>
      </c>
      <c r="L389" s="49">
        <v>211.07427999999999</v>
      </c>
    </row>
    <row r="390" spans="1:12" x14ac:dyDescent="0.25">
      <c r="A390" s="8">
        <v>42739</v>
      </c>
      <c r="B390" s="49">
        <v>110.26879099999999</v>
      </c>
      <c r="C390" s="49">
        <v>76.736603000000002</v>
      </c>
      <c r="D390" s="49">
        <v>62.290450999999997</v>
      </c>
      <c r="E390" s="49">
        <v>54.222884999999998</v>
      </c>
      <c r="F390" s="49">
        <v>63.555534000000002</v>
      </c>
      <c r="G390" s="49">
        <v>52.912883999999998</v>
      </c>
      <c r="H390" s="49">
        <v>59.294079000000004</v>
      </c>
      <c r="I390" s="49">
        <v>757.17999299999997</v>
      </c>
      <c r="J390" s="49">
        <v>381.85998499999999</v>
      </c>
      <c r="K390" s="49">
        <v>118.69000200000001</v>
      </c>
      <c r="L390" s="49">
        <v>212.35054</v>
      </c>
    </row>
    <row r="391" spans="1:12" x14ac:dyDescent="0.25">
      <c r="A391" s="8">
        <v>42740</v>
      </c>
      <c r="B391" s="49">
        <v>110.82955200000001</v>
      </c>
      <c r="C391" s="49">
        <v>75.592690000000005</v>
      </c>
      <c r="D391" s="49">
        <v>61.426333999999997</v>
      </c>
      <c r="E391" s="49">
        <v>54.204849000000003</v>
      </c>
      <c r="F391" s="49">
        <v>63.693573000000001</v>
      </c>
      <c r="G391" s="49">
        <v>52.966163999999999</v>
      </c>
      <c r="H391" s="49">
        <v>58.837608000000003</v>
      </c>
      <c r="I391" s="49">
        <v>780.45001200000002</v>
      </c>
      <c r="J391" s="49">
        <v>391.89001500000001</v>
      </c>
      <c r="K391" s="49">
        <v>120.66999800000001</v>
      </c>
      <c r="L391" s="49">
        <v>212.15490700000001</v>
      </c>
    </row>
    <row r="392" spans="1:12" x14ac:dyDescent="0.25">
      <c r="A392" s="8">
        <v>42741</v>
      </c>
      <c r="B392" s="49">
        <v>112.06510900000001</v>
      </c>
      <c r="C392" s="49">
        <v>75.550017999999994</v>
      </c>
      <c r="D392" s="49">
        <v>62.183418000000003</v>
      </c>
      <c r="E392" s="49">
        <v>54.349128999999998</v>
      </c>
      <c r="F392" s="49">
        <v>62.819293999999999</v>
      </c>
      <c r="G392" s="49">
        <v>52.477783000000002</v>
      </c>
      <c r="H392" s="49">
        <v>59.094372</v>
      </c>
      <c r="I392" s="49">
        <v>795.98999000000003</v>
      </c>
      <c r="J392" s="49">
        <v>398.44000199999999</v>
      </c>
      <c r="K392" s="49">
        <v>123.410004</v>
      </c>
      <c r="L392" s="49">
        <v>212.993347</v>
      </c>
    </row>
    <row r="393" spans="1:12" x14ac:dyDescent="0.25">
      <c r="A393" s="8">
        <v>42744</v>
      </c>
      <c r="B393" s="49">
        <v>113.09156</v>
      </c>
      <c r="C393" s="49">
        <v>74.303650000000005</v>
      </c>
      <c r="D393" s="49">
        <v>61.417090999999999</v>
      </c>
      <c r="E393" s="49">
        <v>55.097591000000001</v>
      </c>
      <c r="F393" s="49">
        <v>63.233440000000002</v>
      </c>
      <c r="G393" s="49">
        <v>51.634231999999997</v>
      </c>
      <c r="H393" s="49">
        <v>60.159481</v>
      </c>
      <c r="I393" s="49">
        <v>796.919983</v>
      </c>
      <c r="J393" s="49">
        <v>395.05999800000001</v>
      </c>
      <c r="K393" s="49">
        <v>124.900002</v>
      </c>
      <c r="L393" s="49">
        <v>212.303955</v>
      </c>
    </row>
    <row r="394" spans="1:12" x14ac:dyDescent="0.25">
      <c r="A394" s="8">
        <v>42745</v>
      </c>
      <c r="B394" s="49">
        <v>113.20562</v>
      </c>
      <c r="C394" s="49">
        <v>73.356071</v>
      </c>
      <c r="D394" s="49">
        <v>62.007995999999999</v>
      </c>
      <c r="E394" s="49">
        <v>54.033520000000003</v>
      </c>
      <c r="F394" s="49">
        <v>62.791697999999997</v>
      </c>
      <c r="G394" s="49">
        <v>51.945022999999999</v>
      </c>
      <c r="H394" s="49">
        <v>61.100960000000001</v>
      </c>
      <c r="I394" s="49">
        <v>795.90002400000003</v>
      </c>
      <c r="J394" s="49">
        <v>414.48001099999999</v>
      </c>
      <c r="K394" s="49">
        <v>124.349998</v>
      </c>
      <c r="L394" s="49">
        <v>212.21078499999999</v>
      </c>
    </row>
    <row r="395" spans="1:12" x14ac:dyDescent="0.25">
      <c r="A395" s="8">
        <v>42746</v>
      </c>
      <c r="B395" s="49">
        <v>113.81388099999999</v>
      </c>
      <c r="C395" s="49">
        <v>74.107299999999995</v>
      </c>
      <c r="D395" s="49">
        <v>62.441935999999998</v>
      </c>
      <c r="E395" s="49">
        <v>55.575527000000001</v>
      </c>
      <c r="F395" s="49">
        <v>63.067779999999999</v>
      </c>
      <c r="G395" s="49">
        <v>51.509914000000002</v>
      </c>
      <c r="H395" s="49">
        <v>60.967818999999999</v>
      </c>
      <c r="I395" s="49">
        <v>799.02002000000005</v>
      </c>
      <c r="J395" s="49">
        <v>413.92999300000002</v>
      </c>
      <c r="K395" s="49">
        <v>126.089996</v>
      </c>
      <c r="L395" s="49">
        <v>212.779053</v>
      </c>
    </row>
    <row r="396" spans="1:12" x14ac:dyDescent="0.25">
      <c r="A396" s="8">
        <v>42747</v>
      </c>
      <c r="B396" s="49">
        <v>113.338661</v>
      </c>
      <c r="C396" s="49">
        <v>73.706069999999997</v>
      </c>
      <c r="D396" s="49">
        <v>61.435550999999997</v>
      </c>
      <c r="E396" s="49">
        <v>56.098540999999997</v>
      </c>
      <c r="F396" s="49">
        <v>62.552436999999998</v>
      </c>
      <c r="G396" s="49">
        <v>51.785183000000004</v>
      </c>
      <c r="H396" s="49">
        <v>61.110469999999999</v>
      </c>
      <c r="I396" s="49">
        <v>813.64001499999995</v>
      </c>
      <c r="J396" s="49">
        <v>409.35000600000001</v>
      </c>
      <c r="K396" s="49">
        <v>126.620003</v>
      </c>
      <c r="L396" s="49">
        <v>212.369156</v>
      </c>
    </row>
    <row r="397" spans="1:12" x14ac:dyDescent="0.25">
      <c r="A397" s="8">
        <v>42748</v>
      </c>
      <c r="B397" s="49">
        <v>113.139084</v>
      </c>
      <c r="C397" s="49">
        <v>73.714614999999995</v>
      </c>
      <c r="D397" s="49">
        <v>62.054161000000001</v>
      </c>
      <c r="E397" s="49">
        <v>56.215781999999997</v>
      </c>
      <c r="F397" s="49">
        <v>61.779369000000003</v>
      </c>
      <c r="G397" s="49">
        <v>52.149250000000002</v>
      </c>
      <c r="H397" s="49">
        <v>62.128020999999997</v>
      </c>
      <c r="I397" s="49">
        <v>817.14001499999995</v>
      </c>
      <c r="J397" s="49">
        <v>410.75</v>
      </c>
      <c r="K397" s="49">
        <v>128.33999600000001</v>
      </c>
      <c r="L397" s="49">
        <v>212.760391</v>
      </c>
    </row>
    <row r="398" spans="1:12" x14ac:dyDescent="0.25">
      <c r="A398" s="8">
        <v>42752</v>
      </c>
      <c r="B398" s="49">
        <v>114.051498</v>
      </c>
      <c r="C398" s="49">
        <v>74.576819999999998</v>
      </c>
      <c r="D398" s="49">
        <v>60.475338000000001</v>
      </c>
      <c r="E398" s="49">
        <v>55.440261999999997</v>
      </c>
      <c r="F398" s="49">
        <v>62.966557000000002</v>
      </c>
      <c r="G398" s="49">
        <v>52.344588999999999</v>
      </c>
      <c r="H398" s="49">
        <v>61.034393000000001</v>
      </c>
      <c r="I398" s="49">
        <v>809.71997099999999</v>
      </c>
      <c r="J398" s="49">
        <v>405.86999500000002</v>
      </c>
      <c r="K398" s="49">
        <v>127.870003</v>
      </c>
      <c r="L398" s="49">
        <v>212.061722</v>
      </c>
    </row>
    <row r="399" spans="1:12" x14ac:dyDescent="0.25">
      <c r="A399" s="8">
        <v>42753</v>
      </c>
      <c r="B399" s="49">
        <v>114.041977</v>
      </c>
      <c r="C399" s="49">
        <v>73.654838999999996</v>
      </c>
      <c r="D399" s="49">
        <v>61.915675999999998</v>
      </c>
      <c r="E399" s="49">
        <v>55.160716999999998</v>
      </c>
      <c r="F399" s="49">
        <v>62.681247999999997</v>
      </c>
      <c r="G399" s="49">
        <v>51.962775999999998</v>
      </c>
      <c r="H399" s="49">
        <v>60.188015</v>
      </c>
      <c r="I399" s="49">
        <v>807.47997999999995</v>
      </c>
      <c r="J399" s="49">
        <v>409.73998999999998</v>
      </c>
      <c r="K399" s="49">
        <v>127.91999800000001</v>
      </c>
      <c r="L399" s="49">
        <v>212.47163399999999</v>
      </c>
    </row>
    <row r="400" spans="1:12" x14ac:dyDescent="0.25">
      <c r="A400" s="8">
        <v>42754</v>
      </c>
      <c r="B400" s="49">
        <v>113.84240699999999</v>
      </c>
      <c r="C400" s="49">
        <v>72.331680000000006</v>
      </c>
      <c r="D400" s="49">
        <v>61.574055000000001</v>
      </c>
      <c r="E400" s="49">
        <v>54.403244000000001</v>
      </c>
      <c r="F400" s="49">
        <v>62.230316000000002</v>
      </c>
      <c r="G400" s="49">
        <v>51.705264999999997</v>
      </c>
      <c r="H400" s="49">
        <v>59.817126999999999</v>
      </c>
      <c r="I400" s="49">
        <v>809.03997800000002</v>
      </c>
      <c r="J400" s="49">
        <v>408.86999500000002</v>
      </c>
      <c r="K400" s="49">
        <v>127.550003</v>
      </c>
      <c r="L400" s="49">
        <v>211.79161099999999</v>
      </c>
    </row>
    <row r="401" spans="1:12" x14ac:dyDescent="0.25">
      <c r="A401" s="8">
        <v>42755</v>
      </c>
      <c r="B401" s="49">
        <v>114.051498</v>
      </c>
      <c r="C401" s="49">
        <v>73.321922000000001</v>
      </c>
      <c r="D401" s="49">
        <v>61.795647000000002</v>
      </c>
      <c r="E401" s="49">
        <v>56.387112000000002</v>
      </c>
      <c r="F401" s="49">
        <v>61.825378000000001</v>
      </c>
      <c r="G401" s="49">
        <v>52.051563000000002</v>
      </c>
      <c r="H401" s="49">
        <v>60.530365000000003</v>
      </c>
      <c r="I401" s="49">
        <v>808.330017</v>
      </c>
      <c r="J401" s="49">
        <v>405.20001200000002</v>
      </c>
      <c r="K401" s="49">
        <v>127.040001</v>
      </c>
      <c r="L401" s="49">
        <v>212.49026499999999</v>
      </c>
    </row>
    <row r="402" spans="1:12" x14ac:dyDescent="0.25">
      <c r="A402" s="8">
        <v>42758</v>
      </c>
      <c r="B402" s="49">
        <v>114.127533</v>
      </c>
      <c r="C402" s="49">
        <v>72.536545000000004</v>
      </c>
      <c r="D402" s="49">
        <v>61.583289999999998</v>
      </c>
      <c r="E402" s="49">
        <v>55.737839000000001</v>
      </c>
      <c r="F402" s="49">
        <v>61.337631000000002</v>
      </c>
      <c r="G402" s="49">
        <v>52.619853999999997</v>
      </c>
      <c r="H402" s="49">
        <v>60.482821999999999</v>
      </c>
      <c r="I402" s="49">
        <v>817.88000499999998</v>
      </c>
      <c r="J402" s="49">
        <v>407.72000100000002</v>
      </c>
      <c r="K402" s="49">
        <v>128.929993</v>
      </c>
      <c r="L402" s="49">
        <v>211.99655200000001</v>
      </c>
    </row>
    <row r="403" spans="1:12" x14ac:dyDescent="0.25">
      <c r="A403" s="8">
        <v>42759</v>
      </c>
      <c r="B403" s="49">
        <v>114.022987</v>
      </c>
      <c r="C403" s="49">
        <v>72.638969000000003</v>
      </c>
      <c r="D403" s="49">
        <v>62.598906999999997</v>
      </c>
      <c r="E403" s="49">
        <v>55.196784999999998</v>
      </c>
      <c r="F403" s="49">
        <v>62.027850999999998</v>
      </c>
      <c r="G403" s="49">
        <v>53.010548</v>
      </c>
      <c r="H403" s="49">
        <v>66.302864</v>
      </c>
      <c r="I403" s="49">
        <v>822.44000200000005</v>
      </c>
      <c r="J403" s="49">
        <v>417.88000499999998</v>
      </c>
      <c r="K403" s="49">
        <v>129.36999499999999</v>
      </c>
      <c r="L403" s="49">
        <v>213.291382</v>
      </c>
    </row>
    <row r="404" spans="1:12" x14ac:dyDescent="0.25">
      <c r="A404" s="8">
        <v>42760</v>
      </c>
      <c r="B404" s="49">
        <v>115.838295</v>
      </c>
      <c r="C404" s="49">
        <v>72.852401999999998</v>
      </c>
      <c r="D404" s="49">
        <v>63.716079999999998</v>
      </c>
      <c r="E404" s="49">
        <v>55.079555999999997</v>
      </c>
      <c r="F404" s="49">
        <v>61.558501999999997</v>
      </c>
      <c r="G404" s="49">
        <v>53.294696999999999</v>
      </c>
      <c r="H404" s="49">
        <v>66.426483000000005</v>
      </c>
      <c r="I404" s="49">
        <v>836.52002000000005</v>
      </c>
      <c r="J404" s="49">
        <v>419.540009</v>
      </c>
      <c r="K404" s="49">
        <v>131.479996</v>
      </c>
      <c r="L404" s="49">
        <v>215.02415500000001</v>
      </c>
    </row>
    <row r="405" spans="1:12" x14ac:dyDescent="0.25">
      <c r="A405" s="8">
        <v>42761</v>
      </c>
      <c r="B405" s="49">
        <v>115.89534</v>
      </c>
      <c r="C405" s="49">
        <v>73.074364000000003</v>
      </c>
      <c r="D405" s="49">
        <v>64.306984</v>
      </c>
      <c r="E405" s="49">
        <v>55.187770999999998</v>
      </c>
      <c r="F405" s="49">
        <v>61.411259000000001</v>
      </c>
      <c r="G405" s="49">
        <v>53.436774999999997</v>
      </c>
      <c r="H405" s="49">
        <v>65.038039999999995</v>
      </c>
      <c r="I405" s="49">
        <v>839.15002400000003</v>
      </c>
      <c r="J405" s="49">
        <v>418.73001099999999</v>
      </c>
      <c r="K405" s="49">
        <v>132.779999</v>
      </c>
      <c r="L405" s="49">
        <v>214.95890800000001</v>
      </c>
    </row>
    <row r="406" spans="1:12" x14ac:dyDescent="0.25">
      <c r="A406" s="8">
        <v>42762</v>
      </c>
      <c r="B406" s="49">
        <v>115.904839</v>
      </c>
      <c r="C406" s="49">
        <v>72.997528000000003</v>
      </c>
      <c r="D406" s="49">
        <v>63.983837000000001</v>
      </c>
      <c r="E406" s="49">
        <v>55.683743</v>
      </c>
      <c r="F406" s="49">
        <v>60.426547999999997</v>
      </c>
      <c r="G406" s="49">
        <v>52.468905999999997</v>
      </c>
      <c r="H406" s="49">
        <v>64.800301000000005</v>
      </c>
      <c r="I406" s="49">
        <v>835.77002000000005</v>
      </c>
      <c r="J406" s="49">
        <v>416.60000600000001</v>
      </c>
      <c r="K406" s="49">
        <v>132.179993</v>
      </c>
      <c r="L406" s="49">
        <v>214.63287399999999</v>
      </c>
    </row>
    <row r="407" spans="1:12" x14ac:dyDescent="0.25">
      <c r="A407" s="8">
        <v>42765</v>
      </c>
      <c r="B407" s="49">
        <v>115.600677</v>
      </c>
      <c r="C407" s="49">
        <v>72.442634999999996</v>
      </c>
      <c r="D407" s="49">
        <v>63.235984999999999</v>
      </c>
      <c r="E407" s="49">
        <v>55.395172000000002</v>
      </c>
      <c r="F407" s="49">
        <v>61.125965000000001</v>
      </c>
      <c r="G407" s="49">
        <v>51.43</v>
      </c>
      <c r="H407" s="49">
        <v>64.381866000000002</v>
      </c>
      <c r="I407" s="49">
        <v>830.38000499999998</v>
      </c>
      <c r="J407" s="49">
        <v>417.95001200000002</v>
      </c>
      <c r="K407" s="49">
        <v>130.979996</v>
      </c>
      <c r="L407" s="49">
        <v>213.35661300000001</v>
      </c>
    </row>
    <row r="408" spans="1:12" x14ac:dyDescent="0.25">
      <c r="A408" s="8">
        <v>42766</v>
      </c>
      <c r="B408" s="49">
        <v>115.334564</v>
      </c>
      <c r="C408" s="49">
        <v>71.614570999999998</v>
      </c>
      <c r="D408" s="49">
        <v>62.331153999999998</v>
      </c>
      <c r="E408" s="49">
        <v>55.900157999999998</v>
      </c>
      <c r="F408" s="49">
        <v>61.420444000000003</v>
      </c>
      <c r="G408" s="49">
        <v>50.648609</v>
      </c>
      <c r="H408" s="49">
        <v>64.229720999999998</v>
      </c>
      <c r="I408" s="49">
        <v>823.47997999999995</v>
      </c>
      <c r="J408" s="49">
        <v>421.44000199999999</v>
      </c>
      <c r="K408" s="49">
        <v>130.320007</v>
      </c>
      <c r="L408" s="49">
        <v>213.26345800000001</v>
      </c>
    </row>
    <row r="409" spans="1:12" x14ac:dyDescent="0.25">
      <c r="A409" s="8">
        <v>42767</v>
      </c>
      <c r="B409" s="49">
        <v>122.367752</v>
      </c>
      <c r="C409" s="49">
        <v>70.803595999999999</v>
      </c>
      <c r="D409" s="49">
        <v>63.632980000000003</v>
      </c>
      <c r="E409" s="49">
        <v>55.999352000000002</v>
      </c>
      <c r="F409" s="49">
        <v>60.951115000000001</v>
      </c>
      <c r="G409" s="49">
        <v>50.249034999999999</v>
      </c>
      <c r="H409" s="49">
        <v>63.668621000000002</v>
      </c>
      <c r="I409" s="49">
        <v>832.34997599999997</v>
      </c>
      <c r="J409" s="49">
        <v>420.23001099999999</v>
      </c>
      <c r="K409" s="49">
        <v>133.229996</v>
      </c>
      <c r="L409" s="49">
        <v>213.375259</v>
      </c>
    </row>
    <row r="410" spans="1:12" x14ac:dyDescent="0.25">
      <c r="A410" s="8">
        <v>42768</v>
      </c>
      <c r="B410" s="49">
        <v>122.158661</v>
      </c>
      <c r="C410" s="49">
        <v>71.238952999999995</v>
      </c>
      <c r="D410" s="49">
        <v>63.272906999999996</v>
      </c>
      <c r="E410" s="49">
        <v>57.875019000000002</v>
      </c>
      <c r="F410" s="49">
        <v>61.383636000000003</v>
      </c>
      <c r="G410" s="49">
        <v>49.947136</v>
      </c>
      <c r="H410" s="49">
        <v>63.716166999999999</v>
      </c>
      <c r="I410" s="49">
        <v>839.95001200000002</v>
      </c>
      <c r="J410" s="49">
        <v>423.29998799999998</v>
      </c>
      <c r="K410" s="49">
        <v>130.83999600000001</v>
      </c>
      <c r="L410" s="49">
        <v>213.449783</v>
      </c>
    </row>
    <row r="411" spans="1:12" x14ac:dyDescent="0.25">
      <c r="A411" s="8">
        <v>42769</v>
      </c>
      <c r="B411" s="49">
        <v>122.681389</v>
      </c>
      <c r="C411" s="49">
        <v>71.315796000000006</v>
      </c>
      <c r="D411" s="49">
        <v>64.168487999999996</v>
      </c>
      <c r="E411" s="49">
        <v>57.974204999999998</v>
      </c>
      <c r="F411" s="49">
        <v>61.199581000000002</v>
      </c>
      <c r="G411" s="49">
        <v>50.124718000000001</v>
      </c>
      <c r="H411" s="49">
        <v>64.866874999999993</v>
      </c>
      <c r="I411" s="49">
        <v>810.20001200000002</v>
      </c>
      <c r="J411" s="49">
        <v>404.07998700000002</v>
      </c>
      <c r="K411" s="49">
        <v>130.979996</v>
      </c>
      <c r="L411" s="49">
        <v>214.996185</v>
      </c>
    </row>
    <row r="412" spans="1:12" x14ac:dyDescent="0.25">
      <c r="A412" s="8">
        <v>42772</v>
      </c>
      <c r="B412" s="49">
        <v>123.83142100000001</v>
      </c>
      <c r="C412" s="49">
        <v>71.119445999999996</v>
      </c>
      <c r="D412" s="49">
        <v>63.789932</v>
      </c>
      <c r="E412" s="49">
        <v>58.560355999999999</v>
      </c>
      <c r="F412" s="49">
        <v>61.107559000000002</v>
      </c>
      <c r="G412" s="49">
        <v>50.311183999999997</v>
      </c>
      <c r="H412" s="49">
        <v>65.323334000000003</v>
      </c>
      <c r="I412" s="49">
        <v>807.64001499999995</v>
      </c>
      <c r="J412" s="49">
        <v>395.58999599999999</v>
      </c>
      <c r="K412" s="49">
        <v>132.05999800000001</v>
      </c>
      <c r="L412" s="49">
        <v>214.61424299999999</v>
      </c>
    </row>
    <row r="413" spans="1:12" x14ac:dyDescent="0.25">
      <c r="A413" s="8">
        <v>42773</v>
      </c>
      <c r="B413" s="49">
        <v>125.00992599999999</v>
      </c>
      <c r="C413" s="49">
        <v>70.658462999999998</v>
      </c>
      <c r="D413" s="49">
        <v>64.020767000000006</v>
      </c>
      <c r="E413" s="49">
        <v>57.893044000000003</v>
      </c>
      <c r="F413" s="49">
        <v>61.558501999999997</v>
      </c>
      <c r="G413" s="49">
        <v>50.266800000000003</v>
      </c>
      <c r="H413" s="49">
        <v>65.868033999999994</v>
      </c>
      <c r="I413" s="49">
        <v>812.5</v>
      </c>
      <c r="J413" s="49">
        <v>398.64001500000001</v>
      </c>
      <c r="K413" s="49">
        <v>131.83999600000001</v>
      </c>
      <c r="L413" s="49">
        <v>214.60495</v>
      </c>
    </row>
    <row r="414" spans="1:12" x14ac:dyDescent="0.25">
      <c r="A414" s="8">
        <v>42774</v>
      </c>
      <c r="B414" s="49">
        <v>125.494637</v>
      </c>
      <c r="C414" s="49">
        <v>70.193282999999994</v>
      </c>
      <c r="D414" s="49">
        <v>63.115932000000001</v>
      </c>
      <c r="E414" s="49">
        <v>58.001255</v>
      </c>
      <c r="F414" s="49">
        <v>62.405169999999998</v>
      </c>
      <c r="G414" s="49">
        <v>50.471012000000002</v>
      </c>
      <c r="H414" s="49">
        <v>66.278931</v>
      </c>
      <c r="I414" s="49">
        <v>819.71002199999998</v>
      </c>
      <c r="J414" s="49">
        <v>402.94000199999999</v>
      </c>
      <c r="K414" s="49">
        <v>134.199997</v>
      </c>
      <c r="L414" s="49">
        <v>214.86573799999999</v>
      </c>
    </row>
    <row r="415" spans="1:12" x14ac:dyDescent="0.25">
      <c r="A415" s="8">
        <v>42775</v>
      </c>
      <c r="B415" s="49">
        <v>126.40147399999999</v>
      </c>
      <c r="C415" s="49">
        <v>70.503410000000002</v>
      </c>
      <c r="D415" s="49">
        <v>64.676308000000006</v>
      </c>
      <c r="E415" s="49">
        <v>58.064388000000001</v>
      </c>
      <c r="F415" s="49">
        <v>63.573951999999998</v>
      </c>
      <c r="G415" s="49">
        <v>50.399985999999998</v>
      </c>
      <c r="H415" s="49">
        <v>66.699387000000002</v>
      </c>
      <c r="I415" s="49">
        <v>821.35998500000005</v>
      </c>
      <c r="J415" s="49">
        <v>415.30999800000001</v>
      </c>
      <c r="K415" s="49">
        <v>134.13999899999999</v>
      </c>
      <c r="L415" s="49">
        <v>216.123367</v>
      </c>
    </row>
    <row r="416" spans="1:12" x14ac:dyDescent="0.25">
      <c r="A416" s="8">
        <v>42776</v>
      </c>
      <c r="B416" s="49">
        <v>126.11512</v>
      </c>
      <c r="C416" s="49">
        <v>71.089202999999998</v>
      </c>
      <c r="D416" s="49">
        <v>64.971763999999993</v>
      </c>
      <c r="E416" s="49">
        <v>57.847960999999998</v>
      </c>
      <c r="F416" s="49">
        <v>62.598430999999998</v>
      </c>
      <c r="G416" s="49">
        <v>50.914988999999998</v>
      </c>
      <c r="H416" s="49">
        <v>67.110275000000001</v>
      </c>
      <c r="I416" s="49">
        <v>827.46002199999998</v>
      </c>
      <c r="J416" s="49">
        <v>413.35998499999999</v>
      </c>
      <c r="K416" s="49">
        <v>134.19000199999999</v>
      </c>
      <c r="L416" s="49">
        <v>216.97110000000001</v>
      </c>
    </row>
    <row r="417" spans="1:12" x14ac:dyDescent="0.25">
      <c r="A417" s="8">
        <v>42779</v>
      </c>
      <c r="B417" s="49">
        <v>127.231926</v>
      </c>
      <c r="C417" s="49">
        <v>71.502724000000001</v>
      </c>
      <c r="D417" s="49">
        <v>65.627296000000001</v>
      </c>
      <c r="E417" s="49">
        <v>58.407051000000003</v>
      </c>
      <c r="F417" s="49">
        <v>62.368361999999998</v>
      </c>
      <c r="G417" s="49">
        <v>51.080311000000002</v>
      </c>
      <c r="H417" s="49">
        <v>67.712288000000001</v>
      </c>
      <c r="I417" s="49">
        <v>836.53002900000001</v>
      </c>
      <c r="J417" s="49">
        <v>414.14001500000001</v>
      </c>
      <c r="K417" s="49">
        <v>134.050003</v>
      </c>
      <c r="L417" s="49">
        <v>218.17279099999999</v>
      </c>
    </row>
    <row r="418" spans="1:12" x14ac:dyDescent="0.25">
      <c r="A418" s="8">
        <v>42780</v>
      </c>
      <c r="B418" s="49">
        <v>128.883331</v>
      </c>
      <c r="C418" s="49">
        <v>71.347640999999996</v>
      </c>
      <c r="D418" s="49">
        <v>66.596733</v>
      </c>
      <c r="E418" s="49">
        <v>59.209629</v>
      </c>
      <c r="F418" s="49">
        <v>63.187412000000002</v>
      </c>
      <c r="G418" s="49">
        <v>51.598629000000003</v>
      </c>
      <c r="H418" s="49">
        <v>67.912964000000002</v>
      </c>
      <c r="I418" s="49">
        <v>836.39001499999995</v>
      </c>
      <c r="J418" s="49">
        <v>419.540009</v>
      </c>
      <c r="K418" s="49">
        <v>133.85000600000001</v>
      </c>
      <c r="L418" s="49">
        <v>219.04847699999999</v>
      </c>
    </row>
    <row r="419" spans="1:12" x14ac:dyDescent="0.25">
      <c r="A419" s="8">
        <v>42781</v>
      </c>
      <c r="B419" s="49">
        <v>129.35105899999999</v>
      </c>
      <c r="C419" s="49">
        <v>71.640563999999998</v>
      </c>
      <c r="D419" s="49">
        <v>67.473868999999993</v>
      </c>
      <c r="E419" s="49">
        <v>58.758738999999998</v>
      </c>
      <c r="F419" s="49">
        <v>63.215034000000003</v>
      </c>
      <c r="G419" s="49">
        <v>51.214367000000003</v>
      </c>
      <c r="H419" s="49">
        <v>68.514968999999994</v>
      </c>
      <c r="I419" s="49">
        <v>842.70001200000002</v>
      </c>
      <c r="J419" s="49">
        <v>423.33999599999999</v>
      </c>
      <c r="K419" s="49">
        <v>133.44000199999999</v>
      </c>
      <c r="L419" s="49">
        <v>220.166382</v>
      </c>
    </row>
    <row r="420" spans="1:12" x14ac:dyDescent="0.25">
      <c r="A420" s="8">
        <v>42782</v>
      </c>
      <c r="B420" s="49">
        <v>129.198318</v>
      </c>
      <c r="C420" s="49">
        <v>70.899681000000001</v>
      </c>
      <c r="D420" s="49">
        <v>67.086074999999994</v>
      </c>
      <c r="E420" s="49">
        <v>58.848919000000002</v>
      </c>
      <c r="F420" s="49">
        <v>63.380695000000003</v>
      </c>
      <c r="G420" s="49">
        <v>50.419024999999998</v>
      </c>
      <c r="H420" s="49">
        <v>68.725204000000005</v>
      </c>
      <c r="I420" s="49">
        <v>844.14001499999995</v>
      </c>
      <c r="J420" s="49">
        <v>424.76001000000002</v>
      </c>
      <c r="K420" s="49">
        <v>133.83999600000001</v>
      </c>
      <c r="L420" s="49">
        <v>220.054565</v>
      </c>
    </row>
    <row r="421" spans="1:12" x14ac:dyDescent="0.25">
      <c r="A421" s="8">
        <v>42783</v>
      </c>
      <c r="B421" s="49">
        <v>129.55152899999999</v>
      </c>
      <c r="C421" s="49">
        <v>70.434478999999996</v>
      </c>
      <c r="D421" s="49">
        <v>66.190498000000005</v>
      </c>
      <c r="E421" s="49">
        <v>58.966144999999997</v>
      </c>
      <c r="F421" s="49">
        <v>63.840823999999998</v>
      </c>
      <c r="G421" s="49">
        <v>50.874778999999997</v>
      </c>
      <c r="H421" s="49">
        <v>69.059653999999995</v>
      </c>
      <c r="I421" s="49">
        <v>845.07000700000003</v>
      </c>
      <c r="J421" s="49">
        <v>427.60998499999999</v>
      </c>
      <c r="K421" s="49">
        <v>133.529999</v>
      </c>
      <c r="L421" s="49">
        <v>220.306107</v>
      </c>
    </row>
    <row r="422" spans="1:12" x14ac:dyDescent="0.25">
      <c r="A422" s="8">
        <v>42787</v>
      </c>
      <c r="B422" s="49">
        <v>130.48696899999999</v>
      </c>
      <c r="C422" s="49">
        <v>70.546470999999997</v>
      </c>
      <c r="D422" s="49">
        <v>66.725989999999996</v>
      </c>
      <c r="E422" s="49">
        <v>59.047305999999999</v>
      </c>
      <c r="F422" s="49">
        <v>65.755027999999996</v>
      </c>
      <c r="G422" s="49">
        <v>51.053505000000001</v>
      </c>
      <c r="H422" s="49">
        <v>69.002326999999994</v>
      </c>
      <c r="I422" s="49">
        <v>856.44000200000005</v>
      </c>
      <c r="J422" s="49">
        <v>432.35998499999999</v>
      </c>
      <c r="K422" s="49">
        <v>133.720001</v>
      </c>
      <c r="L422" s="49">
        <v>221.63827499999999</v>
      </c>
    </row>
    <row r="423" spans="1:12" x14ac:dyDescent="0.25">
      <c r="A423" s="8">
        <v>42788</v>
      </c>
      <c r="B423" s="49">
        <v>130.87832599999999</v>
      </c>
      <c r="C423" s="49">
        <v>69.719452000000004</v>
      </c>
      <c r="D423" s="49">
        <v>66.199707000000004</v>
      </c>
      <c r="E423" s="49">
        <v>58.875973000000002</v>
      </c>
      <c r="F423" s="49">
        <v>65.994324000000006</v>
      </c>
      <c r="G423" s="49">
        <v>51.428832999999997</v>
      </c>
      <c r="H423" s="49">
        <v>69.164771999999999</v>
      </c>
      <c r="I423" s="49">
        <v>855.60998500000005</v>
      </c>
      <c r="J423" s="49">
        <v>427.60998499999999</v>
      </c>
      <c r="K423" s="49">
        <v>136.11999499999999</v>
      </c>
      <c r="L423" s="49">
        <v>221.50782799999999</v>
      </c>
    </row>
    <row r="424" spans="1:12" x14ac:dyDescent="0.25">
      <c r="A424" s="8">
        <v>42789</v>
      </c>
      <c r="B424" s="49">
        <v>130.32467700000001</v>
      </c>
      <c r="C424" s="49">
        <v>70.451706000000001</v>
      </c>
      <c r="D424" s="49">
        <v>66.190498000000005</v>
      </c>
      <c r="E424" s="49">
        <v>59.380951000000003</v>
      </c>
      <c r="F424" s="49">
        <v>65.626198000000002</v>
      </c>
      <c r="G424" s="49">
        <v>51.545012999999997</v>
      </c>
      <c r="H424" s="49">
        <v>68.438545000000005</v>
      </c>
      <c r="I424" s="49">
        <v>852.19000200000005</v>
      </c>
      <c r="J424" s="49">
        <v>422.38000499999998</v>
      </c>
      <c r="K424" s="49">
        <v>135.36000100000001</v>
      </c>
      <c r="L424" s="49">
        <v>221.68483000000001</v>
      </c>
    </row>
    <row r="425" spans="1:12" x14ac:dyDescent="0.25">
      <c r="A425" s="8">
        <v>42790</v>
      </c>
      <c r="B425" s="49">
        <v>130.44880699999999</v>
      </c>
      <c r="C425" s="49">
        <v>69.848670999999996</v>
      </c>
      <c r="D425" s="49">
        <v>65.387230000000002</v>
      </c>
      <c r="E425" s="49">
        <v>59.660507000000003</v>
      </c>
      <c r="F425" s="49">
        <v>66.620116999999993</v>
      </c>
      <c r="G425" s="49">
        <v>50.544139999999999</v>
      </c>
      <c r="H425" s="49">
        <v>68.763435000000001</v>
      </c>
      <c r="I425" s="49">
        <v>845.23999000000003</v>
      </c>
      <c r="J425" s="49">
        <v>420.89999399999999</v>
      </c>
      <c r="K425" s="49">
        <v>135.44000199999999</v>
      </c>
      <c r="L425" s="49">
        <v>221.95498699999999</v>
      </c>
    </row>
    <row r="426" spans="1:12" x14ac:dyDescent="0.25">
      <c r="A426" s="8">
        <v>42793</v>
      </c>
      <c r="B426" s="49">
        <v>130.70648199999999</v>
      </c>
      <c r="C426" s="49">
        <v>70.244956999999999</v>
      </c>
      <c r="D426" s="49">
        <v>65.405692999999999</v>
      </c>
      <c r="E426" s="49">
        <v>59.380951000000003</v>
      </c>
      <c r="F426" s="49">
        <v>66.021918999999997</v>
      </c>
      <c r="G426" s="49">
        <v>50.955204000000002</v>
      </c>
      <c r="H426" s="49">
        <v>68.820762999999999</v>
      </c>
      <c r="I426" s="49">
        <v>848.64001499999995</v>
      </c>
      <c r="J426" s="49">
        <v>421.67001299999998</v>
      </c>
      <c r="K426" s="49">
        <v>136.41000399999999</v>
      </c>
      <c r="L426" s="49">
        <v>222.29968299999999</v>
      </c>
    </row>
    <row r="427" spans="1:12" x14ac:dyDescent="0.25">
      <c r="A427" s="8">
        <v>42794</v>
      </c>
      <c r="B427" s="49">
        <v>130.76380900000001</v>
      </c>
      <c r="C427" s="49">
        <v>70.055442999999997</v>
      </c>
      <c r="D427" s="49">
        <v>64.777869999999993</v>
      </c>
      <c r="E427" s="49">
        <v>59.398986999999998</v>
      </c>
      <c r="F427" s="49">
        <v>65.276482000000001</v>
      </c>
      <c r="G427" s="49">
        <v>50.383282000000001</v>
      </c>
      <c r="H427" s="49">
        <v>68.830314999999999</v>
      </c>
      <c r="I427" s="49">
        <v>845.03997800000002</v>
      </c>
      <c r="J427" s="49">
        <v>418.73998999999998</v>
      </c>
      <c r="K427" s="49">
        <v>135.53999300000001</v>
      </c>
      <c r="L427" s="49">
        <v>221.74070699999999</v>
      </c>
    </row>
    <row r="428" spans="1:12" x14ac:dyDescent="0.25">
      <c r="A428" s="8">
        <v>42795</v>
      </c>
      <c r="B428" s="49">
        <v>133.436508</v>
      </c>
      <c r="C428" s="49">
        <v>71.519942999999998</v>
      </c>
      <c r="D428" s="49">
        <v>66.781402999999997</v>
      </c>
      <c r="E428" s="49">
        <v>59.705584999999999</v>
      </c>
      <c r="F428" s="49">
        <v>64.834755000000001</v>
      </c>
      <c r="G428" s="49">
        <v>52.188426999999997</v>
      </c>
      <c r="H428" s="49">
        <v>69.709450000000004</v>
      </c>
      <c r="I428" s="49">
        <v>853.080017</v>
      </c>
      <c r="J428" s="49">
        <v>419.14999399999999</v>
      </c>
      <c r="K428" s="49">
        <v>137.41999799999999</v>
      </c>
      <c r="L428" s="49">
        <v>224.712402</v>
      </c>
    </row>
    <row r="429" spans="1:12" x14ac:dyDescent="0.25">
      <c r="A429" s="8">
        <v>42796</v>
      </c>
      <c r="B429" s="49">
        <v>132.64425700000001</v>
      </c>
      <c r="C429" s="49">
        <v>71.761161999999999</v>
      </c>
      <c r="D429" s="49">
        <v>65.202567999999999</v>
      </c>
      <c r="E429" s="49">
        <v>59.588371000000002</v>
      </c>
      <c r="F429" s="49">
        <v>65.120041000000001</v>
      </c>
      <c r="G429" s="49">
        <v>52.402892999999999</v>
      </c>
      <c r="H429" s="49">
        <v>69.260338000000004</v>
      </c>
      <c r="I429" s="49">
        <v>848.90997300000004</v>
      </c>
      <c r="J429" s="49">
        <v>416.290009</v>
      </c>
      <c r="K429" s="49">
        <v>136.759995</v>
      </c>
      <c r="L429" s="49">
        <v>223.41755699999999</v>
      </c>
    </row>
    <row r="430" spans="1:12" x14ac:dyDescent="0.25">
      <c r="A430" s="8">
        <v>42797</v>
      </c>
      <c r="B430" s="49">
        <v>133.42695599999999</v>
      </c>
      <c r="C430" s="49">
        <v>71.037520999999998</v>
      </c>
      <c r="D430" s="49">
        <v>65.691909999999993</v>
      </c>
      <c r="E430" s="49">
        <v>60.039248999999998</v>
      </c>
      <c r="F430" s="49">
        <v>64.448218999999995</v>
      </c>
      <c r="G430" s="49">
        <v>52.563758999999997</v>
      </c>
      <c r="H430" s="49">
        <v>69.164771999999999</v>
      </c>
      <c r="I430" s="49">
        <v>849.88000499999998</v>
      </c>
      <c r="J430" s="49">
        <v>416.08999599999999</v>
      </c>
      <c r="K430" s="49">
        <v>137.16999799999999</v>
      </c>
      <c r="L430" s="49">
        <v>223.547943</v>
      </c>
    </row>
    <row r="431" spans="1:12" x14ac:dyDescent="0.25">
      <c r="A431" s="8">
        <v>42800</v>
      </c>
      <c r="B431" s="49">
        <v>133.006958</v>
      </c>
      <c r="C431" s="49">
        <v>71.356269999999995</v>
      </c>
      <c r="D431" s="49">
        <v>64.399322999999995</v>
      </c>
      <c r="E431" s="49">
        <v>59.940047999999997</v>
      </c>
      <c r="F431" s="49">
        <v>64.310181</v>
      </c>
      <c r="G431" s="49">
        <v>51.455643000000002</v>
      </c>
      <c r="H431" s="49">
        <v>68.629654000000002</v>
      </c>
      <c r="I431" s="49">
        <v>846.60998500000005</v>
      </c>
      <c r="J431" s="49">
        <v>411.67999300000002</v>
      </c>
      <c r="K431" s="49">
        <v>137.41999799999999</v>
      </c>
      <c r="L431" s="49">
        <v>222.89582799999999</v>
      </c>
    </row>
    <row r="432" spans="1:12" x14ac:dyDescent="0.25">
      <c r="A432" s="8">
        <v>42801</v>
      </c>
      <c r="B432" s="49">
        <v>133.17880199999999</v>
      </c>
      <c r="C432" s="49">
        <v>71.089202999999998</v>
      </c>
      <c r="D432" s="49">
        <v>63.937671999999999</v>
      </c>
      <c r="E432" s="49">
        <v>59.480145</v>
      </c>
      <c r="F432" s="49">
        <v>64.300987000000006</v>
      </c>
      <c r="G432" s="49">
        <v>51.634369</v>
      </c>
      <c r="H432" s="49">
        <v>68.342972000000003</v>
      </c>
      <c r="I432" s="49">
        <v>846.02002000000005</v>
      </c>
      <c r="J432" s="49">
        <v>404.89999399999999</v>
      </c>
      <c r="K432" s="49">
        <v>137.300003</v>
      </c>
      <c r="L432" s="49">
        <v>222.243774</v>
      </c>
    </row>
    <row r="433" spans="1:12" x14ac:dyDescent="0.25">
      <c r="A433" s="8">
        <v>42802</v>
      </c>
      <c r="B433" s="49">
        <v>132.68241900000001</v>
      </c>
      <c r="C433" s="49">
        <v>69.805588</v>
      </c>
      <c r="D433" s="49">
        <v>63.937671999999999</v>
      </c>
      <c r="E433" s="49">
        <v>59.335872999999999</v>
      </c>
      <c r="F433" s="49">
        <v>64.708877999999999</v>
      </c>
      <c r="G433" s="49">
        <v>52.304600000000001</v>
      </c>
      <c r="H433" s="49">
        <v>67.588081000000003</v>
      </c>
      <c r="I433" s="49">
        <v>850.5</v>
      </c>
      <c r="J433" s="49">
        <v>406.5</v>
      </c>
      <c r="K433" s="49">
        <v>137.720001</v>
      </c>
      <c r="L433" s="49">
        <v>221.79660000000001</v>
      </c>
    </row>
    <row r="434" spans="1:12" x14ac:dyDescent="0.25">
      <c r="A434" s="8">
        <v>42803</v>
      </c>
      <c r="B434" s="49">
        <v>132.37695299999999</v>
      </c>
      <c r="C434" s="49">
        <v>70.356955999999997</v>
      </c>
      <c r="D434" s="49">
        <v>63.771469000000003</v>
      </c>
      <c r="E434" s="49">
        <v>59.417023</v>
      </c>
      <c r="F434" s="49">
        <v>64.764510999999999</v>
      </c>
      <c r="G434" s="49">
        <v>52.501201999999999</v>
      </c>
      <c r="H434" s="49">
        <v>67.635857000000001</v>
      </c>
      <c r="I434" s="49">
        <v>853</v>
      </c>
      <c r="J434" s="49">
        <v>410.48001099999999</v>
      </c>
      <c r="K434" s="49">
        <v>138.240005</v>
      </c>
      <c r="L434" s="49">
        <v>222.01092499999999</v>
      </c>
    </row>
    <row r="435" spans="1:12" x14ac:dyDescent="0.25">
      <c r="A435" s="8">
        <v>42804</v>
      </c>
      <c r="B435" s="49">
        <v>132.81605500000001</v>
      </c>
      <c r="C435" s="49">
        <v>70.305260000000004</v>
      </c>
      <c r="D435" s="49">
        <v>63.716079999999998</v>
      </c>
      <c r="E435" s="49">
        <v>59.155506000000003</v>
      </c>
      <c r="F435" s="49">
        <v>64.986992000000001</v>
      </c>
      <c r="G435" s="49">
        <v>53.662930000000003</v>
      </c>
      <c r="H435" s="49">
        <v>68.266525000000001</v>
      </c>
      <c r="I435" s="49">
        <v>852.46002199999998</v>
      </c>
      <c r="J435" s="49">
        <v>407.75</v>
      </c>
      <c r="K435" s="49">
        <v>138.78999300000001</v>
      </c>
      <c r="L435" s="49">
        <v>222.78407300000001</v>
      </c>
    </row>
    <row r="436" spans="1:12" x14ac:dyDescent="0.25">
      <c r="A436" s="8">
        <v>42807</v>
      </c>
      <c r="B436" s="49">
        <v>132.87330600000001</v>
      </c>
      <c r="C436" s="49">
        <v>70.141586000000004</v>
      </c>
      <c r="D436" s="49">
        <v>63.789932</v>
      </c>
      <c r="E436" s="49">
        <v>58.265411</v>
      </c>
      <c r="F436" s="49">
        <v>64.847945999999993</v>
      </c>
      <c r="G436" s="49">
        <v>54.073996999999999</v>
      </c>
      <c r="H436" s="49">
        <v>68.495857000000001</v>
      </c>
      <c r="I436" s="49">
        <v>854.59002699999996</v>
      </c>
      <c r="J436" s="49">
        <v>405.86999500000002</v>
      </c>
      <c r="K436" s="49">
        <v>139.60000600000001</v>
      </c>
      <c r="L436" s="49">
        <v>222.91447400000001</v>
      </c>
    </row>
    <row r="437" spans="1:12" x14ac:dyDescent="0.25">
      <c r="A437" s="8">
        <v>42808</v>
      </c>
      <c r="B437" s="49">
        <v>132.672867</v>
      </c>
      <c r="C437" s="49">
        <v>69.771141</v>
      </c>
      <c r="D437" s="49">
        <v>63.660679000000002</v>
      </c>
      <c r="E437" s="49">
        <v>58.310828999999998</v>
      </c>
      <c r="F437" s="49">
        <v>65.561774999999997</v>
      </c>
      <c r="G437" s="49">
        <v>53.707611</v>
      </c>
      <c r="H437" s="49">
        <v>67.846085000000002</v>
      </c>
      <c r="I437" s="49">
        <v>852.53002900000001</v>
      </c>
      <c r="J437" s="49">
        <v>403.10000600000001</v>
      </c>
      <c r="K437" s="49">
        <v>139.320007</v>
      </c>
      <c r="L437" s="49">
        <v>222.12266500000001</v>
      </c>
    </row>
    <row r="438" spans="1:12" x14ac:dyDescent="0.25">
      <c r="A438" s="8">
        <v>42809</v>
      </c>
      <c r="B438" s="49">
        <v>134.07607999999999</v>
      </c>
      <c r="C438" s="49">
        <v>70.641243000000003</v>
      </c>
      <c r="D438" s="49">
        <v>63.679146000000003</v>
      </c>
      <c r="E438" s="49">
        <v>58.764957000000003</v>
      </c>
      <c r="F438" s="49">
        <v>65.431991999999994</v>
      </c>
      <c r="G438" s="49">
        <v>56.245547999999999</v>
      </c>
      <c r="H438" s="49">
        <v>68.314301</v>
      </c>
      <c r="I438" s="49">
        <v>852.96997099999999</v>
      </c>
      <c r="J438" s="49">
        <v>400.959991</v>
      </c>
      <c r="K438" s="49">
        <v>139.720001</v>
      </c>
      <c r="L438" s="49">
        <v>223.939224</v>
      </c>
    </row>
    <row r="439" spans="1:12" x14ac:dyDescent="0.25">
      <c r="A439" s="8">
        <v>42810</v>
      </c>
      <c r="B439" s="49">
        <v>134.295593</v>
      </c>
      <c r="C439" s="49">
        <v>70.701545999999993</v>
      </c>
      <c r="D439" s="49">
        <v>64.011543000000003</v>
      </c>
      <c r="E439" s="49">
        <v>58.292659999999998</v>
      </c>
      <c r="F439" s="49">
        <v>65.302199999999999</v>
      </c>
      <c r="G439" s="49">
        <v>55.825535000000002</v>
      </c>
      <c r="H439" s="49">
        <v>68.113631999999996</v>
      </c>
      <c r="I439" s="49">
        <v>853.419983</v>
      </c>
      <c r="J439" s="49">
        <v>400.95001200000002</v>
      </c>
      <c r="K439" s="49">
        <v>139.990005</v>
      </c>
      <c r="L439" s="49">
        <v>223.65042099999999</v>
      </c>
    </row>
    <row r="440" spans="1:12" x14ac:dyDescent="0.25">
      <c r="A440" s="8">
        <v>42811</v>
      </c>
      <c r="B440" s="49">
        <v>133.62745699999999</v>
      </c>
      <c r="C440" s="49">
        <v>70.641243000000003</v>
      </c>
      <c r="D440" s="49">
        <v>62.746628000000001</v>
      </c>
      <c r="E440" s="49">
        <v>58.038348999999997</v>
      </c>
      <c r="F440" s="49">
        <v>64.792320000000004</v>
      </c>
      <c r="G440" s="49">
        <v>55.628925000000002</v>
      </c>
      <c r="H440" s="49">
        <v>68.457633999999999</v>
      </c>
      <c r="I440" s="49">
        <v>852.30999799999995</v>
      </c>
      <c r="J440" s="49">
        <v>402.57998700000002</v>
      </c>
      <c r="K440" s="49">
        <v>139.83999600000001</v>
      </c>
      <c r="L440" s="49">
        <v>223.19397000000001</v>
      </c>
    </row>
    <row r="441" spans="1:12" x14ac:dyDescent="0.25">
      <c r="A441" s="8">
        <v>42814</v>
      </c>
      <c r="B441" s="49">
        <v>135.030609</v>
      </c>
      <c r="C441" s="49">
        <v>70.641243000000003</v>
      </c>
      <c r="D441" s="49">
        <v>61.897198000000003</v>
      </c>
      <c r="E441" s="49">
        <v>58.229084</v>
      </c>
      <c r="F441" s="49">
        <v>64.875754999999998</v>
      </c>
      <c r="G441" s="49">
        <v>55.271481000000001</v>
      </c>
      <c r="H441" s="49">
        <v>68.142296000000002</v>
      </c>
      <c r="I441" s="49">
        <v>856.96997099999999</v>
      </c>
      <c r="J441" s="49">
        <v>396.36999500000002</v>
      </c>
      <c r="K441" s="49">
        <v>139.94000199999999</v>
      </c>
      <c r="L441" s="49">
        <v>222.905182</v>
      </c>
    </row>
    <row r="442" spans="1:12" x14ac:dyDescent="0.25">
      <c r="A442" s="8">
        <v>42815</v>
      </c>
      <c r="B442" s="49">
        <v>133.484238</v>
      </c>
      <c r="C442" s="49">
        <v>70.494788999999997</v>
      </c>
      <c r="D442" s="49">
        <v>58.628757</v>
      </c>
      <c r="E442" s="49">
        <v>58.047432000000001</v>
      </c>
      <c r="F442" s="49">
        <v>64.801590000000004</v>
      </c>
      <c r="G442" s="49">
        <v>54.127617000000001</v>
      </c>
      <c r="H442" s="49">
        <v>67.578513999999998</v>
      </c>
      <c r="I442" s="49">
        <v>843.20001200000002</v>
      </c>
      <c r="J442" s="49">
        <v>407.51998900000001</v>
      </c>
      <c r="K442" s="49">
        <v>138.509995</v>
      </c>
      <c r="L442" s="49">
        <v>220.09182699999999</v>
      </c>
    </row>
    <row r="443" spans="1:12" x14ac:dyDescent="0.25">
      <c r="A443" s="8">
        <v>42816</v>
      </c>
      <c r="B443" s="49">
        <v>134.99243200000001</v>
      </c>
      <c r="C443" s="49">
        <v>70.434478999999996</v>
      </c>
      <c r="D443" s="49">
        <v>58.481040999999998</v>
      </c>
      <c r="E443" s="49">
        <v>57.675044999999997</v>
      </c>
      <c r="F443" s="49">
        <v>65.126059999999995</v>
      </c>
      <c r="G443" s="49">
        <v>54.091881000000001</v>
      </c>
      <c r="H443" s="49">
        <v>68.123192000000003</v>
      </c>
      <c r="I443" s="49">
        <v>848.05999799999995</v>
      </c>
      <c r="J443" s="49">
        <v>416.30999800000001</v>
      </c>
      <c r="K443" s="49">
        <v>139.58999600000001</v>
      </c>
      <c r="L443" s="49">
        <v>220.57624799999999</v>
      </c>
    </row>
    <row r="444" spans="1:12" x14ac:dyDescent="0.25">
      <c r="A444" s="8">
        <v>42817</v>
      </c>
      <c r="B444" s="49">
        <v>134.515152</v>
      </c>
      <c r="C444" s="49">
        <v>70.520622000000003</v>
      </c>
      <c r="D444" s="49">
        <v>58.924221000000003</v>
      </c>
      <c r="E444" s="49">
        <v>57.475211999999999</v>
      </c>
      <c r="F444" s="49">
        <v>64.764510999999999</v>
      </c>
      <c r="G444" s="49">
        <v>54.091881000000001</v>
      </c>
      <c r="H444" s="49">
        <v>68.142296000000002</v>
      </c>
      <c r="I444" s="49">
        <v>847.38000499999998</v>
      </c>
      <c r="J444" s="49">
        <v>414.88000499999998</v>
      </c>
      <c r="K444" s="49">
        <v>139.529999</v>
      </c>
      <c r="L444" s="49">
        <v>220.334045</v>
      </c>
    </row>
    <row r="445" spans="1:12" x14ac:dyDescent="0.25">
      <c r="A445" s="8">
        <v>42818</v>
      </c>
      <c r="B445" s="49">
        <v>134.24786399999999</v>
      </c>
      <c r="C445" s="49">
        <v>69.977890000000002</v>
      </c>
      <c r="D445" s="49">
        <v>58.914985999999999</v>
      </c>
      <c r="E445" s="49">
        <v>57.384388000000001</v>
      </c>
      <c r="F445" s="49">
        <v>64.532737999999995</v>
      </c>
      <c r="G445" s="49">
        <v>53.796982</v>
      </c>
      <c r="H445" s="49">
        <v>68.390754999999999</v>
      </c>
      <c r="I445" s="49">
        <v>845.60998500000005</v>
      </c>
      <c r="J445" s="49">
        <v>414.01998900000001</v>
      </c>
      <c r="K445" s="49">
        <v>140.33999600000001</v>
      </c>
      <c r="L445" s="49">
        <v>220.24237099999999</v>
      </c>
    </row>
    <row r="446" spans="1:12" x14ac:dyDescent="0.25">
      <c r="A446" s="8">
        <v>42821</v>
      </c>
      <c r="B446" s="49">
        <v>134.47699</v>
      </c>
      <c r="C446" s="49">
        <v>69.995125000000002</v>
      </c>
      <c r="D446" s="49">
        <v>58.60107</v>
      </c>
      <c r="E446" s="49">
        <v>57.393470999999998</v>
      </c>
      <c r="F446" s="49">
        <v>64.579109000000003</v>
      </c>
      <c r="G446" s="49">
        <v>53.779110000000003</v>
      </c>
      <c r="H446" s="49">
        <v>68.495857000000001</v>
      </c>
      <c r="I446" s="49">
        <v>846.82000700000003</v>
      </c>
      <c r="J446" s="49">
        <v>414.959991</v>
      </c>
      <c r="K446" s="49">
        <v>140.320007</v>
      </c>
      <c r="L446" s="49">
        <v>219.92424</v>
      </c>
    </row>
    <row r="447" spans="1:12" x14ac:dyDescent="0.25">
      <c r="A447" s="8">
        <v>42822</v>
      </c>
      <c r="B447" s="49">
        <v>137.26426699999999</v>
      </c>
      <c r="C447" s="49">
        <v>70.503410000000002</v>
      </c>
      <c r="D447" s="49">
        <v>59.256599000000001</v>
      </c>
      <c r="E447" s="49">
        <v>57.529719999999998</v>
      </c>
      <c r="F447" s="49">
        <v>65.190948000000006</v>
      </c>
      <c r="G447" s="49">
        <v>54.234859</v>
      </c>
      <c r="H447" s="49">
        <v>68.763435000000001</v>
      </c>
      <c r="I447" s="49">
        <v>856</v>
      </c>
      <c r="J447" s="49">
        <v>426.23001099999999</v>
      </c>
      <c r="K447" s="49">
        <v>141.759995</v>
      </c>
      <c r="L447" s="49">
        <v>221.54289199999999</v>
      </c>
    </row>
    <row r="448" spans="1:12" x14ac:dyDescent="0.25">
      <c r="A448" s="8">
        <v>42823</v>
      </c>
      <c r="B448" s="49">
        <v>137.56968699999999</v>
      </c>
      <c r="C448" s="49">
        <v>70.658462999999998</v>
      </c>
      <c r="D448" s="49">
        <v>59.035010999999997</v>
      </c>
      <c r="E448" s="49">
        <v>57.802197</v>
      </c>
      <c r="F448" s="49">
        <v>65.580330000000004</v>
      </c>
      <c r="G448" s="49">
        <v>54.154434000000002</v>
      </c>
      <c r="H448" s="49">
        <v>69.260338000000004</v>
      </c>
      <c r="I448" s="49">
        <v>874.32000700000003</v>
      </c>
      <c r="J448" s="49">
        <v>434.33999599999999</v>
      </c>
      <c r="K448" s="49">
        <v>142.64999399999999</v>
      </c>
      <c r="L448" s="49">
        <v>221.87039200000001</v>
      </c>
    </row>
    <row r="449" spans="1:12" x14ac:dyDescent="0.25">
      <c r="A449" s="8">
        <v>42824</v>
      </c>
      <c r="B449" s="49">
        <v>137.38833600000001</v>
      </c>
      <c r="C449" s="49">
        <v>72.105743000000004</v>
      </c>
      <c r="D449" s="49">
        <v>60.410713000000001</v>
      </c>
      <c r="E449" s="49">
        <v>57.629626999999999</v>
      </c>
      <c r="F449" s="49">
        <v>66.368308999999996</v>
      </c>
      <c r="G449" s="49">
        <v>54.520817000000001</v>
      </c>
      <c r="H449" s="49">
        <v>68.342972000000003</v>
      </c>
      <c r="I449" s="49">
        <v>876.34002699999996</v>
      </c>
      <c r="J449" s="49">
        <v>443.92001299999998</v>
      </c>
      <c r="K449" s="49">
        <v>142.41000399999999</v>
      </c>
      <c r="L449" s="49">
        <v>222.43180799999999</v>
      </c>
    </row>
    <row r="450" spans="1:12" x14ac:dyDescent="0.25">
      <c r="A450" s="8">
        <v>42825</v>
      </c>
      <c r="B450" s="49">
        <v>137.13063</v>
      </c>
      <c r="C450" s="49">
        <v>70.649849000000003</v>
      </c>
      <c r="D450" s="49">
        <v>60.429175999999998</v>
      </c>
      <c r="E450" s="49">
        <v>57.711368999999998</v>
      </c>
      <c r="F450" s="49">
        <v>66.822586000000001</v>
      </c>
      <c r="G450" s="49">
        <v>54.065063000000002</v>
      </c>
      <c r="H450" s="49">
        <v>68.772994999999995</v>
      </c>
      <c r="I450" s="49">
        <v>886.53997800000002</v>
      </c>
      <c r="J450" s="49">
        <v>445.51998900000001</v>
      </c>
      <c r="K450" s="49">
        <v>142.050003</v>
      </c>
      <c r="L450" s="49">
        <v>222.00138899999999</v>
      </c>
    </row>
    <row r="451" spans="1:12" x14ac:dyDescent="0.25">
      <c r="A451" s="8">
        <v>42828</v>
      </c>
      <c r="B451" s="49">
        <v>137.16883899999999</v>
      </c>
      <c r="C451" s="49">
        <v>70.701545999999993</v>
      </c>
      <c r="D451" s="49">
        <v>60.226050999999998</v>
      </c>
      <c r="E451" s="49">
        <v>57.647793</v>
      </c>
      <c r="F451" s="49">
        <v>66.590812999999997</v>
      </c>
      <c r="G451" s="49">
        <v>54.940829999999998</v>
      </c>
      <c r="H451" s="49">
        <v>68.209198000000001</v>
      </c>
      <c r="I451" s="49">
        <v>891.51000999999997</v>
      </c>
      <c r="J451" s="49">
        <v>452.75</v>
      </c>
      <c r="K451" s="49">
        <v>142.279999</v>
      </c>
      <c r="L451" s="49">
        <v>221.627106</v>
      </c>
    </row>
    <row r="452" spans="1:12" x14ac:dyDescent="0.25">
      <c r="A452" s="8">
        <v>42829</v>
      </c>
      <c r="B452" s="49">
        <v>138.19018600000001</v>
      </c>
      <c r="C452" s="49">
        <v>70.959991000000002</v>
      </c>
      <c r="D452" s="49">
        <v>60.170650000000002</v>
      </c>
      <c r="E452" s="49">
        <v>57.829448999999997</v>
      </c>
      <c r="F452" s="49">
        <v>66.757689999999997</v>
      </c>
      <c r="G452" s="49">
        <v>54.502949000000001</v>
      </c>
      <c r="H452" s="49">
        <v>67.416054000000003</v>
      </c>
      <c r="I452" s="49">
        <v>906.830017</v>
      </c>
      <c r="J452" s="49">
        <v>449.41000400000001</v>
      </c>
      <c r="K452" s="49">
        <v>141.729996</v>
      </c>
      <c r="L452" s="49">
        <v>221.730042</v>
      </c>
    </row>
    <row r="453" spans="1:12" x14ac:dyDescent="0.25">
      <c r="A453" s="8">
        <v>42830</v>
      </c>
      <c r="B453" s="49">
        <v>137.47425799999999</v>
      </c>
      <c r="C453" s="49">
        <v>71.097838999999993</v>
      </c>
      <c r="D453" s="49">
        <v>59.588988999999998</v>
      </c>
      <c r="E453" s="49">
        <v>57.738621000000002</v>
      </c>
      <c r="F453" s="49">
        <v>66.423942999999994</v>
      </c>
      <c r="G453" s="49">
        <v>53.636119999999998</v>
      </c>
      <c r="H453" s="49">
        <v>66.183372000000006</v>
      </c>
      <c r="I453" s="49">
        <v>909.28002900000001</v>
      </c>
      <c r="J453" s="49">
        <v>452.44000199999999</v>
      </c>
      <c r="K453" s="49">
        <v>141.85000600000001</v>
      </c>
      <c r="L453" s="49">
        <v>221.07508899999999</v>
      </c>
    </row>
    <row r="454" spans="1:12" x14ac:dyDescent="0.25">
      <c r="A454" s="8">
        <v>42831</v>
      </c>
      <c r="B454" s="49">
        <v>137.13063</v>
      </c>
      <c r="C454" s="49">
        <v>71.511336999999997</v>
      </c>
      <c r="D454" s="49">
        <v>60.933796000000001</v>
      </c>
      <c r="E454" s="49">
        <v>57.438892000000003</v>
      </c>
      <c r="F454" s="49">
        <v>66.219986000000006</v>
      </c>
      <c r="G454" s="49">
        <v>54.368904000000001</v>
      </c>
      <c r="H454" s="49">
        <v>65.982697000000002</v>
      </c>
      <c r="I454" s="49">
        <v>898.28002900000001</v>
      </c>
      <c r="J454" s="49">
        <v>450.290009</v>
      </c>
      <c r="K454" s="49">
        <v>141.16999799999999</v>
      </c>
      <c r="L454" s="49">
        <v>221.65516700000001</v>
      </c>
    </row>
    <row r="455" spans="1:12" x14ac:dyDescent="0.25">
      <c r="A455" s="8">
        <v>42832</v>
      </c>
      <c r="B455" s="49">
        <v>136.825165</v>
      </c>
      <c r="C455" s="49">
        <v>71.295967000000005</v>
      </c>
      <c r="D455" s="49">
        <v>60.850333999999997</v>
      </c>
      <c r="E455" s="49">
        <v>57.338974</v>
      </c>
      <c r="F455" s="49">
        <v>67.582770999999994</v>
      </c>
      <c r="G455" s="49">
        <v>54.431460999999999</v>
      </c>
      <c r="H455" s="49">
        <v>65.963570000000004</v>
      </c>
      <c r="I455" s="49">
        <v>894.88000499999998</v>
      </c>
      <c r="J455" s="49">
        <v>447.33999599999999</v>
      </c>
      <c r="K455" s="49">
        <v>140.779999</v>
      </c>
      <c r="L455" s="49">
        <v>221.44932600000001</v>
      </c>
    </row>
    <row r="456" spans="1:12" x14ac:dyDescent="0.25">
      <c r="A456" s="8">
        <v>42835</v>
      </c>
      <c r="B456" s="49">
        <v>136.66287199999999</v>
      </c>
      <c r="C456" s="49">
        <v>71.614707999999993</v>
      </c>
      <c r="D456" s="49">
        <v>60.572082999999999</v>
      </c>
      <c r="E456" s="49">
        <v>56.812187000000002</v>
      </c>
      <c r="F456" s="49">
        <v>67.731102000000007</v>
      </c>
      <c r="G456" s="49">
        <v>55.262538999999997</v>
      </c>
      <c r="H456" s="49">
        <v>65.915801999999999</v>
      </c>
      <c r="I456" s="49">
        <v>907.03997800000002</v>
      </c>
      <c r="J456" s="49">
        <v>454.27999899999998</v>
      </c>
      <c r="K456" s="49">
        <v>141.03999300000001</v>
      </c>
      <c r="L456" s="49">
        <v>221.60841400000001</v>
      </c>
    </row>
    <row r="457" spans="1:12" x14ac:dyDescent="0.25">
      <c r="A457" s="8">
        <v>42836</v>
      </c>
      <c r="B457" s="49">
        <v>135.192902</v>
      </c>
      <c r="C457" s="49">
        <v>71.364875999999995</v>
      </c>
      <c r="D457" s="49">
        <v>60.609180000000002</v>
      </c>
      <c r="E457" s="49">
        <v>56.839435999999999</v>
      </c>
      <c r="F457" s="49">
        <v>68.074104000000005</v>
      </c>
      <c r="G457" s="49">
        <v>55.450203000000002</v>
      </c>
      <c r="H457" s="49">
        <v>66.345802000000006</v>
      </c>
      <c r="I457" s="49">
        <v>902.35998500000005</v>
      </c>
      <c r="J457" s="49">
        <v>453</v>
      </c>
      <c r="K457" s="49">
        <v>139.91999799999999</v>
      </c>
      <c r="L457" s="49">
        <v>221.32771299999999</v>
      </c>
    </row>
    <row r="458" spans="1:12" x14ac:dyDescent="0.25">
      <c r="A458" s="8">
        <v>42837</v>
      </c>
      <c r="B458" s="49">
        <v>135.355133</v>
      </c>
      <c r="C458" s="49">
        <v>71.476867999999996</v>
      </c>
      <c r="D458" s="49">
        <v>59.329304</v>
      </c>
      <c r="E458" s="49">
        <v>57.266314999999999</v>
      </c>
      <c r="F458" s="49">
        <v>68.083388999999997</v>
      </c>
      <c r="G458" s="49">
        <v>54.556567999999999</v>
      </c>
      <c r="H458" s="49">
        <v>65.371132000000003</v>
      </c>
      <c r="I458" s="49">
        <v>896.22997999999995</v>
      </c>
      <c r="J458" s="49">
        <v>458.35000600000001</v>
      </c>
      <c r="K458" s="49">
        <v>139.58000200000001</v>
      </c>
      <c r="L458" s="49">
        <v>220.429474</v>
      </c>
    </row>
    <row r="459" spans="1:12" x14ac:dyDescent="0.25">
      <c r="A459" s="8">
        <v>42838</v>
      </c>
      <c r="B459" s="49">
        <v>134.639252</v>
      </c>
      <c r="C459" s="49">
        <v>70.374190999999996</v>
      </c>
      <c r="D459" s="49">
        <v>58.642978999999997</v>
      </c>
      <c r="E459" s="49">
        <v>56.866688000000003</v>
      </c>
      <c r="F459" s="49">
        <v>67.814544999999995</v>
      </c>
      <c r="G459" s="49">
        <v>53.350150999999997</v>
      </c>
      <c r="H459" s="49">
        <v>65.094002000000003</v>
      </c>
      <c r="I459" s="49">
        <v>884.669983</v>
      </c>
      <c r="J459" s="49">
        <v>463.61999500000002</v>
      </c>
      <c r="K459" s="49">
        <v>139.38999899999999</v>
      </c>
      <c r="L459" s="49">
        <v>218.969864</v>
      </c>
    </row>
    <row r="460" spans="1:12" x14ac:dyDescent="0.25">
      <c r="A460" s="8">
        <v>42842</v>
      </c>
      <c r="B460" s="49">
        <v>135.383804</v>
      </c>
      <c r="C460" s="49">
        <v>70.279419000000004</v>
      </c>
      <c r="D460" s="49">
        <v>59.44059</v>
      </c>
      <c r="E460" s="49">
        <v>57.039253000000002</v>
      </c>
      <c r="F460" s="49">
        <v>68.129738000000003</v>
      </c>
      <c r="G460" s="49">
        <v>53.082068999999997</v>
      </c>
      <c r="H460" s="49">
        <v>66.173805000000002</v>
      </c>
      <c r="I460" s="49">
        <v>901.98999000000003</v>
      </c>
      <c r="J460" s="49">
        <v>469.89001500000001</v>
      </c>
      <c r="K460" s="49">
        <v>141.41999799999999</v>
      </c>
      <c r="L460" s="49">
        <v>220.86921699999999</v>
      </c>
    </row>
    <row r="461" spans="1:12" x14ac:dyDescent="0.25">
      <c r="A461" s="8">
        <v>42843</v>
      </c>
      <c r="B461" s="49">
        <v>134.78244000000001</v>
      </c>
      <c r="C461" s="49">
        <v>69.822823</v>
      </c>
      <c r="D461" s="49">
        <v>58.717182000000001</v>
      </c>
      <c r="E461" s="49">
        <v>56.557868999999997</v>
      </c>
      <c r="F461" s="49">
        <v>68.500557000000001</v>
      </c>
      <c r="G461" s="49">
        <v>50.856910999999997</v>
      </c>
      <c r="H461" s="49">
        <v>65.600464000000002</v>
      </c>
      <c r="I461" s="49">
        <v>903.78002900000001</v>
      </c>
      <c r="J461" s="49">
        <v>468.51001000000002</v>
      </c>
      <c r="K461" s="49">
        <v>140.96000699999999</v>
      </c>
      <c r="L461" s="49">
        <v>220.20494099999999</v>
      </c>
    </row>
    <row r="462" spans="1:12" x14ac:dyDescent="0.25">
      <c r="A462" s="8">
        <v>42844</v>
      </c>
      <c r="B462" s="49">
        <v>134.28604100000001</v>
      </c>
      <c r="C462" s="49">
        <v>69.340416000000005</v>
      </c>
      <c r="D462" s="49">
        <v>59.199455</v>
      </c>
      <c r="E462" s="49">
        <v>56.893920999999999</v>
      </c>
      <c r="F462" s="49">
        <v>68.667434999999998</v>
      </c>
      <c r="G462" s="49">
        <v>50.410088000000002</v>
      </c>
      <c r="H462" s="49">
        <v>66.030472000000003</v>
      </c>
      <c r="I462" s="49">
        <v>899.20001200000002</v>
      </c>
      <c r="J462" s="49">
        <v>476.959991</v>
      </c>
      <c r="K462" s="49">
        <v>142.270004</v>
      </c>
      <c r="L462" s="49">
        <v>219.821304</v>
      </c>
    </row>
    <row r="463" spans="1:12" x14ac:dyDescent="0.25">
      <c r="A463" s="8">
        <v>42845</v>
      </c>
      <c r="B463" s="49">
        <v>135.96606399999999</v>
      </c>
      <c r="C463" s="49">
        <v>69.788391000000004</v>
      </c>
      <c r="D463" s="49">
        <v>60.340224999999997</v>
      </c>
      <c r="E463" s="49">
        <v>56.812187000000002</v>
      </c>
      <c r="F463" s="49">
        <v>69.344193000000004</v>
      </c>
      <c r="G463" s="49">
        <v>50.463715000000001</v>
      </c>
      <c r="H463" s="49">
        <v>66.527382000000003</v>
      </c>
      <c r="I463" s="49">
        <v>902.05999799999995</v>
      </c>
      <c r="J463" s="49">
        <v>478.39001500000001</v>
      </c>
      <c r="K463" s="49">
        <v>143.800003</v>
      </c>
      <c r="L463" s="49">
        <v>221.49615499999999</v>
      </c>
    </row>
    <row r="464" spans="1:12" x14ac:dyDescent="0.25">
      <c r="A464" s="8">
        <v>42846</v>
      </c>
      <c r="B464" s="49">
        <v>135.80380199999999</v>
      </c>
      <c r="C464" s="49">
        <v>69.512694999999994</v>
      </c>
      <c r="D464" s="49">
        <v>60.024883000000003</v>
      </c>
      <c r="E464" s="49">
        <v>56.212727000000001</v>
      </c>
      <c r="F464" s="49">
        <v>69.473975999999993</v>
      </c>
      <c r="G464" s="49">
        <v>49.873905000000001</v>
      </c>
      <c r="H464" s="49">
        <v>66.737610000000004</v>
      </c>
      <c r="I464" s="49">
        <v>898.53002900000001</v>
      </c>
      <c r="J464" s="49">
        <v>479.08999599999999</v>
      </c>
      <c r="K464" s="49">
        <v>143.679993</v>
      </c>
      <c r="L464" s="49">
        <v>220.93478400000001</v>
      </c>
    </row>
    <row r="465" spans="1:12" x14ac:dyDescent="0.25">
      <c r="A465" s="8">
        <v>42849</v>
      </c>
      <c r="B465" s="49">
        <v>137.11154199999999</v>
      </c>
      <c r="C465" s="49">
        <v>69.874534999999995</v>
      </c>
      <c r="D465" s="49">
        <v>61.879795000000001</v>
      </c>
      <c r="E465" s="49">
        <v>56.439793000000002</v>
      </c>
      <c r="F465" s="49">
        <v>69.325660999999997</v>
      </c>
      <c r="G465" s="49">
        <v>50.329661999999999</v>
      </c>
      <c r="H465" s="49">
        <v>67.597626000000005</v>
      </c>
      <c r="I465" s="49">
        <v>907.40997300000004</v>
      </c>
      <c r="J465" s="49">
        <v>468.790009</v>
      </c>
      <c r="K465" s="49">
        <v>145.470001</v>
      </c>
      <c r="L465" s="49">
        <v>223.28323399999999</v>
      </c>
    </row>
    <row r="466" spans="1:12" x14ac:dyDescent="0.25">
      <c r="A466" s="8">
        <v>42850</v>
      </c>
      <c r="B466" s="49">
        <v>137.961105</v>
      </c>
      <c r="C466" s="49">
        <v>70.408637999999996</v>
      </c>
      <c r="D466" s="49">
        <v>62.408450999999999</v>
      </c>
      <c r="E466" s="49">
        <v>56.585121000000001</v>
      </c>
      <c r="F466" s="49">
        <v>69.575951000000003</v>
      </c>
      <c r="G466" s="49">
        <v>51.124996000000003</v>
      </c>
      <c r="H466" s="49">
        <v>67.788726999999994</v>
      </c>
      <c r="I466" s="49">
        <v>907.61999500000002</v>
      </c>
      <c r="J466" s="49">
        <v>471.76001000000002</v>
      </c>
      <c r="K466" s="49">
        <v>146.490005</v>
      </c>
      <c r="L466" s="49">
        <v>224.602463</v>
      </c>
    </row>
    <row r="467" spans="1:12" x14ac:dyDescent="0.25">
      <c r="A467" s="8">
        <v>42851</v>
      </c>
      <c r="B467" s="49">
        <v>137.14970400000001</v>
      </c>
      <c r="C467" s="49">
        <v>70.124352000000002</v>
      </c>
      <c r="D467" s="49">
        <v>61.675758000000002</v>
      </c>
      <c r="E467" s="49">
        <v>56.948425</v>
      </c>
      <c r="F467" s="49">
        <v>69.928229999999999</v>
      </c>
      <c r="G467" s="49">
        <v>51.723731999999998</v>
      </c>
      <c r="H467" s="49">
        <v>68.562752000000003</v>
      </c>
      <c r="I467" s="49">
        <v>909.28997800000002</v>
      </c>
      <c r="J467" s="49">
        <v>482.98998999999998</v>
      </c>
      <c r="K467" s="49">
        <v>146.55999800000001</v>
      </c>
      <c r="L467" s="49">
        <v>224.508881</v>
      </c>
    </row>
    <row r="468" spans="1:12" x14ac:dyDescent="0.25">
      <c r="A468" s="8">
        <v>42852</v>
      </c>
      <c r="B468" s="49">
        <v>137.254684</v>
      </c>
      <c r="C468" s="49">
        <v>70.003737999999998</v>
      </c>
      <c r="D468" s="49">
        <v>61.703583000000002</v>
      </c>
      <c r="E468" s="49">
        <v>56.839435999999999</v>
      </c>
      <c r="F468" s="49">
        <v>69.937515000000005</v>
      </c>
      <c r="G468" s="49">
        <v>51.857776999999999</v>
      </c>
      <c r="H468" s="49">
        <v>69.613892000000007</v>
      </c>
      <c r="I468" s="49">
        <v>918.38000499999998</v>
      </c>
      <c r="J468" s="49">
        <v>482</v>
      </c>
      <c r="K468" s="49">
        <v>147.699997</v>
      </c>
      <c r="L468" s="49">
        <v>224.639893</v>
      </c>
    </row>
    <row r="469" spans="1:12" x14ac:dyDescent="0.25">
      <c r="A469" s="8">
        <v>42853</v>
      </c>
      <c r="B469" s="49">
        <v>137.12106299999999</v>
      </c>
      <c r="C469" s="49">
        <v>70.339721999999995</v>
      </c>
      <c r="D469" s="49">
        <v>61.147101999999997</v>
      </c>
      <c r="E469" s="49">
        <v>56.612361999999997</v>
      </c>
      <c r="F469" s="49">
        <v>69.696487000000005</v>
      </c>
      <c r="G469" s="49">
        <v>50.767544000000001</v>
      </c>
      <c r="H469" s="49">
        <v>64.969772000000006</v>
      </c>
      <c r="I469" s="49">
        <v>924.98999000000003</v>
      </c>
      <c r="J469" s="49">
        <v>474.47000100000002</v>
      </c>
      <c r="K469" s="49">
        <v>150.25</v>
      </c>
      <c r="L469" s="49">
        <v>224.14399700000001</v>
      </c>
    </row>
    <row r="470" spans="1:12" x14ac:dyDescent="0.25">
      <c r="A470" s="8">
        <v>42856</v>
      </c>
      <c r="B470" s="49">
        <v>139.917923</v>
      </c>
      <c r="C470" s="49">
        <v>70.692916999999994</v>
      </c>
      <c r="D470" s="49">
        <v>61.416065000000003</v>
      </c>
      <c r="E470" s="49">
        <v>56.657767999999997</v>
      </c>
      <c r="F470" s="49">
        <v>69.742835999999997</v>
      </c>
      <c r="G470" s="49">
        <v>50.392215999999998</v>
      </c>
      <c r="H470" s="49">
        <v>65.858467000000005</v>
      </c>
      <c r="I470" s="49">
        <v>948.22997999999995</v>
      </c>
      <c r="J470" s="49">
        <v>477.57998700000002</v>
      </c>
      <c r="K470" s="49">
        <v>152.46000699999999</v>
      </c>
      <c r="L470" s="49">
        <v>224.761551</v>
      </c>
    </row>
    <row r="471" spans="1:12" x14ac:dyDescent="0.25">
      <c r="A471" s="8">
        <v>42857</v>
      </c>
      <c r="B471" s="49">
        <v>140.805634</v>
      </c>
      <c r="C471" s="49">
        <v>70.684310999999994</v>
      </c>
      <c r="D471" s="49">
        <v>61.351143</v>
      </c>
      <c r="E471" s="49">
        <v>56.948425</v>
      </c>
      <c r="F471" s="49">
        <v>70.011673000000002</v>
      </c>
      <c r="G471" s="49">
        <v>50.141993999999997</v>
      </c>
      <c r="H471" s="49">
        <v>66.689826999999994</v>
      </c>
      <c r="I471" s="49">
        <v>946.94000200000005</v>
      </c>
      <c r="J471" s="49">
        <v>486.85998499999999</v>
      </c>
      <c r="K471" s="49">
        <v>152.779999</v>
      </c>
      <c r="L471" s="49">
        <v>224.84574900000001</v>
      </c>
    </row>
    <row r="472" spans="1:12" x14ac:dyDescent="0.25">
      <c r="A472" s="8">
        <v>42858</v>
      </c>
      <c r="B472" s="49">
        <v>140.376114</v>
      </c>
      <c r="C472" s="49">
        <v>71.244277999999994</v>
      </c>
      <c r="D472" s="49">
        <v>61.360427999999999</v>
      </c>
      <c r="E472" s="49">
        <v>57.793120999999999</v>
      </c>
      <c r="F472" s="49">
        <v>70.234161</v>
      </c>
      <c r="G472" s="49">
        <v>49.650500999999998</v>
      </c>
      <c r="H472" s="49">
        <v>65.887137999999993</v>
      </c>
      <c r="I472" s="49">
        <v>941.03002900000001</v>
      </c>
      <c r="J472" s="49">
        <v>479.97000100000002</v>
      </c>
      <c r="K472" s="49">
        <v>151.800003</v>
      </c>
      <c r="L472" s="49">
        <v>224.621185</v>
      </c>
    </row>
    <row r="473" spans="1:12" x14ac:dyDescent="0.25">
      <c r="A473" s="8">
        <v>42859</v>
      </c>
      <c r="B473" s="49">
        <v>139.87017800000001</v>
      </c>
      <c r="C473" s="49">
        <v>70.331100000000006</v>
      </c>
      <c r="D473" s="49">
        <v>62.426994000000001</v>
      </c>
      <c r="E473" s="49">
        <v>57.566048000000002</v>
      </c>
      <c r="F473" s="49">
        <v>70.771850999999998</v>
      </c>
      <c r="G473" s="49">
        <v>49.704113</v>
      </c>
      <c r="H473" s="49">
        <v>65.934928999999997</v>
      </c>
      <c r="I473" s="49">
        <v>937.53002900000001</v>
      </c>
      <c r="J473" s="49">
        <v>472.39999399999999</v>
      </c>
      <c r="K473" s="49">
        <v>150.85000600000001</v>
      </c>
      <c r="L473" s="49">
        <v>224.77088900000001</v>
      </c>
    </row>
    <row r="474" spans="1:12" x14ac:dyDescent="0.25">
      <c r="A474" s="8">
        <v>42860</v>
      </c>
      <c r="B474" s="49">
        <v>142.18971300000001</v>
      </c>
      <c r="C474" s="49">
        <v>70.658462999999998</v>
      </c>
      <c r="D474" s="49">
        <v>62.677413999999999</v>
      </c>
      <c r="E474" s="49">
        <v>58.101933000000002</v>
      </c>
      <c r="F474" s="49">
        <v>70.920188999999993</v>
      </c>
      <c r="G474" s="49">
        <v>50.213493</v>
      </c>
      <c r="H474" s="49">
        <v>66.307593999999995</v>
      </c>
      <c r="I474" s="49">
        <v>934.15002400000003</v>
      </c>
      <c r="J474" s="49">
        <v>475.29998799999998</v>
      </c>
      <c r="K474" s="49">
        <v>150.240005</v>
      </c>
      <c r="L474" s="49">
        <v>225.73460399999999</v>
      </c>
    </row>
    <row r="475" spans="1:12" x14ac:dyDescent="0.25">
      <c r="A475" s="8">
        <v>42863</v>
      </c>
      <c r="B475" s="49">
        <v>146.05566400000001</v>
      </c>
      <c r="C475" s="49">
        <v>71.407944000000001</v>
      </c>
      <c r="D475" s="49">
        <v>63.641959999999997</v>
      </c>
      <c r="E475" s="49">
        <v>58.138260000000002</v>
      </c>
      <c r="F475" s="49">
        <v>70.567916999999994</v>
      </c>
      <c r="G475" s="49">
        <v>49.632621999999998</v>
      </c>
      <c r="H475" s="49">
        <v>65.504913000000002</v>
      </c>
      <c r="I475" s="49">
        <v>949.03997800000002</v>
      </c>
      <c r="J475" s="49">
        <v>471.14999399999999</v>
      </c>
      <c r="K475" s="49">
        <v>151.05999800000001</v>
      </c>
      <c r="L475" s="49">
        <v>225.650406</v>
      </c>
    </row>
    <row r="476" spans="1:12" x14ac:dyDescent="0.25">
      <c r="A476" s="8">
        <v>42864</v>
      </c>
      <c r="B476" s="49">
        <v>146.99110400000001</v>
      </c>
      <c r="C476" s="49">
        <v>70.908294999999995</v>
      </c>
      <c r="D476" s="49">
        <v>63.632694000000001</v>
      </c>
      <c r="E476" s="49">
        <v>57.484302999999997</v>
      </c>
      <c r="F476" s="49">
        <v>71.124167999999997</v>
      </c>
      <c r="G476" s="49">
        <v>50.240295000000003</v>
      </c>
      <c r="H476" s="49">
        <v>64.775146000000007</v>
      </c>
      <c r="I476" s="49">
        <v>952.82000700000003</v>
      </c>
      <c r="J476" s="49">
        <v>479.13000499999998</v>
      </c>
      <c r="K476" s="49">
        <v>150.479996</v>
      </c>
      <c r="L476" s="49">
        <v>225.48199500000001</v>
      </c>
    </row>
    <row r="477" spans="1:12" x14ac:dyDescent="0.25">
      <c r="A477" s="8">
        <v>42865</v>
      </c>
      <c r="B477" s="49">
        <v>146.294296</v>
      </c>
      <c r="C477" s="49">
        <v>71.230048999999994</v>
      </c>
      <c r="D477" s="49">
        <v>63.725445000000001</v>
      </c>
      <c r="E477" s="49">
        <v>58.074677000000001</v>
      </c>
      <c r="F477" s="49">
        <v>71.581451000000001</v>
      </c>
      <c r="G477" s="49">
        <v>50.713928000000003</v>
      </c>
      <c r="H477" s="49">
        <v>65.485703000000001</v>
      </c>
      <c r="I477" s="49">
        <v>948.95001200000002</v>
      </c>
      <c r="J477" s="49">
        <v>486.42001299999998</v>
      </c>
      <c r="K477" s="49">
        <v>150.28999300000001</v>
      </c>
      <c r="L477" s="49">
        <v>225.846878</v>
      </c>
    </row>
    <row r="478" spans="1:12" x14ac:dyDescent="0.25">
      <c r="A478" s="8">
        <v>42866</v>
      </c>
      <c r="B478" s="49">
        <v>147.55947900000001</v>
      </c>
      <c r="C478" s="49">
        <v>71.838783000000006</v>
      </c>
      <c r="D478" s="49">
        <v>62.937099000000003</v>
      </c>
      <c r="E478" s="49">
        <v>58.519722000000002</v>
      </c>
      <c r="F478" s="49">
        <v>71.049484000000007</v>
      </c>
      <c r="G478" s="49">
        <v>49.632621999999998</v>
      </c>
      <c r="H478" s="49">
        <v>65.226462999999995</v>
      </c>
      <c r="I478" s="49">
        <v>947.61999500000002</v>
      </c>
      <c r="J478" s="49">
        <v>488.51998900000001</v>
      </c>
      <c r="K478" s="49">
        <v>150.03999300000001</v>
      </c>
      <c r="L478" s="49">
        <v>225.43521100000001</v>
      </c>
    </row>
    <row r="479" spans="1:12" x14ac:dyDescent="0.25">
      <c r="A479" s="8">
        <v>42867</v>
      </c>
      <c r="B479" s="49">
        <v>149.62025499999999</v>
      </c>
      <c r="C479" s="49">
        <v>71.786606000000006</v>
      </c>
      <c r="D479" s="49">
        <v>61.842692999999997</v>
      </c>
      <c r="E479" s="49">
        <v>57.738621000000002</v>
      </c>
      <c r="F479" s="49">
        <v>70.657509000000005</v>
      </c>
      <c r="G479" s="49">
        <v>49.337727000000001</v>
      </c>
      <c r="H479" s="49">
        <v>65.639336</v>
      </c>
      <c r="I479" s="49">
        <v>961.34997599999997</v>
      </c>
      <c r="J479" s="49">
        <v>489.32998700000002</v>
      </c>
      <c r="K479" s="49">
        <v>150.33000200000001</v>
      </c>
      <c r="L479" s="49">
        <v>225.089035</v>
      </c>
    </row>
    <row r="480" spans="1:12" x14ac:dyDescent="0.25">
      <c r="A480" s="8">
        <v>42870</v>
      </c>
      <c r="B480" s="49">
        <v>149.236862</v>
      </c>
      <c r="C480" s="49">
        <v>72.004005000000006</v>
      </c>
      <c r="D480" s="49">
        <v>62.918548999999999</v>
      </c>
      <c r="E480" s="49">
        <v>57.684123999999997</v>
      </c>
      <c r="F480" s="49">
        <v>71.198784000000003</v>
      </c>
      <c r="G480" s="49">
        <v>48.292167999999997</v>
      </c>
      <c r="H480" s="49">
        <v>66.148231999999993</v>
      </c>
      <c r="I480" s="49">
        <v>957.96997099999999</v>
      </c>
      <c r="J480" s="49">
        <v>495.30999800000001</v>
      </c>
      <c r="K480" s="49">
        <v>150.19000199999999</v>
      </c>
      <c r="L480" s="49">
        <v>226.23049900000001</v>
      </c>
    </row>
    <row r="481" spans="1:12" x14ac:dyDescent="0.25">
      <c r="A481" s="8">
        <v>42871</v>
      </c>
      <c r="B481" s="49">
        <v>149.01638800000001</v>
      </c>
      <c r="C481" s="49">
        <v>71.786606000000006</v>
      </c>
      <c r="D481" s="49">
        <v>63.150413999999998</v>
      </c>
      <c r="E481" s="49">
        <v>57.938431000000001</v>
      </c>
      <c r="F481" s="49">
        <v>70.097556999999995</v>
      </c>
      <c r="G481" s="49">
        <v>48.354725000000002</v>
      </c>
      <c r="H481" s="49">
        <v>65.754562000000007</v>
      </c>
      <c r="I481" s="49">
        <v>966.07000700000003</v>
      </c>
      <c r="J481" s="49">
        <v>496.14001500000001</v>
      </c>
      <c r="K481" s="49">
        <v>149.779999</v>
      </c>
      <c r="L481" s="49">
        <v>226.04338100000001</v>
      </c>
    </row>
    <row r="482" spans="1:12" x14ac:dyDescent="0.25">
      <c r="A482" s="8">
        <v>42872</v>
      </c>
      <c r="B482" s="49">
        <v>144.013092</v>
      </c>
      <c r="C482" s="49">
        <v>71.299621999999999</v>
      </c>
      <c r="D482" s="49">
        <v>59.774470999999998</v>
      </c>
      <c r="E482" s="49">
        <v>57.220905000000002</v>
      </c>
      <c r="F482" s="49">
        <v>70.106903000000003</v>
      </c>
      <c r="G482" s="49">
        <v>47.353850999999999</v>
      </c>
      <c r="H482" s="49">
        <v>64.967194000000006</v>
      </c>
      <c r="I482" s="49">
        <v>944.76000999999997</v>
      </c>
      <c r="J482" s="49">
        <v>479.82998700000002</v>
      </c>
      <c r="K482" s="49">
        <v>144.85000600000001</v>
      </c>
      <c r="L482" s="49">
        <v>222.06684899999999</v>
      </c>
    </row>
    <row r="483" spans="1:12" x14ac:dyDescent="0.25">
      <c r="A483" s="8">
        <v>42873</v>
      </c>
      <c r="B483" s="49">
        <v>146.20800800000001</v>
      </c>
      <c r="C483" s="49">
        <v>71.090912000000003</v>
      </c>
      <c r="D483" s="49">
        <v>59.904324000000003</v>
      </c>
      <c r="E483" s="49">
        <v>58.029263</v>
      </c>
      <c r="F483" s="49">
        <v>72.365402000000003</v>
      </c>
      <c r="G483" s="49">
        <v>47.148304000000003</v>
      </c>
      <c r="H483" s="49">
        <v>64.813568000000004</v>
      </c>
      <c r="I483" s="49">
        <v>958.48999000000003</v>
      </c>
      <c r="J483" s="49">
        <v>484.73998999999998</v>
      </c>
      <c r="K483" s="49">
        <v>147.66000399999999</v>
      </c>
      <c r="L483" s="49">
        <v>222.86218299999999</v>
      </c>
    </row>
    <row r="484" spans="1:12" x14ac:dyDescent="0.25">
      <c r="A484" s="8">
        <v>42874</v>
      </c>
      <c r="B484" s="49">
        <v>146.706436</v>
      </c>
      <c r="C484" s="49">
        <v>71.247444000000002</v>
      </c>
      <c r="D484" s="49">
        <v>60.618454</v>
      </c>
      <c r="E484" s="49">
        <v>57.929352000000002</v>
      </c>
      <c r="F484" s="49">
        <v>73.513306</v>
      </c>
      <c r="G484" s="49">
        <v>47.023197000000003</v>
      </c>
      <c r="H484" s="49">
        <v>65.677734000000001</v>
      </c>
      <c r="I484" s="49">
        <v>959.84002699999996</v>
      </c>
      <c r="J484" s="49">
        <v>484.98998999999998</v>
      </c>
      <c r="K484" s="49">
        <v>148.05999800000001</v>
      </c>
      <c r="L484" s="49">
        <v>224.42468299999999</v>
      </c>
    </row>
    <row r="485" spans="1:12" x14ac:dyDescent="0.25">
      <c r="A485" s="8">
        <v>42877</v>
      </c>
      <c r="B485" s="49">
        <v>147.59783899999999</v>
      </c>
      <c r="C485" s="49">
        <v>71.560492999999994</v>
      </c>
      <c r="D485" s="49">
        <v>60.395873999999999</v>
      </c>
      <c r="E485" s="49">
        <v>58.165503999999999</v>
      </c>
      <c r="F485" s="49">
        <v>73.307991000000001</v>
      </c>
      <c r="G485" s="49">
        <v>47.318108000000002</v>
      </c>
      <c r="H485" s="49">
        <v>66.743576000000004</v>
      </c>
      <c r="I485" s="49">
        <v>970.669983</v>
      </c>
      <c r="J485" s="49">
        <v>482.790009</v>
      </c>
      <c r="K485" s="49">
        <v>148.240005</v>
      </c>
      <c r="L485" s="49">
        <v>225.49134799999999</v>
      </c>
    </row>
    <row r="486" spans="1:12" x14ac:dyDescent="0.25">
      <c r="A486" s="8">
        <v>42878</v>
      </c>
      <c r="B486" s="49">
        <v>147.41572600000001</v>
      </c>
      <c r="C486" s="49">
        <v>71.812691000000001</v>
      </c>
      <c r="D486" s="49">
        <v>60.748302000000002</v>
      </c>
      <c r="E486" s="49">
        <v>58.628723000000001</v>
      </c>
      <c r="F486" s="49">
        <v>73.252007000000006</v>
      </c>
      <c r="G486" s="49">
        <v>47.547564999999999</v>
      </c>
      <c r="H486" s="49">
        <v>66.829987000000003</v>
      </c>
      <c r="I486" s="49">
        <v>971.53997800000002</v>
      </c>
      <c r="J486" s="49">
        <v>475</v>
      </c>
      <c r="K486" s="49">
        <v>148.070007</v>
      </c>
      <c r="L486" s="49">
        <v>225.97789</v>
      </c>
    </row>
    <row r="487" spans="1:12" x14ac:dyDescent="0.25">
      <c r="A487" s="8">
        <v>42879</v>
      </c>
      <c r="B487" s="49">
        <v>146.97485399999999</v>
      </c>
      <c r="C487" s="49">
        <v>71.560492999999994</v>
      </c>
      <c r="D487" s="49">
        <v>60.191837</v>
      </c>
      <c r="E487" s="49">
        <v>58.973861999999997</v>
      </c>
      <c r="F487" s="49">
        <v>72.934676999999994</v>
      </c>
      <c r="G487" s="49">
        <v>46.791697999999997</v>
      </c>
      <c r="H487" s="49">
        <v>67.146857999999995</v>
      </c>
      <c r="I487" s="49">
        <v>980.34997599999997</v>
      </c>
      <c r="J487" s="49">
        <v>478.79998799999998</v>
      </c>
      <c r="K487" s="49">
        <v>150.03999300000001</v>
      </c>
      <c r="L487" s="49">
        <v>226.53921500000001</v>
      </c>
    </row>
    <row r="488" spans="1:12" x14ac:dyDescent="0.25">
      <c r="A488" s="8">
        <v>42880</v>
      </c>
      <c r="B488" s="49">
        <v>147.482788</v>
      </c>
      <c r="C488" s="49">
        <v>71.090912000000003</v>
      </c>
      <c r="D488" s="49">
        <v>60.794682000000002</v>
      </c>
      <c r="E488" s="49">
        <v>59.073771999999998</v>
      </c>
      <c r="F488" s="49">
        <v>73.084000000000003</v>
      </c>
      <c r="G488" s="49">
        <v>46.665717999999998</v>
      </c>
      <c r="H488" s="49">
        <v>67.262092999999993</v>
      </c>
      <c r="I488" s="49">
        <v>993.38000499999998</v>
      </c>
      <c r="J488" s="49">
        <v>481.39001500000001</v>
      </c>
      <c r="K488" s="49">
        <v>151.96000699999999</v>
      </c>
      <c r="L488" s="49">
        <v>227.61528000000001</v>
      </c>
    </row>
    <row r="489" spans="1:12" x14ac:dyDescent="0.25">
      <c r="A489" s="8">
        <v>42881</v>
      </c>
      <c r="B489" s="49">
        <v>147.23362700000001</v>
      </c>
      <c r="C489" s="49">
        <v>70.916991999999993</v>
      </c>
      <c r="D489" s="49">
        <v>60.238200999999997</v>
      </c>
      <c r="E489" s="49">
        <v>58.964782999999997</v>
      </c>
      <c r="F489" s="49">
        <v>72.916015999999999</v>
      </c>
      <c r="G489" s="49">
        <v>47.079642999999997</v>
      </c>
      <c r="H489" s="49">
        <v>67.281265000000005</v>
      </c>
      <c r="I489" s="49">
        <v>995.78002900000001</v>
      </c>
      <c r="J489" s="49">
        <v>480.14999399999999</v>
      </c>
      <c r="K489" s="49">
        <v>152.13000500000001</v>
      </c>
      <c r="L489" s="49">
        <v>227.577866</v>
      </c>
    </row>
    <row r="490" spans="1:12" x14ac:dyDescent="0.25">
      <c r="A490" s="8">
        <v>42885</v>
      </c>
      <c r="B490" s="49">
        <v>147.29113799999999</v>
      </c>
      <c r="C490" s="49">
        <v>70.525665000000004</v>
      </c>
      <c r="D490" s="49">
        <v>60.164005000000003</v>
      </c>
      <c r="E490" s="49">
        <v>58.928440000000002</v>
      </c>
      <c r="F490" s="49">
        <v>72.934676999999994</v>
      </c>
      <c r="G490" s="49">
        <v>47.700535000000002</v>
      </c>
      <c r="H490" s="49">
        <v>67.214080999999993</v>
      </c>
      <c r="I490" s="49">
        <v>996.70001200000002</v>
      </c>
      <c r="J490" s="49">
        <v>475.70001200000002</v>
      </c>
      <c r="K490" s="49">
        <v>152.38000500000001</v>
      </c>
      <c r="L490" s="49">
        <v>227.43748500000001</v>
      </c>
    </row>
    <row r="491" spans="1:12" x14ac:dyDescent="0.25">
      <c r="A491" s="8">
        <v>42886</v>
      </c>
      <c r="B491" s="49">
        <v>146.41888399999999</v>
      </c>
      <c r="C491" s="49">
        <v>70.003899000000004</v>
      </c>
      <c r="D491" s="49">
        <v>60.266029000000003</v>
      </c>
      <c r="E491" s="49">
        <v>59.137348000000003</v>
      </c>
      <c r="F491" s="49">
        <v>73.354645000000005</v>
      </c>
      <c r="G491" s="49">
        <v>47.700535000000002</v>
      </c>
      <c r="H491" s="49">
        <v>68.270279000000002</v>
      </c>
      <c r="I491" s="49">
        <v>994.61999500000002</v>
      </c>
      <c r="J491" s="49">
        <v>477.35000600000001</v>
      </c>
      <c r="K491" s="49">
        <v>151.46000699999999</v>
      </c>
      <c r="L491" s="49">
        <v>227.269058</v>
      </c>
    </row>
    <row r="492" spans="1:12" x14ac:dyDescent="0.25">
      <c r="A492" s="8">
        <v>42887</v>
      </c>
      <c r="B492" s="49">
        <v>146.82145700000001</v>
      </c>
      <c r="C492" s="49">
        <v>70.177825999999996</v>
      </c>
      <c r="D492" s="49">
        <v>61.907626999999998</v>
      </c>
      <c r="E492" s="49">
        <v>59.273586000000002</v>
      </c>
      <c r="F492" s="49">
        <v>74.483894000000006</v>
      </c>
      <c r="G492" s="49">
        <v>47.970486000000001</v>
      </c>
      <c r="H492" s="49">
        <v>69.038444999999996</v>
      </c>
      <c r="I492" s="49">
        <v>995.95001200000002</v>
      </c>
      <c r="J492" s="49">
        <v>483.60000600000001</v>
      </c>
      <c r="K492" s="49">
        <v>151.529999</v>
      </c>
      <c r="L492" s="49">
        <v>229.131012</v>
      </c>
    </row>
    <row r="493" spans="1:12" x14ac:dyDescent="0.25">
      <c r="A493" s="8">
        <v>42888</v>
      </c>
      <c r="B493" s="49">
        <v>148.997253</v>
      </c>
      <c r="C493" s="49">
        <v>69.134285000000006</v>
      </c>
      <c r="D493" s="49">
        <v>61.007980000000003</v>
      </c>
      <c r="E493" s="49">
        <v>59.464336000000003</v>
      </c>
      <c r="F493" s="49">
        <v>74.306579999999997</v>
      </c>
      <c r="G493" s="49">
        <v>47.907494</v>
      </c>
      <c r="H493" s="49">
        <v>69.096062000000003</v>
      </c>
      <c r="I493" s="49">
        <v>1006.72998</v>
      </c>
      <c r="J493" s="49">
        <v>478.07000699999998</v>
      </c>
      <c r="K493" s="49">
        <v>153.61000100000001</v>
      </c>
      <c r="L493" s="49">
        <v>229.860794</v>
      </c>
    </row>
    <row r="494" spans="1:12" x14ac:dyDescent="0.25">
      <c r="A494" s="8">
        <v>42891</v>
      </c>
      <c r="B494" s="49">
        <v>147.540314</v>
      </c>
      <c r="C494" s="49">
        <v>69.673439000000002</v>
      </c>
      <c r="D494" s="49">
        <v>60.145451000000001</v>
      </c>
      <c r="E494" s="49">
        <v>59.101025</v>
      </c>
      <c r="F494" s="49">
        <v>74.903869999999998</v>
      </c>
      <c r="G494" s="49">
        <v>48.078465000000001</v>
      </c>
      <c r="H494" s="49">
        <v>69.854613999999998</v>
      </c>
      <c r="I494" s="49">
        <v>1011.340027</v>
      </c>
      <c r="J494" s="49">
        <v>472.60000600000001</v>
      </c>
      <c r="K494" s="49">
        <v>153.63000500000001</v>
      </c>
      <c r="L494" s="49">
        <v>229.711105</v>
      </c>
    </row>
    <row r="495" spans="1:12" x14ac:dyDescent="0.25">
      <c r="A495" s="8">
        <v>42892</v>
      </c>
      <c r="B495" s="49">
        <v>148.03874200000001</v>
      </c>
      <c r="C495" s="49">
        <v>70.621323000000004</v>
      </c>
      <c r="D495" s="49">
        <v>59.013969000000003</v>
      </c>
      <c r="E495" s="49">
        <v>58.737717000000004</v>
      </c>
      <c r="F495" s="49">
        <v>73.662621000000001</v>
      </c>
      <c r="G495" s="49">
        <v>46.854683000000001</v>
      </c>
      <c r="H495" s="49">
        <v>69.662575000000004</v>
      </c>
      <c r="I495" s="49">
        <v>1003</v>
      </c>
      <c r="J495" s="49">
        <v>470.48001099999999</v>
      </c>
      <c r="K495" s="49">
        <v>152.80999800000001</v>
      </c>
      <c r="L495" s="49">
        <v>229.09359699999999</v>
      </c>
    </row>
    <row r="496" spans="1:12" x14ac:dyDescent="0.25">
      <c r="A496" s="8">
        <v>42893</v>
      </c>
      <c r="B496" s="49">
        <v>148.92057800000001</v>
      </c>
      <c r="C496" s="49">
        <v>70.360434999999995</v>
      </c>
      <c r="D496" s="49">
        <v>59.765202000000002</v>
      </c>
      <c r="E496" s="49">
        <v>58.183674000000003</v>
      </c>
      <c r="F496" s="49">
        <v>73.867935000000003</v>
      </c>
      <c r="G496" s="49">
        <v>46.908679999999997</v>
      </c>
      <c r="H496" s="49">
        <v>70.401938999999999</v>
      </c>
      <c r="I496" s="49">
        <v>1010.070007</v>
      </c>
      <c r="J496" s="49">
        <v>462.23001099999999</v>
      </c>
      <c r="K496" s="49">
        <v>153.11999499999999</v>
      </c>
      <c r="L496" s="49">
        <v>229.46783400000001</v>
      </c>
    </row>
    <row r="497" spans="1:12" x14ac:dyDescent="0.25">
      <c r="A497" s="8">
        <v>42894</v>
      </c>
      <c r="B497" s="49">
        <v>148.55632</v>
      </c>
      <c r="C497" s="49">
        <v>70.108253000000005</v>
      </c>
      <c r="D497" s="49">
        <v>61.416065000000003</v>
      </c>
      <c r="E497" s="49">
        <v>57.402560999999999</v>
      </c>
      <c r="F497" s="49">
        <v>73.662621000000001</v>
      </c>
      <c r="G497" s="49">
        <v>47.556564000000002</v>
      </c>
      <c r="H497" s="49">
        <v>70.353927999999996</v>
      </c>
      <c r="I497" s="49">
        <v>1010.27002</v>
      </c>
      <c r="J497" s="49">
        <v>459.69000199999999</v>
      </c>
      <c r="K497" s="49">
        <v>154.71000699999999</v>
      </c>
      <c r="L497" s="49">
        <v>229.53334000000001</v>
      </c>
    </row>
    <row r="498" spans="1:12" x14ac:dyDescent="0.25">
      <c r="A498" s="8">
        <v>42895</v>
      </c>
      <c r="B498" s="49">
        <v>142.795761</v>
      </c>
      <c r="C498" s="49">
        <v>71.421363999999997</v>
      </c>
      <c r="D498" s="49">
        <v>63.298808999999999</v>
      </c>
      <c r="E498" s="49">
        <v>58.483398000000001</v>
      </c>
      <c r="F498" s="49">
        <v>74.119926000000007</v>
      </c>
      <c r="G498" s="49">
        <v>47.943497000000001</v>
      </c>
      <c r="H498" s="49">
        <v>70.555565000000001</v>
      </c>
      <c r="I498" s="49">
        <v>978.30999799999995</v>
      </c>
      <c r="J498" s="49">
        <v>460.85000600000001</v>
      </c>
      <c r="K498" s="49">
        <v>149.60000600000001</v>
      </c>
      <c r="L498" s="49">
        <v>229.17782600000001</v>
      </c>
    </row>
    <row r="499" spans="1:12" x14ac:dyDescent="0.25">
      <c r="A499" s="8">
        <v>42898</v>
      </c>
      <c r="B499" s="49">
        <v>139.383591</v>
      </c>
      <c r="C499" s="49">
        <v>72.117058</v>
      </c>
      <c r="D499" s="49">
        <v>63.623412999999999</v>
      </c>
      <c r="E499" s="49">
        <v>58.483398000000001</v>
      </c>
      <c r="F499" s="49">
        <v>73.951935000000006</v>
      </c>
      <c r="G499" s="49">
        <v>47.898499000000001</v>
      </c>
      <c r="H499" s="49">
        <v>70.133071999999999</v>
      </c>
      <c r="I499" s="49">
        <v>964.90997300000004</v>
      </c>
      <c r="J499" s="49">
        <v>461.54998799999998</v>
      </c>
      <c r="K499" s="49">
        <v>148.44000199999999</v>
      </c>
      <c r="L499" s="49">
        <v>229.149734</v>
      </c>
    </row>
    <row r="500" spans="1:12" x14ac:dyDescent="0.25">
      <c r="A500" s="8">
        <v>42899</v>
      </c>
      <c r="B500" s="49">
        <v>140.50500500000001</v>
      </c>
      <c r="C500" s="49">
        <v>72.143135000000001</v>
      </c>
      <c r="D500" s="49">
        <v>63.577052999999999</v>
      </c>
      <c r="E500" s="49">
        <v>57.888680000000001</v>
      </c>
      <c r="F500" s="49">
        <v>74.213249000000005</v>
      </c>
      <c r="G500" s="49">
        <v>48.312424</v>
      </c>
      <c r="H500" s="49">
        <v>72.168709000000007</v>
      </c>
      <c r="I500" s="49">
        <v>980.78997800000002</v>
      </c>
      <c r="J500" s="49">
        <v>464.22000100000002</v>
      </c>
      <c r="K500" s="49">
        <v>150.679993</v>
      </c>
      <c r="L500" s="49">
        <v>230.27250699999999</v>
      </c>
    </row>
    <row r="501" spans="1:12" x14ac:dyDescent="0.25">
      <c r="A501" s="8">
        <v>42900</v>
      </c>
      <c r="B501" s="49">
        <v>139.134399</v>
      </c>
      <c r="C501" s="49">
        <v>71.369185999999999</v>
      </c>
      <c r="D501" s="49">
        <v>63.298808999999999</v>
      </c>
      <c r="E501" s="49">
        <v>57.980179</v>
      </c>
      <c r="F501" s="49">
        <v>74.567902000000004</v>
      </c>
      <c r="G501" s="49">
        <v>47.997481999999998</v>
      </c>
      <c r="H501" s="49">
        <v>72.351128000000003</v>
      </c>
      <c r="I501" s="49">
        <v>976.46997099999999</v>
      </c>
      <c r="J501" s="49">
        <v>459.69000199999999</v>
      </c>
      <c r="K501" s="49">
        <v>150.25</v>
      </c>
      <c r="L501" s="49">
        <v>230.019913</v>
      </c>
    </row>
    <row r="502" spans="1:12" x14ac:dyDescent="0.25">
      <c r="A502" s="8">
        <v>42901</v>
      </c>
      <c r="B502" s="49">
        <v>138.30046100000001</v>
      </c>
      <c r="C502" s="49">
        <v>71.534415999999993</v>
      </c>
      <c r="D502" s="49">
        <v>63.094760999999998</v>
      </c>
      <c r="E502" s="49">
        <v>57.815474999999999</v>
      </c>
      <c r="F502" s="49">
        <v>73.643974</v>
      </c>
      <c r="G502" s="49">
        <v>49.392234999999999</v>
      </c>
      <c r="H502" s="49">
        <v>73.138496000000004</v>
      </c>
      <c r="I502" s="49">
        <v>964.169983</v>
      </c>
      <c r="J502" s="49">
        <v>455.67001299999998</v>
      </c>
      <c r="K502" s="49">
        <v>149.800003</v>
      </c>
      <c r="L502" s="49">
        <v>229.58947800000001</v>
      </c>
    </row>
    <row r="503" spans="1:12" x14ac:dyDescent="0.25">
      <c r="A503" s="8">
        <v>42902</v>
      </c>
      <c r="B503" s="49">
        <v>136.36436499999999</v>
      </c>
      <c r="C503" s="49">
        <v>72.604050000000001</v>
      </c>
      <c r="D503" s="49">
        <v>63.104045999999997</v>
      </c>
      <c r="E503" s="49">
        <v>57.614201000000001</v>
      </c>
      <c r="F503" s="49">
        <v>70.218863999999996</v>
      </c>
      <c r="G503" s="49">
        <v>49.932139999999997</v>
      </c>
      <c r="H503" s="49">
        <v>74.031486999999998</v>
      </c>
      <c r="I503" s="49">
        <v>987.71002199999998</v>
      </c>
      <c r="J503" s="49">
        <v>451.08999599999999</v>
      </c>
      <c r="K503" s="49">
        <v>150.63999899999999</v>
      </c>
      <c r="L503" s="49">
        <v>229.40232800000001</v>
      </c>
    </row>
    <row r="504" spans="1:12" x14ac:dyDescent="0.25">
      <c r="A504" s="8">
        <v>42905</v>
      </c>
      <c r="B504" s="49">
        <v>140.26538099999999</v>
      </c>
      <c r="C504" s="49">
        <v>71.969230999999994</v>
      </c>
      <c r="D504" s="49">
        <v>63.781067</v>
      </c>
      <c r="E504" s="49">
        <v>58.263809000000002</v>
      </c>
      <c r="F504" s="49">
        <v>70.461524999999995</v>
      </c>
      <c r="G504" s="49">
        <v>49.896141</v>
      </c>
      <c r="H504" s="49">
        <v>75.769440000000003</v>
      </c>
      <c r="I504" s="49">
        <v>995.169983</v>
      </c>
      <c r="J504" s="49">
        <v>458.91000400000001</v>
      </c>
      <c r="K504" s="49">
        <v>152.86999499999999</v>
      </c>
      <c r="L504" s="49">
        <v>231.47013899999999</v>
      </c>
    </row>
    <row r="505" spans="1:12" x14ac:dyDescent="0.25">
      <c r="A505" s="8">
        <v>42906</v>
      </c>
      <c r="B505" s="49">
        <v>138.990601</v>
      </c>
      <c r="C505" s="49">
        <v>71.577904000000004</v>
      </c>
      <c r="D505" s="49">
        <v>63.113312000000001</v>
      </c>
      <c r="E505" s="49">
        <v>59.041511999999997</v>
      </c>
      <c r="F505" s="49">
        <v>70.498863</v>
      </c>
      <c r="G505" s="49">
        <v>49.950133999999998</v>
      </c>
      <c r="H505" s="49">
        <v>75.346969999999999</v>
      </c>
      <c r="I505" s="49">
        <v>992.59002699999996</v>
      </c>
      <c r="J505" s="49">
        <v>425.60000600000001</v>
      </c>
      <c r="K505" s="49">
        <v>152.25</v>
      </c>
      <c r="L505" s="49">
        <v>229.96373</v>
      </c>
    </row>
    <row r="506" spans="1:12" x14ac:dyDescent="0.25">
      <c r="A506" s="8">
        <v>42907</v>
      </c>
      <c r="B506" s="49">
        <v>139.814896</v>
      </c>
      <c r="C506" s="49">
        <v>70.821342000000001</v>
      </c>
      <c r="D506" s="49">
        <v>61.212024999999997</v>
      </c>
      <c r="E506" s="49">
        <v>59.892414000000002</v>
      </c>
      <c r="F506" s="49">
        <v>71.152152999999998</v>
      </c>
      <c r="G506" s="49">
        <v>50.355057000000002</v>
      </c>
      <c r="H506" s="49">
        <v>75.270142000000007</v>
      </c>
      <c r="I506" s="49">
        <v>1002.22998</v>
      </c>
      <c r="J506" s="49">
        <v>417.60000600000001</v>
      </c>
      <c r="K506" s="49">
        <v>153.91000399999999</v>
      </c>
      <c r="L506" s="49">
        <v>229.87016299999999</v>
      </c>
    </row>
    <row r="507" spans="1:12" x14ac:dyDescent="0.25">
      <c r="A507" s="8">
        <v>42908</v>
      </c>
      <c r="B507" s="49">
        <v>139.5849</v>
      </c>
      <c r="C507" s="49">
        <v>70.508278000000004</v>
      </c>
      <c r="D507" s="49">
        <v>60.794682000000002</v>
      </c>
      <c r="E507" s="49">
        <v>60.404781</v>
      </c>
      <c r="F507" s="49">
        <v>70.480193999999997</v>
      </c>
      <c r="G507" s="49">
        <v>50.598019000000001</v>
      </c>
      <c r="H507" s="49">
        <v>74.540390000000002</v>
      </c>
      <c r="I507" s="49">
        <v>1001.299988</v>
      </c>
      <c r="J507" s="49">
        <v>420.92001299999998</v>
      </c>
      <c r="K507" s="49">
        <v>153.39999399999999</v>
      </c>
      <c r="L507" s="49">
        <v>229.795334</v>
      </c>
    </row>
    <row r="508" spans="1:12" x14ac:dyDescent="0.25">
      <c r="A508" s="8">
        <v>42909</v>
      </c>
      <c r="B508" s="49">
        <v>140.207886</v>
      </c>
      <c r="C508" s="49">
        <v>70.969170000000005</v>
      </c>
      <c r="D508" s="49">
        <v>60.330959</v>
      </c>
      <c r="E508" s="49">
        <v>60.532879000000001</v>
      </c>
      <c r="F508" s="49">
        <v>69.845573000000002</v>
      </c>
      <c r="G508" s="49">
        <v>49.977127000000003</v>
      </c>
      <c r="H508" s="49">
        <v>75.318152999999995</v>
      </c>
      <c r="I508" s="49">
        <v>1003.73999</v>
      </c>
      <c r="J508" s="49">
        <v>415.27999899999998</v>
      </c>
      <c r="K508" s="49">
        <v>155.070007</v>
      </c>
      <c r="L508" s="49">
        <v>230.02926600000001</v>
      </c>
    </row>
    <row r="509" spans="1:12" x14ac:dyDescent="0.25">
      <c r="A509" s="8">
        <v>42912</v>
      </c>
      <c r="B509" s="49">
        <v>139.766998</v>
      </c>
      <c r="C509" s="49">
        <v>70.647414999999995</v>
      </c>
      <c r="D509" s="49">
        <v>60.692661000000001</v>
      </c>
      <c r="E509" s="49">
        <v>60.313290000000002</v>
      </c>
      <c r="F509" s="49">
        <v>70.461524999999995</v>
      </c>
      <c r="G509" s="49">
        <v>49.581200000000003</v>
      </c>
      <c r="H509" s="49">
        <v>74.598022</v>
      </c>
      <c r="I509" s="49">
        <v>993.97997999999995</v>
      </c>
      <c r="J509" s="49">
        <v>413.98998999999998</v>
      </c>
      <c r="K509" s="49">
        <v>153.58999600000001</v>
      </c>
      <c r="L509" s="49">
        <v>230.169601</v>
      </c>
    </row>
    <row r="510" spans="1:12" x14ac:dyDescent="0.25">
      <c r="A510" s="8">
        <v>42913</v>
      </c>
      <c r="B510" s="49">
        <v>137.76371800000001</v>
      </c>
      <c r="C510" s="49">
        <v>70.534378000000004</v>
      </c>
      <c r="D510" s="49">
        <v>60.859608000000001</v>
      </c>
      <c r="E510" s="49">
        <v>59.965611000000003</v>
      </c>
      <c r="F510" s="49">
        <v>70.937492000000006</v>
      </c>
      <c r="G510" s="49">
        <v>49.050293000000003</v>
      </c>
      <c r="H510" s="49">
        <v>73.954673999999997</v>
      </c>
      <c r="I510" s="49">
        <v>976.78002900000001</v>
      </c>
      <c r="J510" s="49">
        <v>413.98001099999999</v>
      </c>
      <c r="K510" s="49">
        <v>150.58000200000001</v>
      </c>
      <c r="L510" s="49">
        <v>228.43730199999999</v>
      </c>
    </row>
    <row r="511" spans="1:12" x14ac:dyDescent="0.25">
      <c r="A511" s="8">
        <v>42914</v>
      </c>
      <c r="B511" s="49">
        <v>139.776566</v>
      </c>
      <c r="C511" s="49">
        <v>70.899604999999994</v>
      </c>
      <c r="D511" s="49">
        <v>61.796322000000004</v>
      </c>
      <c r="E511" s="49">
        <v>59.617939</v>
      </c>
      <c r="F511" s="49">
        <v>71.404137000000006</v>
      </c>
      <c r="G511" s="49">
        <v>49.230263000000001</v>
      </c>
      <c r="H511" s="49">
        <v>74.098708999999999</v>
      </c>
      <c r="I511" s="49">
        <v>990.330017</v>
      </c>
      <c r="J511" s="49">
        <v>416.86999500000002</v>
      </c>
      <c r="K511" s="49">
        <v>153.240005</v>
      </c>
      <c r="L511" s="49">
        <v>230.373535</v>
      </c>
    </row>
    <row r="512" spans="1:12" x14ac:dyDescent="0.25">
      <c r="A512" s="8">
        <v>42915</v>
      </c>
      <c r="B512" s="49">
        <v>137.71582000000001</v>
      </c>
      <c r="C512" s="49">
        <v>70.177825999999996</v>
      </c>
      <c r="D512" s="49">
        <v>62.389899999999997</v>
      </c>
      <c r="E512" s="49">
        <v>58.867668000000002</v>
      </c>
      <c r="F512" s="49">
        <v>70.862831</v>
      </c>
      <c r="G512" s="49">
        <v>48.663367999999998</v>
      </c>
      <c r="H512" s="49">
        <v>74.021889000000002</v>
      </c>
      <c r="I512" s="49">
        <v>975.92999299999997</v>
      </c>
      <c r="J512" s="49">
        <v>419.17999300000002</v>
      </c>
      <c r="K512" s="49">
        <v>151.03999300000001</v>
      </c>
      <c r="L512" s="49">
        <v>228.42791700000001</v>
      </c>
    </row>
    <row r="513" spans="1:12" x14ac:dyDescent="0.25">
      <c r="A513" s="8">
        <v>42916</v>
      </c>
      <c r="B513" s="49">
        <v>138.041687</v>
      </c>
      <c r="C513" s="49">
        <v>70.203911000000005</v>
      </c>
      <c r="D513" s="49">
        <v>62.677413999999999</v>
      </c>
      <c r="E513" s="49">
        <v>58.638934999999996</v>
      </c>
      <c r="F513" s="49">
        <v>70.629517000000007</v>
      </c>
      <c r="G513" s="49">
        <v>48.609378999999997</v>
      </c>
      <c r="H513" s="49">
        <v>74.770843999999997</v>
      </c>
      <c r="I513" s="49">
        <v>968</v>
      </c>
      <c r="J513" s="49">
        <v>416.10000600000001</v>
      </c>
      <c r="K513" s="49">
        <v>150.979996</v>
      </c>
      <c r="L513" s="49">
        <v>228.785065</v>
      </c>
    </row>
    <row r="514" spans="1:12" x14ac:dyDescent="0.25">
      <c r="A514" s="8">
        <v>42919</v>
      </c>
      <c r="B514" s="49">
        <v>137.54325900000001</v>
      </c>
      <c r="C514" s="49">
        <v>71.395279000000002</v>
      </c>
      <c r="D514" s="49">
        <v>64.096412999999998</v>
      </c>
      <c r="E514" s="49">
        <v>58.803623000000002</v>
      </c>
      <c r="F514" s="49">
        <v>70.330887000000004</v>
      </c>
      <c r="G514" s="49">
        <v>49.338242000000001</v>
      </c>
      <c r="H514" s="49">
        <v>74.694023000000001</v>
      </c>
      <c r="I514" s="49">
        <v>953.65997300000004</v>
      </c>
      <c r="J514" s="49">
        <v>417.32998700000002</v>
      </c>
      <c r="K514" s="49">
        <v>148.429993</v>
      </c>
      <c r="L514" s="49">
        <v>229.21745300000001</v>
      </c>
    </row>
    <row r="515" spans="1:12" x14ac:dyDescent="0.25">
      <c r="A515" s="8">
        <v>42921</v>
      </c>
      <c r="B515" s="49">
        <v>138.10879499999999</v>
      </c>
      <c r="C515" s="49">
        <v>70.308257999999995</v>
      </c>
      <c r="D515" s="49">
        <v>63.957287000000001</v>
      </c>
      <c r="E515" s="49">
        <v>58.702987999999998</v>
      </c>
      <c r="F515" s="49">
        <v>70.293532999999996</v>
      </c>
      <c r="G515" s="49">
        <v>48.528385</v>
      </c>
      <c r="H515" s="49">
        <v>74.012291000000005</v>
      </c>
      <c r="I515" s="49">
        <v>971.40002400000003</v>
      </c>
      <c r="J515" s="49">
        <v>413.25</v>
      </c>
      <c r="K515" s="49">
        <v>150.33999600000001</v>
      </c>
      <c r="L515" s="49">
        <v>229.70620700000001</v>
      </c>
    </row>
    <row r="516" spans="1:12" x14ac:dyDescent="0.25">
      <c r="A516" s="8">
        <v>42922</v>
      </c>
      <c r="B516" s="49">
        <v>136.80523700000001</v>
      </c>
      <c r="C516" s="49">
        <v>69.673439000000002</v>
      </c>
      <c r="D516" s="49">
        <v>64.599952999999999</v>
      </c>
      <c r="E516" s="49">
        <v>57.733142999999998</v>
      </c>
      <c r="F516" s="49">
        <v>70.433532999999997</v>
      </c>
      <c r="G516" s="49">
        <v>47.547564999999999</v>
      </c>
      <c r="H516" s="49">
        <v>73.013672</v>
      </c>
      <c r="I516" s="49">
        <v>965.14001499999995</v>
      </c>
      <c r="J516" s="49">
        <v>412.76001000000002</v>
      </c>
      <c r="K516" s="49">
        <v>148.820007</v>
      </c>
      <c r="L516" s="49">
        <v>227.638397</v>
      </c>
    </row>
    <row r="517" spans="1:12" x14ac:dyDescent="0.25">
      <c r="A517" s="8">
        <v>42923</v>
      </c>
      <c r="B517" s="49">
        <v>138.195053</v>
      </c>
      <c r="C517" s="49">
        <v>69.760406000000003</v>
      </c>
      <c r="D517" s="49">
        <v>65.382294000000002</v>
      </c>
      <c r="E517" s="49">
        <v>57.788048000000003</v>
      </c>
      <c r="F517" s="49">
        <v>70.302879000000004</v>
      </c>
      <c r="G517" s="49">
        <v>47.241615000000003</v>
      </c>
      <c r="H517" s="49">
        <v>73.762642</v>
      </c>
      <c r="I517" s="49">
        <v>978.76000999999997</v>
      </c>
      <c r="J517" s="49">
        <v>413.89001500000001</v>
      </c>
      <c r="K517" s="49">
        <v>151.44000199999999</v>
      </c>
      <c r="L517" s="49">
        <v>229.06707800000001</v>
      </c>
    </row>
    <row r="518" spans="1:12" x14ac:dyDescent="0.25">
      <c r="A518" s="8">
        <v>42926</v>
      </c>
      <c r="B518" s="49">
        <v>139.038498</v>
      </c>
      <c r="C518" s="49">
        <v>69.708220999999995</v>
      </c>
      <c r="D518" s="49">
        <v>65.782798999999997</v>
      </c>
      <c r="E518" s="49">
        <v>57.486111000000001</v>
      </c>
      <c r="F518" s="49">
        <v>68.343010000000007</v>
      </c>
      <c r="G518" s="49">
        <v>47.232619999999997</v>
      </c>
      <c r="H518" s="49">
        <v>73.762642</v>
      </c>
      <c r="I518" s="49">
        <v>996.46997099999999</v>
      </c>
      <c r="J518" s="49">
        <v>407.54998799999998</v>
      </c>
      <c r="K518" s="49">
        <v>153.5</v>
      </c>
      <c r="L518" s="49">
        <v>229.283264</v>
      </c>
    </row>
    <row r="519" spans="1:12" x14ac:dyDescent="0.25">
      <c r="A519" s="8">
        <v>42927</v>
      </c>
      <c r="B519" s="49">
        <v>139.489014</v>
      </c>
      <c r="C519" s="49">
        <v>70.090851000000001</v>
      </c>
      <c r="D519" s="49">
        <v>65.354347000000004</v>
      </c>
      <c r="E519" s="49">
        <v>57.037781000000003</v>
      </c>
      <c r="F519" s="49">
        <v>68.567017000000007</v>
      </c>
      <c r="G519" s="49">
        <v>46.782702999999998</v>
      </c>
      <c r="H519" s="49">
        <v>73.388160999999997</v>
      </c>
      <c r="I519" s="49">
        <v>994.13000499999998</v>
      </c>
      <c r="J519" s="49">
        <v>396.07998700000002</v>
      </c>
      <c r="K519" s="49">
        <v>155.270004</v>
      </c>
      <c r="L519" s="49">
        <v>229.170456</v>
      </c>
    </row>
    <row r="520" spans="1:12" x14ac:dyDescent="0.25">
      <c r="A520" s="8">
        <v>42928</v>
      </c>
      <c r="B520" s="49">
        <v>139.69030799999999</v>
      </c>
      <c r="C520" s="49">
        <v>70.403914999999998</v>
      </c>
      <c r="D520" s="49">
        <v>65.764167999999998</v>
      </c>
      <c r="E520" s="49">
        <v>57.440356999999999</v>
      </c>
      <c r="F520" s="49">
        <v>69.005645999999999</v>
      </c>
      <c r="G520" s="49">
        <v>45.306950000000001</v>
      </c>
      <c r="H520" s="49">
        <v>74.031486999999998</v>
      </c>
      <c r="I520" s="49">
        <v>1006.51001</v>
      </c>
      <c r="J520" s="49">
        <v>396.95001200000002</v>
      </c>
      <c r="K520" s="49">
        <v>158.89999399999999</v>
      </c>
      <c r="L520" s="49">
        <v>230.89047199999999</v>
      </c>
    </row>
    <row r="521" spans="1:12" x14ac:dyDescent="0.25">
      <c r="A521" s="8">
        <v>42929</v>
      </c>
      <c r="B521" s="49">
        <v>141.63606300000001</v>
      </c>
      <c r="C521" s="49">
        <v>70.412612999999993</v>
      </c>
      <c r="D521" s="49">
        <v>66.853866999999994</v>
      </c>
      <c r="E521" s="49">
        <v>57.540999999999997</v>
      </c>
      <c r="F521" s="49">
        <v>70.041565000000006</v>
      </c>
      <c r="G521" s="49">
        <v>46.269787000000001</v>
      </c>
      <c r="H521" s="49">
        <v>74.050697</v>
      </c>
      <c r="I521" s="49">
        <v>1000.630005</v>
      </c>
      <c r="J521" s="49">
        <v>400.040009</v>
      </c>
      <c r="K521" s="49">
        <v>159.259995</v>
      </c>
      <c r="L521" s="49">
        <v>231.247635</v>
      </c>
    </row>
    <row r="522" spans="1:12" x14ac:dyDescent="0.25">
      <c r="A522" s="8">
        <v>42930</v>
      </c>
      <c r="B522" s="49">
        <v>142.853317</v>
      </c>
      <c r="C522" s="49">
        <v>70.682190000000006</v>
      </c>
      <c r="D522" s="49">
        <v>66.444053999999994</v>
      </c>
      <c r="E522" s="49">
        <v>57.696545</v>
      </c>
      <c r="F522" s="49">
        <v>71.245461000000006</v>
      </c>
      <c r="G522" s="49">
        <v>46.449748999999997</v>
      </c>
      <c r="H522" s="49">
        <v>74.501975999999999</v>
      </c>
      <c r="I522" s="49">
        <v>1001.809998</v>
      </c>
      <c r="J522" s="49">
        <v>395.82998700000002</v>
      </c>
      <c r="K522" s="49">
        <v>159.970001</v>
      </c>
      <c r="L522" s="49">
        <v>232.25335699999999</v>
      </c>
    </row>
    <row r="523" spans="1:12" x14ac:dyDescent="0.25">
      <c r="A523" s="8">
        <v>42933</v>
      </c>
      <c r="B523" s="49">
        <v>143.35171500000001</v>
      </c>
      <c r="C523" s="49">
        <v>70.316947999999996</v>
      </c>
      <c r="D523" s="49">
        <v>66.239174000000006</v>
      </c>
      <c r="E523" s="49">
        <v>57.284824</v>
      </c>
      <c r="F523" s="49">
        <v>71.273467999999994</v>
      </c>
      <c r="G523" s="49">
        <v>46.791697999999997</v>
      </c>
      <c r="H523" s="49">
        <v>74.530799999999999</v>
      </c>
      <c r="I523" s="49">
        <v>1010.039978</v>
      </c>
      <c r="J523" s="49">
        <v>392</v>
      </c>
      <c r="K523" s="49">
        <v>159.729996</v>
      </c>
      <c r="L523" s="49">
        <v>232.30036899999999</v>
      </c>
    </row>
    <row r="524" spans="1:12" x14ac:dyDescent="0.25">
      <c r="A524" s="8">
        <v>42934</v>
      </c>
      <c r="B524" s="49">
        <v>143.850143</v>
      </c>
      <c r="C524" s="49">
        <v>70.090851000000001</v>
      </c>
      <c r="D524" s="49">
        <v>65.503371999999999</v>
      </c>
      <c r="E524" s="49">
        <v>57.101826000000003</v>
      </c>
      <c r="F524" s="49">
        <v>71.114806999999999</v>
      </c>
      <c r="G524" s="49">
        <v>44.047184000000001</v>
      </c>
      <c r="H524" s="49">
        <v>74.434775999999999</v>
      </c>
      <c r="I524" s="49">
        <v>1024.4499510000001</v>
      </c>
      <c r="J524" s="49">
        <v>374.98001099999999</v>
      </c>
      <c r="K524" s="49">
        <v>162.86000100000001</v>
      </c>
      <c r="L524" s="49">
        <v>232.49775700000001</v>
      </c>
    </row>
    <row r="525" spans="1:12" x14ac:dyDescent="0.25">
      <c r="A525" s="8">
        <v>42935</v>
      </c>
      <c r="B525" s="49">
        <v>144.75112899999999</v>
      </c>
      <c r="C525" s="49">
        <v>70.308257999999995</v>
      </c>
      <c r="D525" s="49">
        <v>66.295051999999998</v>
      </c>
      <c r="E525" s="49">
        <v>57.293968</v>
      </c>
      <c r="F525" s="49">
        <v>70.806824000000006</v>
      </c>
      <c r="G525" s="49">
        <v>43.885207999999999</v>
      </c>
      <c r="H525" s="49">
        <v>74.953277999999997</v>
      </c>
      <c r="I525" s="49">
        <v>1026.869995</v>
      </c>
      <c r="J525" s="49">
        <v>372.82998700000002</v>
      </c>
      <c r="K525" s="49">
        <v>164.13999899999999</v>
      </c>
      <c r="L525" s="49">
        <v>233.682053</v>
      </c>
    </row>
    <row r="526" spans="1:12" x14ac:dyDescent="0.25">
      <c r="A526" s="8">
        <v>42936</v>
      </c>
      <c r="B526" s="49">
        <v>144.09934999999999</v>
      </c>
      <c r="C526" s="49">
        <v>70.316947999999996</v>
      </c>
      <c r="D526" s="49">
        <v>65.866623000000004</v>
      </c>
      <c r="E526" s="49">
        <v>57.586739000000001</v>
      </c>
      <c r="F526" s="49">
        <v>70.946822999999995</v>
      </c>
      <c r="G526" s="49">
        <v>43.885207999999999</v>
      </c>
      <c r="H526" s="49">
        <v>74.924484000000007</v>
      </c>
      <c r="I526" s="49">
        <v>1028.6999510000001</v>
      </c>
      <c r="J526" s="49">
        <v>356.04998799999998</v>
      </c>
      <c r="K526" s="49">
        <v>164.529999</v>
      </c>
      <c r="L526" s="49">
        <v>233.79484600000001</v>
      </c>
    </row>
    <row r="527" spans="1:12" x14ac:dyDescent="0.25">
      <c r="A527" s="8">
        <v>42937</v>
      </c>
      <c r="B527" s="49">
        <v>144.03225699999999</v>
      </c>
      <c r="C527" s="49">
        <v>69.673439000000002</v>
      </c>
      <c r="D527" s="49">
        <v>65.875923</v>
      </c>
      <c r="E527" s="49">
        <v>57.303116000000003</v>
      </c>
      <c r="F527" s="49">
        <v>71.068161000000003</v>
      </c>
      <c r="G527" s="49">
        <v>43.426291999999997</v>
      </c>
      <c r="H527" s="49">
        <v>73.935471000000007</v>
      </c>
      <c r="I527" s="49">
        <v>1025.670044</v>
      </c>
      <c r="J527" s="49">
        <v>345.33999599999999</v>
      </c>
      <c r="K527" s="49">
        <v>164.429993</v>
      </c>
      <c r="L527" s="49">
        <v>233.61625699999999</v>
      </c>
    </row>
    <row r="528" spans="1:12" x14ac:dyDescent="0.25">
      <c r="A528" s="8">
        <v>42940</v>
      </c>
      <c r="B528" s="49">
        <v>145.77671799999999</v>
      </c>
      <c r="C528" s="49">
        <v>69.456031999999993</v>
      </c>
      <c r="D528" s="49">
        <v>66.481316000000007</v>
      </c>
      <c r="E528" s="49">
        <v>57.248215000000002</v>
      </c>
      <c r="F528" s="49">
        <v>71.758765999999994</v>
      </c>
      <c r="G528" s="49">
        <v>43.624256000000003</v>
      </c>
      <c r="H528" s="49">
        <v>74.117904999999993</v>
      </c>
      <c r="I528" s="49">
        <v>1038.9499510000001</v>
      </c>
      <c r="J528" s="49">
        <v>339.98001099999999</v>
      </c>
      <c r="K528" s="49">
        <v>166</v>
      </c>
      <c r="L528" s="49">
        <v>233.55985999999999</v>
      </c>
    </row>
    <row r="529" spans="1:12" x14ac:dyDescent="0.25">
      <c r="A529" s="8">
        <v>42941</v>
      </c>
      <c r="B529" s="49">
        <v>146.399719</v>
      </c>
      <c r="C529" s="49">
        <v>69.803878999999995</v>
      </c>
      <c r="D529" s="49">
        <v>67.375443000000004</v>
      </c>
      <c r="E529" s="49">
        <v>57.056080000000001</v>
      </c>
      <c r="F529" s="49">
        <v>73.279983999999999</v>
      </c>
      <c r="G529" s="49">
        <v>43.318302000000003</v>
      </c>
      <c r="H529" s="49">
        <v>74.588417000000007</v>
      </c>
      <c r="I529" s="49">
        <v>1039.869995</v>
      </c>
      <c r="J529" s="49">
        <v>348.61999500000002</v>
      </c>
      <c r="K529" s="49">
        <v>165.279999</v>
      </c>
      <c r="L529" s="49">
        <v>234.104996</v>
      </c>
    </row>
    <row r="530" spans="1:12" x14ac:dyDescent="0.25">
      <c r="A530" s="8">
        <v>42942</v>
      </c>
      <c r="B530" s="49">
        <v>147.08987400000001</v>
      </c>
      <c r="C530" s="49">
        <v>69.890854000000004</v>
      </c>
      <c r="D530" s="49">
        <v>66.602408999999994</v>
      </c>
      <c r="E530" s="49">
        <v>56.543709</v>
      </c>
      <c r="F530" s="49">
        <v>73.634643999999994</v>
      </c>
      <c r="G530" s="49">
        <v>43.768227000000003</v>
      </c>
      <c r="H530" s="49">
        <v>74.569214000000002</v>
      </c>
      <c r="I530" s="49">
        <v>1052.8000489999999</v>
      </c>
      <c r="J530" s="49">
        <v>340.60000600000001</v>
      </c>
      <c r="K530" s="49">
        <v>165.61000100000001</v>
      </c>
      <c r="L530" s="49">
        <v>234.17082199999999</v>
      </c>
    </row>
    <row r="531" spans="1:12" x14ac:dyDescent="0.25">
      <c r="A531" s="8">
        <v>42943</v>
      </c>
      <c r="B531" s="49">
        <v>144.31024199999999</v>
      </c>
      <c r="C531" s="49">
        <v>70.290863000000002</v>
      </c>
      <c r="D531" s="49">
        <v>67.384735000000006</v>
      </c>
      <c r="E531" s="49">
        <v>58.272961000000002</v>
      </c>
      <c r="F531" s="49">
        <v>74.455901999999995</v>
      </c>
      <c r="G531" s="49">
        <v>45.225966999999997</v>
      </c>
      <c r="H531" s="49">
        <v>74.377167</v>
      </c>
      <c r="I531" s="49">
        <v>1046</v>
      </c>
      <c r="J531" s="49">
        <v>349.83999599999999</v>
      </c>
      <c r="K531" s="49">
        <v>170.44000199999999</v>
      </c>
      <c r="L531" s="49">
        <v>233.95463599999999</v>
      </c>
    </row>
    <row r="532" spans="1:12" x14ac:dyDescent="0.25">
      <c r="A532" s="8">
        <v>42944</v>
      </c>
      <c r="B532" s="49">
        <v>143.29423499999999</v>
      </c>
      <c r="C532" s="49">
        <v>69.221244999999996</v>
      </c>
      <c r="D532" s="49">
        <v>67.813179000000005</v>
      </c>
      <c r="E532" s="49">
        <v>58.657241999999997</v>
      </c>
      <c r="F532" s="49">
        <v>74.483894000000006</v>
      </c>
      <c r="G532" s="49">
        <v>43.966194000000002</v>
      </c>
      <c r="H532" s="49">
        <v>74.309944000000002</v>
      </c>
      <c r="I532" s="49">
        <v>1020.039978</v>
      </c>
      <c r="J532" s="49">
        <v>350.5</v>
      </c>
      <c r="K532" s="49">
        <v>172.449997</v>
      </c>
      <c r="L532" s="49">
        <v>233.62567100000001</v>
      </c>
    </row>
    <row r="533" spans="1:12" x14ac:dyDescent="0.25">
      <c r="A533" s="8">
        <v>42947</v>
      </c>
      <c r="B533" s="49">
        <v>142.55616800000001</v>
      </c>
      <c r="C533" s="49">
        <v>69.603881999999999</v>
      </c>
      <c r="D533" s="49">
        <v>68.046020999999996</v>
      </c>
      <c r="E533" s="49">
        <v>58.446804</v>
      </c>
      <c r="F533" s="49">
        <v>74.651877999999996</v>
      </c>
      <c r="G533" s="49">
        <v>43.795226999999997</v>
      </c>
      <c r="H533" s="49">
        <v>74.050697</v>
      </c>
      <c r="I533" s="49">
        <v>987.78002900000001</v>
      </c>
      <c r="J533" s="49">
        <v>343.76998900000001</v>
      </c>
      <c r="K533" s="49">
        <v>169.25</v>
      </c>
      <c r="L533" s="49">
        <v>233.53169299999999</v>
      </c>
    </row>
    <row r="534" spans="1:12" x14ac:dyDescent="0.25">
      <c r="A534" s="8">
        <v>42948</v>
      </c>
      <c r="B534" s="49">
        <v>143.82139599999999</v>
      </c>
      <c r="C534" s="49">
        <v>69.716933999999995</v>
      </c>
      <c r="D534" s="49">
        <v>68.539649999999995</v>
      </c>
      <c r="E534" s="49">
        <v>58.483398000000001</v>
      </c>
      <c r="F534" s="49">
        <v>75.127860999999996</v>
      </c>
      <c r="G534" s="49">
        <v>43.966194000000002</v>
      </c>
      <c r="H534" s="49">
        <v>74.396377999999999</v>
      </c>
      <c r="I534" s="49">
        <v>996.19000200000005</v>
      </c>
      <c r="J534" s="49">
        <v>347.23998999999998</v>
      </c>
      <c r="K534" s="49">
        <v>169.86000100000001</v>
      </c>
      <c r="L534" s="49">
        <v>234.029877</v>
      </c>
    </row>
    <row r="535" spans="1:12" x14ac:dyDescent="0.25">
      <c r="A535" s="8">
        <v>42949</v>
      </c>
      <c r="B535" s="49">
        <v>150.61708100000001</v>
      </c>
      <c r="C535" s="49">
        <v>70.090851000000001</v>
      </c>
      <c r="D535" s="49">
        <v>68.269547000000003</v>
      </c>
      <c r="E535" s="49">
        <v>58.044215999999999</v>
      </c>
      <c r="F535" s="49">
        <v>75.155868999999996</v>
      </c>
      <c r="G535" s="49">
        <v>43.012363000000001</v>
      </c>
      <c r="H535" s="49">
        <v>69.624167999999997</v>
      </c>
      <c r="I535" s="49">
        <v>995.89001499999995</v>
      </c>
      <c r="J535" s="49">
        <v>351.05999800000001</v>
      </c>
      <c r="K535" s="49">
        <v>169.300003</v>
      </c>
      <c r="L535" s="49">
        <v>234.15202300000001</v>
      </c>
    </row>
    <row r="536" spans="1:12" x14ac:dyDescent="0.25">
      <c r="A536" s="8">
        <v>42950</v>
      </c>
      <c r="B536" s="49">
        <v>149.112244</v>
      </c>
      <c r="C536" s="49">
        <v>69.995209000000003</v>
      </c>
      <c r="D536" s="49">
        <v>68.148467999999994</v>
      </c>
      <c r="E536" s="49">
        <v>58.117415999999999</v>
      </c>
      <c r="F536" s="49">
        <v>75.473151999999999</v>
      </c>
      <c r="G536" s="49">
        <v>43.183334000000002</v>
      </c>
      <c r="H536" s="49">
        <v>70.526741000000001</v>
      </c>
      <c r="I536" s="49">
        <v>986.919983</v>
      </c>
      <c r="J536" s="49">
        <v>345.35998499999999</v>
      </c>
      <c r="K536" s="49">
        <v>168.58999600000001</v>
      </c>
      <c r="L536" s="49">
        <v>233.73843400000001</v>
      </c>
    </row>
    <row r="537" spans="1:12" x14ac:dyDescent="0.25">
      <c r="A537" s="8">
        <v>42951</v>
      </c>
      <c r="B537" s="49">
        <v>149.89820900000001</v>
      </c>
      <c r="C537" s="49">
        <v>69.751716999999999</v>
      </c>
      <c r="D537" s="49">
        <v>69.154365999999996</v>
      </c>
      <c r="E537" s="49">
        <v>57.733142999999998</v>
      </c>
      <c r="F537" s="49">
        <v>75.109200000000001</v>
      </c>
      <c r="G537" s="49">
        <v>43.498272</v>
      </c>
      <c r="H537" s="49">
        <v>72.101478999999998</v>
      </c>
      <c r="I537" s="49">
        <v>987.580017</v>
      </c>
      <c r="J537" s="49">
        <v>344.55999800000001</v>
      </c>
      <c r="K537" s="49">
        <v>169.61999499999999</v>
      </c>
      <c r="L537" s="49">
        <v>234.09561199999999</v>
      </c>
    </row>
    <row r="538" spans="1:12" x14ac:dyDescent="0.25">
      <c r="A538" s="8">
        <v>42954</v>
      </c>
      <c r="B538" s="49">
        <v>152.21777299999999</v>
      </c>
      <c r="C538" s="49">
        <v>69.708220999999995</v>
      </c>
      <c r="D538" s="49">
        <v>68.893569999999997</v>
      </c>
      <c r="E538" s="49">
        <v>57.495255</v>
      </c>
      <c r="F538" s="49">
        <v>75.855812</v>
      </c>
      <c r="G538" s="49">
        <v>43.246326000000003</v>
      </c>
      <c r="H538" s="49">
        <v>72.063095000000004</v>
      </c>
      <c r="I538" s="49">
        <v>992.27002000000005</v>
      </c>
      <c r="J538" s="49">
        <v>339.45001200000002</v>
      </c>
      <c r="K538" s="49">
        <v>171.979996</v>
      </c>
      <c r="L538" s="49">
        <v>234.527985</v>
      </c>
    </row>
    <row r="539" spans="1:12" x14ac:dyDescent="0.25">
      <c r="A539" s="8">
        <v>42955</v>
      </c>
      <c r="B539" s="49">
        <v>153.43504300000001</v>
      </c>
      <c r="C539" s="49">
        <v>69.534294000000003</v>
      </c>
      <c r="D539" s="49">
        <v>69.238190000000003</v>
      </c>
      <c r="E539" s="49">
        <v>57.019482000000004</v>
      </c>
      <c r="F539" s="49">
        <v>76.145111</v>
      </c>
      <c r="G539" s="49">
        <v>43.021366</v>
      </c>
      <c r="H539" s="49">
        <v>71.438950000000006</v>
      </c>
      <c r="I539" s="49">
        <v>989.84002699999996</v>
      </c>
      <c r="J539" s="49">
        <v>333.64001500000001</v>
      </c>
      <c r="K539" s="49">
        <v>171.229996</v>
      </c>
      <c r="L539" s="49">
        <v>234.01104699999999</v>
      </c>
    </row>
    <row r="540" spans="1:12" x14ac:dyDescent="0.25">
      <c r="A540" s="8">
        <v>42956</v>
      </c>
      <c r="B540" s="49">
        <v>154.374359</v>
      </c>
      <c r="C540" s="49">
        <v>69.751716999999999</v>
      </c>
      <c r="D540" s="49">
        <v>68.679351999999994</v>
      </c>
      <c r="E540" s="49">
        <v>57.175021999999998</v>
      </c>
      <c r="F540" s="49">
        <v>76.642859999999999</v>
      </c>
      <c r="G540" s="49">
        <v>43.012363000000001</v>
      </c>
      <c r="H540" s="49">
        <v>71.170096999999998</v>
      </c>
      <c r="I540" s="49">
        <v>982.01000999999997</v>
      </c>
      <c r="J540" s="49">
        <v>334.60998499999999</v>
      </c>
      <c r="K540" s="49">
        <v>171.179993</v>
      </c>
      <c r="L540" s="49">
        <v>233.96402</v>
      </c>
    </row>
    <row r="541" spans="1:12" x14ac:dyDescent="0.25">
      <c r="A541" s="8">
        <v>42957</v>
      </c>
      <c r="B541" s="49">
        <v>149.457245</v>
      </c>
      <c r="C541" s="49">
        <v>69.339043000000004</v>
      </c>
      <c r="D541" s="49">
        <v>66.835235999999995</v>
      </c>
      <c r="E541" s="49">
        <v>56.891396</v>
      </c>
      <c r="F541" s="49">
        <v>75.750686999999999</v>
      </c>
      <c r="G541" s="49">
        <v>42.580447999999997</v>
      </c>
      <c r="H541" s="49">
        <v>69.729789999999994</v>
      </c>
      <c r="I541" s="49">
        <v>956.919983</v>
      </c>
      <c r="J541" s="49">
        <v>322.64999399999999</v>
      </c>
      <c r="K541" s="49">
        <v>167.39999399999999</v>
      </c>
      <c r="L541" s="49">
        <v>230.721329</v>
      </c>
    </row>
    <row r="542" spans="1:12" x14ac:dyDescent="0.25">
      <c r="A542" s="8">
        <v>42958</v>
      </c>
      <c r="B542" s="49">
        <v>151.53573600000001</v>
      </c>
      <c r="C542" s="49">
        <v>68.671715000000006</v>
      </c>
      <c r="D542" s="49">
        <v>66.499938999999998</v>
      </c>
      <c r="E542" s="49">
        <v>57.074370999999999</v>
      </c>
      <c r="F542" s="49">
        <v>75.506500000000003</v>
      </c>
      <c r="G542" s="49">
        <v>42.778412000000003</v>
      </c>
      <c r="H542" s="49">
        <v>69.672173000000001</v>
      </c>
      <c r="I542" s="49">
        <v>967.98999000000003</v>
      </c>
      <c r="J542" s="49">
        <v>326.41000400000001</v>
      </c>
      <c r="K542" s="49">
        <v>168.08000200000001</v>
      </c>
      <c r="L542" s="49">
        <v>230.95628400000001</v>
      </c>
    </row>
    <row r="543" spans="1:12" x14ac:dyDescent="0.25">
      <c r="A543" s="8">
        <v>42961</v>
      </c>
      <c r="B543" s="49">
        <v>153.81626900000001</v>
      </c>
      <c r="C543" s="49">
        <v>68.689284999999998</v>
      </c>
      <c r="D543" s="49">
        <v>67.207779000000002</v>
      </c>
      <c r="E543" s="49">
        <v>57.339709999999997</v>
      </c>
      <c r="F543" s="49">
        <v>75.788239000000004</v>
      </c>
      <c r="G543" s="49">
        <v>43.102352000000003</v>
      </c>
      <c r="H543" s="49">
        <v>70.689980000000006</v>
      </c>
      <c r="I543" s="49">
        <v>983.29998799999998</v>
      </c>
      <c r="J543" s="49">
        <v>322.39999399999999</v>
      </c>
      <c r="K543" s="49">
        <v>170.75</v>
      </c>
      <c r="L543" s="49">
        <v>233.259094</v>
      </c>
    </row>
    <row r="544" spans="1:12" x14ac:dyDescent="0.25">
      <c r="A544" s="8">
        <v>42962</v>
      </c>
      <c r="B544" s="49">
        <v>155.50019800000001</v>
      </c>
      <c r="C544" s="49">
        <v>68.522446000000002</v>
      </c>
      <c r="D544" s="49">
        <v>67.217094000000003</v>
      </c>
      <c r="E544" s="49">
        <v>57.184170000000002</v>
      </c>
      <c r="F544" s="49">
        <v>75.853966</v>
      </c>
      <c r="G544" s="49">
        <v>42.904392000000001</v>
      </c>
      <c r="H544" s="49">
        <v>69.889221000000006</v>
      </c>
      <c r="I544" s="49">
        <v>982.73999000000003</v>
      </c>
      <c r="J544" s="49">
        <v>322.77999899999998</v>
      </c>
      <c r="K544" s="49">
        <v>171</v>
      </c>
      <c r="L544" s="49">
        <v>233.24028000000001</v>
      </c>
    </row>
    <row r="545" spans="1:12" x14ac:dyDescent="0.25">
      <c r="A545" s="8">
        <v>42963</v>
      </c>
      <c r="B545" s="49">
        <v>154.87475599999999</v>
      </c>
      <c r="C545" s="49">
        <v>68.021957</v>
      </c>
      <c r="D545" s="49">
        <v>66.257796999999997</v>
      </c>
      <c r="E545" s="49">
        <v>57.367161000000003</v>
      </c>
      <c r="F545" s="49">
        <v>76.051201000000006</v>
      </c>
      <c r="G545" s="49">
        <v>42.787402999999998</v>
      </c>
      <c r="H545" s="49">
        <v>70.140067999999999</v>
      </c>
      <c r="I545" s="49">
        <v>978.17999299999997</v>
      </c>
      <c r="J545" s="49">
        <v>320.13000499999998</v>
      </c>
      <c r="K545" s="49">
        <v>170</v>
      </c>
      <c r="L545" s="49">
        <v>233.66326900000001</v>
      </c>
    </row>
    <row r="546" spans="1:12" x14ac:dyDescent="0.25">
      <c r="A546" s="8">
        <v>42964</v>
      </c>
      <c r="B546" s="49">
        <v>151.90136699999999</v>
      </c>
      <c r="C546" s="49">
        <v>66.959534000000005</v>
      </c>
      <c r="D546" s="49">
        <v>64.162186000000005</v>
      </c>
      <c r="E546" s="49">
        <v>56.580303000000001</v>
      </c>
      <c r="F546" s="49">
        <v>74.849082999999993</v>
      </c>
      <c r="G546" s="49">
        <v>42.382472999999997</v>
      </c>
      <c r="H546" s="49">
        <v>70.226898000000006</v>
      </c>
      <c r="I546" s="49">
        <v>960.57000700000003</v>
      </c>
      <c r="J546" s="49">
        <v>317.92001299999998</v>
      </c>
      <c r="K546" s="49">
        <v>166.91000399999999</v>
      </c>
      <c r="L546" s="49">
        <v>230.091568</v>
      </c>
    </row>
    <row r="547" spans="1:12" x14ac:dyDescent="0.25">
      <c r="A547" s="8">
        <v>42965</v>
      </c>
      <c r="B547" s="49">
        <v>151.554993</v>
      </c>
      <c r="C547" s="49">
        <v>67.293182000000002</v>
      </c>
      <c r="D547" s="49">
        <v>63.351913000000003</v>
      </c>
      <c r="E547" s="49">
        <v>56.260075000000001</v>
      </c>
      <c r="F547" s="49">
        <v>74.482849000000002</v>
      </c>
      <c r="G547" s="49">
        <v>42.184513000000003</v>
      </c>
      <c r="H547" s="49">
        <v>70.497039999999998</v>
      </c>
      <c r="I547" s="49">
        <v>958.46997099999999</v>
      </c>
      <c r="J547" s="49">
        <v>311.23998999999998</v>
      </c>
      <c r="K547" s="49">
        <v>167.41000399999999</v>
      </c>
      <c r="L547" s="49">
        <v>229.57463100000001</v>
      </c>
    </row>
    <row r="548" spans="1:12" x14ac:dyDescent="0.25">
      <c r="A548" s="8">
        <v>42968</v>
      </c>
      <c r="B548" s="49">
        <v>151.275925</v>
      </c>
      <c r="C548" s="49">
        <v>67.064903000000001</v>
      </c>
      <c r="D548" s="49">
        <v>62.467098</v>
      </c>
      <c r="E548" s="49">
        <v>56.699252999999999</v>
      </c>
      <c r="F548" s="49">
        <v>74.858490000000003</v>
      </c>
      <c r="G548" s="49">
        <v>42.490456000000002</v>
      </c>
      <c r="H548" s="49">
        <v>70.854004000000003</v>
      </c>
      <c r="I548" s="49">
        <v>953.28997800000002</v>
      </c>
      <c r="J548" s="49">
        <v>308.58999599999999</v>
      </c>
      <c r="K548" s="49">
        <v>167.779999</v>
      </c>
      <c r="L548" s="49">
        <v>229.89419599999999</v>
      </c>
    </row>
    <row r="549" spans="1:12" x14ac:dyDescent="0.25">
      <c r="A549" s="8">
        <v>42969</v>
      </c>
      <c r="B549" s="49">
        <v>153.74891700000001</v>
      </c>
      <c r="C549" s="49">
        <v>67.381004000000004</v>
      </c>
      <c r="D549" s="49">
        <v>63.184260999999999</v>
      </c>
      <c r="E549" s="49">
        <v>57.110973000000001</v>
      </c>
      <c r="F549" s="49">
        <v>75.149628000000007</v>
      </c>
      <c r="G549" s="49">
        <v>43.16534</v>
      </c>
      <c r="H549" s="49">
        <v>71.924926999999997</v>
      </c>
      <c r="I549" s="49">
        <v>966.90002400000003</v>
      </c>
      <c r="J549" s="49">
        <v>305.51001000000002</v>
      </c>
      <c r="K549" s="49">
        <v>169.63999899999999</v>
      </c>
      <c r="L549" s="49">
        <v>232.15939299999999</v>
      </c>
    </row>
    <row r="550" spans="1:12" x14ac:dyDescent="0.25">
      <c r="A550" s="8">
        <v>42970</v>
      </c>
      <c r="B550" s="49">
        <v>153.94132999999999</v>
      </c>
      <c r="C550" s="49">
        <v>67.266846000000001</v>
      </c>
      <c r="D550" s="49">
        <v>63.063175000000001</v>
      </c>
      <c r="E550" s="49">
        <v>56.863948999999998</v>
      </c>
      <c r="F550" s="49">
        <v>75.093277</v>
      </c>
      <c r="G550" s="49">
        <v>42.157513000000002</v>
      </c>
      <c r="H550" s="49">
        <v>71.307456999999999</v>
      </c>
      <c r="I550" s="49">
        <v>958</v>
      </c>
      <c r="J550" s="49">
        <v>297.08999599999999</v>
      </c>
      <c r="K550" s="49">
        <v>168.71000699999999</v>
      </c>
      <c r="L550" s="49">
        <v>231.36045799999999</v>
      </c>
    </row>
    <row r="551" spans="1:12" x14ac:dyDescent="0.25">
      <c r="A551" s="8">
        <v>42971</v>
      </c>
      <c r="B551" s="49">
        <v>153.25814800000001</v>
      </c>
      <c r="C551" s="49">
        <v>67.021004000000005</v>
      </c>
      <c r="D551" s="49">
        <v>63.333286000000001</v>
      </c>
      <c r="E551" s="49">
        <v>57.376311999999999</v>
      </c>
      <c r="F551" s="49">
        <v>73.571877000000001</v>
      </c>
      <c r="G551" s="49">
        <v>42.472458000000003</v>
      </c>
      <c r="H551" s="49">
        <v>71.297813000000005</v>
      </c>
      <c r="I551" s="49">
        <v>952.45001200000002</v>
      </c>
      <c r="J551" s="49">
        <v>301.92001299999998</v>
      </c>
      <c r="K551" s="49">
        <v>167.740005</v>
      </c>
      <c r="L551" s="49">
        <v>230.92806999999999</v>
      </c>
    </row>
    <row r="552" spans="1:12" x14ac:dyDescent="0.25">
      <c r="A552" s="8">
        <v>42972</v>
      </c>
      <c r="B552" s="49">
        <v>153.825897</v>
      </c>
      <c r="C552" s="49">
        <v>67.363433999999998</v>
      </c>
      <c r="D552" s="49">
        <v>63.500919000000003</v>
      </c>
      <c r="E552" s="49">
        <v>57.586739000000001</v>
      </c>
      <c r="F552" s="49">
        <v>73.844230999999994</v>
      </c>
      <c r="G552" s="49">
        <v>42.940376000000001</v>
      </c>
      <c r="H552" s="49">
        <v>71.587226999999999</v>
      </c>
      <c r="I552" s="49">
        <v>945.26000999999997</v>
      </c>
      <c r="J552" s="49">
        <v>308.790009</v>
      </c>
      <c r="K552" s="49">
        <v>166.320007</v>
      </c>
      <c r="L552" s="49">
        <v>231.38862599999999</v>
      </c>
    </row>
    <row r="553" spans="1:12" x14ac:dyDescent="0.25">
      <c r="A553" s="8">
        <v>42975</v>
      </c>
      <c r="B553" s="49">
        <v>155.37510700000001</v>
      </c>
      <c r="C553" s="49">
        <v>67.143921000000006</v>
      </c>
      <c r="D553" s="49">
        <v>63.240143000000003</v>
      </c>
      <c r="E553" s="49">
        <v>57.934424999999997</v>
      </c>
      <c r="F553" s="49">
        <v>73.280754000000002</v>
      </c>
      <c r="G553" s="49">
        <v>42.346480999999997</v>
      </c>
      <c r="H553" s="49">
        <v>72.880065999999999</v>
      </c>
      <c r="I553" s="49">
        <v>946.02002000000005</v>
      </c>
      <c r="J553" s="49">
        <v>312.01998900000001</v>
      </c>
      <c r="K553" s="49">
        <v>167.240005</v>
      </c>
      <c r="L553" s="49">
        <v>231.43562299999999</v>
      </c>
    </row>
    <row r="554" spans="1:12" x14ac:dyDescent="0.25">
      <c r="A554" s="8">
        <v>42976</v>
      </c>
      <c r="B554" s="49">
        <v>156.760773</v>
      </c>
      <c r="C554" s="49">
        <v>67.126366000000004</v>
      </c>
      <c r="D554" s="49">
        <v>62.550925999999997</v>
      </c>
      <c r="E554" s="49">
        <v>57.751438</v>
      </c>
      <c r="F554" s="49">
        <v>73.975700000000003</v>
      </c>
      <c r="G554" s="49">
        <v>42.35548</v>
      </c>
      <c r="H554" s="49">
        <v>72.310828999999998</v>
      </c>
      <c r="I554" s="49">
        <v>954.05999799999995</v>
      </c>
      <c r="J554" s="49">
        <v>310.36999500000002</v>
      </c>
      <c r="K554" s="49">
        <v>168.050003</v>
      </c>
      <c r="L554" s="49">
        <v>231.72699</v>
      </c>
    </row>
    <row r="555" spans="1:12" x14ac:dyDescent="0.25">
      <c r="A555" s="8">
        <v>42977</v>
      </c>
      <c r="B555" s="49">
        <v>157.184158</v>
      </c>
      <c r="C555" s="49">
        <v>66.819046</v>
      </c>
      <c r="D555" s="49">
        <v>63.128376000000003</v>
      </c>
      <c r="E555" s="49">
        <v>57.751438</v>
      </c>
      <c r="F555" s="49">
        <v>73.759704999999997</v>
      </c>
      <c r="G555" s="49">
        <v>42.463459</v>
      </c>
      <c r="H555" s="49">
        <v>72.918639999999996</v>
      </c>
      <c r="I555" s="49">
        <v>967.59002699999996</v>
      </c>
      <c r="J555" s="49">
        <v>315.13000499999998</v>
      </c>
      <c r="K555" s="49">
        <v>169.91999799999999</v>
      </c>
      <c r="L555" s="49">
        <v>232.84551999999999</v>
      </c>
    </row>
    <row r="556" spans="1:12" x14ac:dyDescent="0.25">
      <c r="A556" s="8">
        <v>42978</v>
      </c>
      <c r="B556" s="49">
        <v>157.80961600000001</v>
      </c>
      <c r="C556" s="49">
        <v>67.021004000000005</v>
      </c>
      <c r="D556" s="49">
        <v>63.202888000000002</v>
      </c>
      <c r="E556" s="49">
        <v>58.428505000000001</v>
      </c>
      <c r="F556" s="49">
        <v>73.318306000000007</v>
      </c>
      <c r="G556" s="49">
        <v>42.301487000000002</v>
      </c>
      <c r="H556" s="49">
        <v>74.848228000000006</v>
      </c>
      <c r="I556" s="49">
        <v>980.59997599999997</v>
      </c>
      <c r="J556" s="49">
        <v>316.709991</v>
      </c>
      <c r="K556" s="49">
        <v>171.970001</v>
      </c>
      <c r="L556" s="49">
        <v>234.17082199999999</v>
      </c>
    </row>
    <row r="557" spans="1:12" x14ac:dyDescent="0.25">
      <c r="A557" s="8">
        <v>42979</v>
      </c>
      <c r="B557" s="49">
        <v>157.857742</v>
      </c>
      <c r="C557" s="49">
        <v>67.231728000000004</v>
      </c>
      <c r="D557" s="49">
        <v>64.208770999999999</v>
      </c>
      <c r="E557" s="49">
        <v>58.401054000000002</v>
      </c>
      <c r="F557" s="49">
        <v>73.600066999999996</v>
      </c>
      <c r="G557" s="49">
        <v>42.625435000000003</v>
      </c>
      <c r="H557" s="49">
        <v>74.857872</v>
      </c>
      <c r="I557" s="49">
        <v>978.25</v>
      </c>
      <c r="J557" s="49">
        <v>319.95001200000002</v>
      </c>
      <c r="K557" s="49">
        <v>172.020004</v>
      </c>
      <c r="L557" s="49">
        <v>234.574997</v>
      </c>
    </row>
    <row r="558" spans="1:12" x14ac:dyDescent="0.25">
      <c r="A558" s="8">
        <v>42983</v>
      </c>
      <c r="B558" s="49">
        <v>155.96208200000001</v>
      </c>
      <c r="C558" s="49">
        <v>67.767334000000005</v>
      </c>
      <c r="D558" s="49">
        <v>62.262211000000001</v>
      </c>
      <c r="E558" s="49">
        <v>58.208903999999997</v>
      </c>
      <c r="F558" s="49">
        <v>74.943016</v>
      </c>
      <c r="G558" s="49">
        <v>41.329661999999999</v>
      </c>
      <c r="H558" s="49">
        <v>73.902732999999998</v>
      </c>
      <c r="I558" s="49">
        <v>965.27002000000005</v>
      </c>
      <c r="J558" s="49">
        <v>308.32000699999998</v>
      </c>
      <c r="K558" s="49">
        <v>170.720001</v>
      </c>
      <c r="L558" s="49">
        <v>232.89253199999999</v>
      </c>
    </row>
    <row r="559" spans="1:12" x14ac:dyDescent="0.25">
      <c r="A559" s="8">
        <v>42984</v>
      </c>
      <c r="B559" s="49">
        <v>155.79849200000001</v>
      </c>
      <c r="C559" s="49">
        <v>69.172195000000002</v>
      </c>
      <c r="D559" s="49">
        <v>62.550925999999997</v>
      </c>
      <c r="E559" s="49">
        <v>58.556595000000002</v>
      </c>
      <c r="F559" s="49">
        <v>75.205978000000002</v>
      </c>
      <c r="G559" s="49">
        <v>41.977550999999998</v>
      </c>
      <c r="H559" s="49">
        <v>74.925407000000007</v>
      </c>
      <c r="I559" s="49">
        <v>967.79998799999998</v>
      </c>
      <c r="J559" s="49">
        <v>317.88000499999998</v>
      </c>
      <c r="K559" s="49">
        <v>172.08999600000001</v>
      </c>
      <c r="L559" s="49">
        <v>233.67266799999999</v>
      </c>
    </row>
    <row r="560" spans="1:12" x14ac:dyDescent="0.25">
      <c r="A560" s="8">
        <v>42985</v>
      </c>
      <c r="B560" s="49">
        <v>155.173035</v>
      </c>
      <c r="C560" s="49">
        <v>69.391707999999994</v>
      </c>
      <c r="D560" s="49">
        <v>60.744064000000002</v>
      </c>
      <c r="E560" s="49">
        <v>58.849373</v>
      </c>
      <c r="F560" s="49">
        <v>75.243538000000001</v>
      </c>
      <c r="G560" s="49">
        <v>42.247501</v>
      </c>
      <c r="H560" s="49">
        <v>76.044562999999997</v>
      </c>
      <c r="I560" s="49">
        <v>979.46997099999999</v>
      </c>
      <c r="J560" s="49">
        <v>317.25</v>
      </c>
      <c r="K560" s="49">
        <v>173.21000699999999</v>
      </c>
      <c r="L560" s="49">
        <v>233.67266799999999</v>
      </c>
    </row>
    <row r="561" spans="1:12" x14ac:dyDescent="0.25">
      <c r="A561" s="8">
        <v>42986</v>
      </c>
      <c r="B561" s="49">
        <v>152.64231899999999</v>
      </c>
      <c r="C561" s="49">
        <v>69.207320999999993</v>
      </c>
      <c r="D561" s="49">
        <v>61.284264</v>
      </c>
      <c r="E561" s="49">
        <v>58.803623000000002</v>
      </c>
      <c r="F561" s="49">
        <v>74.079018000000005</v>
      </c>
      <c r="G561" s="49">
        <v>42.634430000000002</v>
      </c>
      <c r="H561" s="49">
        <v>77.028625000000005</v>
      </c>
      <c r="I561" s="49">
        <v>965.90002400000003</v>
      </c>
      <c r="J561" s="49">
        <v>300.02999899999998</v>
      </c>
      <c r="K561" s="49">
        <v>170.949997</v>
      </c>
      <c r="L561" s="49">
        <v>233.27789300000001</v>
      </c>
    </row>
    <row r="562" spans="1:12" x14ac:dyDescent="0.25">
      <c r="A562" s="8">
        <v>42989</v>
      </c>
      <c r="B562" s="49">
        <v>155.40399199999999</v>
      </c>
      <c r="C562" s="49">
        <v>69.584885</v>
      </c>
      <c r="D562" s="49">
        <v>62.569552999999999</v>
      </c>
      <c r="E562" s="49">
        <v>59.590477</v>
      </c>
      <c r="F562" s="49">
        <v>74.266846000000001</v>
      </c>
      <c r="G562" s="49">
        <v>43.137729999999998</v>
      </c>
      <c r="H562" s="49">
        <v>78.514420000000001</v>
      </c>
      <c r="I562" s="49">
        <v>977.96002199999998</v>
      </c>
      <c r="J562" s="49">
        <v>305.14001500000001</v>
      </c>
      <c r="K562" s="49">
        <v>173.509995</v>
      </c>
      <c r="L562" s="49">
        <v>235.82505800000001</v>
      </c>
    </row>
    <row r="563" spans="1:12" x14ac:dyDescent="0.25">
      <c r="A563" s="8">
        <v>42990</v>
      </c>
      <c r="B563" s="49">
        <v>154.788162</v>
      </c>
      <c r="C563" s="49">
        <v>69.804398000000006</v>
      </c>
      <c r="D563" s="49">
        <v>63.947978999999997</v>
      </c>
      <c r="E563" s="49">
        <v>59.892414000000002</v>
      </c>
      <c r="F563" s="49">
        <v>74.764587000000006</v>
      </c>
      <c r="G563" s="49">
        <v>43.092384000000003</v>
      </c>
      <c r="H563" s="49">
        <v>78.032013000000006</v>
      </c>
      <c r="I563" s="49">
        <v>982.580017</v>
      </c>
      <c r="J563" s="49">
        <v>308.82998700000002</v>
      </c>
      <c r="K563" s="49">
        <v>172.96000699999999</v>
      </c>
      <c r="L563" s="49">
        <v>236.670975</v>
      </c>
    </row>
    <row r="564" spans="1:12" x14ac:dyDescent="0.25">
      <c r="A564" s="8">
        <v>42991</v>
      </c>
      <c r="B564" s="49">
        <v>153.62382500000001</v>
      </c>
      <c r="C564" s="49">
        <v>70.041466</v>
      </c>
      <c r="D564" s="49">
        <v>64.488181999999995</v>
      </c>
      <c r="E564" s="49">
        <v>59.883262999999999</v>
      </c>
      <c r="F564" s="49">
        <v>74.999374000000003</v>
      </c>
      <c r="G564" s="49">
        <v>43.491382999999999</v>
      </c>
      <c r="H564" s="49">
        <v>76.806740000000005</v>
      </c>
      <c r="I564" s="49">
        <v>999.59997599999997</v>
      </c>
      <c r="J564" s="49">
        <v>311.60000600000001</v>
      </c>
      <c r="K564" s="49">
        <v>173.050003</v>
      </c>
      <c r="L564" s="49">
        <v>236.77435299999999</v>
      </c>
    </row>
    <row r="565" spans="1:12" x14ac:dyDescent="0.25">
      <c r="A565" s="8">
        <v>42992</v>
      </c>
      <c r="B565" s="49">
        <v>152.305511</v>
      </c>
      <c r="C565" s="49">
        <v>70.322425999999993</v>
      </c>
      <c r="D565" s="49">
        <v>64.432297000000005</v>
      </c>
      <c r="E565" s="49">
        <v>60.933857000000003</v>
      </c>
      <c r="F565" s="49">
        <v>74.830330000000004</v>
      </c>
      <c r="G565" s="49">
        <v>44.352867000000003</v>
      </c>
      <c r="H565" s="49">
        <v>77.713654000000005</v>
      </c>
      <c r="I565" s="49">
        <v>992.21002199999998</v>
      </c>
      <c r="J565" s="49">
        <v>310.58999599999999</v>
      </c>
      <c r="K565" s="49">
        <v>170.96000699999999</v>
      </c>
      <c r="L565" s="49">
        <v>236.68978899999999</v>
      </c>
    </row>
    <row r="566" spans="1:12" x14ac:dyDescent="0.25">
      <c r="A566" s="8">
        <v>42993</v>
      </c>
      <c r="B566" s="49">
        <v>153.845123</v>
      </c>
      <c r="C566" s="49">
        <v>70.304878000000002</v>
      </c>
      <c r="D566" s="49">
        <v>64.832786999999996</v>
      </c>
      <c r="E566" s="49">
        <v>60.970711000000001</v>
      </c>
      <c r="F566" s="49">
        <v>75.487694000000005</v>
      </c>
      <c r="G566" s="49">
        <v>43.536724</v>
      </c>
      <c r="H566" s="49">
        <v>76.440117000000001</v>
      </c>
      <c r="I566" s="49">
        <v>986.78997800000002</v>
      </c>
      <c r="J566" s="49">
        <v>313.08999599999999</v>
      </c>
      <c r="K566" s="49">
        <v>171.63999899999999</v>
      </c>
      <c r="L566" s="49">
        <v>236.99054000000001</v>
      </c>
    </row>
    <row r="567" spans="1:12" x14ac:dyDescent="0.25">
      <c r="A567" s="8">
        <v>42996</v>
      </c>
      <c r="B567" s="49">
        <v>152.680801</v>
      </c>
      <c r="C567" s="49">
        <v>70.322425999999993</v>
      </c>
      <c r="D567" s="49">
        <v>65.820053000000001</v>
      </c>
      <c r="E567" s="49">
        <v>60.814045</v>
      </c>
      <c r="F567" s="49">
        <v>75.130843999999996</v>
      </c>
      <c r="G567" s="49">
        <v>44.035483999999997</v>
      </c>
      <c r="H567" s="49">
        <v>76.729561000000004</v>
      </c>
      <c r="I567" s="49">
        <v>974.19000200000005</v>
      </c>
      <c r="J567" s="49">
        <v>301.86999500000002</v>
      </c>
      <c r="K567" s="49">
        <v>170.009995</v>
      </c>
      <c r="L567" s="49">
        <v>237.52630600000001</v>
      </c>
    </row>
    <row r="568" spans="1:12" x14ac:dyDescent="0.25">
      <c r="A568" s="8">
        <v>42997</v>
      </c>
      <c r="B568" s="49">
        <v>152.738541</v>
      </c>
      <c r="C568" s="49">
        <v>70.436577</v>
      </c>
      <c r="D568" s="49">
        <v>66.602408999999994</v>
      </c>
      <c r="E568" s="49">
        <v>60.777175999999997</v>
      </c>
      <c r="F568" s="49">
        <v>75.177802999999997</v>
      </c>
      <c r="G568" s="49">
        <v>43.654606000000001</v>
      </c>
      <c r="H568" s="49">
        <v>76.652373999999995</v>
      </c>
      <c r="I568" s="49">
        <v>969.85998500000005</v>
      </c>
      <c r="J568" s="49">
        <v>303.41000400000001</v>
      </c>
      <c r="K568" s="49">
        <v>172.520004</v>
      </c>
      <c r="L568" s="49">
        <v>237.75187700000001</v>
      </c>
    </row>
    <row r="569" spans="1:12" x14ac:dyDescent="0.25">
      <c r="A569" s="8">
        <v>42998</v>
      </c>
      <c r="B569" s="49">
        <v>150.178955</v>
      </c>
      <c r="C569" s="49">
        <v>70.726341000000005</v>
      </c>
      <c r="D569" s="49">
        <v>67.254356000000001</v>
      </c>
      <c r="E569" s="49">
        <v>60.629733999999999</v>
      </c>
      <c r="F569" s="49">
        <v>75.600418000000005</v>
      </c>
      <c r="G569" s="49">
        <v>43.845042999999997</v>
      </c>
      <c r="H569" s="49">
        <v>76.797104000000004</v>
      </c>
      <c r="I569" s="49">
        <v>973.21002199999998</v>
      </c>
      <c r="J569" s="49">
        <v>312.39001500000001</v>
      </c>
      <c r="K569" s="49">
        <v>172.16999799999999</v>
      </c>
      <c r="L569" s="49">
        <v>237.89286799999999</v>
      </c>
    </row>
    <row r="570" spans="1:12" x14ac:dyDescent="0.25">
      <c r="A570" s="8">
        <v>42999</v>
      </c>
      <c r="B570" s="49">
        <v>147.60011299999999</v>
      </c>
      <c r="C570" s="49">
        <v>70.146827999999999</v>
      </c>
      <c r="D570" s="49">
        <v>67.366127000000006</v>
      </c>
      <c r="E570" s="49">
        <v>60.454631999999997</v>
      </c>
      <c r="F570" s="49">
        <v>75.140227999999993</v>
      </c>
      <c r="G570" s="49">
        <v>43.491382999999999</v>
      </c>
      <c r="H570" s="49">
        <v>74.597381999999996</v>
      </c>
      <c r="I570" s="49">
        <v>964.65002400000003</v>
      </c>
      <c r="J570" s="49">
        <v>313.22000100000002</v>
      </c>
      <c r="K570" s="49">
        <v>171.11000100000001</v>
      </c>
      <c r="L570" s="49">
        <v>237.19729599999999</v>
      </c>
    </row>
    <row r="571" spans="1:12" x14ac:dyDescent="0.25">
      <c r="A571" s="8">
        <v>43000</v>
      </c>
      <c r="B571" s="49">
        <v>146.156723</v>
      </c>
      <c r="C571" s="49">
        <v>70.173164</v>
      </c>
      <c r="D571" s="49">
        <v>67.878380000000007</v>
      </c>
      <c r="E571" s="49">
        <v>60.021492000000002</v>
      </c>
      <c r="F571" s="49">
        <v>74.689445000000006</v>
      </c>
      <c r="G571" s="49">
        <v>43.745296000000003</v>
      </c>
      <c r="H571" s="49">
        <v>74.655265999999997</v>
      </c>
      <c r="I571" s="49">
        <v>955.09997599999997</v>
      </c>
      <c r="J571" s="49">
        <v>314.30999800000001</v>
      </c>
      <c r="K571" s="49">
        <v>170.53999300000001</v>
      </c>
      <c r="L571" s="49">
        <v>237.206726</v>
      </c>
    </row>
    <row r="572" spans="1:12" x14ac:dyDescent="0.25">
      <c r="A572" s="8">
        <v>43003</v>
      </c>
      <c r="B572" s="49">
        <v>144.86731</v>
      </c>
      <c r="C572" s="49">
        <v>71.103888999999995</v>
      </c>
      <c r="D572" s="49">
        <v>67.775917000000007</v>
      </c>
      <c r="E572" s="49">
        <v>60.067577</v>
      </c>
      <c r="F572" s="49">
        <v>74.332572999999996</v>
      </c>
      <c r="G572" s="49">
        <v>44.389141000000002</v>
      </c>
      <c r="H572" s="49">
        <v>74.481598000000005</v>
      </c>
      <c r="I572" s="49">
        <v>939.78997800000002</v>
      </c>
      <c r="J572" s="49">
        <v>320.82998700000002</v>
      </c>
      <c r="K572" s="49">
        <v>162.86999499999999</v>
      </c>
      <c r="L572" s="49">
        <v>236.75556900000001</v>
      </c>
    </row>
    <row r="573" spans="1:12" x14ac:dyDescent="0.25">
      <c r="A573" s="8">
        <v>43004</v>
      </c>
      <c r="B573" s="49">
        <v>147.35952800000001</v>
      </c>
      <c r="C573" s="49">
        <v>71.024878999999999</v>
      </c>
      <c r="D573" s="49">
        <v>67.934258</v>
      </c>
      <c r="E573" s="49">
        <v>59.680531000000002</v>
      </c>
      <c r="F573" s="49">
        <v>74.557975999999996</v>
      </c>
      <c r="G573" s="49">
        <v>44.969509000000002</v>
      </c>
      <c r="H573" s="49">
        <v>73.613303999999999</v>
      </c>
      <c r="I573" s="49">
        <v>938.59997599999997</v>
      </c>
      <c r="J573" s="49">
        <v>319.209991</v>
      </c>
      <c r="K573" s="49">
        <v>164.21000699999999</v>
      </c>
      <c r="L573" s="49">
        <v>236.89164700000001</v>
      </c>
    </row>
    <row r="574" spans="1:12" x14ac:dyDescent="0.25">
      <c r="A574" s="8">
        <v>43005</v>
      </c>
      <c r="B574" s="49">
        <v>148.40838600000001</v>
      </c>
      <c r="C574" s="49">
        <v>71.499015999999997</v>
      </c>
      <c r="D574" s="49">
        <v>69.033271999999997</v>
      </c>
      <c r="E574" s="49">
        <v>59.505420999999998</v>
      </c>
      <c r="F574" s="49">
        <v>74.464072999999999</v>
      </c>
      <c r="G574" s="49">
        <v>44.706527999999999</v>
      </c>
      <c r="H574" s="49">
        <v>73.478217999999998</v>
      </c>
      <c r="I574" s="49">
        <v>950.86999500000002</v>
      </c>
      <c r="J574" s="49">
        <v>313.85000600000001</v>
      </c>
      <c r="K574" s="49">
        <v>167.679993</v>
      </c>
      <c r="L574" s="49">
        <v>237.817429</v>
      </c>
    </row>
    <row r="575" spans="1:12" x14ac:dyDescent="0.25">
      <c r="A575" s="8">
        <v>43006</v>
      </c>
      <c r="B575" s="49">
        <v>147.49427800000001</v>
      </c>
      <c r="C575" s="49">
        <v>72.166336000000001</v>
      </c>
      <c r="D575" s="49">
        <v>68.297484999999995</v>
      </c>
      <c r="E575" s="49">
        <v>59.247382999999999</v>
      </c>
      <c r="F575" s="49">
        <v>74.144745</v>
      </c>
      <c r="G575" s="49">
        <v>44.570511000000003</v>
      </c>
      <c r="H575" s="49">
        <v>73.429976999999994</v>
      </c>
      <c r="I575" s="49">
        <v>956.40002400000003</v>
      </c>
      <c r="J575" s="49">
        <v>316.52999899999998</v>
      </c>
      <c r="K575" s="49">
        <v>168.729996</v>
      </c>
      <c r="L575" s="49">
        <v>238.07254</v>
      </c>
    </row>
    <row r="576" spans="1:12" x14ac:dyDescent="0.25">
      <c r="A576" s="8">
        <v>43007</v>
      </c>
      <c r="B576" s="49">
        <v>148.30252100000001</v>
      </c>
      <c r="C576" s="49">
        <v>71.981941000000006</v>
      </c>
      <c r="D576" s="49">
        <v>68.437201999999999</v>
      </c>
      <c r="E576" s="49">
        <v>59.007770999999998</v>
      </c>
      <c r="F576" s="49">
        <v>73.384056000000001</v>
      </c>
      <c r="G576" s="49">
        <v>43.718082000000003</v>
      </c>
      <c r="H576" s="49">
        <v>74.250052999999994</v>
      </c>
      <c r="I576" s="49">
        <v>961.34997599999997</v>
      </c>
      <c r="J576" s="49">
        <v>307.82998700000002</v>
      </c>
      <c r="K576" s="49">
        <v>170.86999499999999</v>
      </c>
      <c r="L576" s="49">
        <v>238.951111</v>
      </c>
    </row>
    <row r="577" spans="1:12" x14ac:dyDescent="0.25">
      <c r="A577" s="8">
        <v>43010</v>
      </c>
      <c r="B577" s="49">
        <v>148.004257</v>
      </c>
      <c r="C577" s="49">
        <v>71.674621999999999</v>
      </c>
      <c r="D577" s="49">
        <v>69.163666000000006</v>
      </c>
      <c r="E577" s="49">
        <v>59.486995999999998</v>
      </c>
      <c r="F577" s="49">
        <v>73.675185999999997</v>
      </c>
      <c r="G577" s="49">
        <v>44.026404999999997</v>
      </c>
      <c r="H577" s="49">
        <v>74.684212000000002</v>
      </c>
      <c r="I577" s="49">
        <v>959.19000200000005</v>
      </c>
      <c r="J577" s="49">
        <v>301.80999800000001</v>
      </c>
      <c r="K577" s="49">
        <v>169.470001</v>
      </c>
      <c r="L577" s="49">
        <v>239.93362400000001</v>
      </c>
    </row>
    <row r="578" spans="1:12" x14ac:dyDescent="0.25">
      <c r="A578" s="8">
        <v>43011</v>
      </c>
      <c r="B578" s="49">
        <v>148.648956</v>
      </c>
      <c r="C578" s="49">
        <v>71.788764999999998</v>
      </c>
      <c r="D578" s="49">
        <v>68.707297999999994</v>
      </c>
      <c r="E578" s="49">
        <v>59.321109999999997</v>
      </c>
      <c r="F578" s="49">
        <v>74.398308</v>
      </c>
      <c r="G578" s="49">
        <v>44.389141000000002</v>
      </c>
      <c r="H578" s="49">
        <v>73.835196999999994</v>
      </c>
      <c r="I578" s="49">
        <v>957.09997599999997</v>
      </c>
      <c r="J578" s="49">
        <v>302.98998999999998</v>
      </c>
      <c r="K578" s="49">
        <v>169.96000699999999</v>
      </c>
      <c r="L578" s="49">
        <v>240.500519</v>
      </c>
    </row>
    <row r="579" spans="1:12" x14ac:dyDescent="0.25">
      <c r="A579" s="8">
        <v>43012</v>
      </c>
      <c r="B579" s="49">
        <v>147.68670700000001</v>
      </c>
      <c r="C579" s="49">
        <v>71.815101999999996</v>
      </c>
      <c r="D579" s="49">
        <v>69.107772999999995</v>
      </c>
      <c r="E579" s="49">
        <v>59.533062000000001</v>
      </c>
      <c r="F579" s="49">
        <v>74.276229999999998</v>
      </c>
      <c r="G579" s="49">
        <v>44.234977999999998</v>
      </c>
      <c r="H579" s="49">
        <v>74.549132999999998</v>
      </c>
      <c r="I579" s="49">
        <v>965.45001200000002</v>
      </c>
      <c r="J579" s="49">
        <v>306.80999800000001</v>
      </c>
      <c r="K579" s="49">
        <v>168.41999799999999</v>
      </c>
      <c r="L579" s="49">
        <v>240.81227100000001</v>
      </c>
    </row>
    <row r="580" spans="1:12" x14ac:dyDescent="0.25">
      <c r="A580" s="8">
        <v>43013</v>
      </c>
      <c r="B580" s="49">
        <v>149.524597</v>
      </c>
      <c r="C580" s="49">
        <v>72.017059000000003</v>
      </c>
      <c r="D580" s="49">
        <v>69.759749999999997</v>
      </c>
      <c r="E580" s="49">
        <v>59.533062000000001</v>
      </c>
      <c r="F580" s="49">
        <v>74.576751999999999</v>
      </c>
      <c r="G580" s="49">
        <v>42.484802000000002</v>
      </c>
      <c r="H580" s="49">
        <v>74.578093999999993</v>
      </c>
      <c r="I580" s="49">
        <v>980.84997599999997</v>
      </c>
      <c r="J580" s="49">
        <v>310.35000600000001</v>
      </c>
      <c r="K580" s="49">
        <v>171.240005</v>
      </c>
      <c r="L580" s="49">
        <v>242.210464</v>
      </c>
    </row>
    <row r="581" spans="1:12" x14ac:dyDescent="0.25">
      <c r="A581" s="8">
        <v>43014</v>
      </c>
      <c r="B581" s="49">
        <v>149.43798799999999</v>
      </c>
      <c r="C581" s="49">
        <v>71.744865000000004</v>
      </c>
      <c r="D581" s="49">
        <v>70.124404999999996</v>
      </c>
      <c r="E581" s="49">
        <v>59.486995999999998</v>
      </c>
      <c r="F581" s="49">
        <v>74.191719000000006</v>
      </c>
      <c r="G581" s="49">
        <v>41.904437999999999</v>
      </c>
      <c r="H581" s="49">
        <v>74.529846000000006</v>
      </c>
      <c r="I581" s="49">
        <v>989.580017</v>
      </c>
      <c r="J581" s="49">
        <v>307.64001500000001</v>
      </c>
      <c r="K581" s="49">
        <v>172.229996</v>
      </c>
      <c r="L581" s="49">
        <v>241.955399</v>
      </c>
    </row>
    <row r="582" spans="1:12" x14ac:dyDescent="0.25">
      <c r="A582" s="8">
        <v>43017</v>
      </c>
      <c r="B582" s="49">
        <v>149.95761100000001</v>
      </c>
      <c r="C582" s="49">
        <v>72.025833000000006</v>
      </c>
      <c r="D582" s="49">
        <v>70.115013000000005</v>
      </c>
      <c r="E582" s="49">
        <v>59.284244999999999</v>
      </c>
      <c r="F582" s="49">
        <v>75.628592999999995</v>
      </c>
      <c r="G582" s="49">
        <v>41.514496000000001</v>
      </c>
      <c r="H582" s="49">
        <v>73.458931000000007</v>
      </c>
      <c r="I582" s="49">
        <v>990.98999000000003</v>
      </c>
      <c r="J582" s="49">
        <v>303.92001299999998</v>
      </c>
      <c r="K582" s="49">
        <v>172.5</v>
      </c>
      <c r="L582" s="49">
        <v>241.54916399999999</v>
      </c>
    </row>
    <row r="583" spans="1:12" x14ac:dyDescent="0.25">
      <c r="A583" s="8">
        <v>43018</v>
      </c>
      <c r="B583" s="49">
        <v>150.01533499999999</v>
      </c>
      <c r="C583" s="49">
        <v>72.227790999999996</v>
      </c>
      <c r="D583" s="49">
        <v>70.706344999999999</v>
      </c>
      <c r="E583" s="49">
        <v>59.404052999999998</v>
      </c>
      <c r="F583" s="49">
        <v>79.009476000000006</v>
      </c>
      <c r="G583" s="49">
        <v>42.004192000000003</v>
      </c>
      <c r="H583" s="49">
        <v>73.526465999999999</v>
      </c>
      <c r="I583" s="49">
        <v>987.20001200000002</v>
      </c>
      <c r="J583" s="49">
        <v>310.88000499999998</v>
      </c>
      <c r="K583" s="49">
        <v>171.58999600000001</v>
      </c>
      <c r="L583" s="49">
        <v>242.17269899999999</v>
      </c>
    </row>
    <row r="584" spans="1:12" x14ac:dyDescent="0.25">
      <c r="A584" s="8">
        <v>43019</v>
      </c>
      <c r="B584" s="49">
        <v>150.640839</v>
      </c>
      <c r="C584" s="49">
        <v>72.526320999999996</v>
      </c>
      <c r="D584" s="49">
        <v>70.659408999999997</v>
      </c>
      <c r="E584" s="49">
        <v>58.777386</v>
      </c>
      <c r="F584" s="49">
        <v>80.512084999999999</v>
      </c>
      <c r="G584" s="49">
        <v>41.958855</v>
      </c>
      <c r="H584" s="49">
        <v>73.854500000000002</v>
      </c>
      <c r="I584" s="49">
        <v>995</v>
      </c>
      <c r="J584" s="49">
        <v>311.48998999999998</v>
      </c>
      <c r="K584" s="49">
        <v>172.740005</v>
      </c>
      <c r="L584" s="49">
        <v>242.52221700000001</v>
      </c>
    </row>
    <row r="585" spans="1:12" x14ac:dyDescent="0.25">
      <c r="A585" s="8">
        <v>43020</v>
      </c>
      <c r="B585" s="49">
        <v>150.111603</v>
      </c>
      <c r="C585" s="49">
        <v>72.377067999999994</v>
      </c>
      <c r="D585" s="49">
        <v>70.255791000000002</v>
      </c>
      <c r="E585" s="49">
        <v>58.823462999999997</v>
      </c>
      <c r="F585" s="49">
        <v>80.859572999999997</v>
      </c>
      <c r="G585" s="49">
        <v>42.131144999999997</v>
      </c>
      <c r="H585" s="49">
        <v>74.857872</v>
      </c>
      <c r="I585" s="49">
        <v>1000.929993</v>
      </c>
      <c r="J585" s="49">
        <v>314.17001299999998</v>
      </c>
      <c r="K585" s="49">
        <v>172.550003</v>
      </c>
      <c r="L585" s="49">
        <v>242.17269899999999</v>
      </c>
    </row>
    <row r="586" spans="1:12" x14ac:dyDescent="0.25">
      <c r="A586" s="8">
        <v>43021</v>
      </c>
      <c r="B586" s="49">
        <v>151.06424000000001</v>
      </c>
      <c r="C586" s="49">
        <v>72.359504999999999</v>
      </c>
      <c r="D586" s="49">
        <v>70.274590000000003</v>
      </c>
      <c r="E586" s="49">
        <v>58.417976000000003</v>
      </c>
      <c r="F586" s="49">
        <v>81.347922999999994</v>
      </c>
      <c r="G586" s="49">
        <v>42.276237000000002</v>
      </c>
      <c r="H586" s="49">
        <v>74.896461000000002</v>
      </c>
      <c r="I586" s="49">
        <v>1002.940002</v>
      </c>
      <c r="J586" s="49">
        <v>326.45001200000002</v>
      </c>
      <c r="K586" s="49">
        <v>173.740005</v>
      </c>
      <c r="L586" s="49">
        <v>242.44667100000001</v>
      </c>
    </row>
    <row r="587" spans="1:12" x14ac:dyDescent="0.25">
      <c r="A587" s="8">
        <v>43024</v>
      </c>
      <c r="B587" s="49">
        <v>153.845123</v>
      </c>
      <c r="C587" s="49">
        <v>72.710701</v>
      </c>
      <c r="D587" s="49">
        <v>70.818984999999998</v>
      </c>
      <c r="E587" s="49">
        <v>58.371898999999999</v>
      </c>
      <c r="F587" s="49">
        <v>80.521477000000004</v>
      </c>
      <c r="G587" s="49">
        <v>42.230896000000001</v>
      </c>
      <c r="H587" s="49">
        <v>74.992958000000002</v>
      </c>
      <c r="I587" s="49">
        <v>1006.340027</v>
      </c>
      <c r="J587" s="49">
        <v>320.39001500000001</v>
      </c>
      <c r="K587" s="49">
        <v>174.520004</v>
      </c>
      <c r="L587" s="49">
        <v>242.843445</v>
      </c>
    </row>
    <row r="588" spans="1:12" x14ac:dyDescent="0.25">
      <c r="A588" s="8">
        <v>43025</v>
      </c>
      <c r="B588" s="49">
        <v>154.412857</v>
      </c>
      <c r="C588" s="49">
        <v>72.842415000000003</v>
      </c>
      <c r="D588" s="49">
        <v>70.161934000000002</v>
      </c>
      <c r="E588" s="49">
        <v>58.261318000000003</v>
      </c>
      <c r="F588" s="49">
        <v>80.746880000000004</v>
      </c>
      <c r="G588" s="49">
        <v>43.092384000000003</v>
      </c>
      <c r="H588" s="49">
        <v>75.658637999999996</v>
      </c>
      <c r="I588" s="49">
        <v>1009.130005</v>
      </c>
      <c r="J588" s="49">
        <v>329.29998799999998</v>
      </c>
      <c r="K588" s="49">
        <v>176.11000100000001</v>
      </c>
      <c r="L588" s="49">
        <v>242.99458300000001</v>
      </c>
    </row>
    <row r="589" spans="1:12" x14ac:dyDescent="0.25">
      <c r="A589" s="8">
        <v>43026</v>
      </c>
      <c r="B589" s="49">
        <v>153.72967499999999</v>
      </c>
      <c r="C589" s="49">
        <v>72.666816999999995</v>
      </c>
      <c r="D589" s="49">
        <v>69.974213000000006</v>
      </c>
      <c r="E589" s="49">
        <v>58.528564000000003</v>
      </c>
      <c r="F589" s="49">
        <v>80.972267000000002</v>
      </c>
      <c r="G589" s="49">
        <v>43.545791999999999</v>
      </c>
      <c r="H589" s="49">
        <v>76.092796000000007</v>
      </c>
      <c r="I589" s="49">
        <v>997</v>
      </c>
      <c r="J589" s="49">
        <v>318.23998999999998</v>
      </c>
      <c r="K589" s="49">
        <v>176.029999</v>
      </c>
      <c r="L589" s="49">
        <v>243.20242300000001</v>
      </c>
    </row>
    <row r="590" spans="1:12" x14ac:dyDescent="0.25">
      <c r="A590" s="8">
        <v>43027</v>
      </c>
      <c r="B590" s="49">
        <v>150.092331</v>
      </c>
      <c r="C590" s="49">
        <v>72.649246000000005</v>
      </c>
      <c r="D590" s="49">
        <v>70.396606000000006</v>
      </c>
      <c r="E590" s="49">
        <v>58.749741</v>
      </c>
      <c r="F590" s="49">
        <v>81.141311999999999</v>
      </c>
      <c r="G590" s="49">
        <v>43.609264000000003</v>
      </c>
      <c r="H590" s="49">
        <v>76.015617000000006</v>
      </c>
      <c r="I590" s="49">
        <v>986.60998500000005</v>
      </c>
      <c r="J590" s="49">
        <v>325.26998900000001</v>
      </c>
      <c r="K590" s="49">
        <v>174.55999800000001</v>
      </c>
      <c r="L590" s="49">
        <v>243.29688999999999</v>
      </c>
    </row>
    <row r="591" spans="1:12" x14ac:dyDescent="0.25">
      <c r="A591" s="8">
        <v>43028</v>
      </c>
      <c r="B591" s="49">
        <v>150.352158</v>
      </c>
      <c r="C591" s="49">
        <v>72.974120999999997</v>
      </c>
      <c r="D591" s="49">
        <v>70.912834000000004</v>
      </c>
      <c r="E591" s="49">
        <v>58.869545000000002</v>
      </c>
      <c r="F591" s="49">
        <v>82.118019000000004</v>
      </c>
      <c r="G591" s="49">
        <v>44.887894000000003</v>
      </c>
      <c r="H591" s="49">
        <v>76.218224000000006</v>
      </c>
      <c r="I591" s="49">
        <v>982.90997300000004</v>
      </c>
      <c r="J591" s="49">
        <v>324.76001000000002</v>
      </c>
      <c r="K591" s="49">
        <v>174.979996</v>
      </c>
      <c r="L591" s="49">
        <v>244.543961</v>
      </c>
    </row>
    <row r="592" spans="1:12" x14ac:dyDescent="0.25">
      <c r="A592" s="8">
        <v>43031</v>
      </c>
      <c r="B592" s="49">
        <v>150.27517700000001</v>
      </c>
      <c r="C592" s="49">
        <v>73.088263999999995</v>
      </c>
      <c r="D592" s="49">
        <v>70.978531000000004</v>
      </c>
      <c r="E592" s="49">
        <v>58.427197</v>
      </c>
      <c r="F592" s="49">
        <v>83.254379</v>
      </c>
      <c r="G592" s="49">
        <v>43.990138999999999</v>
      </c>
      <c r="H592" s="49">
        <v>77.009360999999998</v>
      </c>
      <c r="I592" s="49">
        <v>966.29998799999998</v>
      </c>
      <c r="J592" s="49">
        <v>320.45001200000002</v>
      </c>
      <c r="K592" s="49">
        <v>171.270004</v>
      </c>
      <c r="L592" s="49">
        <v>243.60867300000001</v>
      </c>
    </row>
    <row r="593" spans="1:12" x14ac:dyDescent="0.25">
      <c r="A593" s="8">
        <v>43032</v>
      </c>
      <c r="B593" s="49">
        <v>151.170074</v>
      </c>
      <c r="C593" s="49">
        <v>73.290222</v>
      </c>
      <c r="D593" s="49">
        <v>72.470955000000004</v>
      </c>
      <c r="E593" s="49">
        <v>58.159939000000001</v>
      </c>
      <c r="F593" s="49">
        <v>82.625145000000003</v>
      </c>
      <c r="G593" s="49">
        <v>44.860695</v>
      </c>
      <c r="H593" s="49">
        <v>76.266463999999999</v>
      </c>
      <c r="I593" s="49">
        <v>975.90002400000003</v>
      </c>
      <c r="J593" s="49">
        <v>324.29998799999998</v>
      </c>
      <c r="K593" s="49">
        <v>171.800003</v>
      </c>
      <c r="L593" s="49">
        <v>243.977127</v>
      </c>
    </row>
    <row r="594" spans="1:12" x14ac:dyDescent="0.25">
      <c r="A594" s="8">
        <v>43033</v>
      </c>
      <c r="B594" s="49">
        <v>150.50611900000001</v>
      </c>
      <c r="C594" s="49">
        <v>73.026809999999998</v>
      </c>
      <c r="D594" s="49">
        <v>71.766982999999996</v>
      </c>
      <c r="E594" s="49">
        <v>57.551704000000001</v>
      </c>
      <c r="F594" s="49">
        <v>83.094727000000006</v>
      </c>
      <c r="G594" s="49">
        <v>44.334727999999998</v>
      </c>
      <c r="H594" s="49">
        <v>75.639351000000005</v>
      </c>
      <c r="I594" s="49">
        <v>972.90997300000004</v>
      </c>
      <c r="J594" s="49">
        <v>277.01001000000002</v>
      </c>
      <c r="K594" s="49">
        <v>170.60000600000001</v>
      </c>
      <c r="L594" s="49">
        <v>242.834</v>
      </c>
    </row>
    <row r="595" spans="1:12" x14ac:dyDescent="0.25">
      <c r="A595" s="8">
        <v>43034</v>
      </c>
      <c r="B595" s="49">
        <v>151.46833799999999</v>
      </c>
      <c r="C595" s="49">
        <v>73.290222</v>
      </c>
      <c r="D595" s="49">
        <v>72.264442000000003</v>
      </c>
      <c r="E595" s="49">
        <v>57.127785000000003</v>
      </c>
      <c r="F595" s="49">
        <v>83.226196000000002</v>
      </c>
      <c r="G595" s="49">
        <v>44.253120000000003</v>
      </c>
      <c r="H595" s="49">
        <v>75.841965000000002</v>
      </c>
      <c r="I595" s="49">
        <v>972.42999299999997</v>
      </c>
      <c r="J595" s="49">
        <v>281.51998900000001</v>
      </c>
      <c r="K595" s="49">
        <v>170.63000500000001</v>
      </c>
      <c r="L595" s="49">
        <v>243.12686199999999</v>
      </c>
    </row>
    <row r="596" spans="1:12" x14ac:dyDescent="0.25">
      <c r="A596" s="8">
        <v>43035</v>
      </c>
      <c r="B596" s="49">
        <v>156.89546200000001</v>
      </c>
      <c r="C596" s="49">
        <v>73.500961000000004</v>
      </c>
      <c r="D596" s="49">
        <v>72.583579999999998</v>
      </c>
      <c r="E596" s="49">
        <v>53.671917000000001</v>
      </c>
      <c r="F596" s="49">
        <v>82.803589000000002</v>
      </c>
      <c r="G596" s="49">
        <v>43.382565</v>
      </c>
      <c r="H596" s="49">
        <v>81.447365000000005</v>
      </c>
      <c r="I596" s="49">
        <v>1100.9499510000001</v>
      </c>
      <c r="J596" s="49">
        <v>276.11999500000002</v>
      </c>
      <c r="K596" s="49">
        <v>177.88000500000001</v>
      </c>
      <c r="L596" s="49">
        <v>245.07298299999999</v>
      </c>
    </row>
    <row r="597" spans="1:12" x14ac:dyDescent="0.25">
      <c r="A597" s="8">
        <v>43038</v>
      </c>
      <c r="B597" s="49">
        <v>160.42695599999999</v>
      </c>
      <c r="C597" s="49">
        <v>73.351692</v>
      </c>
      <c r="D597" s="49">
        <v>71.710662999999997</v>
      </c>
      <c r="E597" s="49">
        <v>50.418796999999998</v>
      </c>
      <c r="F597" s="49">
        <v>81.657829000000007</v>
      </c>
      <c r="G597" s="49">
        <v>42.802193000000003</v>
      </c>
      <c r="H597" s="49">
        <v>80.067711000000003</v>
      </c>
      <c r="I597" s="49">
        <v>1110.849976</v>
      </c>
      <c r="J597" s="49">
        <v>268.70001200000002</v>
      </c>
      <c r="K597" s="49">
        <v>179.86999499999999</v>
      </c>
      <c r="L597" s="49">
        <v>244.23216199999999</v>
      </c>
    </row>
    <row r="598" spans="1:12" x14ac:dyDescent="0.25">
      <c r="A598" s="8">
        <v>43039</v>
      </c>
      <c r="B598" s="49">
        <v>162.65936300000001</v>
      </c>
      <c r="C598" s="49">
        <v>73.18486</v>
      </c>
      <c r="D598" s="49">
        <v>71.128722999999994</v>
      </c>
      <c r="E598" s="49">
        <v>50.768996999999999</v>
      </c>
      <c r="F598" s="49">
        <v>81.995925999999997</v>
      </c>
      <c r="G598" s="49">
        <v>42.929156999999996</v>
      </c>
      <c r="H598" s="49">
        <v>81.215828000000002</v>
      </c>
      <c r="I598" s="49">
        <v>1105.280029</v>
      </c>
      <c r="J598" s="49">
        <v>271.89999399999999</v>
      </c>
      <c r="K598" s="49">
        <v>180.05999800000001</v>
      </c>
      <c r="L598" s="49">
        <v>244.50614899999999</v>
      </c>
    </row>
    <row r="599" spans="1:12" x14ac:dyDescent="0.25">
      <c r="A599" s="8">
        <v>43040</v>
      </c>
      <c r="B599" s="49">
        <v>160.59053</v>
      </c>
      <c r="C599" s="49">
        <v>73.641441</v>
      </c>
      <c r="D599" s="49">
        <v>70.922225999999995</v>
      </c>
      <c r="E599" s="49">
        <v>50.999389999999998</v>
      </c>
      <c r="F599" s="49">
        <v>82.587585000000004</v>
      </c>
      <c r="G599" s="49">
        <v>43.346291000000001</v>
      </c>
      <c r="H599" s="49">
        <v>82.749831999999998</v>
      </c>
      <c r="I599" s="49">
        <v>1103.6800539999999</v>
      </c>
      <c r="J599" s="49">
        <v>270.20001200000002</v>
      </c>
      <c r="K599" s="49">
        <v>182.66000399999999</v>
      </c>
      <c r="L599" s="49">
        <v>244.90295399999999</v>
      </c>
    </row>
    <row r="600" spans="1:12" x14ac:dyDescent="0.25">
      <c r="A600" s="8">
        <v>43041</v>
      </c>
      <c r="B600" s="49">
        <v>161.76449600000001</v>
      </c>
      <c r="C600" s="49">
        <v>73.342903000000007</v>
      </c>
      <c r="D600" s="49">
        <v>72.011032</v>
      </c>
      <c r="E600" s="49">
        <v>51.027031000000001</v>
      </c>
      <c r="F600" s="49">
        <v>83.395247999999995</v>
      </c>
      <c r="G600" s="49">
        <v>43.817841000000001</v>
      </c>
      <c r="H600" s="49">
        <v>79.942307</v>
      </c>
      <c r="I600" s="49">
        <v>1094.219971</v>
      </c>
      <c r="J600" s="49">
        <v>279.459991</v>
      </c>
      <c r="K600" s="49">
        <v>178.91999799999999</v>
      </c>
      <c r="L600" s="49">
        <v>245.035202</v>
      </c>
    </row>
    <row r="601" spans="1:12" x14ac:dyDescent="0.25">
      <c r="A601" s="8">
        <v>43042</v>
      </c>
      <c r="B601" s="49">
        <v>165.98878500000001</v>
      </c>
      <c r="C601" s="49">
        <v>73.035583000000003</v>
      </c>
      <c r="D601" s="49">
        <v>70.997307000000006</v>
      </c>
      <c r="E601" s="49">
        <v>51.662914000000001</v>
      </c>
      <c r="F601" s="49">
        <v>84.221680000000006</v>
      </c>
      <c r="G601" s="49">
        <v>42.657111999999998</v>
      </c>
      <c r="H601" s="49">
        <v>80.193145999999999</v>
      </c>
      <c r="I601" s="49">
        <v>1111.599976</v>
      </c>
      <c r="J601" s="49">
        <v>273.52999899999998</v>
      </c>
      <c r="K601" s="49">
        <v>178.91999799999999</v>
      </c>
      <c r="L601" s="49">
        <v>245.80044599999999</v>
      </c>
    </row>
    <row r="602" spans="1:12" x14ac:dyDescent="0.25">
      <c r="A602" s="8">
        <v>43045</v>
      </c>
      <c r="B602" s="49">
        <v>167.67271400000001</v>
      </c>
      <c r="C602" s="49">
        <v>73.536072000000004</v>
      </c>
      <c r="D602" s="49">
        <v>71.935928000000004</v>
      </c>
      <c r="E602" s="49">
        <v>51.497025000000001</v>
      </c>
      <c r="F602" s="49">
        <v>83.301331000000005</v>
      </c>
      <c r="G602" s="49">
        <v>40.943199</v>
      </c>
      <c r="H602" s="49">
        <v>80.308921999999995</v>
      </c>
      <c r="I602" s="49">
        <v>1120.660034</v>
      </c>
      <c r="J602" s="49">
        <v>275.76998900000001</v>
      </c>
      <c r="K602" s="49">
        <v>180.16999799999999</v>
      </c>
      <c r="L602" s="49">
        <v>246.21612500000001</v>
      </c>
    </row>
    <row r="603" spans="1:12" x14ac:dyDescent="0.25">
      <c r="A603" s="8">
        <v>43046</v>
      </c>
      <c r="B603" s="49">
        <v>168.21156300000001</v>
      </c>
      <c r="C603" s="49">
        <v>73.386818000000005</v>
      </c>
      <c r="D603" s="49">
        <v>70.772057000000004</v>
      </c>
      <c r="E603" s="49">
        <v>51.229778000000003</v>
      </c>
      <c r="F603" s="49">
        <v>83.536102</v>
      </c>
      <c r="G603" s="49">
        <v>40.607677000000002</v>
      </c>
      <c r="H603" s="49">
        <v>79.585341999999997</v>
      </c>
      <c r="I603" s="49">
        <v>1123.170044</v>
      </c>
      <c r="J603" s="49">
        <v>274.5</v>
      </c>
      <c r="K603" s="49">
        <v>180.25</v>
      </c>
      <c r="L603" s="49">
        <v>246.09330700000001</v>
      </c>
    </row>
    <row r="604" spans="1:12" x14ac:dyDescent="0.25">
      <c r="A604" s="8">
        <v>43047</v>
      </c>
      <c r="B604" s="49">
        <v>169.58760100000001</v>
      </c>
      <c r="C604" s="49">
        <v>73.290222</v>
      </c>
      <c r="D604" s="49">
        <v>70.706344999999999</v>
      </c>
      <c r="E604" s="49">
        <v>52.142124000000003</v>
      </c>
      <c r="F604" s="49">
        <v>84.766373000000002</v>
      </c>
      <c r="G604" s="49">
        <v>41.269665000000003</v>
      </c>
      <c r="H604" s="49">
        <v>79.633765999999994</v>
      </c>
      <c r="I604" s="49">
        <v>1132.880005</v>
      </c>
      <c r="J604" s="49">
        <v>273.89999399999999</v>
      </c>
      <c r="K604" s="49">
        <v>179.55999800000001</v>
      </c>
      <c r="L604" s="49">
        <v>246.51844800000001</v>
      </c>
    </row>
    <row r="605" spans="1:12" x14ac:dyDescent="0.25">
      <c r="A605" s="8">
        <v>43048</v>
      </c>
      <c r="B605" s="49">
        <v>169.241196</v>
      </c>
      <c r="C605" s="49">
        <v>73.729240000000004</v>
      </c>
      <c r="D605" s="49">
        <v>69.767714999999995</v>
      </c>
      <c r="E605" s="49">
        <v>51.801139999999997</v>
      </c>
      <c r="F605" s="49">
        <v>84.803955000000002</v>
      </c>
      <c r="G605" s="49">
        <v>41.577976</v>
      </c>
      <c r="H605" s="49">
        <v>80.147307999999995</v>
      </c>
      <c r="I605" s="49">
        <v>1129.130005</v>
      </c>
      <c r="J605" s="49">
        <v>275</v>
      </c>
      <c r="K605" s="49">
        <v>179.300003</v>
      </c>
      <c r="L605" s="49">
        <v>245.62094099999999</v>
      </c>
    </row>
    <row r="606" spans="1:12" x14ac:dyDescent="0.25">
      <c r="A606" s="8">
        <v>43049</v>
      </c>
      <c r="B606" s="49">
        <v>168.681061</v>
      </c>
      <c r="C606" s="49">
        <v>73.498840000000001</v>
      </c>
      <c r="D606" s="49">
        <v>68.979270999999997</v>
      </c>
      <c r="E606" s="49">
        <v>51.128402999999999</v>
      </c>
      <c r="F606" s="49">
        <v>85.386200000000002</v>
      </c>
      <c r="G606" s="49">
        <v>42.892879000000001</v>
      </c>
      <c r="H606" s="49">
        <v>80.476707000000005</v>
      </c>
      <c r="I606" s="49">
        <v>1125.349976</v>
      </c>
      <c r="J606" s="49">
        <v>279.45001200000002</v>
      </c>
      <c r="K606" s="49">
        <v>178.46000699999999</v>
      </c>
      <c r="L606" s="49">
        <v>245.450851</v>
      </c>
    </row>
    <row r="607" spans="1:12" x14ac:dyDescent="0.25">
      <c r="A607" s="8">
        <v>43052</v>
      </c>
      <c r="B607" s="49">
        <v>168.005066</v>
      </c>
      <c r="C607" s="49">
        <v>73.454528999999994</v>
      </c>
      <c r="D607" s="49">
        <v>69.364104999999995</v>
      </c>
      <c r="E607" s="49">
        <v>50.778205999999997</v>
      </c>
      <c r="F607" s="49">
        <v>85.451942000000003</v>
      </c>
      <c r="G607" s="49">
        <v>42.512011999999999</v>
      </c>
      <c r="H607" s="49">
        <v>81.387489000000002</v>
      </c>
      <c r="I607" s="49">
        <v>1129.170044</v>
      </c>
      <c r="J607" s="49">
        <v>277.5</v>
      </c>
      <c r="K607" s="49">
        <v>178.770004</v>
      </c>
      <c r="L607" s="49">
        <v>245.724884</v>
      </c>
    </row>
    <row r="608" spans="1:12" x14ac:dyDescent="0.25">
      <c r="A608" s="8">
        <v>43053</v>
      </c>
      <c r="B608" s="49">
        <v>165.46523999999999</v>
      </c>
      <c r="C608" s="49">
        <v>72.878510000000006</v>
      </c>
      <c r="D608" s="49">
        <v>68.932357999999994</v>
      </c>
      <c r="E608" s="49">
        <v>50.676833999999999</v>
      </c>
      <c r="F608" s="49">
        <v>85.545852999999994</v>
      </c>
      <c r="G608" s="49">
        <v>42.55735</v>
      </c>
      <c r="H608" s="49">
        <v>81.600655000000003</v>
      </c>
      <c r="I608" s="49">
        <v>1136.839966</v>
      </c>
      <c r="J608" s="49">
        <v>280.89999399999999</v>
      </c>
      <c r="K608" s="49">
        <v>178.070007</v>
      </c>
      <c r="L608" s="49">
        <v>245.233597</v>
      </c>
    </row>
    <row r="609" spans="1:12" x14ac:dyDescent="0.25">
      <c r="A609" s="8">
        <v>43054</v>
      </c>
      <c r="B609" s="49">
        <v>163.282715</v>
      </c>
      <c r="C609" s="49">
        <v>71.965767</v>
      </c>
      <c r="D609" s="49">
        <v>69.411049000000006</v>
      </c>
      <c r="E609" s="49">
        <v>50.501736000000001</v>
      </c>
      <c r="F609" s="49">
        <v>84.362549000000001</v>
      </c>
      <c r="G609" s="49">
        <v>43.047043000000002</v>
      </c>
      <c r="H609" s="49">
        <v>81.629706999999996</v>
      </c>
      <c r="I609" s="49">
        <v>1126.6899410000001</v>
      </c>
      <c r="J609" s="49">
        <v>285.45001200000002</v>
      </c>
      <c r="K609" s="49">
        <v>177.949997</v>
      </c>
      <c r="L609" s="49">
        <v>243.910965</v>
      </c>
    </row>
    <row r="610" spans="1:12" x14ac:dyDescent="0.25">
      <c r="A610" s="8">
        <v>43055</v>
      </c>
      <c r="B610" s="49">
        <v>165.23348999999999</v>
      </c>
      <c r="C610" s="49">
        <v>71.389740000000003</v>
      </c>
      <c r="D610" s="49">
        <v>69.467360999999997</v>
      </c>
      <c r="E610" s="49">
        <v>50.842711999999999</v>
      </c>
      <c r="F610" s="49">
        <v>93.556693999999993</v>
      </c>
      <c r="G610" s="49">
        <v>43.618335999999999</v>
      </c>
      <c r="H610" s="49">
        <v>82.337006000000002</v>
      </c>
      <c r="I610" s="49">
        <v>1137.290039</v>
      </c>
      <c r="J610" s="49">
        <v>283.70001200000002</v>
      </c>
      <c r="K610" s="49">
        <v>179.58999600000001</v>
      </c>
      <c r="L610" s="49">
        <v>245.95159899999999</v>
      </c>
    </row>
    <row r="611" spans="1:12" x14ac:dyDescent="0.25">
      <c r="A611" s="8">
        <v>43056</v>
      </c>
      <c r="B611" s="49">
        <v>164.31603999999999</v>
      </c>
      <c r="C611" s="49">
        <v>71.106178</v>
      </c>
      <c r="D611" s="49">
        <v>69.720787000000001</v>
      </c>
      <c r="E611" s="49">
        <v>50.870358000000003</v>
      </c>
      <c r="F611" s="49">
        <v>91.537559999999999</v>
      </c>
      <c r="G611" s="49">
        <v>42.847538</v>
      </c>
      <c r="H611" s="49">
        <v>81.997878999999998</v>
      </c>
      <c r="I611" s="49">
        <v>1129.880005</v>
      </c>
      <c r="J611" s="49">
        <v>289.83999599999999</v>
      </c>
      <c r="K611" s="49">
        <v>179</v>
      </c>
      <c r="L611" s="49">
        <v>245.28083799999999</v>
      </c>
    </row>
    <row r="612" spans="1:12" x14ac:dyDescent="0.25">
      <c r="A612" s="8">
        <v>43059</v>
      </c>
      <c r="B612" s="49">
        <v>164.15190100000001</v>
      </c>
      <c r="C612" s="49">
        <v>71.380898000000002</v>
      </c>
      <c r="D612" s="49">
        <v>69.626923000000005</v>
      </c>
      <c r="E612" s="49">
        <v>49.856636000000002</v>
      </c>
      <c r="F612" s="49">
        <v>91.546936000000002</v>
      </c>
      <c r="G612" s="49">
        <v>42.403193999999999</v>
      </c>
      <c r="H612" s="49">
        <v>82.075408999999993</v>
      </c>
      <c r="I612" s="49">
        <v>1126.3100589999999</v>
      </c>
      <c r="J612" s="49">
        <v>283.25</v>
      </c>
      <c r="K612" s="49">
        <v>178.740005</v>
      </c>
      <c r="L612" s="49">
        <v>245.66819799999999</v>
      </c>
    </row>
    <row r="613" spans="1:12" x14ac:dyDescent="0.25">
      <c r="A613" s="8">
        <v>43060</v>
      </c>
      <c r="B613" s="49">
        <v>167.20353700000001</v>
      </c>
      <c r="C613" s="49">
        <v>71.664467000000002</v>
      </c>
      <c r="D613" s="49">
        <v>68.988663000000003</v>
      </c>
      <c r="E613" s="49">
        <v>50.013309</v>
      </c>
      <c r="F613" s="49">
        <v>90.64537</v>
      </c>
      <c r="G613" s="49">
        <v>42.330643000000002</v>
      </c>
      <c r="H613" s="49">
        <v>82.995857000000001</v>
      </c>
      <c r="I613" s="49">
        <v>1139.48999</v>
      </c>
      <c r="J613" s="49">
        <v>279.51001000000002</v>
      </c>
      <c r="K613" s="49">
        <v>181.86000100000001</v>
      </c>
      <c r="L613" s="49">
        <v>247.26483200000001</v>
      </c>
    </row>
    <row r="614" spans="1:12" x14ac:dyDescent="0.25">
      <c r="A614" s="8">
        <v>43061</v>
      </c>
      <c r="B614" s="49">
        <v>168.96112099999999</v>
      </c>
      <c r="C614" s="49">
        <v>71.868279000000001</v>
      </c>
      <c r="D614" s="49">
        <v>69.073143000000002</v>
      </c>
      <c r="E614" s="49">
        <v>50.105460999999998</v>
      </c>
      <c r="F614" s="49">
        <v>90.542068</v>
      </c>
      <c r="G614" s="49">
        <v>43.237476000000001</v>
      </c>
      <c r="H614" s="49">
        <v>82.617981</v>
      </c>
      <c r="I614" s="49">
        <v>1156.160034</v>
      </c>
      <c r="J614" s="49">
        <v>281.26998900000001</v>
      </c>
      <c r="K614" s="49">
        <v>180.86999499999999</v>
      </c>
      <c r="L614" s="49">
        <v>247.08526599999999</v>
      </c>
    </row>
    <row r="615" spans="1:12" x14ac:dyDescent="0.25">
      <c r="A615" s="8">
        <v>43063</v>
      </c>
      <c r="B615" s="49">
        <v>168.97079500000001</v>
      </c>
      <c r="C615" s="49">
        <v>72.151863000000006</v>
      </c>
      <c r="D615" s="49">
        <v>68.650763999999995</v>
      </c>
      <c r="E615" s="49">
        <v>50.087035999999998</v>
      </c>
      <c r="F615" s="49">
        <v>90.739281000000005</v>
      </c>
      <c r="G615" s="49">
        <v>42.983566000000003</v>
      </c>
      <c r="H615" s="49">
        <v>82.462958999999998</v>
      </c>
      <c r="I615" s="49">
        <v>1186</v>
      </c>
      <c r="J615" s="49">
        <v>279.30999800000001</v>
      </c>
      <c r="K615" s="49">
        <v>182.779999</v>
      </c>
      <c r="L615" s="49">
        <v>247.60488900000001</v>
      </c>
    </row>
    <row r="616" spans="1:12" x14ac:dyDescent="0.25">
      <c r="A616" s="8">
        <v>43066</v>
      </c>
      <c r="B616" s="49">
        <v>168.12095600000001</v>
      </c>
      <c r="C616" s="49">
        <v>71.877150999999998</v>
      </c>
      <c r="D616" s="49">
        <v>68.763396999999998</v>
      </c>
      <c r="E616" s="49">
        <v>50.271346999999999</v>
      </c>
      <c r="F616" s="49">
        <v>90.739281000000005</v>
      </c>
      <c r="G616" s="49">
        <v>43.092384000000003</v>
      </c>
      <c r="H616" s="49">
        <v>82.046349000000006</v>
      </c>
      <c r="I616" s="49">
        <v>1195.829956</v>
      </c>
      <c r="J616" s="49">
        <v>274.51998900000001</v>
      </c>
      <c r="K616" s="49">
        <v>183.029999</v>
      </c>
      <c r="L616" s="49">
        <v>247.52929700000001</v>
      </c>
    </row>
    <row r="617" spans="1:12" x14ac:dyDescent="0.25">
      <c r="A617" s="8">
        <v>43067</v>
      </c>
      <c r="B617" s="49">
        <v>167.135941</v>
      </c>
      <c r="C617" s="49">
        <v>72.373397999999995</v>
      </c>
      <c r="D617" s="49">
        <v>70.237030000000004</v>
      </c>
      <c r="E617" s="49">
        <v>50.621544</v>
      </c>
      <c r="F617" s="49">
        <v>90.880142000000006</v>
      </c>
      <c r="G617" s="49">
        <v>44.661189999999998</v>
      </c>
      <c r="H617" s="49">
        <v>82.540465999999995</v>
      </c>
      <c r="I617" s="49">
        <v>1193.599976</v>
      </c>
      <c r="J617" s="49">
        <v>285.85998499999999</v>
      </c>
      <c r="K617" s="49">
        <v>182.41999799999999</v>
      </c>
      <c r="L617" s="49">
        <v>250.02340699999999</v>
      </c>
    </row>
    <row r="618" spans="1:12" x14ac:dyDescent="0.25">
      <c r="A618" s="8">
        <v>43068</v>
      </c>
      <c r="B618" s="49">
        <v>163.66906700000001</v>
      </c>
      <c r="C618" s="49">
        <v>72.905106000000004</v>
      </c>
      <c r="D618" s="49">
        <v>71.851471000000004</v>
      </c>
      <c r="E618" s="49">
        <v>51.017814999999999</v>
      </c>
      <c r="F618" s="49">
        <v>91.622069999999994</v>
      </c>
      <c r="G618" s="49">
        <v>44.416347999999999</v>
      </c>
      <c r="H618" s="49">
        <v>82.598609999999994</v>
      </c>
      <c r="I618" s="49">
        <v>1161.2700199999999</v>
      </c>
      <c r="J618" s="49">
        <v>301.98998999999998</v>
      </c>
      <c r="K618" s="49">
        <v>175.13000500000001</v>
      </c>
      <c r="L618" s="49">
        <v>249.862808</v>
      </c>
    </row>
    <row r="619" spans="1:12" x14ac:dyDescent="0.25">
      <c r="A619" s="8">
        <v>43069</v>
      </c>
      <c r="B619" s="49">
        <v>165.957764</v>
      </c>
      <c r="C619" s="49">
        <v>73.808998000000003</v>
      </c>
      <c r="D619" s="49">
        <v>71.851471000000004</v>
      </c>
      <c r="E619" s="49">
        <v>50.934871999999999</v>
      </c>
      <c r="F619" s="49">
        <v>91.312156999999999</v>
      </c>
      <c r="G619" s="49">
        <v>45.522671000000003</v>
      </c>
      <c r="H619" s="49">
        <v>82.743942000000004</v>
      </c>
      <c r="I619" s="49">
        <v>1176.75</v>
      </c>
      <c r="J619" s="49">
        <v>304.39001500000001</v>
      </c>
      <c r="K619" s="49">
        <v>177.179993</v>
      </c>
      <c r="L619" s="49">
        <v>252.13954200000001</v>
      </c>
    </row>
    <row r="620" spans="1:12" x14ac:dyDescent="0.25">
      <c r="A620" s="8">
        <v>43070</v>
      </c>
      <c r="B620" s="49">
        <v>165.18519599999999</v>
      </c>
      <c r="C620" s="49">
        <v>73.959655999999995</v>
      </c>
      <c r="D620" s="49">
        <v>71.813918999999999</v>
      </c>
      <c r="E620" s="49">
        <v>51.487811999999998</v>
      </c>
      <c r="F620" s="49">
        <v>91.424842999999996</v>
      </c>
      <c r="G620" s="49">
        <v>45.368510999999998</v>
      </c>
      <c r="H620" s="49">
        <v>81.629706999999996</v>
      </c>
      <c r="I620" s="49">
        <v>1162.349976</v>
      </c>
      <c r="J620" s="49">
        <v>307.58999599999999</v>
      </c>
      <c r="K620" s="49">
        <v>175.10000600000001</v>
      </c>
      <c r="L620" s="49">
        <v>251.544464</v>
      </c>
    </row>
    <row r="621" spans="1:12" x14ac:dyDescent="0.25">
      <c r="A621" s="8">
        <v>43073</v>
      </c>
      <c r="B621" s="49">
        <v>163.97804300000001</v>
      </c>
      <c r="C621" s="49">
        <v>74.057129000000003</v>
      </c>
      <c r="D621" s="49">
        <v>72.743140999999994</v>
      </c>
      <c r="E621" s="49">
        <v>51.810364</v>
      </c>
      <c r="F621" s="49">
        <v>91.105545000000006</v>
      </c>
      <c r="G621" s="49">
        <v>46.982674000000003</v>
      </c>
      <c r="H621" s="49">
        <v>80.970862999999994</v>
      </c>
      <c r="I621" s="49">
        <v>1133.9499510000001</v>
      </c>
      <c r="J621" s="49">
        <v>315.60000600000001</v>
      </c>
      <c r="K621" s="49">
        <v>171.470001</v>
      </c>
      <c r="L621" s="49">
        <v>251.27989199999999</v>
      </c>
    </row>
    <row r="622" spans="1:12" x14ac:dyDescent="0.25">
      <c r="A622" s="8">
        <v>43074</v>
      </c>
      <c r="B622" s="49">
        <v>163.82351700000001</v>
      </c>
      <c r="C622" s="49">
        <v>73.454528999999994</v>
      </c>
      <c r="D622" s="49">
        <v>71.250739999999993</v>
      </c>
      <c r="E622" s="49">
        <v>51.395657</v>
      </c>
      <c r="F622" s="49">
        <v>91.875632999999993</v>
      </c>
      <c r="G622" s="49">
        <v>45.921683999999999</v>
      </c>
      <c r="H622" s="49">
        <v>81.726592999999994</v>
      </c>
      <c r="I622" s="49">
        <v>1141.5699460000001</v>
      </c>
      <c r="J622" s="49">
        <v>315.55999800000001</v>
      </c>
      <c r="K622" s="49">
        <v>172.83000200000001</v>
      </c>
      <c r="L622" s="49">
        <v>250.34458900000001</v>
      </c>
    </row>
    <row r="623" spans="1:12" x14ac:dyDescent="0.25">
      <c r="A623" s="8">
        <v>43075</v>
      </c>
      <c r="B623" s="49">
        <v>163.215149</v>
      </c>
      <c r="C623" s="49">
        <v>72.913955999999999</v>
      </c>
      <c r="D623" s="49">
        <v>71.804535000000001</v>
      </c>
      <c r="E623" s="49">
        <v>50.087035999999998</v>
      </c>
      <c r="F623" s="49">
        <v>91.837883000000005</v>
      </c>
      <c r="G623" s="49">
        <v>46.139316999999998</v>
      </c>
      <c r="H623" s="49">
        <v>82.530792000000005</v>
      </c>
      <c r="I623" s="49">
        <v>1152.349976</v>
      </c>
      <c r="J623" s="49">
        <v>310.67001299999998</v>
      </c>
      <c r="K623" s="49">
        <v>176.05999800000001</v>
      </c>
      <c r="L623" s="49">
        <v>250.40130600000001</v>
      </c>
    </row>
    <row r="624" spans="1:12" x14ac:dyDescent="0.25">
      <c r="A624" s="8">
        <v>43076</v>
      </c>
      <c r="B624" s="49">
        <v>163.51454200000001</v>
      </c>
      <c r="C624" s="49">
        <v>73.153236000000007</v>
      </c>
      <c r="D624" s="49">
        <v>72.827629000000002</v>
      </c>
      <c r="E624" s="49">
        <v>50.474091000000001</v>
      </c>
      <c r="F624" s="49">
        <v>91.847358999999997</v>
      </c>
      <c r="G624" s="49">
        <v>46.411369000000001</v>
      </c>
      <c r="H624" s="49">
        <v>83.102424999999997</v>
      </c>
      <c r="I624" s="49">
        <v>1159.790039</v>
      </c>
      <c r="J624" s="49">
        <v>313.64999399999999</v>
      </c>
      <c r="K624" s="49">
        <v>180.13999899999999</v>
      </c>
      <c r="L624" s="49">
        <v>251.15713500000001</v>
      </c>
    </row>
    <row r="625" spans="1:12" x14ac:dyDescent="0.25">
      <c r="A625" s="8">
        <v>43077</v>
      </c>
      <c r="B625" s="49">
        <v>163.56277499999999</v>
      </c>
      <c r="C625" s="49">
        <v>73.250725000000003</v>
      </c>
      <c r="D625" s="49">
        <v>73.719307000000001</v>
      </c>
      <c r="E625" s="49">
        <v>51.211337999999998</v>
      </c>
      <c r="F625" s="49">
        <v>91.629081999999997</v>
      </c>
      <c r="G625" s="49">
        <v>46.420428999999999</v>
      </c>
      <c r="H625" s="49">
        <v>83.683777000000006</v>
      </c>
      <c r="I625" s="49">
        <v>1162</v>
      </c>
      <c r="J625" s="49">
        <v>315.89999399999999</v>
      </c>
      <c r="K625" s="49">
        <v>179</v>
      </c>
      <c r="L625" s="49">
        <v>252.526917</v>
      </c>
    </row>
    <row r="626" spans="1:12" x14ac:dyDescent="0.25">
      <c r="A626" s="8">
        <v>43080</v>
      </c>
      <c r="B626" s="49">
        <v>166.74964900000001</v>
      </c>
      <c r="C626" s="49">
        <v>73.578582999999995</v>
      </c>
      <c r="D626" s="49">
        <v>72.433402999999998</v>
      </c>
      <c r="E626" s="49">
        <v>51.920948000000003</v>
      </c>
      <c r="F626" s="49">
        <v>91.989716000000001</v>
      </c>
      <c r="G626" s="49">
        <v>46.057709000000003</v>
      </c>
      <c r="H626" s="49">
        <v>83.751602000000005</v>
      </c>
      <c r="I626" s="49">
        <v>1168.920044</v>
      </c>
      <c r="J626" s="49">
        <v>313.39001500000001</v>
      </c>
      <c r="K626" s="49">
        <v>179.03999300000001</v>
      </c>
      <c r="L626" s="49">
        <v>253.396072</v>
      </c>
    </row>
    <row r="627" spans="1:12" x14ac:dyDescent="0.25">
      <c r="A627" s="8">
        <v>43081</v>
      </c>
      <c r="B627" s="49">
        <v>165.81289699999999</v>
      </c>
      <c r="C627" s="49">
        <v>73.339332999999996</v>
      </c>
      <c r="D627" s="49">
        <v>72.808860999999993</v>
      </c>
      <c r="E627" s="49">
        <v>52.593688999999998</v>
      </c>
      <c r="F627" s="49">
        <v>91.771439000000001</v>
      </c>
      <c r="G627" s="49">
        <v>46.266272999999998</v>
      </c>
      <c r="H627" s="49">
        <v>83.170249999999996</v>
      </c>
      <c r="I627" s="49">
        <v>1165.079956</v>
      </c>
      <c r="J627" s="49">
        <v>318.38000499999998</v>
      </c>
      <c r="K627" s="49">
        <v>176.96000699999999</v>
      </c>
      <c r="L627" s="49">
        <v>253.783447</v>
      </c>
    </row>
    <row r="628" spans="1:12" x14ac:dyDescent="0.25">
      <c r="A628" s="8">
        <v>43082</v>
      </c>
      <c r="B628" s="49">
        <v>166.36335800000001</v>
      </c>
      <c r="C628" s="49">
        <v>73.658355999999998</v>
      </c>
      <c r="D628" s="49">
        <v>71.194419999999994</v>
      </c>
      <c r="E628" s="49">
        <v>52.446243000000003</v>
      </c>
      <c r="F628" s="49">
        <v>92.777420000000006</v>
      </c>
      <c r="G628" s="49">
        <v>46.257198000000002</v>
      </c>
      <c r="H628" s="49">
        <v>82.366080999999994</v>
      </c>
      <c r="I628" s="49">
        <v>1164.130005</v>
      </c>
      <c r="J628" s="49">
        <v>319.70001200000002</v>
      </c>
      <c r="K628" s="49">
        <v>178.300003</v>
      </c>
      <c r="L628" s="49">
        <v>253.72673</v>
      </c>
    </row>
    <row r="629" spans="1:12" x14ac:dyDescent="0.25">
      <c r="A629" s="8">
        <v>43083</v>
      </c>
      <c r="B629" s="49">
        <v>166.315079</v>
      </c>
      <c r="C629" s="49">
        <v>73.463402000000002</v>
      </c>
      <c r="D629" s="49">
        <v>71.053635</v>
      </c>
      <c r="E629" s="49">
        <v>52.055889000000001</v>
      </c>
      <c r="F629" s="49">
        <v>92.179526999999993</v>
      </c>
      <c r="G629" s="49">
        <v>45.686351999999999</v>
      </c>
      <c r="H629" s="49">
        <v>81.319664000000003</v>
      </c>
      <c r="I629" s="49">
        <v>1174.26001</v>
      </c>
      <c r="J629" s="49">
        <v>314.01998900000001</v>
      </c>
      <c r="K629" s="49">
        <v>178.38999899999999</v>
      </c>
      <c r="L629" s="49">
        <v>252.74423200000001</v>
      </c>
    </row>
    <row r="630" spans="1:12" x14ac:dyDescent="0.25">
      <c r="A630" s="8">
        <v>43084</v>
      </c>
      <c r="B630" s="49">
        <v>168.005066</v>
      </c>
      <c r="C630" s="49">
        <v>73.578582999999995</v>
      </c>
      <c r="D630" s="49">
        <v>71.513557000000006</v>
      </c>
      <c r="E630" s="49">
        <v>52.269646000000002</v>
      </c>
      <c r="F630" s="49">
        <v>92.160552999999993</v>
      </c>
      <c r="G630" s="49">
        <v>46.088234</v>
      </c>
      <c r="H630" s="49">
        <v>82.637360000000001</v>
      </c>
      <c r="I630" s="49">
        <v>1179.1400149999999</v>
      </c>
      <c r="J630" s="49">
        <v>312.11999500000002</v>
      </c>
      <c r="K630" s="49">
        <v>180.179993</v>
      </c>
      <c r="L630" s="49">
        <v>254.87931800000001</v>
      </c>
    </row>
    <row r="631" spans="1:12" x14ac:dyDescent="0.25">
      <c r="A631" s="8">
        <v>43087</v>
      </c>
      <c r="B631" s="49">
        <v>170.37107800000001</v>
      </c>
      <c r="C631" s="49">
        <v>73.498840000000001</v>
      </c>
      <c r="D631" s="49">
        <v>71.748215000000002</v>
      </c>
      <c r="E631" s="49">
        <v>52.251067999999997</v>
      </c>
      <c r="F631" s="49">
        <v>92.910270999999995</v>
      </c>
      <c r="G631" s="49">
        <v>47.175136999999999</v>
      </c>
      <c r="H631" s="49">
        <v>83.034599</v>
      </c>
      <c r="I631" s="49">
        <v>1190.579956</v>
      </c>
      <c r="J631" s="49">
        <v>313.42001299999998</v>
      </c>
      <c r="K631" s="49">
        <v>180.820007</v>
      </c>
      <c r="L631" s="49">
        <v>256.46646099999998</v>
      </c>
    </row>
    <row r="632" spans="1:12" x14ac:dyDescent="0.25">
      <c r="A632" s="8">
        <v>43088</v>
      </c>
      <c r="B632" s="49">
        <v>168.555511</v>
      </c>
      <c r="C632" s="49">
        <v>73.055762999999999</v>
      </c>
      <c r="D632" s="49">
        <v>72.095496999999995</v>
      </c>
      <c r="E632" s="49">
        <v>52.260356999999999</v>
      </c>
      <c r="F632" s="49">
        <v>93.764411999999993</v>
      </c>
      <c r="G632" s="49">
        <v>46.754986000000002</v>
      </c>
      <c r="H632" s="49">
        <v>83.441558999999998</v>
      </c>
      <c r="I632" s="49">
        <v>1187.380005</v>
      </c>
      <c r="J632" s="49">
        <v>313.17001299999998</v>
      </c>
      <c r="K632" s="49">
        <v>179.509995</v>
      </c>
      <c r="L632" s="49">
        <v>255.45370500000001</v>
      </c>
    </row>
    <row r="633" spans="1:12" x14ac:dyDescent="0.25">
      <c r="A633" s="8">
        <v>43089</v>
      </c>
      <c r="B633" s="49">
        <v>168.37204</v>
      </c>
      <c r="C633" s="49">
        <v>73.436813000000001</v>
      </c>
      <c r="D633" s="49">
        <v>72.658676</v>
      </c>
      <c r="E633" s="49">
        <v>52.148829999999997</v>
      </c>
      <c r="F633" s="49">
        <v>93.716956999999994</v>
      </c>
      <c r="G633" s="49">
        <v>46.316574000000003</v>
      </c>
      <c r="H633" s="49">
        <v>82.908653000000001</v>
      </c>
      <c r="I633" s="49">
        <v>1177.619995</v>
      </c>
      <c r="J633" s="49">
        <v>298.67001299999998</v>
      </c>
      <c r="K633" s="49">
        <v>177.88999899999999</v>
      </c>
      <c r="L633" s="49">
        <v>255.320786</v>
      </c>
    </row>
    <row r="634" spans="1:12" x14ac:dyDescent="0.25">
      <c r="A634" s="8">
        <v>43090</v>
      </c>
      <c r="B634" s="49">
        <v>169.00943000000001</v>
      </c>
      <c r="C634" s="49">
        <v>74.305251999999996</v>
      </c>
      <c r="D634" s="49">
        <v>73.156150999999994</v>
      </c>
      <c r="E634" s="49">
        <v>52.604236999999998</v>
      </c>
      <c r="F634" s="49">
        <v>93.062126000000006</v>
      </c>
      <c r="G634" s="49">
        <v>47.321274000000003</v>
      </c>
      <c r="H634" s="49">
        <v>82.337006000000002</v>
      </c>
      <c r="I634" s="49">
        <v>1174.76001</v>
      </c>
      <c r="J634" s="49">
        <v>292.39999399999999</v>
      </c>
      <c r="K634" s="49">
        <v>177.449997</v>
      </c>
      <c r="L634" s="49">
        <v>255.83334400000001</v>
      </c>
    </row>
    <row r="635" spans="1:12" x14ac:dyDescent="0.25">
      <c r="A635" s="8">
        <v>43091</v>
      </c>
      <c r="B635" s="49">
        <v>169.00943000000001</v>
      </c>
      <c r="C635" s="49">
        <v>74.411591000000001</v>
      </c>
      <c r="D635" s="49">
        <v>72.977806000000001</v>
      </c>
      <c r="E635" s="49">
        <v>52.381183999999998</v>
      </c>
      <c r="F635" s="49">
        <v>93.204482999999996</v>
      </c>
      <c r="G635" s="49">
        <v>47.348671000000003</v>
      </c>
      <c r="H635" s="49">
        <v>82.462958999999998</v>
      </c>
      <c r="I635" s="49">
        <v>1168.3599850000001</v>
      </c>
      <c r="J635" s="49">
        <v>295.23001099999999</v>
      </c>
      <c r="K635" s="49">
        <v>177.199997</v>
      </c>
      <c r="L635" s="49">
        <v>255.766953</v>
      </c>
    </row>
    <row r="636" spans="1:12" x14ac:dyDescent="0.25">
      <c r="A636" s="8">
        <v>43095</v>
      </c>
      <c r="B636" s="49">
        <v>164.72167999999999</v>
      </c>
      <c r="C636" s="49">
        <v>74.420463999999996</v>
      </c>
      <c r="D636" s="49">
        <v>72.733756999999997</v>
      </c>
      <c r="E636" s="49">
        <v>52.362591000000002</v>
      </c>
      <c r="F636" s="49">
        <v>94.106064000000003</v>
      </c>
      <c r="G636" s="49">
        <v>47.284739999999999</v>
      </c>
      <c r="H636" s="49">
        <v>82.928023999999994</v>
      </c>
      <c r="I636" s="49">
        <v>1176.76001</v>
      </c>
      <c r="J636" s="49">
        <v>295.51998900000001</v>
      </c>
      <c r="K636" s="49">
        <v>175.990005</v>
      </c>
      <c r="L636" s="49">
        <v>255.44416799999999</v>
      </c>
    </row>
    <row r="637" spans="1:12" x14ac:dyDescent="0.25">
      <c r="A637" s="8">
        <v>43096</v>
      </c>
      <c r="B637" s="49">
        <v>164.750641</v>
      </c>
      <c r="C637" s="49">
        <v>74.349564000000001</v>
      </c>
      <c r="D637" s="49">
        <v>72.461555000000004</v>
      </c>
      <c r="E637" s="49">
        <v>52.362591000000002</v>
      </c>
      <c r="F637" s="49">
        <v>94.200965999999994</v>
      </c>
      <c r="G637" s="49">
        <v>46.837195999999999</v>
      </c>
      <c r="H637" s="49">
        <v>83.092751000000007</v>
      </c>
      <c r="I637" s="49">
        <v>1182.26001</v>
      </c>
      <c r="J637" s="49">
        <v>295.42001299999998</v>
      </c>
      <c r="K637" s="49">
        <v>177.61999499999999</v>
      </c>
      <c r="L637" s="49">
        <v>255.60557600000001</v>
      </c>
    </row>
    <row r="638" spans="1:12" x14ac:dyDescent="0.25">
      <c r="A638" s="8">
        <v>43097</v>
      </c>
      <c r="B638" s="49">
        <v>165.21418800000001</v>
      </c>
      <c r="C638" s="49">
        <v>74.455901999999995</v>
      </c>
      <c r="D638" s="49">
        <v>72.602356</v>
      </c>
      <c r="E638" s="49">
        <v>52.604236999999998</v>
      </c>
      <c r="F638" s="49">
        <v>94.333824000000007</v>
      </c>
      <c r="G638" s="49">
        <v>47.102058</v>
      </c>
      <c r="H638" s="49">
        <v>83.577194000000006</v>
      </c>
      <c r="I638" s="49">
        <v>1186.099976</v>
      </c>
      <c r="J638" s="49">
        <v>294.82000699999998</v>
      </c>
      <c r="K638" s="49">
        <v>177.91999799999999</v>
      </c>
      <c r="L638" s="49">
        <v>256.08017000000001</v>
      </c>
    </row>
    <row r="639" spans="1:12" x14ac:dyDescent="0.25">
      <c r="A639" s="8">
        <v>43098</v>
      </c>
      <c r="B639" s="49">
        <v>163.42759699999999</v>
      </c>
      <c r="C639" s="49">
        <v>74.119147999999996</v>
      </c>
      <c r="D639" s="49">
        <v>72.151809999999998</v>
      </c>
      <c r="E639" s="49">
        <v>52.297535000000003</v>
      </c>
      <c r="F639" s="49">
        <v>93.716956999999994</v>
      </c>
      <c r="G639" s="49">
        <v>46.471848000000001</v>
      </c>
      <c r="H639" s="49">
        <v>82.056030000000007</v>
      </c>
      <c r="I639" s="49">
        <v>1169.469971</v>
      </c>
      <c r="J639" s="49">
        <v>289.02999899999998</v>
      </c>
      <c r="K639" s="49">
        <v>176.46000699999999</v>
      </c>
      <c r="L639" s="49">
        <v>255.18789699999999</v>
      </c>
    </row>
    <row r="640" spans="1:12" x14ac:dyDescent="0.25">
      <c r="A640" s="8">
        <v>43102</v>
      </c>
      <c r="B640" s="49">
        <v>166.353714</v>
      </c>
      <c r="C640" s="49">
        <v>75.350937000000002</v>
      </c>
      <c r="D640" s="49">
        <v>73.127990999999994</v>
      </c>
      <c r="E640" s="49">
        <v>52.251067999999997</v>
      </c>
      <c r="F640" s="49">
        <v>93.565109000000007</v>
      </c>
      <c r="G640" s="49">
        <v>47.549613999999998</v>
      </c>
      <c r="H640" s="49">
        <v>82.869904000000005</v>
      </c>
      <c r="I640" s="49">
        <v>1189.01001</v>
      </c>
      <c r="J640" s="49">
        <v>292.95001200000002</v>
      </c>
      <c r="K640" s="49">
        <v>181.41999799999999</v>
      </c>
      <c r="L640" s="49">
        <v>257.08627300000001</v>
      </c>
    </row>
    <row r="641" spans="1:12" x14ac:dyDescent="0.25">
      <c r="A641" s="8">
        <v>43103</v>
      </c>
      <c r="B641" s="49">
        <v>166.32472200000001</v>
      </c>
      <c r="C641" s="49">
        <v>76.830832999999998</v>
      </c>
      <c r="D641" s="49">
        <v>72.790092000000001</v>
      </c>
      <c r="E641" s="49">
        <v>52.176715999999999</v>
      </c>
      <c r="F641" s="49">
        <v>94.381279000000006</v>
      </c>
      <c r="G641" s="49">
        <v>45.759425999999998</v>
      </c>
      <c r="H641" s="49">
        <v>83.732224000000002</v>
      </c>
      <c r="I641" s="49">
        <v>1204.1999510000001</v>
      </c>
      <c r="J641" s="49">
        <v>309</v>
      </c>
      <c r="K641" s="49">
        <v>184.66999799999999</v>
      </c>
      <c r="L641" s="49">
        <v>258.57647700000001</v>
      </c>
    </row>
    <row r="642" spans="1:12" x14ac:dyDescent="0.25">
      <c r="A642" s="8">
        <v>43104</v>
      </c>
      <c r="B642" s="49">
        <v>167.09728999999999</v>
      </c>
      <c r="C642" s="49">
        <v>76.937186999999994</v>
      </c>
      <c r="D642" s="49">
        <v>74.085373000000004</v>
      </c>
      <c r="E642" s="49">
        <v>53.022469000000001</v>
      </c>
      <c r="F642" s="49">
        <v>94.46669</v>
      </c>
      <c r="G642" s="49">
        <v>46.554054000000001</v>
      </c>
      <c r="H642" s="49">
        <v>83.848488000000003</v>
      </c>
      <c r="I642" s="49">
        <v>1209.589966</v>
      </c>
      <c r="J642" s="49">
        <v>307.10998499999999</v>
      </c>
      <c r="K642" s="49">
        <v>184.33000200000001</v>
      </c>
      <c r="L642" s="49">
        <v>259.69650300000001</v>
      </c>
    </row>
    <row r="643" spans="1:12" x14ac:dyDescent="0.25">
      <c r="A643" s="8">
        <v>43105</v>
      </c>
      <c r="B643" s="49">
        <v>168.999741</v>
      </c>
      <c r="C643" s="49">
        <v>76.875136999999995</v>
      </c>
      <c r="D643" s="49">
        <v>74.235550000000003</v>
      </c>
      <c r="E643" s="49">
        <v>52.966704999999997</v>
      </c>
      <c r="F643" s="49">
        <v>95.026627000000005</v>
      </c>
      <c r="G643" s="49">
        <v>46.554054000000001</v>
      </c>
      <c r="H643" s="49">
        <v>84.962722999999997</v>
      </c>
      <c r="I643" s="49">
        <v>1229.1400149999999</v>
      </c>
      <c r="J643" s="49">
        <v>313.790009</v>
      </c>
      <c r="K643" s="49">
        <v>186.85000600000001</v>
      </c>
      <c r="L643" s="49">
        <v>261.33865400000002</v>
      </c>
    </row>
    <row r="644" spans="1:12" x14ac:dyDescent="0.25">
      <c r="A644" s="8">
        <v>43108</v>
      </c>
      <c r="B644" s="49">
        <v>168.37204</v>
      </c>
      <c r="C644" s="49">
        <v>77.220741000000004</v>
      </c>
      <c r="D644" s="49">
        <v>74.094772000000006</v>
      </c>
      <c r="E644" s="49">
        <v>52.66</v>
      </c>
      <c r="F644" s="49">
        <v>96.431174999999996</v>
      </c>
      <c r="G644" s="49">
        <v>47.074660999999999</v>
      </c>
      <c r="H644" s="49">
        <v>85.447174000000004</v>
      </c>
      <c r="I644" s="49">
        <v>1246.869995</v>
      </c>
      <c r="J644" s="49">
        <v>318.47000100000002</v>
      </c>
      <c r="K644" s="49">
        <v>188.279999</v>
      </c>
      <c r="L644" s="49">
        <v>261.917664</v>
      </c>
    </row>
    <row r="645" spans="1:12" x14ac:dyDescent="0.25">
      <c r="A645" s="8">
        <v>43109</v>
      </c>
      <c r="B645" s="49">
        <v>168.352722</v>
      </c>
      <c r="C645" s="49">
        <v>76.892876000000001</v>
      </c>
      <c r="D645" s="49">
        <v>76.988426000000004</v>
      </c>
      <c r="E645" s="49">
        <v>52.790115</v>
      </c>
      <c r="F645" s="49">
        <v>95.273375999999999</v>
      </c>
      <c r="G645" s="49">
        <v>47.741421000000003</v>
      </c>
      <c r="H645" s="49">
        <v>85.263076999999996</v>
      </c>
      <c r="I645" s="49">
        <v>1252.6999510000001</v>
      </c>
      <c r="J645" s="49">
        <v>319.36999500000002</v>
      </c>
      <c r="K645" s="49">
        <v>187.86999499999999</v>
      </c>
      <c r="L645" s="49">
        <v>262.51565599999998</v>
      </c>
    </row>
    <row r="646" spans="1:12" x14ac:dyDescent="0.25">
      <c r="A646" s="8">
        <v>43110</v>
      </c>
      <c r="B646" s="49">
        <v>168.31410199999999</v>
      </c>
      <c r="C646" s="49">
        <v>76.281395000000003</v>
      </c>
      <c r="D646" s="49">
        <v>78.034676000000005</v>
      </c>
      <c r="E646" s="49">
        <v>53.254818</v>
      </c>
      <c r="F646" s="49">
        <v>94.590064999999996</v>
      </c>
      <c r="G646" s="49">
        <v>47.631813000000001</v>
      </c>
      <c r="H646" s="49">
        <v>84.391075000000001</v>
      </c>
      <c r="I646" s="49">
        <v>1254.329956</v>
      </c>
      <c r="J646" s="49">
        <v>321.79998799999998</v>
      </c>
      <c r="K646" s="49">
        <v>187.83999600000001</v>
      </c>
      <c r="L646" s="49">
        <v>262.097961</v>
      </c>
    </row>
    <row r="647" spans="1:12" x14ac:dyDescent="0.25">
      <c r="A647" s="8">
        <v>43111</v>
      </c>
      <c r="B647" s="49">
        <v>169.27015700000001</v>
      </c>
      <c r="C647" s="49">
        <v>77.034644999999998</v>
      </c>
      <c r="D647" s="49">
        <v>79.080916999999999</v>
      </c>
      <c r="E647" s="49">
        <v>53.533642</v>
      </c>
      <c r="F647" s="49">
        <v>94.922225999999995</v>
      </c>
      <c r="G647" s="49">
        <v>48.983592999999999</v>
      </c>
      <c r="H647" s="49">
        <v>84.332938999999996</v>
      </c>
      <c r="I647" s="49">
        <v>1276.6800539999999</v>
      </c>
      <c r="J647" s="49">
        <v>325.5</v>
      </c>
      <c r="K647" s="49">
        <v>187.770004</v>
      </c>
      <c r="L647" s="49">
        <v>263.95834400000001</v>
      </c>
    </row>
    <row r="648" spans="1:12" x14ac:dyDescent="0.25">
      <c r="A648" s="8">
        <v>43112</v>
      </c>
      <c r="B648" s="49">
        <v>171.018112</v>
      </c>
      <c r="C648" s="49">
        <v>77.557486999999995</v>
      </c>
      <c r="D648" s="49">
        <v>79.523926000000003</v>
      </c>
      <c r="E648" s="49">
        <v>54.518805999999998</v>
      </c>
      <c r="F648" s="49">
        <v>95.728904999999997</v>
      </c>
      <c r="G648" s="49">
        <v>49.696010999999999</v>
      </c>
      <c r="H648" s="49">
        <v>85.049919000000003</v>
      </c>
      <c r="I648" s="49">
        <v>1305.1999510000001</v>
      </c>
      <c r="J648" s="49">
        <v>327.33999599999999</v>
      </c>
      <c r="K648" s="49">
        <v>179.36999499999999</v>
      </c>
      <c r="L648" s="49">
        <v>265.68591300000003</v>
      </c>
    </row>
    <row r="649" spans="1:12" x14ac:dyDescent="0.25">
      <c r="A649" s="8">
        <v>43116</v>
      </c>
      <c r="B649" s="49">
        <v>170.14897199999999</v>
      </c>
      <c r="C649" s="49">
        <v>77.070098999999999</v>
      </c>
      <c r="D649" s="49">
        <v>77.770752000000002</v>
      </c>
      <c r="E649" s="49">
        <v>57.688079999999999</v>
      </c>
      <c r="F649" s="49">
        <v>95.558082999999996</v>
      </c>
      <c r="G649" s="49">
        <v>47.47654</v>
      </c>
      <c r="H649" s="49">
        <v>85.127426</v>
      </c>
      <c r="I649" s="49">
        <v>1304.8599850000001</v>
      </c>
      <c r="J649" s="49">
        <v>327.36999500000002</v>
      </c>
      <c r="K649" s="49">
        <v>178.38999899999999</v>
      </c>
      <c r="L649" s="49">
        <v>264.72720299999997</v>
      </c>
    </row>
    <row r="650" spans="1:12" x14ac:dyDescent="0.25">
      <c r="A650" s="8">
        <v>43117</v>
      </c>
      <c r="B650" s="49">
        <v>172.95921300000001</v>
      </c>
      <c r="C650" s="49">
        <v>77.982864000000006</v>
      </c>
      <c r="D650" s="49">
        <v>78.213759999999994</v>
      </c>
      <c r="E650" s="49">
        <v>57.650897999999998</v>
      </c>
      <c r="F650" s="49">
        <v>97.465637000000001</v>
      </c>
      <c r="G650" s="49">
        <v>47.960616999999999</v>
      </c>
      <c r="H650" s="49">
        <v>85.970382999999998</v>
      </c>
      <c r="I650" s="49">
        <v>1295</v>
      </c>
      <c r="J650" s="49">
        <v>334.63000499999998</v>
      </c>
      <c r="K650" s="49">
        <v>177.60000600000001</v>
      </c>
      <c r="L650" s="49">
        <v>267.36593599999998</v>
      </c>
    </row>
    <row r="651" spans="1:12" x14ac:dyDescent="0.25">
      <c r="A651" s="8">
        <v>43118</v>
      </c>
      <c r="B651" s="49">
        <v>173.11369300000001</v>
      </c>
      <c r="C651" s="49">
        <v>77.477722</v>
      </c>
      <c r="D651" s="49">
        <v>78.289153999999996</v>
      </c>
      <c r="E651" s="49">
        <v>56.814433999999999</v>
      </c>
      <c r="F651" s="49">
        <v>98.984084999999993</v>
      </c>
      <c r="G651" s="49">
        <v>47.805354999999999</v>
      </c>
      <c r="H651" s="49">
        <v>86.028496000000004</v>
      </c>
      <c r="I651" s="49">
        <v>1293.3199460000001</v>
      </c>
      <c r="J651" s="49">
        <v>337.52999899999998</v>
      </c>
      <c r="K651" s="49">
        <v>179.800003</v>
      </c>
      <c r="L651" s="49">
        <v>266.967285</v>
      </c>
    </row>
    <row r="652" spans="1:12" x14ac:dyDescent="0.25">
      <c r="A652" s="8">
        <v>43119</v>
      </c>
      <c r="B652" s="49">
        <v>172.34114099999999</v>
      </c>
      <c r="C652" s="49">
        <v>77.229613999999998</v>
      </c>
      <c r="D652" s="49">
        <v>78.392830000000004</v>
      </c>
      <c r="E652" s="49">
        <v>56.953842000000002</v>
      </c>
      <c r="F652" s="49">
        <v>99.259308000000004</v>
      </c>
      <c r="G652" s="49">
        <v>48.408169000000001</v>
      </c>
      <c r="H652" s="49">
        <v>85.921936000000002</v>
      </c>
      <c r="I652" s="49">
        <v>1294.579956</v>
      </c>
      <c r="J652" s="49">
        <v>343.86999500000002</v>
      </c>
      <c r="K652" s="49">
        <v>181.28999300000001</v>
      </c>
      <c r="L652" s="49">
        <v>268.13473499999998</v>
      </c>
    </row>
    <row r="653" spans="1:12" x14ac:dyDescent="0.25">
      <c r="A653" s="8">
        <v>43122</v>
      </c>
      <c r="B653" s="49">
        <v>170.93119799999999</v>
      </c>
      <c r="C653" s="49">
        <v>78.204391000000001</v>
      </c>
      <c r="D653" s="49">
        <v>78.562507999999994</v>
      </c>
      <c r="E653" s="49">
        <v>56.925964</v>
      </c>
      <c r="F653" s="49">
        <v>100.075462</v>
      </c>
      <c r="G653" s="49">
        <v>49.147998999999999</v>
      </c>
      <c r="H653" s="49">
        <v>84.788321999999994</v>
      </c>
      <c r="I653" s="49">
        <v>1327.3100589999999</v>
      </c>
      <c r="J653" s="49">
        <v>330</v>
      </c>
      <c r="K653" s="49">
        <v>185.36999499999999</v>
      </c>
      <c r="L653" s="49">
        <v>270.26095600000002</v>
      </c>
    </row>
    <row r="654" spans="1:12" x14ac:dyDescent="0.25">
      <c r="A654" s="8">
        <v>43123</v>
      </c>
      <c r="B654" s="49">
        <v>170.96980300000001</v>
      </c>
      <c r="C654" s="49">
        <v>78.248711</v>
      </c>
      <c r="D654" s="49">
        <v>78.138367000000002</v>
      </c>
      <c r="E654" s="49">
        <v>57.344200000000001</v>
      </c>
      <c r="F654" s="49">
        <v>100.50254099999999</v>
      </c>
      <c r="G654" s="49">
        <v>49.385468000000003</v>
      </c>
      <c r="H654" s="49">
        <v>97.228966</v>
      </c>
      <c r="I654" s="49">
        <v>1362.540039</v>
      </c>
      <c r="J654" s="49">
        <v>328.709991</v>
      </c>
      <c r="K654" s="49">
        <v>189.35000600000001</v>
      </c>
      <c r="L654" s="49">
        <v>270.88742100000002</v>
      </c>
    </row>
    <row r="655" spans="1:12" x14ac:dyDescent="0.25">
      <c r="A655" s="8">
        <v>43124</v>
      </c>
      <c r="B655" s="49">
        <v>168.246521</v>
      </c>
      <c r="C655" s="49">
        <v>78.452529999999996</v>
      </c>
      <c r="D655" s="49">
        <v>78.553084999999996</v>
      </c>
      <c r="E655" s="49">
        <v>56.860900999999998</v>
      </c>
      <c r="F655" s="49">
        <v>100.39814</v>
      </c>
      <c r="G655" s="49">
        <v>51.102595999999998</v>
      </c>
      <c r="H655" s="49">
        <v>97.103020000000001</v>
      </c>
      <c r="I655" s="49">
        <v>1357.51001</v>
      </c>
      <c r="J655" s="49">
        <v>329.52999899999998</v>
      </c>
      <c r="K655" s="49">
        <v>186.550003</v>
      </c>
      <c r="L655" s="49">
        <v>270.745026</v>
      </c>
    </row>
    <row r="656" spans="1:12" x14ac:dyDescent="0.25">
      <c r="A656" s="8">
        <v>43125</v>
      </c>
      <c r="B656" s="49">
        <v>165.243134</v>
      </c>
      <c r="C656" s="49">
        <v>78.310721999999998</v>
      </c>
      <c r="D656" s="49">
        <v>78.609634</v>
      </c>
      <c r="E656" s="49">
        <v>56.972431</v>
      </c>
      <c r="F656" s="49">
        <v>101.166855</v>
      </c>
      <c r="G656" s="49">
        <v>49.960887999999997</v>
      </c>
      <c r="H656" s="49">
        <v>98.459479999999999</v>
      </c>
      <c r="I656" s="49">
        <v>1377.9499510000001</v>
      </c>
      <c r="J656" s="49">
        <v>333.97000100000002</v>
      </c>
      <c r="K656" s="49">
        <v>187.479996</v>
      </c>
      <c r="L656" s="49">
        <v>270.84945699999997</v>
      </c>
    </row>
    <row r="657" spans="1:12" x14ac:dyDescent="0.25">
      <c r="A657" s="8">
        <v>43126</v>
      </c>
      <c r="B657" s="49">
        <v>165.62941000000001</v>
      </c>
      <c r="C657" s="49">
        <v>78.869026000000005</v>
      </c>
      <c r="D657" s="49">
        <v>79.938652000000005</v>
      </c>
      <c r="E657" s="49">
        <v>57.660190999999998</v>
      </c>
      <c r="F657" s="49">
        <v>102.865623</v>
      </c>
      <c r="G657" s="49">
        <v>50.371901999999999</v>
      </c>
      <c r="H657" s="49">
        <v>99.602776000000006</v>
      </c>
      <c r="I657" s="49">
        <v>1402.0500489999999</v>
      </c>
      <c r="J657" s="49">
        <v>330.23001099999999</v>
      </c>
      <c r="K657" s="49">
        <v>190</v>
      </c>
      <c r="L657" s="49">
        <v>273.99127199999998</v>
      </c>
    </row>
    <row r="658" spans="1:12" x14ac:dyDescent="0.25">
      <c r="A658" s="8">
        <v>43129</v>
      </c>
      <c r="B658" s="49">
        <v>162.20114100000001</v>
      </c>
      <c r="C658" s="49">
        <v>77.991714000000002</v>
      </c>
      <c r="D658" s="49">
        <v>80.786957000000001</v>
      </c>
      <c r="E658" s="49">
        <v>57.279136999999999</v>
      </c>
      <c r="F658" s="49">
        <v>103.966515</v>
      </c>
      <c r="G658" s="49">
        <v>50.499766999999999</v>
      </c>
      <c r="H658" s="49">
        <v>99.622162000000003</v>
      </c>
      <c r="I658" s="49">
        <v>1417.6800539999999</v>
      </c>
      <c r="J658" s="49">
        <v>332.32998700000002</v>
      </c>
      <c r="K658" s="49">
        <v>185.979996</v>
      </c>
      <c r="L658" s="49">
        <v>272.178314</v>
      </c>
    </row>
    <row r="659" spans="1:12" x14ac:dyDescent="0.25">
      <c r="A659" s="8">
        <v>43130</v>
      </c>
      <c r="B659" s="49">
        <v>161.245102</v>
      </c>
      <c r="C659" s="49">
        <v>76.901741000000001</v>
      </c>
      <c r="D659" s="49">
        <v>79.156318999999996</v>
      </c>
      <c r="E659" s="49">
        <v>56.368324000000001</v>
      </c>
      <c r="F659" s="49">
        <v>102.239265</v>
      </c>
      <c r="G659" s="49">
        <v>46.435310000000001</v>
      </c>
      <c r="H659" s="49">
        <v>97.539023999999998</v>
      </c>
      <c r="I659" s="49">
        <v>1437.8199460000001</v>
      </c>
      <c r="J659" s="49">
        <v>322.07998700000002</v>
      </c>
      <c r="K659" s="49">
        <v>187.11999499999999</v>
      </c>
      <c r="L659" s="49">
        <v>269.23580900000002</v>
      </c>
    </row>
    <row r="660" spans="1:12" x14ac:dyDescent="0.25">
      <c r="A660" s="8">
        <v>43131</v>
      </c>
      <c r="B660" s="49">
        <v>161.68931599999999</v>
      </c>
      <c r="C660" s="49">
        <v>77.362540999999993</v>
      </c>
      <c r="D660" s="49">
        <v>78.044089999999997</v>
      </c>
      <c r="E660" s="49">
        <v>55.067154000000002</v>
      </c>
      <c r="F660" s="49">
        <v>101.166855</v>
      </c>
      <c r="G660" s="49">
        <v>44.261508999999997</v>
      </c>
      <c r="H660" s="49">
        <v>97.655304000000001</v>
      </c>
      <c r="I660" s="49">
        <v>1450.8900149999999</v>
      </c>
      <c r="J660" s="49">
        <v>324.76001000000002</v>
      </c>
      <c r="K660" s="49">
        <v>186.88999899999999</v>
      </c>
      <c r="L660" s="49">
        <v>269.71044899999998</v>
      </c>
    </row>
    <row r="661" spans="1:12" x14ac:dyDescent="0.25">
      <c r="A661" s="8">
        <v>43132</v>
      </c>
      <c r="B661" s="49">
        <v>162.02732800000001</v>
      </c>
      <c r="C661" s="49">
        <v>78.931061</v>
      </c>
      <c r="D661" s="49">
        <v>80.975464000000002</v>
      </c>
      <c r="E661" s="49">
        <v>55.634093999999997</v>
      </c>
      <c r="F661" s="49">
        <v>100.141907</v>
      </c>
      <c r="G661" s="49">
        <v>44.462448000000002</v>
      </c>
      <c r="H661" s="49">
        <v>96.550758000000002</v>
      </c>
      <c r="I661" s="49">
        <v>1390</v>
      </c>
      <c r="J661" s="49">
        <v>314.72000100000002</v>
      </c>
      <c r="K661" s="49">
        <v>193.08999600000001</v>
      </c>
      <c r="L661" s="49">
        <v>269.36874399999999</v>
      </c>
    </row>
    <row r="662" spans="1:12" x14ac:dyDescent="0.25">
      <c r="A662" s="8">
        <v>43133</v>
      </c>
      <c r="B662" s="49">
        <v>154.99693300000001</v>
      </c>
      <c r="C662" s="49">
        <v>74.907844999999995</v>
      </c>
      <c r="D662" s="49">
        <v>78.270308999999997</v>
      </c>
      <c r="E662" s="49">
        <v>54.425873000000003</v>
      </c>
      <c r="F662" s="49">
        <v>99.154921999999999</v>
      </c>
      <c r="G662" s="49">
        <v>43.384689000000002</v>
      </c>
      <c r="H662" s="49">
        <v>93.954102000000006</v>
      </c>
      <c r="I662" s="49">
        <v>1429.9499510000001</v>
      </c>
      <c r="J662" s="49">
        <v>311.64001500000001</v>
      </c>
      <c r="K662" s="49">
        <v>190.279999</v>
      </c>
      <c r="L662" s="49">
        <v>263.426849</v>
      </c>
    </row>
    <row r="663" spans="1:12" x14ac:dyDescent="0.25">
      <c r="A663" s="8">
        <v>43136</v>
      </c>
      <c r="B663" s="49">
        <v>151.124405</v>
      </c>
      <c r="C663" s="49">
        <v>70.64537</v>
      </c>
      <c r="D663" s="49">
        <v>73.604622000000006</v>
      </c>
      <c r="E663" s="49">
        <v>52.418362000000002</v>
      </c>
      <c r="F663" s="49">
        <v>94.988654999999994</v>
      </c>
      <c r="G663" s="49">
        <v>42.379989999999999</v>
      </c>
      <c r="H663" s="49">
        <v>90.427314999999993</v>
      </c>
      <c r="I663" s="49">
        <v>1390</v>
      </c>
      <c r="J663" s="49">
        <v>300.29998799999998</v>
      </c>
      <c r="K663" s="49">
        <v>181.259995</v>
      </c>
      <c r="L663" s="49">
        <v>252.53016700000001</v>
      </c>
    </row>
    <row r="664" spans="1:12" x14ac:dyDescent="0.25">
      <c r="A664" s="8">
        <v>43137</v>
      </c>
      <c r="B664" s="49">
        <v>157.440155</v>
      </c>
      <c r="C664" s="49">
        <v>69.431327999999993</v>
      </c>
      <c r="D664" s="49">
        <v>74.057060000000007</v>
      </c>
      <c r="E664" s="49">
        <v>51.544716000000001</v>
      </c>
      <c r="F664" s="49">
        <v>95.757378000000003</v>
      </c>
      <c r="G664" s="49">
        <v>44.407649999999997</v>
      </c>
      <c r="H664" s="49">
        <v>92.093811000000002</v>
      </c>
      <c r="I664" s="49">
        <v>1442.839966</v>
      </c>
      <c r="J664" s="49">
        <v>304.32998700000002</v>
      </c>
      <c r="K664" s="49">
        <v>185.30999800000001</v>
      </c>
      <c r="L664" s="49">
        <v>257.47543300000001</v>
      </c>
    </row>
    <row r="665" spans="1:12" x14ac:dyDescent="0.25">
      <c r="A665" s="8">
        <v>43138</v>
      </c>
      <c r="B665" s="49">
        <v>154.06982400000001</v>
      </c>
      <c r="C665" s="49">
        <v>68.181831000000003</v>
      </c>
      <c r="D665" s="49">
        <v>74.000511000000003</v>
      </c>
      <c r="E665" s="49">
        <v>51.935062000000002</v>
      </c>
      <c r="F665" s="49">
        <v>97.607985999999997</v>
      </c>
      <c r="G665" s="49">
        <v>44.279774000000003</v>
      </c>
      <c r="H665" s="49">
        <v>90.041870000000003</v>
      </c>
      <c r="I665" s="49">
        <v>1416.780029</v>
      </c>
      <c r="J665" s="49">
        <v>272.209991</v>
      </c>
      <c r="K665" s="49">
        <v>180.179993</v>
      </c>
      <c r="L665" s="49">
        <v>255.89033499999999</v>
      </c>
    </row>
    <row r="666" spans="1:12" x14ac:dyDescent="0.25">
      <c r="A666" s="8">
        <v>43139</v>
      </c>
      <c r="B666" s="49">
        <v>149.83036799999999</v>
      </c>
      <c r="C666" s="49">
        <v>67.410865999999999</v>
      </c>
      <c r="D666" s="49">
        <v>69.617592000000002</v>
      </c>
      <c r="E666" s="49">
        <v>50.866256999999997</v>
      </c>
      <c r="F666" s="49">
        <v>94.922225999999995</v>
      </c>
      <c r="G666" s="49">
        <v>43.421222999999998</v>
      </c>
      <c r="H666" s="49">
        <v>86.803528</v>
      </c>
      <c r="I666" s="49">
        <v>1350.5</v>
      </c>
      <c r="J666" s="49">
        <v>266.01001000000002</v>
      </c>
      <c r="K666" s="49">
        <v>171.58000200000001</v>
      </c>
      <c r="L666" s="49">
        <v>246.426941</v>
      </c>
    </row>
    <row r="667" spans="1:12" x14ac:dyDescent="0.25">
      <c r="A667" s="8">
        <v>43140</v>
      </c>
      <c r="B667" s="49">
        <v>151.66301000000001</v>
      </c>
      <c r="C667" s="49">
        <v>67.840569000000002</v>
      </c>
      <c r="D667" s="49">
        <v>71.050285000000002</v>
      </c>
      <c r="E667" s="49">
        <v>50.996372000000001</v>
      </c>
      <c r="F667" s="49">
        <v>94.305358999999996</v>
      </c>
      <c r="G667" s="49">
        <v>43.686089000000003</v>
      </c>
      <c r="H667" s="49">
        <v>88.544265999999993</v>
      </c>
      <c r="I667" s="49">
        <v>1339.599976</v>
      </c>
      <c r="J667" s="49">
        <v>255.46000699999999</v>
      </c>
      <c r="K667" s="49">
        <v>176.11000100000001</v>
      </c>
      <c r="L667" s="49">
        <v>250.271164</v>
      </c>
    </row>
    <row r="668" spans="1:12" x14ac:dyDescent="0.25">
      <c r="A668" s="8">
        <v>43143</v>
      </c>
      <c r="B668" s="49">
        <v>157.77179000000001</v>
      </c>
      <c r="C668" s="49">
        <v>68.413505999999998</v>
      </c>
      <c r="D668" s="49">
        <v>71.135124000000005</v>
      </c>
      <c r="E668" s="49">
        <v>51.516829999999999</v>
      </c>
      <c r="F668" s="49">
        <v>94.476173000000003</v>
      </c>
      <c r="G668" s="49">
        <v>44.161040999999997</v>
      </c>
      <c r="H668" s="49">
        <v>89.205551</v>
      </c>
      <c r="I668" s="49">
        <v>1386.2299800000001</v>
      </c>
      <c r="J668" s="49">
        <v>254.449997</v>
      </c>
      <c r="K668" s="49">
        <v>176.41000399999999</v>
      </c>
      <c r="L668" s="49">
        <v>253.602768</v>
      </c>
    </row>
    <row r="669" spans="1:12" x14ac:dyDescent="0.25">
      <c r="A669" s="8">
        <v>43144</v>
      </c>
      <c r="B669" s="49">
        <v>159.35232500000001</v>
      </c>
      <c r="C669" s="49">
        <v>68.306090999999995</v>
      </c>
      <c r="D669" s="49">
        <v>70.070023000000006</v>
      </c>
      <c r="E669" s="49">
        <v>51.024250000000002</v>
      </c>
      <c r="F669" s="49">
        <v>95.833297999999999</v>
      </c>
      <c r="G669" s="49">
        <v>43.489142999999999</v>
      </c>
      <c r="H669" s="49">
        <v>89.001328000000001</v>
      </c>
      <c r="I669" s="49">
        <v>1414.51001</v>
      </c>
      <c r="J669" s="49">
        <v>251.33000200000001</v>
      </c>
      <c r="K669" s="49">
        <v>173.14999399999999</v>
      </c>
      <c r="L669" s="49">
        <v>254.343109</v>
      </c>
    </row>
    <row r="670" spans="1:12" x14ac:dyDescent="0.25">
      <c r="A670" s="8">
        <v>43145</v>
      </c>
      <c r="B670" s="49">
        <v>162.290359</v>
      </c>
      <c r="C670" s="49">
        <v>68.449325999999999</v>
      </c>
      <c r="D670" s="49">
        <v>72.860000999999997</v>
      </c>
      <c r="E670" s="49">
        <v>51.024250000000002</v>
      </c>
      <c r="F670" s="49">
        <v>96.516586000000004</v>
      </c>
      <c r="G670" s="49">
        <v>44.124222000000003</v>
      </c>
      <c r="H670" s="49">
        <v>90.897666999999998</v>
      </c>
      <c r="I670" s="49">
        <v>1451.0500489999999</v>
      </c>
      <c r="J670" s="49">
        <v>289.91000400000001</v>
      </c>
      <c r="K670" s="49">
        <v>179.520004</v>
      </c>
      <c r="L670" s="49">
        <v>257.84561200000002</v>
      </c>
    </row>
    <row r="671" spans="1:12" x14ac:dyDescent="0.25">
      <c r="A671" s="8">
        <v>43146</v>
      </c>
      <c r="B671" s="49">
        <v>167.73980700000001</v>
      </c>
      <c r="C671" s="49">
        <v>68.225516999999996</v>
      </c>
      <c r="D671" s="49">
        <v>72.74691</v>
      </c>
      <c r="E671" s="49">
        <v>52.037300000000002</v>
      </c>
      <c r="F671" s="49">
        <v>97.968636000000004</v>
      </c>
      <c r="G671" s="49">
        <v>43.857306999999999</v>
      </c>
      <c r="H671" s="49">
        <v>91.597838999999993</v>
      </c>
      <c r="I671" s="49">
        <v>1461.76001</v>
      </c>
      <c r="J671" s="49">
        <v>286.64999399999999</v>
      </c>
      <c r="K671" s="49">
        <v>179.96000699999999</v>
      </c>
      <c r="L671" s="49">
        <v>261.04431199999999</v>
      </c>
    </row>
    <row r="672" spans="1:12" x14ac:dyDescent="0.25">
      <c r="A672" s="8">
        <v>43147</v>
      </c>
      <c r="B672" s="49">
        <v>167.19679300000001</v>
      </c>
      <c r="C672" s="49">
        <v>68.520943000000003</v>
      </c>
      <c r="D672" s="49">
        <v>73.123924000000002</v>
      </c>
      <c r="E672" s="49">
        <v>52.316119999999998</v>
      </c>
      <c r="F672" s="49">
        <v>99.439612999999994</v>
      </c>
      <c r="G672" s="49">
        <v>43.406311000000002</v>
      </c>
      <c r="H672" s="49">
        <v>91.228301999999999</v>
      </c>
      <c r="I672" s="49">
        <v>1448.6899410000001</v>
      </c>
      <c r="J672" s="49">
        <v>305.63000499999998</v>
      </c>
      <c r="K672" s="49">
        <v>177.36000100000001</v>
      </c>
      <c r="L672" s="49">
        <v>261.11084</v>
      </c>
    </row>
    <row r="673" spans="1:12" x14ac:dyDescent="0.25">
      <c r="A673" s="8">
        <v>43151</v>
      </c>
      <c r="B673" s="49">
        <v>166.634399</v>
      </c>
      <c r="C673" s="49">
        <v>67.813713000000007</v>
      </c>
      <c r="D673" s="49">
        <v>73.548073000000002</v>
      </c>
      <c r="E673" s="49">
        <v>51.098605999999997</v>
      </c>
      <c r="F673" s="49">
        <v>89.313438000000005</v>
      </c>
      <c r="G673" s="49">
        <v>42.927692</v>
      </c>
      <c r="H673" s="49">
        <v>90.275268999999994</v>
      </c>
      <c r="I673" s="49">
        <v>1468.349976</v>
      </c>
      <c r="J673" s="49">
        <v>317.57000699999998</v>
      </c>
      <c r="K673" s="49">
        <v>176.009995</v>
      </c>
      <c r="L673" s="49">
        <v>259.51620500000001</v>
      </c>
    </row>
    <row r="674" spans="1:12" x14ac:dyDescent="0.25">
      <c r="A674" s="8">
        <v>43152</v>
      </c>
      <c r="B674" s="49">
        <v>165.87806699999999</v>
      </c>
      <c r="C674" s="49">
        <v>67.043816000000007</v>
      </c>
      <c r="D674" s="49">
        <v>73.821419000000006</v>
      </c>
      <c r="E674" s="49">
        <v>50.698956000000003</v>
      </c>
      <c r="F674" s="49">
        <v>86.855438000000007</v>
      </c>
      <c r="G674" s="49">
        <v>42.614761000000001</v>
      </c>
      <c r="H674" s="49">
        <v>90.635086000000001</v>
      </c>
      <c r="I674" s="49">
        <v>1482.920044</v>
      </c>
      <c r="J674" s="49">
        <v>320.959991</v>
      </c>
      <c r="K674" s="49">
        <v>177.91000399999999</v>
      </c>
      <c r="L674" s="49">
        <v>258.17791699999998</v>
      </c>
    </row>
    <row r="675" spans="1:12" x14ac:dyDescent="0.25">
      <c r="A675" s="8">
        <v>43153</v>
      </c>
      <c r="B675" s="49">
        <v>167.264679</v>
      </c>
      <c r="C675" s="49">
        <v>67.912186000000005</v>
      </c>
      <c r="D675" s="49">
        <v>72.605507000000003</v>
      </c>
      <c r="E675" s="49">
        <v>50.717551999999998</v>
      </c>
      <c r="F675" s="49">
        <v>88.041732999999994</v>
      </c>
      <c r="G675" s="49">
        <v>42.955306999999998</v>
      </c>
      <c r="H675" s="49">
        <v>91.199127000000004</v>
      </c>
      <c r="I675" s="49">
        <v>1485.339966</v>
      </c>
      <c r="J675" s="49">
        <v>313.91000400000001</v>
      </c>
      <c r="K675" s="49">
        <v>178.990005</v>
      </c>
      <c r="L675" s="49">
        <v>258.529022</v>
      </c>
    </row>
    <row r="676" spans="1:12" x14ac:dyDescent="0.25">
      <c r="A676" s="8">
        <v>43154</v>
      </c>
      <c r="B676" s="49">
        <v>170.17361500000001</v>
      </c>
      <c r="C676" s="49">
        <v>69.407227000000006</v>
      </c>
      <c r="D676" s="49">
        <v>73.538642999999993</v>
      </c>
      <c r="E676" s="49">
        <v>50.996372000000001</v>
      </c>
      <c r="F676" s="49">
        <v>88.155631999999997</v>
      </c>
      <c r="G676" s="49">
        <v>42.900089000000001</v>
      </c>
      <c r="H676" s="49">
        <v>92.793982999999997</v>
      </c>
      <c r="I676" s="49">
        <v>1500</v>
      </c>
      <c r="J676" s="49">
        <v>315.82000699999998</v>
      </c>
      <c r="K676" s="49">
        <v>183.28999300000001</v>
      </c>
      <c r="L676" s="49">
        <v>262.65802000000002</v>
      </c>
    </row>
    <row r="677" spans="1:12" x14ac:dyDescent="0.25">
      <c r="A677" s="8">
        <v>43157</v>
      </c>
      <c r="B677" s="49">
        <v>173.538284</v>
      </c>
      <c r="C677" s="49">
        <v>70.579964000000004</v>
      </c>
      <c r="D677" s="49">
        <v>73.915679999999995</v>
      </c>
      <c r="E677" s="49">
        <v>52.102359999999997</v>
      </c>
      <c r="F677" s="49">
        <v>88.373894000000007</v>
      </c>
      <c r="G677" s="49">
        <v>42.918495</v>
      </c>
      <c r="H677" s="49">
        <v>93.747024999999994</v>
      </c>
      <c r="I677" s="49">
        <v>1521.9499510000001</v>
      </c>
      <c r="J677" s="49">
        <v>311.89001500000001</v>
      </c>
      <c r="K677" s="49">
        <v>184.929993</v>
      </c>
      <c r="L677" s="49">
        <v>265.73336799999998</v>
      </c>
    </row>
    <row r="678" spans="1:12" x14ac:dyDescent="0.25">
      <c r="A678" s="8">
        <v>43158</v>
      </c>
      <c r="B678" s="49">
        <v>172.975922</v>
      </c>
      <c r="C678" s="49">
        <v>69.380370999999997</v>
      </c>
      <c r="D678" s="49">
        <v>73.727149999999995</v>
      </c>
      <c r="E678" s="49">
        <v>50.856952999999997</v>
      </c>
      <c r="F678" s="49">
        <v>86.855438000000007</v>
      </c>
      <c r="G678" s="49">
        <v>41.915249000000003</v>
      </c>
      <c r="H678" s="49">
        <v>92.871787999999995</v>
      </c>
      <c r="I678" s="49">
        <v>1511.9799800000001</v>
      </c>
      <c r="J678" s="49">
        <v>319.14999399999999</v>
      </c>
      <c r="K678" s="49">
        <v>181.46000699999999</v>
      </c>
      <c r="L678" s="49">
        <v>262.430206</v>
      </c>
    </row>
    <row r="679" spans="1:12" x14ac:dyDescent="0.25">
      <c r="A679" s="8">
        <v>43159</v>
      </c>
      <c r="B679" s="49">
        <v>172.714111</v>
      </c>
      <c r="C679" s="49">
        <v>67.804764000000006</v>
      </c>
      <c r="D679" s="49">
        <v>71.794914000000006</v>
      </c>
      <c r="E679" s="49">
        <v>50.392257999999998</v>
      </c>
      <c r="F679" s="49">
        <v>85.422409000000002</v>
      </c>
      <c r="G679" s="49">
        <v>41.767994000000002</v>
      </c>
      <c r="H679" s="49">
        <v>92.648132000000004</v>
      </c>
      <c r="I679" s="49">
        <v>1512.4499510000001</v>
      </c>
      <c r="J679" s="49">
        <v>318.41000400000001</v>
      </c>
      <c r="K679" s="49">
        <v>178.320007</v>
      </c>
      <c r="L679" s="49">
        <v>259.44970699999999</v>
      </c>
    </row>
    <row r="680" spans="1:12" x14ac:dyDescent="0.25">
      <c r="A680" s="8">
        <v>43160</v>
      </c>
      <c r="B680" s="49">
        <v>169.68876599999999</v>
      </c>
      <c r="C680" s="49">
        <v>67.32132</v>
      </c>
      <c r="D680" s="49">
        <v>69.636443999999997</v>
      </c>
      <c r="E680" s="49">
        <v>49.908965999999999</v>
      </c>
      <c r="F680" s="49">
        <v>84.539803000000006</v>
      </c>
      <c r="G680" s="49">
        <v>41.519477999999999</v>
      </c>
      <c r="H680" s="49">
        <v>91.374176000000006</v>
      </c>
      <c r="I680" s="49">
        <v>1493.4499510000001</v>
      </c>
      <c r="J680" s="49">
        <v>313.26001000000002</v>
      </c>
      <c r="K680" s="49">
        <v>175.94000199999999</v>
      </c>
      <c r="L680" s="49">
        <v>255.99472</v>
      </c>
    </row>
    <row r="681" spans="1:12" x14ac:dyDescent="0.25">
      <c r="A681" s="8">
        <v>43161</v>
      </c>
      <c r="B681" s="49">
        <v>170.862076</v>
      </c>
      <c r="C681" s="49">
        <v>67.634674000000004</v>
      </c>
      <c r="D681" s="49">
        <v>69.495063999999999</v>
      </c>
      <c r="E681" s="49">
        <v>50.522373000000002</v>
      </c>
      <c r="F681" s="49">
        <v>84.245613000000006</v>
      </c>
      <c r="G681" s="49">
        <v>40.681908</v>
      </c>
      <c r="H681" s="49">
        <v>92.307755</v>
      </c>
      <c r="I681" s="49">
        <v>1500.25</v>
      </c>
      <c r="J681" s="49">
        <v>319.98998999999998</v>
      </c>
      <c r="K681" s="49">
        <v>176.61999499999999</v>
      </c>
      <c r="L681" s="49">
        <v>257.41851800000001</v>
      </c>
    </row>
    <row r="682" spans="1:12" x14ac:dyDescent="0.25">
      <c r="A682" s="8">
        <v>43164</v>
      </c>
      <c r="B682" s="49">
        <v>171.45358300000001</v>
      </c>
      <c r="C682" s="49">
        <v>68.279235999999997</v>
      </c>
      <c r="D682" s="49">
        <v>70.597854999999996</v>
      </c>
      <c r="E682" s="49">
        <v>50.559547000000002</v>
      </c>
      <c r="F682" s="49">
        <v>85.393944000000005</v>
      </c>
      <c r="G682" s="49">
        <v>41.629928999999997</v>
      </c>
      <c r="H682" s="49">
        <v>92.813438000000005</v>
      </c>
      <c r="I682" s="49">
        <v>1523.6099850000001</v>
      </c>
      <c r="J682" s="49">
        <v>320.16000400000001</v>
      </c>
      <c r="K682" s="49">
        <v>180.39999399999999</v>
      </c>
      <c r="L682" s="49">
        <v>260.266052</v>
      </c>
    </row>
    <row r="683" spans="1:12" x14ac:dyDescent="0.25">
      <c r="A683" s="8">
        <v>43165</v>
      </c>
      <c r="B683" s="49">
        <v>171.308121</v>
      </c>
      <c r="C683" s="49">
        <v>68.198661999999999</v>
      </c>
      <c r="D683" s="49">
        <v>71.493294000000006</v>
      </c>
      <c r="E683" s="49">
        <v>50.466610000000003</v>
      </c>
      <c r="F683" s="49">
        <v>84.520820999999998</v>
      </c>
      <c r="G683" s="49">
        <v>40.801563000000002</v>
      </c>
      <c r="H683" s="49">
        <v>93.533096</v>
      </c>
      <c r="I683" s="49">
        <v>1537.6400149999999</v>
      </c>
      <c r="J683" s="49">
        <v>318.040009</v>
      </c>
      <c r="K683" s="49">
        <v>179.779999</v>
      </c>
      <c r="L683" s="49">
        <v>260.977936</v>
      </c>
    </row>
    <row r="684" spans="1:12" x14ac:dyDescent="0.25">
      <c r="A684" s="8">
        <v>43166</v>
      </c>
      <c r="B684" s="49">
        <v>169.717896</v>
      </c>
      <c r="C684" s="49">
        <v>66.479812999999993</v>
      </c>
      <c r="D684" s="49">
        <v>71.672379000000006</v>
      </c>
      <c r="E684" s="49">
        <v>50.624611000000002</v>
      </c>
      <c r="F684" s="49">
        <v>83.268096999999997</v>
      </c>
      <c r="G684" s="49">
        <v>40.405791999999998</v>
      </c>
      <c r="H684" s="49">
        <v>93.990157999999994</v>
      </c>
      <c r="I684" s="49">
        <v>1545</v>
      </c>
      <c r="J684" s="49">
        <v>319.95001200000002</v>
      </c>
      <c r="K684" s="49">
        <v>183.71000699999999</v>
      </c>
      <c r="L684" s="49">
        <v>260.88299599999999</v>
      </c>
    </row>
    <row r="685" spans="1:12" x14ac:dyDescent="0.25">
      <c r="A685" s="8">
        <v>43167</v>
      </c>
      <c r="B685" s="49">
        <v>171.569931</v>
      </c>
      <c r="C685" s="49">
        <v>66.354491999999993</v>
      </c>
      <c r="D685" s="49">
        <v>72.011711000000005</v>
      </c>
      <c r="E685" s="49">
        <v>50.894134999999999</v>
      </c>
      <c r="F685" s="49">
        <v>83.936394000000007</v>
      </c>
      <c r="G685" s="49">
        <v>40.810768000000003</v>
      </c>
      <c r="H685" s="49">
        <v>94.923721</v>
      </c>
      <c r="I685" s="49">
        <v>1551.8599850000001</v>
      </c>
      <c r="J685" s="49">
        <v>321.85998499999999</v>
      </c>
      <c r="K685" s="49">
        <v>182.33999600000001</v>
      </c>
      <c r="L685" s="49">
        <v>262.097961</v>
      </c>
    </row>
    <row r="686" spans="1:12" x14ac:dyDescent="0.25">
      <c r="A686" s="8">
        <v>43168</v>
      </c>
      <c r="B686" s="49">
        <v>174.517639</v>
      </c>
      <c r="C686" s="49">
        <v>66.748390000000001</v>
      </c>
      <c r="D686" s="49">
        <v>74.189018000000004</v>
      </c>
      <c r="E686" s="49">
        <v>51.247306999999999</v>
      </c>
      <c r="F686" s="49">
        <v>84.700142</v>
      </c>
      <c r="G686" s="49">
        <v>40.819972999999997</v>
      </c>
      <c r="H686" s="49">
        <v>96.936760000000007</v>
      </c>
      <c r="I686" s="49">
        <v>1578.8900149999999</v>
      </c>
      <c r="J686" s="49">
        <v>322.16000400000001</v>
      </c>
      <c r="K686" s="49">
        <v>185.229996</v>
      </c>
      <c r="L686" s="49">
        <v>266.549622</v>
      </c>
    </row>
    <row r="687" spans="1:12" x14ac:dyDescent="0.25">
      <c r="A687" s="8">
        <v>43171</v>
      </c>
      <c r="B687" s="49">
        <v>176.20483400000001</v>
      </c>
      <c r="C687" s="49">
        <v>67.357132000000007</v>
      </c>
      <c r="D687" s="49">
        <v>73.90625</v>
      </c>
      <c r="E687" s="49">
        <v>51.451777999999997</v>
      </c>
      <c r="F687" s="49">
        <v>84.079605000000001</v>
      </c>
      <c r="G687" s="49">
        <v>41.252555999999998</v>
      </c>
      <c r="H687" s="49">
        <v>96.800621000000007</v>
      </c>
      <c r="I687" s="49">
        <v>1598.3900149999999</v>
      </c>
      <c r="J687" s="49">
        <v>323.76001000000002</v>
      </c>
      <c r="K687" s="49">
        <v>184.759995</v>
      </c>
      <c r="L687" s="49">
        <v>266.33126800000002</v>
      </c>
    </row>
    <row r="688" spans="1:12" x14ac:dyDescent="0.25">
      <c r="A688" s="8">
        <v>43172</v>
      </c>
      <c r="B688" s="49">
        <v>174.50796500000001</v>
      </c>
      <c r="C688" s="49">
        <v>66.721535000000003</v>
      </c>
      <c r="D688" s="49">
        <v>73.368988000000002</v>
      </c>
      <c r="E688" s="49">
        <v>51.461070999999997</v>
      </c>
      <c r="F688" s="49">
        <v>84.299171000000001</v>
      </c>
      <c r="G688" s="49">
        <v>41.280169999999998</v>
      </c>
      <c r="H688" s="49">
        <v>96.168494999999993</v>
      </c>
      <c r="I688" s="49">
        <v>1588.1800539999999</v>
      </c>
      <c r="J688" s="49">
        <v>326.79998799999998</v>
      </c>
      <c r="K688" s="49">
        <v>181.88000500000001</v>
      </c>
      <c r="L688" s="49">
        <v>264.60379</v>
      </c>
    </row>
    <row r="689" spans="1:12" x14ac:dyDescent="0.25">
      <c r="A689" s="8">
        <v>43173</v>
      </c>
      <c r="B689" s="49">
        <v>173.024384</v>
      </c>
      <c r="C689" s="49">
        <v>65.888962000000006</v>
      </c>
      <c r="D689" s="49">
        <v>71.889167999999998</v>
      </c>
      <c r="E689" s="49">
        <v>51.376690000000004</v>
      </c>
      <c r="F689" s="49">
        <v>83.697722999999996</v>
      </c>
      <c r="G689" s="49">
        <v>40.000808999999997</v>
      </c>
      <c r="H689" s="49">
        <v>95.876746999999995</v>
      </c>
      <c r="I689" s="49">
        <v>1591</v>
      </c>
      <c r="J689" s="49">
        <v>319.66000400000001</v>
      </c>
      <c r="K689" s="49">
        <v>184.19000199999999</v>
      </c>
      <c r="L689" s="49">
        <v>263.24648999999999</v>
      </c>
    </row>
    <row r="690" spans="1:12" x14ac:dyDescent="0.25">
      <c r="A690" s="8">
        <v>43174</v>
      </c>
      <c r="B690" s="49">
        <v>173.22801200000001</v>
      </c>
      <c r="C690" s="49">
        <v>66.623054999999994</v>
      </c>
      <c r="D690" s="49">
        <v>72.096519000000001</v>
      </c>
      <c r="E690" s="49">
        <v>51.798580000000001</v>
      </c>
      <c r="F690" s="49">
        <v>83.544960000000003</v>
      </c>
      <c r="G690" s="49">
        <v>39.963993000000002</v>
      </c>
      <c r="H690" s="49">
        <v>95.409965999999997</v>
      </c>
      <c r="I690" s="49">
        <v>1582.3199460000001</v>
      </c>
      <c r="J690" s="49">
        <v>318.91000400000001</v>
      </c>
      <c r="K690" s="49">
        <v>183.86000100000001</v>
      </c>
      <c r="L690" s="49">
        <v>262.97125199999999</v>
      </c>
    </row>
    <row r="691" spans="1:12" x14ac:dyDescent="0.25">
      <c r="A691" s="8">
        <v>43175</v>
      </c>
      <c r="B691" s="49">
        <v>172.61715699999999</v>
      </c>
      <c r="C691" s="49">
        <v>67.249718000000001</v>
      </c>
      <c r="D691" s="49">
        <v>71.974007</v>
      </c>
      <c r="E691" s="49">
        <v>52.192348000000003</v>
      </c>
      <c r="F691" s="49">
        <v>85.129752999999994</v>
      </c>
      <c r="G691" s="49">
        <v>40.626682000000002</v>
      </c>
      <c r="H691" s="49">
        <v>95.487762000000004</v>
      </c>
      <c r="I691" s="49">
        <v>1571.6800539999999</v>
      </c>
      <c r="J691" s="49">
        <v>320.20001200000002</v>
      </c>
      <c r="K691" s="49">
        <v>185.08999600000001</v>
      </c>
      <c r="L691" s="49">
        <v>263.208527</v>
      </c>
    </row>
    <row r="692" spans="1:12" x14ac:dyDescent="0.25">
      <c r="A692" s="8">
        <v>43178</v>
      </c>
      <c r="B692" s="49">
        <v>169.97970599999999</v>
      </c>
      <c r="C692" s="49">
        <v>66.381339999999994</v>
      </c>
      <c r="D692" s="49">
        <v>71.446167000000003</v>
      </c>
      <c r="E692" s="49">
        <v>51.217312</v>
      </c>
      <c r="F692" s="49">
        <v>83.487679</v>
      </c>
      <c r="G692" s="49">
        <v>40.074440000000003</v>
      </c>
      <c r="H692" s="49">
        <v>95.059875000000005</v>
      </c>
      <c r="I692" s="49">
        <v>1544.9300539999999</v>
      </c>
      <c r="J692" s="49">
        <v>316.79998799999998</v>
      </c>
      <c r="K692" s="49">
        <v>172.55999800000001</v>
      </c>
      <c r="L692" s="49">
        <v>259.67748999999998</v>
      </c>
    </row>
    <row r="693" spans="1:12" x14ac:dyDescent="0.25">
      <c r="A693" s="8">
        <v>43179</v>
      </c>
      <c r="B693" s="49">
        <v>169.92152400000001</v>
      </c>
      <c r="C693" s="49">
        <v>66.238106000000002</v>
      </c>
      <c r="D693" s="49">
        <v>72.162505999999993</v>
      </c>
      <c r="E693" s="49">
        <v>51.226680999999999</v>
      </c>
      <c r="F693" s="49">
        <v>83.965018999999998</v>
      </c>
      <c r="G693" s="49">
        <v>39.577418999999999</v>
      </c>
      <c r="H693" s="49">
        <v>95.478043</v>
      </c>
      <c r="I693" s="49">
        <v>1586.51001</v>
      </c>
      <c r="J693" s="49">
        <v>320.17001299999998</v>
      </c>
      <c r="K693" s="49">
        <v>168.14999399999999</v>
      </c>
      <c r="L693" s="49">
        <v>260.13317899999998</v>
      </c>
    </row>
    <row r="694" spans="1:12" x14ac:dyDescent="0.25">
      <c r="A694" s="8">
        <v>43180</v>
      </c>
      <c r="B694" s="49">
        <v>166.07200599999999</v>
      </c>
      <c r="C694" s="49">
        <v>67.178107999999995</v>
      </c>
      <c r="D694" s="49">
        <v>72.765747000000005</v>
      </c>
      <c r="E694" s="49">
        <v>51.273560000000003</v>
      </c>
      <c r="F694" s="49">
        <v>84.184607999999997</v>
      </c>
      <c r="G694" s="49">
        <v>39.835129000000002</v>
      </c>
      <c r="H694" s="49">
        <v>95.623908999999998</v>
      </c>
      <c r="I694" s="49">
        <v>1581.8599850000001</v>
      </c>
      <c r="J694" s="49">
        <v>334.51998900000001</v>
      </c>
      <c r="K694" s="49">
        <v>169.38999899999999</v>
      </c>
      <c r="L694" s="49">
        <v>259.65853900000002</v>
      </c>
    </row>
    <row r="695" spans="1:12" x14ac:dyDescent="0.25">
      <c r="A695" s="8">
        <v>43181</v>
      </c>
      <c r="B695" s="49">
        <v>163.725449</v>
      </c>
      <c r="C695" s="49">
        <v>65.799446000000003</v>
      </c>
      <c r="D695" s="49">
        <v>69.372528000000003</v>
      </c>
      <c r="E695" s="49">
        <v>50.739173999999998</v>
      </c>
      <c r="F695" s="49">
        <v>83.191727</v>
      </c>
      <c r="G695" s="49">
        <v>38.776676000000002</v>
      </c>
      <c r="H695" s="49">
        <v>93.824828999999994</v>
      </c>
      <c r="I695" s="49">
        <v>1544.920044</v>
      </c>
      <c r="J695" s="49">
        <v>336.709991</v>
      </c>
      <c r="K695" s="49">
        <v>164.88999899999999</v>
      </c>
      <c r="L695" s="49">
        <v>253.116837</v>
      </c>
    </row>
    <row r="696" spans="1:12" x14ac:dyDescent="0.25">
      <c r="A696" s="8">
        <v>43182</v>
      </c>
      <c r="B696" s="49">
        <v>159.93409700000001</v>
      </c>
      <c r="C696" s="49">
        <v>65.253349</v>
      </c>
      <c r="D696" s="49">
        <v>66.318641999999997</v>
      </c>
      <c r="E696" s="49">
        <v>50.073523999999999</v>
      </c>
      <c r="F696" s="49">
        <v>81.549660000000003</v>
      </c>
      <c r="G696" s="49">
        <v>38.141585999999997</v>
      </c>
      <c r="H696" s="49">
        <v>92.842620999999994</v>
      </c>
      <c r="I696" s="49">
        <v>1495.5600589999999</v>
      </c>
      <c r="J696" s="49">
        <v>322.29998799999998</v>
      </c>
      <c r="K696" s="49">
        <v>159.38999899999999</v>
      </c>
      <c r="L696" s="49">
        <v>247.739273</v>
      </c>
    </row>
    <row r="697" spans="1:12" x14ac:dyDescent="0.25">
      <c r="A697" s="8">
        <v>43185</v>
      </c>
      <c r="B697" s="49">
        <v>167.52650499999999</v>
      </c>
      <c r="C697" s="49">
        <v>66.247062999999997</v>
      </c>
      <c r="D697" s="49">
        <v>68.910667000000004</v>
      </c>
      <c r="E697" s="49">
        <v>50.664164999999997</v>
      </c>
      <c r="F697" s="49">
        <v>83.535415999999998</v>
      </c>
      <c r="G697" s="49">
        <v>39.025173000000002</v>
      </c>
      <c r="H697" s="49">
        <v>95.565558999999993</v>
      </c>
      <c r="I697" s="49">
        <v>1555.8599850000001</v>
      </c>
      <c r="J697" s="49">
        <v>327.85998499999999</v>
      </c>
      <c r="K697" s="49">
        <v>160.05999800000001</v>
      </c>
      <c r="L697" s="49">
        <v>254.575684</v>
      </c>
    </row>
    <row r="698" spans="1:12" x14ac:dyDescent="0.25">
      <c r="A698" s="8">
        <v>43186</v>
      </c>
      <c r="B698" s="49">
        <v>163.23091099999999</v>
      </c>
      <c r="C698" s="49">
        <v>65.978485000000006</v>
      </c>
      <c r="D698" s="49">
        <v>67.826713999999996</v>
      </c>
      <c r="E698" s="49">
        <v>50.392283999999997</v>
      </c>
      <c r="F698" s="49">
        <v>82.151131000000007</v>
      </c>
      <c r="G698" s="49">
        <v>38.675426000000002</v>
      </c>
      <c r="H698" s="49">
        <v>94.602806000000001</v>
      </c>
      <c r="I698" s="49">
        <v>1497.0500489999999</v>
      </c>
      <c r="J698" s="49">
        <v>322.959991</v>
      </c>
      <c r="K698" s="49">
        <v>152.220001</v>
      </c>
      <c r="L698" s="49">
        <v>250.11341899999999</v>
      </c>
    </row>
    <row r="699" spans="1:12" x14ac:dyDescent="0.25">
      <c r="A699" s="8">
        <v>43187</v>
      </c>
      <c r="B699" s="49">
        <v>161.427368</v>
      </c>
      <c r="C699" s="49">
        <v>65.181725</v>
      </c>
      <c r="D699" s="49">
        <v>67.873856000000004</v>
      </c>
      <c r="E699" s="49">
        <v>51.648581999999998</v>
      </c>
      <c r="F699" s="49">
        <v>83.793182000000002</v>
      </c>
      <c r="G699" s="49">
        <v>39.282887000000002</v>
      </c>
      <c r="H699" s="49">
        <v>93.601166000000006</v>
      </c>
      <c r="I699" s="49">
        <v>1431.420044</v>
      </c>
      <c r="J699" s="49">
        <v>319.51001000000002</v>
      </c>
      <c r="K699" s="49">
        <v>153.029999</v>
      </c>
      <c r="L699" s="49">
        <v>249.44598400000001</v>
      </c>
    </row>
    <row r="700" spans="1:12" x14ac:dyDescent="0.25">
      <c r="A700" s="8">
        <v>43188</v>
      </c>
      <c r="B700" s="49">
        <v>162.687927</v>
      </c>
      <c r="C700" s="49">
        <v>66.793143999999998</v>
      </c>
      <c r="D700" s="49">
        <v>68.863547999999994</v>
      </c>
      <c r="E700" s="49">
        <v>51.067309999999999</v>
      </c>
      <c r="F700" s="49">
        <v>84.938820000000007</v>
      </c>
      <c r="G700" s="49">
        <v>39.466976000000003</v>
      </c>
      <c r="H700" s="49">
        <v>95.760056000000006</v>
      </c>
      <c r="I700" s="49">
        <v>1447.339966</v>
      </c>
      <c r="J700" s="49">
        <v>323.10998499999999</v>
      </c>
      <c r="K700" s="49">
        <v>159.78999300000001</v>
      </c>
      <c r="L700" s="49">
        <v>253.02153000000001</v>
      </c>
    </row>
    <row r="701" spans="1:12" x14ac:dyDescent="0.25">
      <c r="A701" s="8">
        <v>43192</v>
      </c>
      <c r="B701" s="49">
        <v>161.621307</v>
      </c>
      <c r="C701" s="49">
        <v>65.548766999999998</v>
      </c>
      <c r="D701" s="49">
        <v>66.893592999999996</v>
      </c>
      <c r="E701" s="49">
        <v>49.942272000000003</v>
      </c>
      <c r="F701" s="49">
        <v>81.673782000000003</v>
      </c>
      <c r="G701" s="49">
        <v>38.703032999999998</v>
      </c>
      <c r="H701" s="49">
        <v>93.163544000000002</v>
      </c>
      <c r="I701" s="49">
        <v>1371.98999</v>
      </c>
      <c r="J701" s="49">
        <v>311.16000400000001</v>
      </c>
      <c r="K701" s="49">
        <v>155.38999899999999</v>
      </c>
      <c r="L701" s="49">
        <v>247.148132</v>
      </c>
    </row>
    <row r="702" spans="1:12" x14ac:dyDescent="0.25">
      <c r="A702" s="8">
        <v>43193</v>
      </c>
      <c r="B702" s="49">
        <v>163.27941899999999</v>
      </c>
      <c r="C702" s="49">
        <v>67.160194000000004</v>
      </c>
      <c r="D702" s="49">
        <v>66.733360000000005</v>
      </c>
      <c r="E702" s="49">
        <v>50.711044000000001</v>
      </c>
      <c r="F702" s="49">
        <v>82.867148999999998</v>
      </c>
      <c r="G702" s="49">
        <v>39.227668999999999</v>
      </c>
      <c r="H702" s="49">
        <v>94.252707999999998</v>
      </c>
      <c r="I702" s="49">
        <v>1392.0500489999999</v>
      </c>
      <c r="J702" s="49">
        <v>316.66000400000001</v>
      </c>
      <c r="K702" s="49">
        <v>156.11000100000001</v>
      </c>
      <c r="L702" s="49">
        <v>250.361313</v>
      </c>
    </row>
    <row r="703" spans="1:12" x14ac:dyDescent="0.25">
      <c r="A703" s="8">
        <v>43194</v>
      </c>
      <c r="B703" s="49">
        <v>166.40168800000001</v>
      </c>
      <c r="C703" s="49">
        <v>67.025893999999994</v>
      </c>
      <c r="D703" s="49">
        <v>67.148087000000004</v>
      </c>
      <c r="E703" s="49">
        <v>51.132938000000003</v>
      </c>
      <c r="F703" s="49">
        <v>83.268112000000002</v>
      </c>
      <c r="G703" s="49">
        <v>39.292095000000003</v>
      </c>
      <c r="H703" s="49">
        <v>93.202431000000004</v>
      </c>
      <c r="I703" s="49">
        <v>1410.5699460000001</v>
      </c>
      <c r="J703" s="49">
        <v>325.83999599999999</v>
      </c>
      <c r="K703" s="49">
        <v>155.10000600000001</v>
      </c>
      <c r="L703" s="49">
        <v>253.269409</v>
      </c>
    </row>
    <row r="704" spans="1:12" x14ac:dyDescent="0.25">
      <c r="A704" s="8">
        <v>43195</v>
      </c>
      <c r="B704" s="49">
        <v>167.55555699999999</v>
      </c>
      <c r="C704" s="49">
        <v>68.055419999999998</v>
      </c>
      <c r="D704" s="49">
        <v>67.242339999999999</v>
      </c>
      <c r="E704" s="49">
        <v>51.123558000000003</v>
      </c>
      <c r="F704" s="49">
        <v>83.831374999999994</v>
      </c>
      <c r="G704" s="49">
        <v>39.218463999999997</v>
      </c>
      <c r="H704" s="49">
        <v>92.589782999999997</v>
      </c>
      <c r="I704" s="49">
        <v>1451.75</v>
      </c>
      <c r="J704" s="49">
        <v>327.709991</v>
      </c>
      <c r="K704" s="49">
        <v>159.33999600000001</v>
      </c>
      <c r="L704" s="49">
        <v>255.033356</v>
      </c>
    </row>
    <row r="705" spans="1:12" x14ac:dyDescent="0.25">
      <c r="A705" s="8">
        <v>43196</v>
      </c>
      <c r="B705" s="49">
        <v>163.269745</v>
      </c>
      <c r="C705" s="49">
        <v>67.025893999999994</v>
      </c>
      <c r="D705" s="49">
        <v>65.187561000000002</v>
      </c>
      <c r="E705" s="49">
        <v>50.026642000000002</v>
      </c>
      <c r="F705" s="49">
        <v>82.762123000000003</v>
      </c>
      <c r="G705" s="49">
        <v>38.831893999999998</v>
      </c>
      <c r="H705" s="49">
        <v>91.043541000000005</v>
      </c>
      <c r="I705" s="49">
        <v>1405.2299800000001</v>
      </c>
      <c r="J705" s="49">
        <v>318.07000699999998</v>
      </c>
      <c r="K705" s="49">
        <v>157.199997</v>
      </c>
      <c r="L705" s="49">
        <v>249.39833100000001</v>
      </c>
    </row>
    <row r="706" spans="1:12" x14ac:dyDescent="0.25">
      <c r="A706" s="8">
        <v>43199</v>
      </c>
      <c r="B706" s="49">
        <v>164.88902300000001</v>
      </c>
      <c r="C706" s="49">
        <v>67.025893999999994</v>
      </c>
      <c r="D706" s="49">
        <v>64.893958999999995</v>
      </c>
      <c r="E706" s="49">
        <v>52.651736999999997</v>
      </c>
      <c r="F706" s="49">
        <v>82.370688999999999</v>
      </c>
      <c r="G706" s="49">
        <v>38.610999999999997</v>
      </c>
      <c r="H706" s="49">
        <v>92.045188999999993</v>
      </c>
      <c r="I706" s="49">
        <v>1406.079956</v>
      </c>
      <c r="J706" s="49">
        <v>317.10000600000001</v>
      </c>
      <c r="K706" s="49">
        <v>157.929993</v>
      </c>
      <c r="L706" s="49">
        <v>250.47572299999999</v>
      </c>
    </row>
    <row r="707" spans="1:12" x14ac:dyDescent="0.25">
      <c r="A707" s="8">
        <v>43200</v>
      </c>
      <c r="B707" s="49">
        <v>167.991928</v>
      </c>
      <c r="C707" s="49">
        <v>68.995422000000005</v>
      </c>
      <c r="D707" s="49">
        <v>65.74633</v>
      </c>
      <c r="E707" s="49">
        <v>52.961117000000002</v>
      </c>
      <c r="F707" s="49">
        <v>82.532996999999995</v>
      </c>
      <c r="G707" s="49">
        <v>39.006771000000001</v>
      </c>
      <c r="H707" s="49">
        <v>93.999877999999995</v>
      </c>
      <c r="I707" s="49">
        <v>1436.219971</v>
      </c>
      <c r="J707" s="49">
        <v>321.76998900000001</v>
      </c>
      <c r="K707" s="49">
        <v>165.03999300000001</v>
      </c>
      <c r="L707" s="49">
        <v>254.54707300000001</v>
      </c>
    </row>
    <row r="708" spans="1:12" x14ac:dyDescent="0.25">
      <c r="A708" s="8">
        <v>43201</v>
      </c>
      <c r="B708" s="49">
        <v>167.20649700000001</v>
      </c>
      <c r="C708" s="49">
        <v>69.317702999999995</v>
      </c>
      <c r="D708" s="49">
        <v>64.41095</v>
      </c>
      <c r="E708" s="49">
        <v>52.689239999999998</v>
      </c>
      <c r="F708" s="49">
        <v>82.017471</v>
      </c>
      <c r="G708" s="49">
        <v>38.703032999999998</v>
      </c>
      <c r="H708" s="49">
        <v>93.785927000000001</v>
      </c>
      <c r="I708" s="49">
        <v>1427.0500489999999</v>
      </c>
      <c r="J708" s="49">
        <v>321.75</v>
      </c>
      <c r="K708" s="49">
        <v>166.320007</v>
      </c>
      <c r="L708" s="49">
        <v>253.16447400000001</v>
      </c>
    </row>
    <row r="709" spans="1:12" x14ac:dyDescent="0.25">
      <c r="A709" s="8">
        <v>43202</v>
      </c>
      <c r="B709" s="49">
        <v>168.854919</v>
      </c>
      <c r="C709" s="49">
        <v>69.129715000000004</v>
      </c>
      <c r="D709" s="49">
        <v>65.708443000000003</v>
      </c>
      <c r="E709" s="49">
        <v>53.195503000000002</v>
      </c>
      <c r="F709" s="49">
        <v>81.559218999999999</v>
      </c>
      <c r="G709" s="49">
        <v>38.785876999999999</v>
      </c>
      <c r="H709" s="49">
        <v>95.789237999999997</v>
      </c>
      <c r="I709" s="49">
        <v>1448.5</v>
      </c>
      <c r="J709" s="49">
        <v>325.07998700000002</v>
      </c>
      <c r="K709" s="49">
        <v>163.86999499999999</v>
      </c>
      <c r="L709" s="49">
        <v>255.328903</v>
      </c>
    </row>
    <row r="710" spans="1:12" x14ac:dyDescent="0.25">
      <c r="A710" s="8">
        <v>43203</v>
      </c>
      <c r="B710" s="49">
        <v>169.42697100000001</v>
      </c>
      <c r="C710" s="49">
        <v>69.684737999999996</v>
      </c>
      <c r="D710" s="49">
        <v>65.594795000000005</v>
      </c>
      <c r="E710" s="49">
        <v>53.598640000000003</v>
      </c>
      <c r="F710" s="49">
        <v>82.122474999999994</v>
      </c>
      <c r="G710" s="49">
        <v>38.841099</v>
      </c>
      <c r="H710" s="49">
        <v>96.129600999999994</v>
      </c>
      <c r="I710" s="49">
        <v>1430.790039</v>
      </c>
      <c r="J710" s="49">
        <v>318.35998499999999</v>
      </c>
      <c r="K710" s="49">
        <v>164.520004</v>
      </c>
      <c r="L710" s="49">
        <v>254.54707300000001</v>
      </c>
    </row>
    <row r="711" spans="1:12" x14ac:dyDescent="0.25">
      <c r="A711" s="8">
        <v>43206</v>
      </c>
      <c r="B711" s="49">
        <v>170.48393200000001</v>
      </c>
      <c r="C711" s="49">
        <v>70.311408999999998</v>
      </c>
      <c r="D711" s="49">
        <v>66.295631</v>
      </c>
      <c r="E711" s="49">
        <v>54.986187000000001</v>
      </c>
      <c r="F711" s="49">
        <v>82.905319000000006</v>
      </c>
      <c r="G711" s="49">
        <v>38.693832</v>
      </c>
      <c r="H711" s="49">
        <v>96.956199999999995</v>
      </c>
      <c r="I711" s="49">
        <v>1441.5</v>
      </c>
      <c r="J711" s="49">
        <v>326.60000600000001</v>
      </c>
      <c r="K711" s="49">
        <v>164.83000200000001</v>
      </c>
      <c r="L711" s="49">
        <v>256.66369600000002</v>
      </c>
    </row>
    <row r="712" spans="1:12" x14ac:dyDescent="0.25">
      <c r="A712" s="8">
        <v>43207</v>
      </c>
      <c r="B712" s="49">
        <v>172.83045999999999</v>
      </c>
      <c r="C712" s="49">
        <v>70.123405000000005</v>
      </c>
      <c r="D712" s="49">
        <v>66.058868000000004</v>
      </c>
      <c r="E712" s="49">
        <v>55.567450999999998</v>
      </c>
      <c r="F712" s="49">
        <v>83.917297000000005</v>
      </c>
      <c r="G712" s="49">
        <v>38.647815999999999</v>
      </c>
      <c r="H712" s="49">
        <v>97.948143000000002</v>
      </c>
      <c r="I712" s="49">
        <v>1503.829956</v>
      </c>
      <c r="J712" s="49">
        <v>334.60998499999999</v>
      </c>
      <c r="K712" s="49">
        <v>168.66000399999999</v>
      </c>
      <c r="L712" s="49">
        <v>259.40972900000003</v>
      </c>
    </row>
    <row r="713" spans="1:12" x14ac:dyDescent="0.25">
      <c r="A713" s="8">
        <v>43208</v>
      </c>
      <c r="B713" s="49">
        <v>172.44259600000001</v>
      </c>
      <c r="C713" s="49">
        <v>70.920165999999995</v>
      </c>
      <c r="D713" s="49">
        <v>67.091194000000002</v>
      </c>
      <c r="E713" s="49">
        <v>55.239311000000001</v>
      </c>
      <c r="F713" s="49">
        <v>83.602256999999994</v>
      </c>
      <c r="G713" s="49">
        <v>38.564976000000001</v>
      </c>
      <c r="H713" s="49">
        <v>98.385756999999998</v>
      </c>
      <c r="I713" s="49">
        <v>1527.839966</v>
      </c>
      <c r="J713" s="49">
        <v>339.35998499999999</v>
      </c>
      <c r="K713" s="49">
        <v>166.36000100000001</v>
      </c>
      <c r="L713" s="49">
        <v>259.52413899999999</v>
      </c>
    </row>
    <row r="714" spans="1:12" x14ac:dyDescent="0.25">
      <c r="A714" s="8">
        <v>43209</v>
      </c>
      <c r="B714" s="49">
        <v>167.55555699999999</v>
      </c>
      <c r="C714" s="49">
        <v>71.099204999999998</v>
      </c>
      <c r="D714" s="49">
        <v>67.829903000000002</v>
      </c>
      <c r="E714" s="49">
        <v>54.97681</v>
      </c>
      <c r="F714" s="49">
        <v>83.907760999999994</v>
      </c>
      <c r="G714" s="49">
        <v>37.699795000000002</v>
      </c>
      <c r="H714" s="49">
        <v>97.607780000000005</v>
      </c>
      <c r="I714" s="49">
        <v>1556.910034</v>
      </c>
      <c r="J714" s="49">
        <v>338.459991</v>
      </c>
      <c r="K714" s="49">
        <v>168.10000600000001</v>
      </c>
      <c r="L714" s="49">
        <v>258.12252799999999</v>
      </c>
    </row>
    <row r="715" spans="1:12" x14ac:dyDescent="0.25">
      <c r="A715" s="8">
        <v>43210</v>
      </c>
      <c r="B715" s="49">
        <v>160.69042999999999</v>
      </c>
      <c r="C715" s="49">
        <v>70.723206000000005</v>
      </c>
      <c r="D715" s="49">
        <v>67.792023</v>
      </c>
      <c r="E715" s="49">
        <v>55.154949000000002</v>
      </c>
      <c r="F715" s="49">
        <v>83.038994000000002</v>
      </c>
      <c r="G715" s="49">
        <v>37.773429999999998</v>
      </c>
      <c r="H715" s="49">
        <v>96.080978000000002</v>
      </c>
      <c r="I715" s="49">
        <v>1527.48999</v>
      </c>
      <c r="J715" s="49">
        <v>331.95001200000002</v>
      </c>
      <c r="K715" s="49">
        <v>166.279999</v>
      </c>
      <c r="L715" s="49">
        <v>255.948669</v>
      </c>
    </row>
    <row r="716" spans="1:12" x14ac:dyDescent="0.25">
      <c r="A716" s="8">
        <v>43213</v>
      </c>
      <c r="B716" s="49">
        <v>160.225021</v>
      </c>
      <c r="C716" s="49">
        <v>71.233490000000003</v>
      </c>
      <c r="D716" s="49">
        <v>68.398162999999997</v>
      </c>
      <c r="E716" s="49">
        <v>56.486232999999999</v>
      </c>
      <c r="F716" s="49">
        <v>82.198859999999996</v>
      </c>
      <c r="G716" s="49">
        <v>37.745815</v>
      </c>
      <c r="H716" s="49">
        <v>95.244658999999999</v>
      </c>
      <c r="I716" s="49">
        <v>1517.8599850000001</v>
      </c>
      <c r="J716" s="49">
        <v>330.709991</v>
      </c>
      <c r="K716" s="49">
        <v>165.83999600000001</v>
      </c>
      <c r="L716" s="49">
        <v>255.948669</v>
      </c>
    </row>
    <row r="717" spans="1:12" x14ac:dyDescent="0.25">
      <c r="A717" s="8">
        <v>43214</v>
      </c>
      <c r="B717" s="49">
        <v>157.99482699999999</v>
      </c>
      <c r="C717" s="49">
        <v>70.141318999999996</v>
      </c>
      <c r="D717" s="49">
        <v>68.199280000000002</v>
      </c>
      <c r="E717" s="49">
        <v>56.336230999999998</v>
      </c>
      <c r="F717" s="49">
        <v>82.609375</v>
      </c>
      <c r="G717" s="49">
        <v>38.666218000000001</v>
      </c>
      <c r="H717" s="49">
        <v>93.902634000000006</v>
      </c>
      <c r="I717" s="49">
        <v>1460.089966</v>
      </c>
      <c r="J717" s="49">
        <v>333.10000600000001</v>
      </c>
      <c r="K717" s="49">
        <v>159.69000199999999</v>
      </c>
      <c r="L717" s="49">
        <v>252.56385800000001</v>
      </c>
    </row>
    <row r="718" spans="1:12" x14ac:dyDescent="0.25">
      <c r="A718" s="8">
        <v>43215</v>
      </c>
      <c r="B718" s="49">
        <v>158.683258</v>
      </c>
      <c r="C718" s="49">
        <v>71.170822000000001</v>
      </c>
      <c r="D718" s="49">
        <v>68.095100000000002</v>
      </c>
      <c r="E718" s="49">
        <v>55.904975999999998</v>
      </c>
      <c r="F718" s="49">
        <v>83.220375000000004</v>
      </c>
      <c r="G718" s="49">
        <v>38.960751000000002</v>
      </c>
      <c r="H718" s="49">
        <v>93.795647000000002</v>
      </c>
      <c r="I718" s="49">
        <v>1460.170044</v>
      </c>
      <c r="J718" s="49">
        <v>339.51998900000001</v>
      </c>
      <c r="K718" s="49">
        <v>159.69000199999999</v>
      </c>
      <c r="L718" s="49">
        <v>253.069199</v>
      </c>
    </row>
    <row r="719" spans="1:12" x14ac:dyDescent="0.25">
      <c r="A719" s="8">
        <v>43216</v>
      </c>
      <c r="B719" s="49">
        <v>159.235962</v>
      </c>
      <c r="C719" s="49">
        <v>72.388335999999995</v>
      </c>
      <c r="D719" s="49">
        <v>67.981437999999997</v>
      </c>
      <c r="E719" s="49">
        <v>55.698708000000003</v>
      </c>
      <c r="F719" s="49">
        <v>83.955489999999998</v>
      </c>
      <c r="G719" s="49">
        <v>38.491340999999998</v>
      </c>
      <c r="H719" s="49">
        <v>94.525008999999997</v>
      </c>
      <c r="I719" s="49">
        <v>1517.959961</v>
      </c>
      <c r="J719" s="49">
        <v>422.5</v>
      </c>
      <c r="K719" s="49">
        <v>174.16000399999999</v>
      </c>
      <c r="L719" s="49">
        <v>255.67214999999999</v>
      </c>
    </row>
    <row r="720" spans="1:12" x14ac:dyDescent="0.25">
      <c r="A720" s="8">
        <v>43217</v>
      </c>
      <c r="B720" s="49">
        <v>157.393631</v>
      </c>
      <c r="C720" s="49">
        <v>69.639983999999998</v>
      </c>
      <c r="D720" s="49">
        <v>67.848854000000003</v>
      </c>
      <c r="E720" s="49">
        <v>55.754955000000002</v>
      </c>
      <c r="F720" s="49">
        <v>83.334937999999994</v>
      </c>
      <c r="G720" s="49">
        <v>38.491340999999998</v>
      </c>
      <c r="H720" s="49">
        <v>91.792343000000002</v>
      </c>
      <c r="I720" s="49">
        <v>1572.619995</v>
      </c>
      <c r="J720" s="49">
        <v>427.35000600000001</v>
      </c>
      <c r="K720" s="49">
        <v>173.58999600000001</v>
      </c>
      <c r="L720" s="49">
        <v>255.90100100000001</v>
      </c>
    </row>
    <row r="721" spans="1:12" x14ac:dyDescent="0.25">
      <c r="A721" s="8">
        <v>43220</v>
      </c>
      <c r="B721" s="49">
        <v>160.24440000000001</v>
      </c>
      <c r="C721" s="49">
        <v>69.604172000000005</v>
      </c>
      <c r="D721" s="49">
        <v>66.901771999999994</v>
      </c>
      <c r="E721" s="49">
        <v>55.192439999999998</v>
      </c>
      <c r="F721" s="49">
        <v>84.451926999999998</v>
      </c>
      <c r="G721" s="49">
        <v>37.856270000000002</v>
      </c>
      <c r="H721" s="49">
        <v>92.035469000000006</v>
      </c>
      <c r="I721" s="49">
        <v>1566.130005</v>
      </c>
      <c r="J721" s="49">
        <v>423.32998700000002</v>
      </c>
      <c r="K721" s="49">
        <v>172</v>
      </c>
      <c r="L721" s="49">
        <v>253.917755</v>
      </c>
    </row>
    <row r="722" spans="1:12" x14ac:dyDescent="0.25">
      <c r="A722" s="8">
        <v>43221</v>
      </c>
      <c r="B722" s="49">
        <v>163.96783400000001</v>
      </c>
      <c r="C722" s="49">
        <v>68.887985</v>
      </c>
      <c r="D722" s="49">
        <v>66.485045999999997</v>
      </c>
      <c r="E722" s="49">
        <v>54.358035999999998</v>
      </c>
      <c r="F722" s="49">
        <v>83.449509000000006</v>
      </c>
      <c r="G722" s="49">
        <v>37.488106000000002</v>
      </c>
      <c r="H722" s="49">
        <v>92.502251000000001</v>
      </c>
      <c r="I722" s="49">
        <v>1582.26001</v>
      </c>
      <c r="J722" s="49">
        <v>426.01001000000002</v>
      </c>
      <c r="K722" s="49">
        <v>173.86000100000001</v>
      </c>
      <c r="L722" s="49">
        <v>254.41352800000001</v>
      </c>
    </row>
    <row r="723" spans="1:12" x14ac:dyDescent="0.25">
      <c r="A723" s="8">
        <v>43222</v>
      </c>
      <c r="B723" s="49">
        <v>171.211151</v>
      </c>
      <c r="C723" s="49">
        <v>68.753708000000003</v>
      </c>
      <c r="D723" s="49">
        <v>64.136291999999997</v>
      </c>
      <c r="E723" s="49">
        <v>53.72052</v>
      </c>
      <c r="F723" s="49">
        <v>82.427986000000004</v>
      </c>
      <c r="G723" s="49">
        <v>37.018695999999998</v>
      </c>
      <c r="H723" s="49">
        <v>93.182982999999993</v>
      </c>
      <c r="I723" s="49">
        <v>1569.6800539999999</v>
      </c>
      <c r="J723" s="49">
        <v>421.22000100000002</v>
      </c>
      <c r="K723" s="49">
        <v>176.070007</v>
      </c>
      <c r="L723" s="49">
        <v>252.640152</v>
      </c>
    </row>
    <row r="724" spans="1:12" x14ac:dyDescent="0.25">
      <c r="A724" s="8">
        <v>43223</v>
      </c>
      <c r="B724" s="49">
        <v>171.521423</v>
      </c>
      <c r="C724" s="49">
        <v>68.520943000000003</v>
      </c>
      <c r="D724" s="49">
        <v>62.914561999999997</v>
      </c>
      <c r="E724" s="49">
        <v>53.936157000000001</v>
      </c>
      <c r="F724" s="49">
        <v>82.322982999999994</v>
      </c>
      <c r="G724" s="49">
        <v>36.834609999999998</v>
      </c>
      <c r="H724" s="49">
        <v>94.311088999999996</v>
      </c>
      <c r="I724" s="49">
        <v>1572.079956</v>
      </c>
      <c r="J724" s="49">
        <v>419.42001299999998</v>
      </c>
      <c r="K724" s="49">
        <v>174.020004</v>
      </c>
      <c r="L724" s="49">
        <v>252.09663399999999</v>
      </c>
    </row>
    <row r="725" spans="1:12" x14ac:dyDescent="0.25">
      <c r="A725" s="8">
        <v>43224</v>
      </c>
      <c r="B725" s="49">
        <v>178.250809</v>
      </c>
      <c r="C725" s="49">
        <v>68.843231000000003</v>
      </c>
      <c r="D725" s="49">
        <v>65.301201000000006</v>
      </c>
      <c r="E725" s="49">
        <v>54.142409999999998</v>
      </c>
      <c r="F725" s="49">
        <v>83.564055999999994</v>
      </c>
      <c r="G725" s="49">
        <v>37.736606999999999</v>
      </c>
      <c r="H725" s="49">
        <v>95.030692999999999</v>
      </c>
      <c r="I725" s="49">
        <v>1580.9499510000001</v>
      </c>
      <c r="J725" s="49">
        <v>420.41000400000001</v>
      </c>
      <c r="K725" s="49">
        <v>176.61000100000001</v>
      </c>
      <c r="L725" s="49">
        <v>255.357483</v>
      </c>
    </row>
    <row r="726" spans="1:12" x14ac:dyDescent="0.25">
      <c r="A726" s="8">
        <v>43227</v>
      </c>
      <c r="B726" s="49">
        <v>179.540436</v>
      </c>
      <c r="C726" s="49">
        <v>69.595207000000002</v>
      </c>
      <c r="D726" s="49">
        <v>64.988677999999993</v>
      </c>
      <c r="E726" s="49">
        <v>53.795524999999998</v>
      </c>
      <c r="F726" s="49">
        <v>81.597403999999997</v>
      </c>
      <c r="G726" s="49">
        <v>37.506515999999998</v>
      </c>
      <c r="H726" s="49">
        <v>95.157134999999997</v>
      </c>
      <c r="I726" s="49">
        <v>1600.1400149999999</v>
      </c>
      <c r="J726" s="49">
        <v>419.61999500000002</v>
      </c>
      <c r="K726" s="49">
        <v>177.970001</v>
      </c>
      <c r="L726" s="49">
        <v>256.28234900000001</v>
      </c>
    </row>
    <row r="727" spans="1:12" x14ac:dyDescent="0.25">
      <c r="A727" s="8">
        <v>43228</v>
      </c>
      <c r="B727" s="49">
        <v>180.40342699999999</v>
      </c>
      <c r="C727" s="49">
        <v>69.908553999999995</v>
      </c>
      <c r="D727" s="49">
        <v>64.780319000000006</v>
      </c>
      <c r="E727" s="49">
        <v>53.214252000000002</v>
      </c>
      <c r="F727" s="49">
        <v>81.855164000000002</v>
      </c>
      <c r="G727" s="49">
        <v>37.101528000000002</v>
      </c>
      <c r="H727" s="49">
        <v>95.137687999999997</v>
      </c>
      <c r="I727" s="49">
        <v>1592.3900149999999</v>
      </c>
      <c r="J727" s="49">
        <v>424.42001299999998</v>
      </c>
      <c r="K727" s="49">
        <v>178.91999799999999</v>
      </c>
      <c r="L727" s="49">
        <v>256.17748999999998</v>
      </c>
    </row>
    <row r="728" spans="1:12" x14ac:dyDescent="0.25">
      <c r="A728" s="8">
        <v>43229</v>
      </c>
      <c r="B728" s="49">
        <v>181.673676</v>
      </c>
      <c r="C728" s="49">
        <v>71.555779000000001</v>
      </c>
      <c r="D728" s="49">
        <v>64.013167999999993</v>
      </c>
      <c r="E728" s="49">
        <v>54.329914000000002</v>
      </c>
      <c r="F728" s="49">
        <v>79.296593000000001</v>
      </c>
      <c r="G728" s="49">
        <v>36.908248999999998</v>
      </c>
      <c r="H728" s="49">
        <v>95.801331000000005</v>
      </c>
      <c r="I728" s="49">
        <v>1608</v>
      </c>
      <c r="J728" s="49">
        <v>424.69000199999999</v>
      </c>
      <c r="K728" s="49">
        <v>182.66000399999999</v>
      </c>
      <c r="L728" s="49">
        <v>258.80908199999999</v>
      </c>
    </row>
    <row r="729" spans="1:12" x14ac:dyDescent="0.25">
      <c r="A729" s="8">
        <v>43230</v>
      </c>
      <c r="B729" s="49">
        <v>184.272324</v>
      </c>
      <c r="C729" s="49">
        <v>73.158241000000004</v>
      </c>
      <c r="D729" s="49">
        <v>64.098411999999996</v>
      </c>
      <c r="E729" s="49">
        <v>54.433041000000003</v>
      </c>
      <c r="F729" s="49">
        <v>79.440697</v>
      </c>
      <c r="G729" s="49">
        <v>37.396065</v>
      </c>
      <c r="H729" s="49">
        <v>98.641411000000005</v>
      </c>
      <c r="I729" s="49">
        <v>1609.079956</v>
      </c>
      <c r="J729" s="49">
        <v>422.67001299999998</v>
      </c>
      <c r="K729" s="49">
        <v>185.529999</v>
      </c>
      <c r="L729" s="49">
        <v>261.15460200000001</v>
      </c>
    </row>
    <row r="730" spans="1:12" x14ac:dyDescent="0.25">
      <c r="A730" s="8">
        <v>43231</v>
      </c>
      <c r="B730" s="49">
        <v>183.57148699999999</v>
      </c>
      <c r="C730" s="49">
        <v>73.501862000000003</v>
      </c>
      <c r="D730" s="49">
        <v>64.41095</v>
      </c>
      <c r="E730" s="49">
        <v>55.961227000000001</v>
      </c>
      <c r="F730" s="49">
        <v>80.103592000000006</v>
      </c>
      <c r="G730" s="49">
        <v>37.524918</v>
      </c>
      <c r="H730" s="49">
        <v>99.539306999999994</v>
      </c>
      <c r="I730" s="49">
        <v>1602.910034</v>
      </c>
      <c r="J730" s="49">
        <v>424.89999399999999</v>
      </c>
      <c r="K730" s="49">
        <v>186.990005</v>
      </c>
      <c r="L730" s="49">
        <v>261.698059</v>
      </c>
    </row>
    <row r="731" spans="1:12" x14ac:dyDescent="0.25">
      <c r="A731" s="8">
        <v>43234</v>
      </c>
      <c r="B731" s="49">
        <v>183.143204</v>
      </c>
      <c r="C731" s="49">
        <v>73.999245000000002</v>
      </c>
      <c r="D731" s="49">
        <v>64.477242000000004</v>
      </c>
      <c r="E731" s="49">
        <v>55.951847000000001</v>
      </c>
      <c r="F731" s="49">
        <v>81.073891000000003</v>
      </c>
      <c r="G731" s="49">
        <v>37.626162999999998</v>
      </c>
      <c r="H731" s="49">
        <v>99.695464999999999</v>
      </c>
      <c r="I731" s="49">
        <v>1601.540039</v>
      </c>
      <c r="J731" s="49">
        <v>425.05999800000001</v>
      </c>
      <c r="K731" s="49">
        <v>186.63999899999999</v>
      </c>
      <c r="L731" s="49">
        <v>262.03173800000002</v>
      </c>
    </row>
    <row r="732" spans="1:12" x14ac:dyDescent="0.25">
      <c r="A732" s="8">
        <v>43235</v>
      </c>
      <c r="B732" s="49">
        <v>181.47872899999999</v>
      </c>
      <c r="C732" s="49">
        <v>73.963065999999998</v>
      </c>
      <c r="D732" s="49">
        <v>64.571944999999999</v>
      </c>
      <c r="E732" s="49">
        <v>55.501826999999999</v>
      </c>
      <c r="F732" s="49">
        <v>81.198791999999997</v>
      </c>
      <c r="G732" s="49">
        <v>37.856270000000002</v>
      </c>
      <c r="H732" s="49">
        <v>98.748763999999994</v>
      </c>
      <c r="I732" s="49">
        <v>1576.119995</v>
      </c>
      <c r="J732" s="49">
        <v>426.55999800000001</v>
      </c>
      <c r="K732" s="49">
        <v>184.320007</v>
      </c>
      <c r="L732" s="49">
        <v>260.11526500000002</v>
      </c>
    </row>
    <row r="733" spans="1:12" x14ac:dyDescent="0.25">
      <c r="A733" s="8">
        <v>43236</v>
      </c>
      <c r="B733" s="49">
        <v>183.17237900000001</v>
      </c>
      <c r="C733" s="49">
        <v>74.171065999999996</v>
      </c>
      <c r="D733" s="49">
        <v>64.373069999999998</v>
      </c>
      <c r="E733" s="49">
        <v>56.017467000000003</v>
      </c>
      <c r="F733" s="49">
        <v>82.745529000000005</v>
      </c>
      <c r="G733" s="49">
        <v>38.951546</v>
      </c>
      <c r="H733" s="49">
        <v>99.929687999999999</v>
      </c>
      <c r="I733" s="49">
        <v>1587.280029</v>
      </c>
      <c r="J733" s="49">
        <v>444.67001299999998</v>
      </c>
      <c r="K733" s="49">
        <v>183.199997</v>
      </c>
      <c r="L733" s="49">
        <v>261.34524499999998</v>
      </c>
    </row>
    <row r="734" spans="1:12" x14ac:dyDescent="0.25">
      <c r="A734" s="8">
        <v>43237</v>
      </c>
      <c r="B734" s="49">
        <v>182.01406900000001</v>
      </c>
      <c r="C734" s="49">
        <v>74.044449</v>
      </c>
      <c r="D734" s="49">
        <v>65.367500000000007</v>
      </c>
      <c r="E734" s="49">
        <v>55.379947999999999</v>
      </c>
      <c r="F734" s="49">
        <v>81.169960000000003</v>
      </c>
      <c r="G734" s="49">
        <v>39.181648000000003</v>
      </c>
      <c r="H734" s="49">
        <v>98.992760000000004</v>
      </c>
      <c r="I734" s="49">
        <v>1581.76001</v>
      </c>
      <c r="J734" s="49">
        <v>438.57998700000002</v>
      </c>
      <c r="K734" s="49">
        <v>183.759995</v>
      </c>
      <c r="L734" s="49">
        <v>261.135559</v>
      </c>
    </row>
    <row r="735" spans="1:12" x14ac:dyDescent="0.25">
      <c r="A735" s="8">
        <v>43238</v>
      </c>
      <c r="B735" s="49">
        <v>181.352158</v>
      </c>
      <c r="C735" s="49">
        <v>73.519958000000003</v>
      </c>
      <c r="D735" s="49">
        <v>65.329628</v>
      </c>
      <c r="E735" s="49">
        <v>55.445576000000003</v>
      </c>
      <c r="F735" s="49">
        <v>80.353363000000002</v>
      </c>
      <c r="G735" s="49">
        <v>39.117221999999998</v>
      </c>
      <c r="H735" s="49">
        <v>99.187973</v>
      </c>
      <c r="I735" s="49">
        <v>1574.369995</v>
      </c>
      <c r="J735" s="49">
        <v>431.95001200000002</v>
      </c>
      <c r="K735" s="49">
        <v>182.679993</v>
      </c>
      <c r="L735" s="49">
        <v>260.49667399999998</v>
      </c>
    </row>
    <row r="736" spans="1:12" x14ac:dyDescent="0.25">
      <c r="A736" s="8">
        <v>43241</v>
      </c>
      <c r="B736" s="49">
        <v>182.63703899999999</v>
      </c>
      <c r="C736" s="49">
        <v>74.406181000000004</v>
      </c>
      <c r="D736" s="49">
        <v>66.134636</v>
      </c>
      <c r="E736" s="49">
        <v>54.911181999999997</v>
      </c>
      <c r="F736" s="49">
        <v>81.189194000000001</v>
      </c>
      <c r="G736" s="49">
        <v>39.282887000000002</v>
      </c>
      <c r="H736" s="49">
        <v>100.378647</v>
      </c>
      <c r="I736" s="49">
        <v>1585.459961</v>
      </c>
      <c r="J736" s="49">
        <v>433.85998499999999</v>
      </c>
      <c r="K736" s="49">
        <v>184.490005</v>
      </c>
      <c r="L736" s="49">
        <v>262.40362499999998</v>
      </c>
    </row>
    <row r="737" spans="1:12" x14ac:dyDescent="0.25">
      <c r="A737" s="8">
        <v>43242</v>
      </c>
      <c r="B737" s="49">
        <v>182.17953499999999</v>
      </c>
      <c r="C737" s="49">
        <v>73.827422999999996</v>
      </c>
      <c r="D737" s="49">
        <v>66.721817000000001</v>
      </c>
      <c r="E737" s="49">
        <v>54.798682999999997</v>
      </c>
      <c r="F737" s="49">
        <v>80.093986999999998</v>
      </c>
      <c r="G737" s="49">
        <v>39.236874</v>
      </c>
      <c r="H737" s="49">
        <v>99.588097000000005</v>
      </c>
      <c r="I737" s="49">
        <v>1581.400024</v>
      </c>
      <c r="J737" s="49">
        <v>433.44000199999999</v>
      </c>
      <c r="K737" s="49">
        <v>183.800003</v>
      </c>
      <c r="L737" s="49">
        <v>261.698059</v>
      </c>
    </row>
    <row r="738" spans="1:12" x14ac:dyDescent="0.25">
      <c r="A738" s="8">
        <v>43243</v>
      </c>
      <c r="B738" s="49">
        <v>183.34764100000001</v>
      </c>
      <c r="C738" s="49">
        <v>74.288619999999995</v>
      </c>
      <c r="D738" s="49">
        <v>66.058868000000004</v>
      </c>
      <c r="E738" s="49">
        <v>55.473697999999999</v>
      </c>
      <c r="F738" s="49">
        <v>79.748131000000001</v>
      </c>
      <c r="G738" s="49">
        <v>38.712237999999999</v>
      </c>
      <c r="H738" s="49">
        <v>100.25176999999999</v>
      </c>
      <c r="I738" s="49">
        <v>1601.8599850000001</v>
      </c>
      <c r="J738" s="49">
        <v>435.51001000000002</v>
      </c>
      <c r="K738" s="49">
        <v>186.89999399999999</v>
      </c>
      <c r="L738" s="49">
        <v>262.441711</v>
      </c>
    </row>
    <row r="739" spans="1:12" x14ac:dyDescent="0.25">
      <c r="A739" s="8">
        <v>43244</v>
      </c>
      <c r="B739" s="49">
        <v>183.143204</v>
      </c>
      <c r="C739" s="49">
        <v>72.588524000000007</v>
      </c>
      <c r="D739" s="49">
        <v>65.755806000000007</v>
      </c>
      <c r="E739" s="49">
        <v>55.436202999999999</v>
      </c>
      <c r="F739" s="49">
        <v>79.594406000000006</v>
      </c>
      <c r="G739" s="49">
        <v>38.509749999999997</v>
      </c>
      <c r="H739" s="49">
        <v>100.651909</v>
      </c>
      <c r="I739" s="49">
        <v>1603.0699460000001</v>
      </c>
      <c r="J739" s="49">
        <v>433.42999300000002</v>
      </c>
      <c r="K739" s="49">
        <v>185.929993</v>
      </c>
      <c r="L739" s="49">
        <v>261.96499599999999</v>
      </c>
    </row>
    <row r="740" spans="1:12" x14ac:dyDescent="0.25">
      <c r="A740" s="8">
        <v>43245</v>
      </c>
      <c r="B740" s="49">
        <v>183.561768</v>
      </c>
      <c r="C740" s="49">
        <v>71.177811000000005</v>
      </c>
      <c r="D740" s="49">
        <v>65.234909000000002</v>
      </c>
      <c r="E740" s="49">
        <v>55.398701000000003</v>
      </c>
      <c r="F740" s="49">
        <v>79.219741999999997</v>
      </c>
      <c r="G740" s="49">
        <v>38.942348000000003</v>
      </c>
      <c r="H740" s="49">
        <v>100.64215900000001</v>
      </c>
      <c r="I740" s="49">
        <v>1610.150024</v>
      </c>
      <c r="J740" s="49">
        <v>428.959991</v>
      </c>
      <c r="K740" s="49">
        <v>184.91999799999999</v>
      </c>
      <c r="L740" s="49">
        <v>261.23086499999999</v>
      </c>
    </row>
    <row r="741" spans="1:12" x14ac:dyDescent="0.25">
      <c r="A741" s="8">
        <v>43249</v>
      </c>
      <c r="B741" s="49">
        <v>182.89987199999999</v>
      </c>
      <c r="C741" s="49">
        <v>70.915558000000004</v>
      </c>
      <c r="D741" s="49">
        <v>62.005378999999998</v>
      </c>
      <c r="E741" s="49">
        <v>54.751807999999997</v>
      </c>
      <c r="F741" s="49">
        <v>79.162102000000004</v>
      </c>
      <c r="G741" s="49">
        <v>38.988360999999998</v>
      </c>
      <c r="H741" s="49">
        <v>98.670699999999997</v>
      </c>
      <c r="I741" s="49">
        <v>1612.869995</v>
      </c>
      <c r="J741" s="49">
        <v>433.01001000000002</v>
      </c>
      <c r="K741" s="49">
        <v>185.740005</v>
      </c>
      <c r="L741" s="49">
        <v>258.32278400000001</v>
      </c>
    </row>
    <row r="742" spans="1:12" x14ac:dyDescent="0.25">
      <c r="A742" s="8">
        <v>43250</v>
      </c>
      <c r="B742" s="49">
        <v>182.510513</v>
      </c>
      <c r="C742" s="49">
        <v>73.700821000000005</v>
      </c>
      <c r="D742" s="49">
        <v>63.549114000000003</v>
      </c>
      <c r="E742" s="49">
        <v>55.989342000000001</v>
      </c>
      <c r="F742" s="49">
        <v>80.814498999999998</v>
      </c>
      <c r="G742" s="49">
        <v>38.988365000000002</v>
      </c>
      <c r="H742" s="49">
        <v>100.105377</v>
      </c>
      <c r="I742" s="49">
        <v>1624.8900149999999</v>
      </c>
      <c r="J742" s="49">
        <v>436.60998499999999</v>
      </c>
      <c r="K742" s="49">
        <v>187.66999799999999</v>
      </c>
      <c r="L742" s="49">
        <v>261.77432299999998</v>
      </c>
    </row>
    <row r="743" spans="1:12" x14ac:dyDescent="0.25">
      <c r="A743" s="8">
        <v>43251</v>
      </c>
      <c r="B743" s="49">
        <v>181.89724699999999</v>
      </c>
      <c r="C743" s="49">
        <v>73.465691000000007</v>
      </c>
      <c r="D743" s="49">
        <v>62.781967000000002</v>
      </c>
      <c r="E743" s="49">
        <v>55.811207000000003</v>
      </c>
      <c r="F743" s="49">
        <v>79.296593000000001</v>
      </c>
      <c r="G743" s="49">
        <v>38.143414</v>
      </c>
      <c r="H743" s="49">
        <v>100.3396</v>
      </c>
      <c r="I743" s="49">
        <v>1629.619995</v>
      </c>
      <c r="J743" s="49">
        <v>430.17999300000002</v>
      </c>
      <c r="K743" s="49">
        <v>191.779999</v>
      </c>
      <c r="L743" s="49">
        <v>260.03903200000002</v>
      </c>
    </row>
    <row r="744" spans="1:12" x14ac:dyDescent="0.25">
      <c r="A744" s="8">
        <v>43252</v>
      </c>
      <c r="B744" s="49">
        <v>185.17756700000001</v>
      </c>
      <c r="C744" s="49">
        <v>73.999245000000002</v>
      </c>
      <c r="D744" s="49">
        <v>63.814281000000001</v>
      </c>
      <c r="E744" s="49">
        <v>56.776867000000003</v>
      </c>
      <c r="F744" s="49">
        <v>79.728911999999994</v>
      </c>
      <c r="G744" s="49">
        <v>37.772010999999999</v>
      </c>
      <c r="H744" s="49">
        <v>101.07158699999999</v>
      </c>
      <c r="I744" s="49">
        <v>1641.540039</v>
      </c>
      <c r="J744" s="49">
        <v>438.61999500000002</v>
      </c>
      <c r="K744" s="49">
        <v>193.990005</v>
      </c>
      <c r="L744" s="49">
        <v>262.70873999999998</v>
      </c>
    </row>
    <row r="745" spans="1:12" x14ac:dyDescent="0.25">
      <c r="A745" s="8">
        <v>43255</v>
      </c>
      <c r="B745" s="49">
        <v>186.725281</v>
      </c>
      <c r="C745" s="49">
        <v>73.221535000000003</v>
      </c>
      <c r="D745" s="49">
        <v>64.013167999999993</v>
      </c>
      <c r="E745" s="49">
        <v>58.145663999999996</v>
      </c>
      <c r="F745" s="49">
        <v>82.063416000000004</v>
      </c>
      <c r="G745" s="49">
        <v>38.236271000000002</v>
      </c>
      <c r="H745" s="49">
        <v>102.603844</v>
      </c>
      <c r="I745" s="49">
        <v>1665.2700199999999</v>
      </c>
      <c r="J745" s="49">
        <v>443.82998700000002</v>
      </c>
      <c r="K745" s="49">
        <v>193.279999</v>
      </c>
      <c r="L745" s="49">
        <v>263.929169</v>
      </c>
    </row>
    <row r="746" spans="1:12" x14ac:dyDescent="0.25">
      <c r="A746" s="8">
        <v>43256</v>
      </c>
      <c r="B746" s="49">
        <v>188.16587799999999</v>
      </c>
      <c r="C746" s="49">
        <v>72.959282000000002</v>
      </c>
      <c r="D746" s="49">
        <v>63.899521</v>
      </c>
      <c r="E746" s="49">
        <v>57.555027000000003</v>
      </c>
      <c r="F746" s="49">
        <v>81.294867999999994</v>
      </c>
      <c r="G746" s="49">
        <v>38.505535000000002</v>
      </c>
      <c r="H746" s="49">
        <v>103.023521</v>
      </c>
      <c r="I746" s="49">
        <v>1696.349976</v>
      </c>
      <c r="J746" s="49">
        <v>453.33999599999999</v>
      </c>
      <c r="K746" s="49">
        <v>192.94000199999999</v>
      </c>
      <c r="L746" s="49">
        <v>264.16751099999999</v>
      </c>
    </row>
    <row r="747" spans="1:12" x14ac:dyDescent="0.25">
      <c r="A747" s="8">
        <v>43257</v>
      </c>
      <c r="B747" s="49">
        <v>188.81805399999999</v>
      </c>
      <c r="C747" s="49">
        <v>74.207222000000002</v>
      </c>
      <c r="D747" s="49">
        <v>64.818191999999996</v>
      </c>
      <c r="E747" s="49">
        <v>58.061295000000001</v>
      </c>
      <c r="F747" s="49">
        <v>81.237228000000002</v>
      </c>
      <c r="G747" s="49">
        <v>39.870441</v>
      </c>
      <c r="H747" s="49">
        <v>104.097099</v>
      </c>
      <c r="I747" s="49">
        <v>1695.75</v>
      </c>
      <c r="J747" s="49">
        <v>453.82000699999998</v>
      </c>
      <c r="K747" s="49">
        <v>191.33999600000001</v>
      </c>
      <c r="L747" s="49">
        <v>266.43682899999999</v>
      </c>
    </row>
    <row r="748" spans="1:12" x14ac:dyDescent="0.25">
      <c r="A748" s="8">
        <v>43258</v>
      </c>
      <c r="B748" s="49">
        <v>188.311905</v>
      </c>
      <c r="C748" s="49">
        <v>74.948768999999999</v>
      </c>
      <c r="D748" s="49">
        <v>64.941322</v>
      </c>
      <c r="E748" s="49">
        <v>58.117538000000003</v>
      </c>
      <c r="F748" s="49">
        <v>81.611900000000006</v>
      </c>
      <c r="G748" s="49">
        <v>39.508330999999998</v>
      </c>
      <c r="H748" s="49">
        <v>103.365112</v>
      </c>
      <c r="I748" s="49">
        <v>1689.3000489999999</v>
      </c>
      <c r="J748" s="49">
        <v>448.27999899999998</v>
      </c>
      <c r="K748" s="49">
        <v>188.179993</v>
      </c>
      <c r="L748" s="49">
        <v>266.26516700000002</v>
      </c>
    </row>
    <row r="749" spans="1:12" x14ac:dyDescent="0.25">
      <c r="A749" s="8">
        <v>43259</v>
      </c>
      <c r="B749" s="49">
        <v>186.59873999999999</v>
      </c>
      <c r="C749" s="49">
        <v>75.599861000000004</v>
      </c>
      <c r="D749" s="49">
        <v>65.585327000000007</v>
      </c>
      <c r="E749" s="49">
        <v>58.670684999999999</v>
      </c>
      <c r="F749" s="49">
        <v>81.045081999999994</v>
      </c>
      <c r="G749" s="49">
        <v>39.601185000000001</v>
      </c>
      <c r="H749" s="49">
        <v>104.223969</v>
      </c>
      <c r="I749" s="49">
        <v>1683.98999</v>
      </c>
      <c r="J749" s="49">
        <v>453.38000499999998</v>
      </c>
      <c r="K749" s="49">
        <v>189.10000600000001</v>
      </c>
      <c r="L749" s="49">
        <v>267.00888099999997</v>
      </c>
    </row>
    <row r="750" spans="1:12" x14ac:dyDescent="0.25">
      <c r="A750" s="8">
        <v>43262</v>
      </c>
      <c r="B750" s="49">
        <v>186.14123499999999</v>
      </c>
      <c r="C750" s="49">
        <v>75.147705000000002</v>
      </c>
      <c r="D750" s="49">
        <v>65.727394000000004</v>
      </c>
      <c r="E750" s="49">
        <v>58.436301999999998</v>
      </c>
      <c r="F750" s="49">
        <v>80.987442000000001</v>
      </c>
      <c r="G750" s="49">
        <v>39.712605000000003</v>
      </c>
      <c r="H750" s="49">
        <v>103.99949599999999</v>
      </c>
      <c r="I750" s="49">
        <v>1689.119995</v>
      </c>
      <c r="J750" s="49">
        <v>466.64001500000001</v>
      </c>
      <c r="K750" s="49">
        <v>191.53999300000001</v>
      </c>
      <c r="L750" s="49">
        <v>267.45700099999999</v>
      </c>
    </row>
    <row r="751" spans="1:12" x14ac:dyDescent="0.25">
      <c r="A751" s="8">
        <v>43263</v>
      </c>
      <c r="B751" s="49">
        <v>187.16329999999999</v>
      </c>
      <c r="C751" s="49">
        <v>74.532784000000007</v>
      </c>
      <c r="D751" s="49">
        <v>65.443268000000003</v>
      </c>
      <c r="E751" s="49">
        <v>58.539420999999997</v>
      </c>
      <c r="F751" s="49">
        <v>80.795295999999993</v>
      </c>
      <c r="G751" s="49">
        <v>40.251140999999997</v>
      </c>
      <c r="H751" s="49">
        <v>104.38011899999999</v>
      </c>
      <c r="I751" s="49">
        <v>1698.75</v>
      </c>
      <c r="J751" s="49">
        <v>466.29998799999998</v>
      </c>
      <c r="K751" s="49">
        <v>192.39999399999999</v>
      </c>
      <c r="L751" s="49">
        <v>267.81933600000002</v>
      </c>
    </row>
    <row r="752" spans="1:12" x14ac:dyDescent="0.25">
      <c r="A752" s="8">
        <v>43264</v>
      </c>
      <c r="B752" s="49">
        <v>185.625336</v>
      </c>
      <c r="C752" s="49">
        <v>73.709868999999998</v>
      </c>
      <c r="D752" s="49">
        <v>65.244384999999994</v>
      </c>
      <c r="E752" s="49">
        <v>58.680058000000002</v>
      </c>
      <c r="F752" s="49">
        <v>80.785690000000002</v>
      </c>
      <c r="G752" s="49">
        <v>41.133232</v>
      </c>
      <c r="H752" s="49">
        <v>104.233727</v>
      </c>
      <c r="I752" s="49">
        <v>1704.8599850000001</v>
      </c>
      <c r="J752" s="49">
        <v>457.29998799999998</v>
      </c>
      <c r="K752" s="49">
        <v>192.41000399999999</v>
      </c>
      <c r="L752" s="49">
        <v>266.894409</v>
      </c>
    </row>
    <row r="753" spans="1:12" x14ac:dyDescent="0.25">
      <c r="A753" s="8">
        <v>43265</v>
      </c>
      <c r="B753" s="49">
        <v>185.722702</v>
      </c>
      <c r="C753" s="49">
        <v>74.053496999999993</v>
      </c>
      <c r="D753" s="49">
        <v>64.448830000000001</v>
      </c>
      <c r="E753" s="49">
        <v>58.160438999999997</v>
      </c>
      <c r="F753" s="49">
        <v>80.497482000000005</v>
      </c>
      <c r="G753" s="49">
        <v>41.040382000000001</v>
      </c>
      <c r="H753" s="49">
        <v>104.194687</v>
      </c>
      <c r="I753" s="49">
        <v>1723.8599850000001</v>
      </c>
      <c r="J753" s="49">
        <v>460.44000199999999</v>
      </c>
      <c r="K753" s="49">
        <v>196.80999800000001</v>
      </c>
      <c r="L753" s="49">
        <v>267.64767499999999</v>
      </c>
    </row>
    <row r="754" spans="1:12" x14ac:dyDescent="0.25">
      <c r="A754" s="8">
        <v>43266</v>
      </c>
      <c r="B754" s="49">
        <v>183.814865</v>
      </c>
      <c r="C754" s="49">
        <v>72.941208000000003</v>
      </c>
      <c r="D754" s="49">
        <v>63.634346000000001</v>
      </c>
      <c r="E754" s="49">
        <v>58.604477000000003</v>
      </c>
      <c r="F754" s="49">
        <v>80.411011000000002</v>
      </c>
      <c r="G754" s="49">
        <v>42.656005999999998</v>
      </c>
      <c r="H754" s="49">
        <v>103.25775899999999</v>
      </c>
      <c r="I754" s="49">
        <v>1715.969971</v>
      </c>
      <c r="J754" s="49">
        <v>462.01001000000002</v>
      </c>
      <c r="K754" s="49">
        <v>195.85000600000001</v>
      </c>
      <c r="L754" s="49">
        <v>267.26626599999997</v>
      </c>
    </row>
    <row r="755" spans="1:12" x14ac:dyDescent="0.25">
      <c r="A755" s="8">
        <v>43269</v>
      </c>
      <c r="B755" s="49">
        <v>183.71748400000001</v>
      </c>
      <c r="C755" s="49">
        <v>73.085883999999993</v>
      </c>
      <c r="D755" s="49">
        <v>63.189224000000003</v>
      </c>
      <c r="E755" s="49">
        <v>57.621913999999997</v>
      </c>
      <c r="F755" s="49">
        <v>79.738517999999999</v>
      </c>
      <c r="G755" s="49">
        <v>42.312446999999999</v>
      </c>
      <c r="H755" s="49">
        <v>103.72623400000001</v>
      </c>
      <c r="I755" s="49">
        <v>1723.790039</v>
      </c>
      <c r="J755" s="49">
        <v>468.459991</v>
      </c>
      <c r="K755" s="49">
        <v>198.30999800000001</v>
      </c>
      <c r="L755" s="49">
        <v>266.68469199999998</v>
      </c>
    </row>
    <row r="756" spans="1:12" x14ac:dyDescent="0.25">
      <c r="A756" s="8">
        <v>43270</v>
      </c>
      <c r="B756" s="49">
        <v>180.748672</v>
      </c>
      <c r="C756" s="49">
        <v>72.977378999999999</v>
      </c>
      <c r="D756" s="49">
        <v>61.863297000000003</v>
      </c>
      <c r="E756" s="49">
        <v>57.659702000000003</v>
      </c>
      <c r="F756" s="49">
        <v>80.324554000000006</v>
      </c>
      <c r="G756" s="49">
        <v>41.513924000000003</v>
      </c>
      <c r="H756" s="49">
        <v>103.550545</v>
      </c>
      <c r="I756" s="49">
        <v>1734.780029</v>
      </c>
      <c r="J756" s="49">
        <v>469.22000100000002</v>
      </c>
      <c r="K756" s="49">
        <v>197.490005</v>
      </c>
      <c r="L756" s="49">
        <v>265.70263699999998</v>
      </c>
    </row>
    <row r="757" spans="1:12" x14ac:dyDescent="0.25">
      <c r="A757" s="8">
        <v>43271</v>
      </c>
      <c r="B757" s="49">
        <v>181.53710899999999</v>
      </c>
      <c r="C757" s="49">
        <v>72.751296999999994</v>
      </c>
      <c r="D757" s="49">
        <v>61.607593999999999</v>
      </c>
      <c r="E757" s="49">
        <v>57.895896999999998</v>
      </c>
      <c r="F757" s="49">
        <v>80.324554000000006</v>
      </c>
      <c r="G757" s="49">
        <v>42.414580999999998</v>
      </c>
      <c r="H757" s="49">
        <v>104.243484</v>
      </c>
      <c r="I757" s="49">
        <v>1750.079956</v>
      </c>
      <c r="J757" s="49">
        <v>465.5</v>
      </c>
      <c r="K757" s="49">
        <v>202</v>
      </c>
      <c r="L757" s="49">
        <v>266.25561499999998</v>
      </c>
    </row>
    <row r="758" spans="1:12" x14ac:dyDescent="0.25">
      <c r="A758" s="8">
        <v>43272</v>
      </c>
      <c r="B758" s="49">
        <v>180.52479600000001</v>
      </c>
      <c r="C758" s="49">
        <v>72.064034000000007</v>
      </c>
      <c r="D758" s="49">
        <v>61.531834000000003</v>
      </c>
      <c r="E758" s="49">
        <v>57.801417999999998</v>
      </c>
      <c r="F758" s="49">
        <v>80.900963000000004</v>
      </c>
      <c r="G758" s="49">
        <v>42.006042000000001</v>
      </c>
      <c r="H758" s="49">
        <v>104.458206</v>
      </c>
      <c r="I758" s="49">
        <v>1730.219971</v>
      </c>
      <c r="J758" s="49">
        <v>463.16000400000001</v>
      </c>
      <c r="K758" s="49">
        <v>201.5</v>
      </c>
      <c r="L758" s="49">
        <v>264.415436</v>
      </c>
    </row>
    <row r="759" spans="1:12" x14ac:dyDescent="0.25">
      <c r="A759" s="8">
        <v>43273</v>
      </c>
      <c r="B759" s="49">
        <v>179.99913000000001</v>
      </c>
      <c r="C759" s="49">
        <v>73.592292999999998</v>
      </c>
      <c r="D759" s="49">
        <v>61.910651999999999</v>
      </c>
      <c r="E759" s="49">
        <v>58.075405000000003</v>
      </c>
      <c r="F759" s="49">
        <v>81.487015</v>
      </c>
      <c r="G759" s="49">
        <v>41.049666999999999</v>
      </c>
      <c r="H759" s="49">
        <v>105.33657100000001</v>
      </c>
      <c r="I759" s="49">
        <v>1715.670044</v>
      </c>
      <c r="J759" s="49">
        <v>469.94000199999999</v>
      </c>
      <c r="K759" s="49">
        <v>201.740005</v>
      </c>
      <c r="L759" s="49">
        <v>264.95895400000001</v>
      </c>
    </row>
    <row r="760" spans="1:12" x14ac:dyDescent="0.25">
      <c r="A760" s="8">
        <v>43276</v>
      </c>
      <c r="B760" s="49">
        <v>177.322327</v>
      </c>
      <c r="C760" s="49">
        <v>72.109238000000005</v>
      </c>
      <c r="D760" s="49">
        <v>61.418166999999997</v>
      </c>
      <c r="E760" s="49">
        <v>57.706944</v>
      </c>
      <c r="F760" s="49">
        <v>83.072174000000004</v>
      </c>
      <c r="G760" s="49">
        <v>38.598388999999997</v>
      </c>
      <c r="H760" s="49">
        <v>102.984482</v>
      </c>
      <c r="I760" s="49">
        <v>1663.150024</v>
      </c>
      <c r="J760" s="49">
        <v>454.17001299999998</v>
      </c>
      <c r="K760" s="49">
        <v>196.35000600000001</v>
      </c>
      <c r="L760" s="49">
        <v>261.34524499999998</v>
      </c>
    </row>
    <row r="761" spans="1:12" x14ac:dyDescent="0.25">
      <c r="A761" s="8">
        <v>43277</v>
      </c>
      <c r="B761" s="49">
        <v>179.522186</v>
      </c>
      <c r="C761" s="49">
        <v>72.923119</v>
      </c>
      <c r="D761" s="49">
        <v>60.840449999999997</v>
      </c>
      <c r="E761" s="49">
        <v>57.366824999999999</v>
      </c>
      <c r="F761" s="49">
        <v>82.601425000000006</v>
      </c>
      <c r="G761" s="49">
        <v>38.366261000000002</v>
      </c>
      <c r="H761" s="49">
        <v>103.82382200000001</v>
      </c>
      <c r="I761" s="49">
        <v>1691.089966</v>
      </c>
      <c r="J761" s="49">
        <v>461.70001200000002</v>
      </c>
      <c r="K761" s="49">
        <v>199</v>
      </c>
      <c r="L761" s="49">
        <v>261.96890300000001</v>
      </c>
    </row>
    <row r="762" spans="1:12" x14ac:dyDescent="0.25">
      <c r="A762" s="8">
        <v>43278</v>
      </c>
      <c r="B762" s="49">
        <v>179.25936899999999</v>
      </c>
      <c r="C762" s="49">
        <v>73.890724000000006</v>
      </c>
      <c r="D762" s="49">
        <v>58.804234000000001</v>
      </c>
      <c r="E762" s="49">
        <v>56.573208000000001</v>
      </c>
      <c r="F762" s="49">
        <v>83.475662</v>
      </c>
      <c r="G762" s="49">
        <v>38.672665000000002</v>
      </c>
      <c r="H762" s="49">
        <v>100.944717</v>
      </c>
      <c r="I762" s="49">
        <v>1660.51001</v>
      </c>
      <c r="J762" s="49">
        <v>457.23998999999998</v>
      </c>
      <c r="K762" s="49">
        <v>195.83999600000001</v>
      </c>
      <c r="L762" s="49">
        <v>259.71774299999998</v>
      </c>
    </row>
    <row r="763" spans="1:12" x14ac:dyDescent="0.25">
      <c r="A763" s="8">
        <v>43279</v>
      </c>
      <c r="B763" s="49">
        <v>180.56373600000001</v>
      </c>
      <c r="C763" s="49">
        <v>74.125838999999999</v>
      </c>
      <c r="D763" s="49">
        <v>58.955768999999997</v>
      </c>
      <c r="E763" s="49">
        <v>56.970016000000001</v>
      </c>
      <c r="F763" s="49">
        <v>82.486130000000003</v>
      </c>
      <c r="G763" s="49">
        <v>38.904797000000002</v>
      </c>
      <c r="H763" s="49">
        <v>101.579094</v>
      </c>
      <c r="I763" s="49">
        <v>1701.4499510000001</v>
      </c>
      <c r="J763" s="49">
        <v>428.35998499999999</v>
      </c>
      <c r="K763" s="49">
        <v>196.229996</v>
      </c>
      <c r="L763" s="49">
        <v>261.34619099999998</v>
      </c>
    </row>
    <row r="764" spans="1:12" x14ac:dyDescent="0.25">
      <c r="A764" s="8">
        <v>43280</v>
      </c>
      <c r="B764" s="49">
        <v>180.18408199999999</v>
      </c>
      <c r="C764" s="49">
        <v>74.813118000000003</v>
      </c>
      <c r="D764" s="49">
        <v>58.955768999999997</v>
      </c>
      <c r="E764" s="49">
        <v>57.347923000000002</v>
      </c>
      <c r="F764" s="49">
        <v>82.284392999999994</v>
      </c>
      <c r="G764" s="49">
        <v>39.071925999999998</v>
      </c>
      <c r="H764" s="49">
        <v>101.091103</v>
      </c>
      <c r="I764" s="49">
        <v>1699.8000489999999</v>
      </c>
      <c r="J764" s="49">
        <v>431.36999500000002</v>
      </c>
      <c r="K764" s="49">
        <v>194.320007</v>
      </c>
      <c r="L764" s="49">
        <v>261.56658900000002</v>
      </c>
    </row>
    <row r="765" spans="1:12" x14ac:dyDescent="0.25">
      <c r="A765" s="8">
        <v>43283</v>
      </c>
      <c r="B765" s="49">
        <v>182.199005</v>
      </c>
      <c r="C765" s="49">
        <v>73.935944000000006</v>
      </c>
      <c r="D765" s="49">
        <v>59.675545</v>
      </c>
      <c r="E765" s="49">
        <v>57.121181</v>
      </c>
      <c r="F765" s="49">
        <v>80.699225999999996</v>
      </c>
      <c r="G765" s="49">
        <v>38.941932999999999</v>
      </c>
      <c r="H765" s="49">
        <v>101.28630800000001</v>
      </c>
      <c r="I765" s="49">
        <v>1713.780029</v>
      </c>
      <c r="J765" s="49">
        <v>442.82000699999998</v>
      </c>
      <c r="K765" s="49">
        <v>197.36000100000001</v>
      </c>
      <c r="L765" s="49">
        <v>262.30413800000002</v>
      </c>
    </row>
    <row r="766" spans="1:12" x14ac:dyDescent="0.25">
      <c r="A766" s="8">
        <v>43284</v>
      </c>
      <c r="B766" s="49">
        <v>179.02577199999999</v>
      </c>
      <c r="C766" s="49">
        <v>74.369995000000003</v>
      </c>
      <c r="D766" s="49">
        <v>59.561900999999999</v>
      </c>
      <c r="E766" s="49">
        <v>57.357376000000002</v>
      </c>
      <c r="F766" s="49">
        <v>81.121932999999999</v>
      </c>
      <c r="G766" s="49">
        <v>39.257632999999998</v>
      </c>
      <c r="H766" s="49">
        <v>101.032555</v>
      </c>
      <c r="I766" s="49">
        <v>1693.959961</v>
      </c>
      <c r="J766" s="49">
        <v>448.95001200000002</v>
      </c>
      <c r="K766" s="49">
        <v>192.729996</v>
      </c>
      <c r="L766" s="49">
        <v>261.26001000000002</v>
      </c>
    </row>
    <row r="767" spans="1:12" x14ac:dyDescent="0.25">
      <c r="A767" s="8">
        <v>43286</v>
      </c>
      <c r="B767" s="49">
        <v>180.46637000000001</v>
      </c>
      <c r="C767" s="49">
        <v>74.433295999999999</v>
      </c>
      <c r="D767" s="49">
        <v>59.931255</v>
      </c>
      <c r="E767" s="49">
        <v>58.236015000000002</v>
      </c>
      <c r="F767" s="49">
        <v>81.246819000000002</v>
      </c>
      <c r="G767" s="49">
        <v>39.183352999999997</v>
      </c>
      <c r="H767" s="49">
        <v>102.73073599999999</v>
      </c>
      <c r="I767" s="49">
        <v>1699.7299800000001</v>
      </c>
      <c r="J767" s="49">
        <v>448.01998900000001</v>
      </c>
      <c r="K767" s="49">
        <v>198.449997</v>
      </c>
      <c r="L767" s="49">
        <v>263.50152600000001</v>
      </c>
    </row>
    <row r="768" spans="1:12" x14ac:dyDescent="0.25">
      <c r="A768" s="8">
        <v>43287</v>
      </c>
      <c r="B768" s="49">
        <v>182.967972</v>
      </c>
      <c r="C768" s="49">
        <v>74.451408000000001</v>
      </c>
      <c r="D768" s="49">
        <v>60.007022999999997</v>
      </c>
      <c r="E768" s="49">
        <v>58.765090999999998</v>
      </c>
      <c r="F768" s="49">
        <v>81.189194000000001</v>
      </c>
      <c r="G768" s="49">
        <v>39.359768000000003</v>
      </c>
      <c r="H768" s="49">
        <v>104.25324999999999</v>
      </c>
      <c r="I768" s="49">
        <v>1710.630005</v>
      </c>
      <c r="J768" s="49">
        <v>451.040009</v>
      </c>
      <c r="K768" s="49">
        <v>203.229996</v>
      </c>
      <c r="L768" s="49">
        <v>265.55157500000001</v>
      </c>
    </row>
    <row r="769" spans="1:12" x14ac:dyDescent="0.25">
      <c r="A769" s="8">
        <v>43290</v>
      </c>
      <c r="B769" s="49">
        <v>185.508545</v>
      </c>
      <c r="C769" s="49">
        <v>74.966842999999997</v>
      </c>
      <c r="D769" s="49">
        <v>62.215755000000001</v>
      </c>
      <c r="E769" s="49">
        <v>58.595027999999999</v>
      </c>
      <c r="F769" s="49">
        <v>82.553382999999997</v>
      </c>
      <c r="G769" s="49">
        <v>40.288283999999997</v>
      </c>
      <c r="H769" s="49">
        <v>104.653397</v>
      </c>
      <c r="I769" s="49">
        <v>1739.0200199999999</v>
      </c>
      <c r="J769" s="49">
        <v>463.89001500000001</v>
      </c>
      <c r="K769" s="49">
        <v>204.740005</v>
      </c>
      <c r="L769" s="49">
        <v>268.042236</v>
      </c>
    </row>
    <row r="770" spans="1:12" x14ac:dyDescent="0.25">
      <c r="A770" s="8">
        <v>43291</v>
      </c>
      <c r="B770" s="49">
        <v>185.28469799999999</v>
      </c>
      <c r="C770" s="49">
        <v>75.654128999999998</v>
      </c>
      <c r="D770" s="49">
        <v>61.606445000000001</v>
      </c>
      <c r="E770" s="49">
        <v>58.859566000000001</v>
      </c>
      <c r="F770" s="49">
        <v>83.783089000000004</v>
      </c>
      <c r="G770" s="49">
        <v>40.566837</v>
      </c>
      <c r="H770" s="49">
        <v>105.4049</v>
      </c>
      <c r="I770" s="49">
        <v>1743.0699460000001</v>
      </c>
      <c r="J770" s="49">
        <v>454.209991</v>
      </c>
      <c r="K770" s="49">
        <v>203.53999300000001</v>
      </c>
      <c r="L770" s="49">
        <v>269.01934799999998</v>
      </c>
    </row>
    <row r="771" spans="1:12" x14ac:dyDescent="0.25">
      <c r="A771" s="8">
        <v>43292</v>
      </c>
      <c r="B771" s="49">
        <v>182.88038599999999</v>
      </c>
      <c r="C771" s="49">
        <v>74.686508000000003</v>
      </c>
      <c r="D771" s="49">
        <v>60.625850999999997</v>
      </c>
      <c r="E771" s="49">
        <v>58.481655000000003</v>
      </c>
      <c r="F771" s="49">
        <v>83.129813999999996</v>
      </c>
      <c r="G771" s="49">
        <v>39.879733999999999</v>
      </c>
      <c r="H771" s="49">
        <v>104.98522199999999</v>
      </c>
      <c r="I771" s="49">
        <v>1755</v>
      </c>
      <c r="J771" s="49">
        <v>457.17999300000002</v>
      </c>
      <c r="K771" s="49">
        <v>202.53999300000001</v>
      </c>
      <c r="L771" s="49">
        <v>267.01721199999997</v>
      </c>
    </row>
    <row r="772" spans="1:12" x14ac:dyDescent="0.25">
      <c r="A772" s="8">
        <v>43293</v>
      </c>
      <c r="B772" s="49">
        <v>185.946564</v>
      </c>
      <c r="C772" s="49">
        <v>74.776938999999999</v>
      </c>
      <c r="D772" s="49">
        <v>60.540168999999999</v>
      </c>
      <c r="E772" s="49">
        <v>59.199683999999998</v>
      </c>
      <c r="F772" s="49">
        <v>83.120200999999994</v>
      </c>
      <c r="G772" s="49">
        <v>40.149009999999997</v>
      </c>
      <c r="H772" s="49">
        <v>106.40038300000001</v>
      </c>
      <c r="I772" s="49">
        <v>1796.619995</v>
      </c>
      <c r="J772" s="49">
        <v>459.04998799999998</v>
      </c>
      <c r="K772" s="49">
        <v>206.91999799999999</v>
      </c>
      <c r="L772" s="49">
        <v>269.31631499999997</v>
      </c>
    </row>
    <row r="773" spans="1:12" x14ac:dyDescent="0.25">
      <c r="A773" s="8">
        <v>43294</v>
      </c>
      <c r="B773" s="49">
        <v>186.23857100000001</v>
      </c>
      <c r="C773" s="49">
        <v>75.337608000000003</v>
      </c>
      <c r="D773" s="49">
        <v>60.492564999999999</v>
      </c>
      <c r="E773" s="49">
        <v>59.416988000000003</v>
      </c>
      <c r="F773" s="49">
        <v>84.253829999999994</v>
      </c>
      <c r="G773" s="49">
        <v>39.861164000000002</v>
      </c>
      <c r="H773" s="49">
        <v>106.497978</v>
      </c>
      <c r="I773" s="49">
        <v>1813.030029</v>
      </c>
      <c r="J773" s="49">
        <v>457.209991</v>
      </c>
      <c r="K773" s="49">
        <v>207.320007</v>
      </c>
      <c r="L773" s="49">
        <v>269.59411599999999</v>
      </c>
    </row>
    <row r="774" spans="1:12" x14ac:dyDescent="0.25">
      <c r="A774" s="8">
        <v>43297</v>
      </c>
      <c r="B774" s="49">
        <v>185.82977299999999</v>
      </c>
      <c r="C774" s="49">
        <v>74.596076999999994</v>
      </c>
      <c r="D774" s="49">
        <v>61.225628</v>
      </c>
      <c r="E774" s="49">
        <v>59.133552999999999</v>
      </c>
      <c r="F774" s="49">
        <v>84.196181999999993</v>
      </c>
      <c r="G774" s="49">
        <v>39.870441</v>
      </c>
      <c r="H774" s="49">
        <v>106.35159299999999</v>
      </c>
      <c r="I774" s="49">
        <v>1822.48999</v>
      </c>
      <c r="J774" s="49">
        <v>452.05999800000001</v>
      </c>
      <c r="K774" s="49">
        <v>207.229996</v>
      </c>
      <c r="L774" s="49">
        <v>269.49832199999997</v>
      </c>
    </row>
    <row r="775" spans="1:12" x14ac:dyDescent="0.25">
      <c r="A775" s="8">
        <v>43298</v>
      </c>
      <c r="B775" s="49">
        <v>186.355377</v>
      </c>
      <c r="C775" s="49">
        <v>74.433295999999999</v>
      </c>
      <c r="D775" s="49">
        <v>61.625487999999997</v>
      </c>
      <c r="E775" s="49">
        <v>59.076861999999998</v>
      </c>
      <c r="F775" s="49">
        <v>84.724570999999997</v>
      </c>
      <c r="G775" s="49">
        <v>39.601185000000001</v>
      </c>
      <c r="H775" s="49">
        <v>106.751724</v>
      </c>
      <c r="I775" s="49">
        <v>1843.9300539999999</v>
      </c>
      <c r="J775" s="49">
        <v>452.540009</v>
      </c>
      <c r="K775" s="49">
        <v>209.990005</v>
      </c>
      <c r="L775" s="49">
        <v>270.59042399999998</v>
      </c>
    </row>
    <row r="776" spans="1:12" x14ac:dyDescent="0.25">
      <c r="A776" s="8">
        <v>43299</v>
      </c>
      <c r="B776" s="49">
        <v>185.333313</v>
      </c>
      <c r="C776" s="49">
        <v>74.351921000000004</v>
      </c>
      <c r="D776" s="49">
        <v>62.748897999999997</v>
      </c>
      <c r="E776" s="49">
        <v>59.464221999999999</v>
      </c>
      <c r="F776" s="49">
        <v>84.609298999999993</v>
      </c>
      <c r="G776" s="49">
        <v>39.109070000000003</v>
      </c>
      <c r="H776" s="49">
        <v>105.912384</v>
      </c>
      <c r="I776" s="49">
        <v>1842.920044</v>
      </c>
      <c r="J776" s="49">
        <v>453.57998700000002</v>
      </c>
      <c r="K776" s="49">
        <v>209.36000100000001</v>
      </c>
      <c r="L776" s="49">
        <v>271.184326</v>
      </c>
    </row>
    <row r="777" spans="1:12" x14ac:dyDescent="0.25">
      <c r="A777" s="8">
        <v>43300</v>
      </c>
      <c r="B777" s="49">
        <v>186.773956</v>
      </c>
      <c r="C777" s="49">
        <v>74.162009999999995</v>
      </c>
      <c r="D777" s="49">
        <v>61.711165999999999</v>
      </c>
      <c r="E777" s="49">
        <v>59.057968000000002</v>
      </c>
      <c r="F777" s="49">
        <v>84.273041000000006</v>
      </c>
      <c r="G777" s="49">
        <v>39.109070000000003</v>
      </c>
      <c r="H777" s="49">
        <v>106.195427</v>
      </c>
      <c r="I777" s="49">
        <v>1812.969971</v>
      </c>
      <c r="J777" s="49">
        <v>454.82998700000002</v>
      </c>
      <c r="K777" s="49">
        <v>208.08999600000001</v>
      </c>
      <c r="L777" s="49">
        <v>270.06350700000002</v>
      </c>
    </row>
    <row r="778" spans="1:12" x14ac:dyDescent="0.25">
      <c r="A778" s="8">
        <v>43301</v>
      </c>
      <c r="B778" s="49">
        <v>186.345688</v>
      </c>
      <c r="C778" s="49">
        <v>73.610397000000006</v>
      </c>
      <c r="D778" s="49">
        <v>61.47316</v>
      </c>
      <c r="E778" s="49">
        <v>59.067421000000003</v>
      </c>
      <c r="F778" s="49">
        <v>84.599686000000005</v>
      </c>
      <c r="G778" s="49">
        <v>38.64481</v>
      </c>
      <c r="H778" s="49">
        <v>106.70295</v>
      </c>
      <c r="I778" s="49">
        <v>1813.6999510000001</v>
      </c>
      <c r="J778" s="49">
        <v>451.19000199999999</v>
      </c>
      <c r="K778" s="49">
        <v>209.94000199999999</v>
      </c>
      <c r="L778" s="49">
        <v>269.77612299999998</v>
      </c>
    </row>
    <row r="779" spans="1:12" x14ac:dyDescent="0.25">
      <c r="A779" s="8">
        <v>43304</v>
      </c>
      <c r="B779" s="49">
        <v>186.51110800000001</v>
      </c>
      <c r="C779" s="49">
        <v>73.610397000000006</v>
      </c>
      <c r="D779" s="49">
        <v>62.358555000000003</v>
      </c>
      <c r="E779" s="49">
        <v>59.228023999999998</v>
      </c>
      <c r="F779" s="49">
        <v>84.186577</v>
      </c>
      <c r="G779" s="49">
        <v>38.486964999999998</v>
      </c>
      <c r="H779" s="49">
        <v>106.429665</v>
      </c>
      <c r="I779" s="49">
        <v>1802</v>
      </c>
      <c r="J779" s="49">
        <v>456.58999599999999</v>
      </c>
      <c r="K779" s="49">
        <v>210.91000399999999</v>
      </c>
      <c r="L779" s="49">
        <v>270.274292</v>
      </c>
    </row>
    <row r="780" spans="1:12" x14ac:dyDescent="0.25">
      <c r="A780" s="8">
        <v>43305</v>
      </c>
      <c r="B780" s="49">
        <v>187.86415099999999</v>
      </c>
      <c r="C780" s="49">
        <v>75.066322</v>
      </c>
      <c r="D780" s="49">
        <v>62.720329</v>
      </c>
      <c r="E780" s="49">
        <v>59.917717000000003</v>
      </c>
      <c r="F780" s="49">
        <v>84.503608999999997</v>
      </c>
      <c r="G780" s="49">
        <v>41.439639999999997</v>
      </c>
      <c r="H780" s="49">
        <v>106.36135899999999</v>
      </c>
      <c r="I780" s="49">
        <v>1829.23999</v>
      </c>
      <c r="J780" s="49">
        <v>449.48001099999999</v>
      </c>
      <c r="K780" s="49">
        <v>214.66999799999999</v>
      </c>
      <c r="L780" s="49">
        <v>271.62496900000002</v>
      </c>
    </row>
    <row r="781" spans="1:12" x14ac:dyDescent="0.25">
      <c r="A781" s="8">
        <v>43306</v>
      </c>
      <c r="B781" s="49">
        <v>189.63571200000001</v>
      </c>
      <c r="C781" s="49">
        <v>75.590819999999994</v>
      </c>
      <c r="D781" s="49">
        <v>62.834578999999998</v>
      </c>
      <c r="E781" s="49">
        <v>60.928631000000003</v>
      </c>
      <c r="F781" s="49">
        <v>84.445976000000002</v>
      </c>
      <c r="G781" s="49">
        <v>41.866759999999999</v>
      </c>
      <c r="H781" s="49">
        <v>106.70295</v>
      </c>
      <c r="I781" s="49">
        <v>1863.6099850000001</v>
      </c>
      <c r="J781" s="49">
        <v>451.63000499999998</v>
      </c>
      <c r="K781" s="49">
        <v>217.5</v>
      </c>
      <c r="L781" s="49">
        <v>274.14434799999998</v>
      </c>
    </row>
    <row r="782" spans="1:12" x14ac:dyDescent="0.25">
      <c r="A782" s="8">
        <v>43307</v>
      </c>
      <c r="B782" s="49">
        <v>189.041946</v>
      </c>
      <c r="C782" s="49">
        <v>76.178612000000001</v>
      </c>
      <c r="D782" s="49">
        <v>63.891342000000002</v>
      </c>
      <c r="E782" s="49">
        <v>60.475135999999999</v>
      </c>
      <c r="F782" s="49">
        <v>84.763007999999999</v>
      </c>
      <c r="G782" s="49">
        <v>41.411780999999998</v>
      </c>
      <c r="H782" s="49">
        <v>106.049042</v>
      </c>
      <c r="I782" s="49">
        <v>1808</v>
      </c>
      <c r="J782" s="49">
        <v>446.76001000000002</v>
      </c>
      <c r="K782" s="49">
        <v>176.259995</v>
      </c>
      <c r="L782" s="49">
        <v>273.19595299999997</v>
      </c>
    </row>
    <row r="783" spans="1:12" x14ac:dyDescent="0.25">
      <c r="A783" s="8">
        <v>43308</v>
      </c>
      <c r="B783" s="49">
        <v>185.89790300000001</v>
      </c>
      <c r="C783" s="49">
        <v>74.080619999999996</v>
      </c>
      <c r="D783" s="49">
        <v>64.319755999999998</v>
      </c>
      <c r="E783" s="49">
        <v>59.983845000000002</v>
      </c>
      <c r="F783" s="49">
        <v>84.666931000000005</v>
      </c>
      <c r="G783" s="49">
        <v>41.207520000000002</v>
      </c>
      <c r="H783" s="49">
        <v>103.92141700000001</v>
      </c>
      <c r="I783" s="49">
        <v>1817.2700199999999</v>
      </c>
      <c r="J783" s="49">
        <v>472.29998799999998</v>
      </c>
      <c r="K783" s="49">
        <v>174.88999899999999</v>
      </c>
      <c r="L783" s="49">
        <v>271.44296300000002</v>
      </c>
    </row>
    <row r="784" spans="1:12" x14ac:dyDescent="0.25">
      <c r="A784" s="8">
        <v>43311</v>
      </c>
      <c r="B784" s="49">
        <v>184.856369</v>
      </c>
      <c r="C784" s="49">
        <v>73.917854000000005</v>
      </c>
      <c r="D784" s="49">
        <v>64.843384</v>
      </c>
      <c r="E784" s="49">
        <v>61.230953</v>
      </c>
      <c r="F784" s="49">
        <v>85.387466000000003</v>
      </c>
      <c r="G784" s="49">
        <v>40.984668999999997</v>
      </c>
      <c r="H784" s="49">
        <v>102.135391</v>
      </c>
      <c r="I784" s="49">
        <v>1779.219971</v>
      </c>
      <c r="J784" s="49">
        <v>465.47000100000002</v>
      </c>
      <c r="K784" s="49">
        <v>171.05999800000001</v>
      </c>
      <c r="L784" s="49">
        <v>269.91980000000001</v>
      </c>
    </row>
    <row r="785" spans="1:12" x14ac:dyDescent="0.25">
      <c r="A785" s="8">
        <v>43312</v>
      </c>
      <c r="B785" s="49">
        <v>185.22624200000001</v>
      </c>
      <c r="C785" s="49">
        <v>73.709868999999998</v>
      </c>
      <c r="D785" s="49">
        <v>64.833870000000005</v>
      </c>
      <c r="E785" s="49">
        <v>62.232418000000003</v>
      </c>
      <c r="F785" s="49">
        <v>85.723724000000004</v>
      </c>
      <c r="G785" s="49">
        <v>39.824024000000001</v>
      </c>
      <c r="H785" s="49">
        <v>103.23822800000001</v>
      </c>
      <c r="I785" s="49">
        <v>1777.4399410000001</v>
      </c>
      <c r="J785" s="49">
        <v>433.66000400000001</v>
      </c>
      <c r="K785" s="49">
        <v>172.58000200000001</v>
      </c>
      <c r="L785" s="49">
        <v>271.36630200000002</v>
      </c>
    </row>
    <row r="786" spans="1:12" x14ac:dyDescent="0.25">
      <c r="A786" s="8">
        <v>43313</v>
      </c>
      <c r="B786" s="49">
        <v>196.13795500000001</v>
      </c>
      <c r="C786" s="49">
        <v>72.697051999999999</v>
      </c>
      <c r="D786" s="49">
        <v>64.414969999999997</v>
      </c>
      <c r="E786" s="49">
        <v>61.873401999999999</v>
      </c>
      <c r="F786" s="49">
        <v>84.772605999999996</v>
      </c>
      <c r="G786" s="49">
        <v>39.610469999999999</v>
      </c>
      <c r="H786" s="49">
        <v>104.409409</v>
      </c>
      <c r="I786" s="49">
        <v>1797.170044</v>
      </c>
      <c r="J786" s="49">
        <v>442.63000499999998</v>
      </c>
      <c r="K786" s="49">
        <v>171.64999399999999</v>
      </c>
      <c r="L786" s="49">
        <v>270.98312399999998</v>
      </c>
    </row>
    <row r="787" spans="1:12" x14ac:dyDescent="0.25">
      <c r="A787" s="8">
        <v>43314</v>
      </c>
      <c r="B787" s="49">
        <v>201.871216</v>
      </c>
      <c r="C787" s="49">
        <v>72.262969999999996</v>
      </c>
      <c r="D787" s="49">
        <v>62.548965000000003</v>
      </c>
      <c r="E787" s="49">
        <v>61.618319999999997</v>
      </c>
      <c r="F787" s="49">
        <v>85.272186000000005</v>
      </c>
      <c r="G787" s="49">
        <v>39.889023000000002</v>
      </c>
      <c r="H787" s="49">
        <v>106.000244</v>
      </c>
      <c r="I787" s="49">
        <v>1834.329956</v>
      </c>
      <c r="J787" s="49">
        <v>460.38000499999998</v>
      </c>
      <c r="K787" s="49">
        <v>176.36999499999999</v>
      </c>
      <c r="L787" s="49">
        <v>272.27639799999997</v>
      </c>
    </row>
    <row r="788" spans="1:12" x14ac:dyDescent="0.25">
      <c r="A788" s="8">
        <v>43315</v>
      </c>
      <c r="B788" s="49">
        <v>202.455231</v>
      </c>
      <c r="C788" s="49">
        <v>72.525229999999993</v>
      </c>
      <c r="D788" s="49">
        <v>63.434361000000003</v>
      </c>
      <c r="E788" s="49">
        <v>62.289107999999999</v>
      </c>
      <c r="F788" s="49">
        <v>86.079170000000005</v>
      </c>
      <c r="G788" s="49">
        <v>40.910389000000002</v>
      </c>
      <c r="H788" s="49">
        <v>102.223221</v>
      </c>
      <c r="I788" s="49">
        <v>1823.290039</v>
      </c>
      <c r="J788" s="49">
        <v>463.26998900000001</v>
      </c>
      <c r="K788" s="49">
        <v>177.779999</v>
      </c>
      <c r="L788" s="49">
        <v>273.54083300000002</v>
      </c>
    </row>
    <row r="789" spans="1:12" x14ac:dyDescent="0.25">
      <c r="A789" s="8">
        <v>43318</v>
      </c>
      <c r="B789" s="49">
        <v>203.50649999999999</v>
      </c>
      <c r="C789" s="49">
        <v>72.507141000000004</v>
      </c>
      <c r="D789" s="49">
        <v>63.605732000000003</v>
      </c>
      <c r="E789" s="49">
        <v>62.563087000000003</v>
      </c>
      <c r="F789" s="49">
        <v>86.146416000000002</v>
      </c>
      <c r="G789" s="49">
        <v>40.241858999999998</v>
      </c>
      <c r="H789" s="49">
        <v>104.233727</v>
      </c>
      <c r="I789" s="49">
        <v>1847.75</v>
      </c>
      <c r="J789" s="49">
        <v>475.25</v>
      </c>
      <c r="K789" s="49">
        <v>185.69000199999999</v>
      </c>
      <c r="L789" s="49">
        <v>274.59457400000002</v>
      </c>
    </row>
    <row r="790" spans="1:12" x14ac:dyDescent="0.25">
      <c r="A790" s="8">
        <v>43319</v>
      </c>
      <c r="B790" s="49">
        <v>201.598648</v>
      </c>
      <c r="C790" s="49">
        <v>73.492835999999997</v>
      </c>
      <c r="D790" s="49">
        <v>63.891342000000002</v>
      </c>
      <c r="E790" s="49">
        <v>62.903213999999998</v>
      </c>
      <c r="F790" s="49">
        <v>86.242500000000007</v>
      </c>
      <c r="G790" s="49">
        <v>40.511130999999999</v>
      </c>
      <c r="H790" s="49">
        <v>105.151138</v>
      </c>
      <c r="I790" s="49">
        <v>1862.4799800000001</v>
      </c>
      <c r="J790" s="49">
        <v>478.01998900000001</v>
      </c>
      <c r="K790" s="49">
        <v>183.80999800000001</v>
      </c>
      <c r="L790" s="49">
        <v>275.380066</v>
      </c>
    </row>
    <row r="791" spans="1:12" x14ac:dyDescent="0.25">
      <c r="A791" s="8">
        <v>43320</v>
      </c>
      <c r="B791" s="49">
        <v>201.73495500000001</v>
      </c>
      <c r="C791" s="49">
        <v>73.004501000000005</v>
      </c>
      <c r="D791" s="49">
        <v>64.186462000000006</v>
      </c>
      <c r="E791" s="49">
        <v>63.007133000000003</v>
      </c>
      <c r="F791" s="49">
        <v>86.511497000000006</v>
      </c>
      <c r="G791" s="49">
        <v>40.538986000000001</v>
      </c>
      <c r="H791" s="49">
        <v>105.32682</v>
      </c>
      <c r="I791" s="49">
        <v>1886.5200199999999</v>
      </c>
      <c r="J791" s="49">
        <v>487.57000699999998</v>
      </c>
      <c r="K791" s="49">
        <v>185.179993</v>
      </c>
      <c r="L791" s="49">
        <v>275.28424100000001</v>
      </c>
    </row>
    <row r="792" spans="1:12" x14ac:dyDescent="0.25">
      <c r="A792" s="8">
        <v>43321</v>
      </c>
      <c r="B792" s="49">
        <v>203.32157900000001</v>
      </c>
      <c r="C792" s="49">
        <v>72.633742999999996</v>
      </c>
      <c r="D792" s="49">
        <v>63.491489000000001</v>
      </c>
      <c r="E792" s="49">
        <v>62.355243999999999</v>
      </c>
      <c r="F792" s="49">
        <v>86.009026000000006</v>
      </c>
      <c r="G792" s="49">
        <v>40.622546999999997</v>
      </c>
      <c r="H792" s="49">
        <v>105.492744</v>
      </c>
      <c r="I792" s="49">
        <v>1898.5200199999999</v>
      </c>
      <c r="J792" s="49">
        <v>487.67999300000002</v>
      </c>
      <c r="K792" s="49">
        <v>183.08999600000001</v>
      </c>
      <c r="L792" s="49">
        <v>275.03521699999999</v>
      </c>
    </row>
    <row r="793" spans="1:12" x14ac:dyDescent="0.25">
      <c r="A793" s="8">
        <v>43322</v>
      </c>
      <c r="B793" s="49">
        <v>202.71592699999999</v>
      </c>
      <c r="C793" s="49">
        <v>72.560646000000006</v>
      </c>
      <c r="D793" s="49">
        <v>61.558849000000002</v>
      </c>
      <c r="E793" s="49">
        <v>62.421363999999997</v>
      </c>
      <c r="F793" s="49">
        <v>87.139572000000001</v>
      </c>
      <c r="G793" s="49">
        <v>40.158295000000003</v>
      </c>
      <c r="H793" s="49">
        <v>105.190178</v>
      </c>
      <c r="I793" s="49">
        <v>1886.3000489999999</v>
      </c>
      <c r="J793" s="49">
        <v>485.47000100000002</v>
      </c>
      <c r="K793" s="49">
        <v>180.259995</v>
      </c>
      <c r="L793" s="49">
        <v>273.08102400000001</v>
      </c>
    </row>
    <row r="794" spans="1:12" x14ac:dyDescent="0.25">
      <c r="A794" s="8">
        <v>43325</v>
      </c>
      <c r="B794" s="49">
        <v>204.02484100000001</v>
      </c>
      <c r="C794" s="49">
        <v>71.774918</v>
      </c>
      <c r="D794" s="49">
        <v>61.130431999999999</v>
      </c>
      <c r="E794" s="49">
        <v>63.035483999999997</v>
      </c>
      <c r="F794" s="49">
        <v>86.617774999999995</v>
      </c>
      <c r="G794" s="49">
        <v>38.421967000000002</v>
      </c>
      <c r="H794" s="49">
        <v>104.16542800000001</v>
      </c>
      <c r="I794" s="49">
        <v>1896.1999510000001</v>
      </c>
      <c r="J794" s="49">
        <v>484.66000400000001</v>
      </c>
      <c r="K794" s="49">
        <v>180.050003</v>
      </c>
      <c r="L794" s="49">
        <v>272.161407</v>
      </c>
    </row>
    <row r="795" spans="1:12" x14ac:dyDescent="0.25">
      <c r="A795" s="8">
        <v>43326</v>
      </c>
      <c r="B795" s="49">
        <v>204.884491</v>
      </c>
      <c r="C795" s="49">
        <v>71.546524000000005</v>
      </c>
      <c r="D795" s="49">
        <v>62.272883999999998</v>
      </c>
      <c r="E795" s="49">
        <v>62.789841000000003</v>
      </c>
      <c r="F795" s="49">
        <v>87.786972000000006</v>
      </c>
      <c r="G795" s="49">
        <v>38.626240000000003</v>
      </c>
      <c r="H795" s="49">
        <v>105.658646</v>
      </c>
      <c r="I795" s="49">
        <v>1919.650024</v>
      </c>
      <c r="J795" s="49">
        <v>493.32000699999998</v>
      </c>
      <c r="K795" s="49">
        <v>181.11000100000001</v>
      </c>
      <c r="L795" s="49">
        <v>273.90481599999998</v>
      </c>
    </row>
    <row r="796" spans="1:12" x14ac:dyDescent="0.25">
      <c r="A796" s="8">
        <v>43327</v>
      </c>
      <c r="B796" s="49">
        <v>205.36308299999999</v>
      </c>
      <c r="C796" s="49">
        <v>70.294846000000007</v>
      </c>
      <c r="D796" s="49">
        <v>61.406512999999997</v>
      </c>
      <c r="E796" s="49">
        <v>63.649590000000003</v>
      </c>
      <c r="F796" s="49">
        <v>87.178223000000003</v>
      </c>
      <c r="G796" s="49">
        <v>38.069130000000001</v>
      </c>
      <c r="H796" s="49">
        <v>104.924156</v>
      </c>
      <c r="I796" s="49">
        <v>1882.619995</v>
      </c>
      <c r="J796" s="49">
        <v>525.89001499999995</v>
      </c>
      <c r="K796" s="49">
        <v>179.529999</v>
      </c>
      <c r="L796" s="49">
        <v>271.72073399999999</v>
      </c>
    </row>
    <row r="797" spans="1:12" x14ac:dyDescent="0.25">
      <c r="A797" s="8">
        <v>43328</v>
      </c>
      <c r="B797" s="49">
        <v>208.371658</v>
      </c>
      <c r="C797" s="49">
        <v>71.263289999999998</v>
      </c>
      <c r="D797" s="49">
        <v>62.006306000000002</v>
      </c>
      <c r="E797" s="49">
        <v>65.047859000000003</v>
      </c>
      <c r="F797" s="49">
        <v>95.314346</v>
      </c>
      <c r="G797" s="49">
        <v>38.171275999999999</v>
      </c>
      <c r="H797" s="49">
        <v>104.630348</v>
      </c>
      <c r="I797" s="49">
        <v>1886.5200199999999</v>
      </c>
      <c r="J797" s="49">
        <v>502.70001200000002</v>
      </c>
      <c r="K797" s="49">
        <v>174.699997</v>
      </c>
      <c r="L797" s="49">
        <v>274.06774899999999</v>
      </c>
    </row>
    <row r="798" spans="1:12" x14ac:dyDescent="0.25">
      <c r="A798" s="8">
        <v>43329</v>
      </c>
      <c r="B798" s="49">
        <v>212.53280599999999</v>
      </c>
      <c r="C798" s="49">
        <v>71.500832000000003</v>
      </c>
      <c r="D798" s="49">
        <v>62.111030999999997</v>
      </c>
      <c r="E798" s="49">
        <v>65.246245999999999</v>
      </c>
      <c r="F798" s="49">
        <v>94.550972000000002</v>
      </c>
      <c r="G798" s="49">
        <v>39.239055999999998</v>
      </c>
      <c r="H798" s="49">
        <v>104.591179</v>
      </c>
      <c r="I798" s="49">
        <v>1882.219971</v>
      </c>
      <c r="J798" s="49">
        <v>510.44000199999999</v>
      </c>
      <c r="K798" s="49">
        <v>173.800003</v>
      </c>
      <c r="L798" s="49">
        <v>274.96820100000002</v>
      </c>
    </row>
    <row r="799" spans="1:12" x14ac:dyDescent="0.25">
      <c r="A799" s="8">
        <v>43332</v>
      </c>
      <c r="B799" s="49">
        <v>210.462006</v>
      </c>
      <c r="C799" s="49">
        <v>72.003342000000004</v>
      </c>
      <c r="D799" s="49">
        <v>62.330002</v>
      </c>
      <c r="E799" s="49">
        <v>66.294951999999995</v>
      </c>
      <c r="F799" s="49">
        <v>92.763344000000004</v>
      </c>
      <c r="G799" s="49">
        <v>39.406188999999998</v>
      </c>
      <c r="H799" s="49">
        <v>104.19946299999999</v>
      </c>
      <c r="I799" s="49">
        <v>1876.709961</v>
      </c>
      <c r="J799" s="49">
        <v>515.75</v>
      </c>
      <c r="K799" s="49">
        <v>172.5</v>
      </c>
      <c r="L799" s="49">
        <v>275.63876299999998</v>
      </c>
    </row>
    <row r="800" spans="1:12" x14ac:dyDescent="0.25">
      <c r="A800" s="8">
        <v>43333</v>
      </c>
      <c r="B800" s="49">
        <v>210.051727</v>
      </c>
      <c r="C800" s="49">
        <v>72.021606000000006</v>
      </c>
      <c r="D800" s="49">
        <v>63.348681999999997</v>
      </c>
      <c r="E800" s="49">
        <v>65.350173999999996</v>
      </c>
      <c r="F800" s="49">
        <v>92.840652000000006</v>
      </c>
      <c r="G800" s="49">
        <v>40.186141999999997</v>
      </c>
      <c r="H800" s="49">
        <v>104.659752</v>
      </c>
      <c r="I800" s="49">
        <v>1883.420044</v>
      </c>
      <c r="J800" s="49">
        <v>518.90002400000003</v>
      </c>
      <c r="K800" s="49">
        <v>172.61999499999999</v>
      </c>
      <c r="L800" s="49">
        <v>276.10815400000001</v>
      </c>
    </row>
    <row r="801" spans="1:12" x14ac:dyDescent="0.25">
      <c r="A801" s="8">
        <v>43334</v>
      </c>
      <c r="B801" s="49">
        <v>210.06152299999999</v>
      </c>
      <c r="C801" s="49">
        <v>73.054007999999996</v>
      </c>
      <c r="D801" s="49">
        <v>62.967865000000003</v>
      </c>
      <c r="E801" s="49">
        <v>65.227363999999994</v>
      </c>
      <c r="F801" s="49">
        <v>92.444480999999996</v>
      </c>
      <c r="G801" s="49">
        <v>39.777599000000002</v>
      </c>
      <c r="H801" s="49">
        <v>105.03188299999999</v>
      </c>
      <c r="I801" s="49">
        <v>1904.900024</v>
      </c>
      <c r="J801" s="49">
        <v>523.580017</v>
      </c>
      <c r="K801" s="49">
        <v>173.63999899999999</v>
      </c>
      <c r="L801" s="49">
        <v>276.09854100000001</v>
      </c>
    </row>
    <row r="802" spans="1:12" x14ac:dyDescent="0.25">
      <c r="A802" s="8">
        <v>43335</v>
      </c>
      <c r="B802" s="49">
        <v>210.49131800000001</v>
      </c>
      <c r="C802" s="49">
        <v>72.250015000000005</v>
      </c>
      <c r="D802" s="49">
        <v>62.282401999999998</v>
      </c>
      <c r="E802" s="49">
        <v>65.161231999999998</v>
      </c>
      <c r="F802" s="49">
        <v>91.970993000000007</v>
      </c>
      <c r="G802" s="49">
        <v>39.684750000000001</v>
      </c>
      <c r="H802" s="49">
        <v>106.01119199999999</v>
      </c>
      <c r="I802" s="49">
        <v>1902.900024</v>
      </c>
      <c r="J802" s="49">
        <v>518.03997800000002</v>
      </c>
      <c r="K802" s="49">
        <v>172.89999399999999</v>
      </c>
      <c r="L802" s="49">
        <v>275.62924199999998</v>
      </c>
    </row>
    <row r="803" spans="1:12" x14ac:dyDescent="0.25">
      <c r="A803" s="8">
        <v>43336</v>
      </c>
      <c r="B803" s="49">
        <v>211.14576700000001</v>
      </c>
      <c r="C803" s="49">
        <v>72.743369999999999</v>
      </c>
      <c r="D803" s="49">
        <v>62.472805000000001</v>
      </c>
      <c r="E803" s="49">
        <v>65.227363999999994</v>
      </c>
      <c r="F803" s="49">
        <v>91.748749000000004</v>
      </c>
      <c r="G803" s="49">
        <v>39.786884000000001</v>
      </c>
      <c r="H803" s="49">
        <v>106.647758</v>
      </c>
      <c r="I803" s="49">
        <v>1905.3900149999999</v>
      </c>
      <c r="J803" s="49">
        <v>520.71002199999998</v>
      </c>
      <c r="K803" s="49">
        <v>174.64999399999999</v>
      </c>
      <c r="L803" s="49">
        <v>277.343842</v>
      </c>
    </row>
    <row r="804" spans="1:12" x14ac:dyDescent="0.25">
      <c r="A804" s="8">
        <v>43339</v>
      </c>
      <c r="B804" s="49">
        <v>212.88445999999999</v>
      </c>
      <c r="C804" s="49">
        <v>73.456008999999995</v>
      </c>
      <c r="D804" s="49">
        <v>63.672375000000002</v>
      </c>
      <c r="E804" s="49">
        <v>65.180115000000001</v>
      </c>
      <c r="F804" s="49">
        <v>91.35257</v>
      </c>
      <c r="G804" s="49">
        <v>40.408988999999998</v>
      </c>
      <c r="H804" s="49">
        <v>108.449699</v>
      </c>
      <c r="I804" s="49">
        <v>1927.6800539999999</v>
      </c>
      <c r="J804" s="49">
        <v>495.60000600000001</v>
      </c>
      <c r="K804" s="49">
        <v>177.46000699999999</v>
      </c>
      <c r="L804" s="49">
        <v>279.53756700000002</v>
      </c>
    </row>
    <row r="805" spans="1:12" x14ac:dyDescent="0.25">
      <c r="A805" s="8">
        <v>43340</v>
      </c>
      <c r="B805" s="49">
        <v>214.60363799999999</v>
      </c>
      <c r="C805" s="49">
        <v>73.346374999999995</v>
      </c>
      <c r="D805" s="49">
        <v>63.796143000000001</v>
      </c>
      <c r="E805" s="49">
        <v>64.839989000000003</v>
      </c>
      <c r="F805" s="49">
        <v>92.830985999999996</v>
      </c>
      <c r="G805" s="49">
        <v>40.037582</v>
      </c>
      <c r="H805" s="49">
        <v>109.223366</v>
      </c>
      <c r="I805" s="49">
        <v>1932.8199460000001</v>
      </c>
      <c r="J805" s="49">
        <v>494.08999599999999</v>
      </c>
      <c r="K805" s="49">
        <v>176.259995</v>
      </c>
      <c r="L805" s="49">
        <v>279.61422700000003</v>
      </c>
    </row>
    <row r="806" spans="1:12" x14ac:dyDescent="0.25">
      <c r="A806" s="8">
        <v>43341</v>
      </c>
      <c r="B806" s="49">
        <v>217.807571</v>
      </c>
      <c r="C806" s="49">
        <v>73.876282000000003</v>
      </c>
      <c r="D806" s="49">
        <v>63.501007000000001</v>
      </c>
      <c r="E806" s="49">
        <v>65.010056000000006</v>
      </c>
      <c r="F806" s="49">
        <v>92.415488999999994</v>
      </c>
      <c r="G806" s="49">
        <v>40.139721000000002</v>
      </c>
      <c r="H806" s="49">
        <v>110.055779</v>
      </c>
      <c r="I806" s="49">
        <v>1998.099976</v>
      </c>
      <c r="J806" s="49">
        <v>487.64999399999999</v>
      </c>
      <c r="K806" s="49">
        <v>175.89999399999999</v>
      </c>
      <c r="L806" s="49">
        <v>281.19485500000002</v>
      </c>
    </row>
    <row r="807" spans="1:12" x14ac:dyDescent="0.25">
      <c r="A807" s="8">
        <v>43342</v>
      </c>
      <c r="B807" s="49">
        <v>219.80999800000001</v>
      </c>
      <c r="C807" s="49">
        <v>73.556511</v>
      </c>
      <c r="D807" s="49">
        <v>62.653683000000001</v>
      </c>
      <c r="E807" s="49">
        <v>64.754966999999994</v>
      </c>
      <c r="F807" s="49">
        <v>92.859977999999998</v>
      </c>
      <c r="G807" s="49">
        <v>39.415481999999997</v>
      </c>
      <c r="H807" s="49">
        <v>110.075363</v>
      </c>
      <c r="I807" s="49">
        <v>2002.380005</v>
      </c>
      <c r="J807" s="49">
        <v>483.98998999999998</v>
      </c>
      <c r="K807" s="49">
        <v>177.63999899999999</v>
      </c>
      <c r="L807" s="49">
        <v>279.99740600000001</v>
      </c>
    </row>
    <row r="808" spans="1:12" x14ac:dyDescent="0.25">
      <c r="A808" s="8">
        <v>43343</v>
      </c>
      <c r="B808" s="49">
        <v>222.34968599999999</v>
      </c>
      <c r="C808" s="49">
        <v>73.24588</v>
      </c>
      <c r="D808" s="49">
        <v>62.434730999999999</v>
      </c>
      <c r="E808" s="49">
        <v>64.802207999999993</v>
      </c>
      <c r="F808" s="49">
        <v>92.628074999999995</v>
      </c>
      <c r="G808" s="49">
        <v>39.573326000000002</v>
      </c>
      <c r="H808" s="49">
        <v>109.10585</v>
      </c>
      <c r="I808" s="49">
        <v>2012.709961</v>
      </c>
      <c r="J808" s="49">
        <v>475.17999300000002</v>
      </c>
      <c r="K808" s="49">
        <v>175.729996</v>
      </c>
      <c r="L808" s="49">
        <v>280.14108299999998</v>
      </c>
    </row>
    <row r="809" spans="1:12" x14ac:dyDescent="0.25">
      <c r="A809" s="8">
        <v>43347</v>
      </c>
      <c r="B809" s="49">
        <v>223.062759</v>
      </c>
      <c r="C809" s="49">
        <v>73.355514999999997</v>
      </c>
      <c r="D809" s="49">
        <v>62.691775999999997</v>
      </c>
      <c r="E809" s="49">
        <v>64.197547999999998</v>
      </c>
      <c r="F809" s="49">
        <v>92.144927999999993</v>
      </c>
      <c r="G809" s="49">
        <v>39.824024000000001</v>
      </c>
      <c r="H809" s="49">
        <v>109.536736</v>
      </c>
      <c r="I809" s="49">
        <v>2039.51001</v>
      </c>
      <c r="J809" s="49">
        <v>477.48998999999998</v>
      </c>
      <c r="K809" s="49">
        <v>171.16000399999999</v>
      </c>
      <c r="L809" s="49">
        <v>279.67166099999997</v>
      </c>
    </row>
    <row r="810" spans="1:12" x14ac:dyDescent="0.25">
      <c r="A810" s="8">
        <v>43348</v>
      </c>
      <c r="B810" s="49">
        <v>221.60734600000001</v>
      </c>
      <c r="C810" s="49">
        <v>74.333099000000004</v>
      </c>
      <c r="D810" s="49">
        <v>63.424849999999999</v>
      </c>
      <c r="E810" s="49">
        <v>64.830558999999994</v>
      </c>
      <c r="F810" s="49">
        <v>93.362457000000006</v>
      </c>
      <c r="G810" s="49">
        <v>40.919674000000001</v>
      </c>
      <c r="H810" s="49">
        <v>109.664055</v>
      </c>
      <c r="I810" s="49">
        <v>1994.8199460000001</v>
      </c>
      <c r="J810" s="49">
        <v>477.88000499999998</v>
      </c>
      <c r="K810" s="49">
        <v>167.179993</v>
      </c>
      <c r="L810" s="49">
        <v>278.914917</v>
      </c>
    </row>
    <row r="811" spans="1:12" x14ac:dyDescent="0.25">
      <c r="A811" s="8">
        <v>43349</v>
      </c>
      <c r="B811" s="49">
        <v>217.924789</v>
      </c>
      <c r="C811" s="49">
        <v>73.510818</v>
      </c>
      <c r="D811" s="49">
        <v>62.215755000000001</v>
      </c>
      <c r="E811" s="49">
        <v>65.548584000000005</v>
      </c>
      <c r="F811" s="49">
        <v>93.198173999999995</v>
      </c>
      <c r="G811" s="49">
        <v>40.919674000000001</v>
      </c>
      <c r="H811" s="49">
        <v>109.615089</v>
      </c>
      <c r="I811" s="49">
        <v>1958.3100589999999</v>
      </c>
      <c r="J811" s="49">
        <v>481.04998799999998</v>
      </c>
      <c r="K811" s="49">
        <v>162.529999</v>
      </c>
      <c r="L811" s="49">
        <v>278.10064699999998</v>
      </c>
    </row>
    <row r="812" spans="1:12" x14ac:dyDescent="0.25">
      <c r="A812" s="8">
        <v>43350</v>
      </c>
      <c r="B812" s="49">
        <v>216.16655</v>
      </c>
      <c r="C812" s="49">
        <v>74.762505000000004</v>
      </c>
      <c r="D812" s="49">
        <v>61.939658999999999</v>
      </c>
      <c r="E812" s="49">
        <v>65.822570999999996</v>
      </c>
      <c r="F812" s="49">
        <v>92.599082999999993</v>
      </c>
      <c r="G812" s="49">
        <v>41.198227000000003</v>
      </c>
      <c r="H812" s="49">
        <v>109.72281599999999</v>
      </c>
      <c r="I812" s="49">
        <v>1952.0699460000001</v>
      </c>
      <c r="J812" s="49">
        <v>482.02999899999998</v>
      </c>
      <c r="K812" s="49">
        <v>163.03999300000001</v>
      </c>
      <c r="L812" s="49">
        <v>277.42047100000002</v>
      </c>
    </row>
    <row r="813" spans="1:12" x14ac:dyDescent="0.25">
      <c r="A813" s="8">
        <v>43353</v>
      </c>
      <c r="B813" s="49">
        <v>213.265411</v>
      </c>
      <c r="C813" s="49">
        <v>74.652862999999996</v>
      </c>
      <c r="D813" s="49">
        <v>61.758778</v>
      </c>
      <c r="E813" s="49">
        <v>65.718643</v>
      </c>
      <c r="F813" s="49">
        <v>93.633010999999996</v>
      </c>
      <c r="G813" s="49">
        <v>41.411780999999998</v>
      </c>
      <c r="H813" s="49">
        <v>109.693428</v>
      </c>
      <c r="I813" s="49">
        <v>1939.01001</v>
      </c>
      <c r="J813" s="49">
        <v>489.11999500000002</v>
      </c>
      <c r="K813" s="49">
        <v>164.179993</v>
      </c>
      <c r="L813" s="49">
        <v>278.043182</v>
      </c>
    </row>
    <row r="814" spans="1:12" x14ac:dyDescent="0.25">
      <c r="A814" s="8">
        <v>43354</v>
      </c>
      <c r="B814" s="49">
        <v>218.65741</v>
      </c>
      <c r="C814" s="49">
        <v>75.703545000000005</v>
      </c>
      <c r="D814" s="49">
        <v>61.558849000000002</v>
      </c>
      <c r="E814" s="49">
        <v>65.265152</v>
      </c>
      <c r="F814" s="49">
        <v>93.381775000000005</v>
      </c>
      <c r="G814" s="49">
        <v>41.226081999999998</v>
      </c>
      <c r="H814" s="49">
        <v>109.02750399999999</v>
      </c>
      <c r="I814" s="49">
        <v>1987.150024</v>
      </c>
      <c r="J814" s="49">
        <v>488.23001099999999</v>
      </c>
      <c r="K814" s="49">
        <v>165.94000199999999</v>
      </c>
      <c r="L814" s="49">
        <v>278.97241200000002</v>
      </c>
    </row>
    <row r="815" spans="1:12" x14ac:dyDescent="0.25">
      <c r="A815" s="8">
        <v>43355</v>
      </c>
      <c r="B815" s="49">
        <v>215.941879</v>
      </c>
      <c r="C815" s="49">
        <v>75.950226000000001</v>
      </c>
      <c r="D815" s="49">
        <v>61.111389000000003</v>
      </c>
      <c r="E815" s="49">
        <v>66.002075000000005</v>
      </c>
      <c r="F815" s="49">
        <v>92.734375</v>
      </c>
      <c r="G815" s="49">
        <v>41.300364999999999</v>
      </c>
      <c r="H815" s="49">
        <v>109.340874</v>
      </c>
      <c r="I815" s="49">
        <v>1990</v>
      </c>
      <c r="J815" s="49">
        <v>494.76998900000001</v>
      </c>
      <c r="K815" s="49">
        <v>162</v>
      </c>
      <c r="L815" s="49">
        <v>278.99154700000003</v>
      </c>
    </row>
    <row r="816" spans="1:12" x14ac:dyDescent="0.25">
      <c r="A816" s="8">
        <v>43356</v>
      </c>
      <c r="B816" s="49">
        <v>221.15799000000001</v>
      </c>
      <c r="C816" s="49">
        <v>75.210182000000003</v>
      </c>
      <c r="D816" s="49">
        <v>62.082470000000001</v>
      </c>
      <c r="E816" s="49">
        <v>66.918503000000001</v>
      </c>
      <c r="F816" s="49">
        <v>91.91301</v>
      </c>
      <c r="G816" s="49">
        <v>41.365360000000003</v>
      </c>
      <c r="H816" s="49">
        <v>111.720612</v>
      </c>
      <c r="I816" s="49">
        <v>1989.869995</v>
      </c>
      <c r="J816" s="49">
        <v>495.94000199999999</v>
      </c>
      <c r="K816" s="49">
        <v>161.36000100000001</v>
      </c>
      <c r="L816" s="49">
        <v>280.60092200000003</v>
      </c>
    </row>
    <row r="817" spans="1:12" x14ac:dyDescent="0.25">
      <c r="A817" s="8">
        <v>43357</v>
      </c>
      <c r="B817" s="49">
        <v>218.647614</v>
      </c>
      <c r="C817" s="49">
        <v>75.758362000000005</v>
      </c>
      <c r="D817" s="49">
        <v>64.015113999999997</v>
      </c>
      <c r="E817" s="49">
        <v>66.566558999999998</v>
      </c>
      <c r="F817" s="49">
        <v>91.400893999999994</v>
      </c>
      <c r="G817" s="49">
        <v>41.105381000000001</v>
      </c>
      <c r="H817" s="49">
        <v>111.867531</v>
      </c>
      <c r="I817" s="49">
        <v>1970.1899410000001</v>
      </c>
      <c r="J817" s="49">
        <v>491.55999800000001</v>
      </c>
      <c r="K817" s="49">
        <v>162.320007</v>
      </c>
      <c r="L817" s="49">
        <v>280.59130900000002</v>
      </c>
    </row>
    <row r="818" spans="1:12" x14ac:dyDescent="0.25">
      <c r="A818" s="8">
        <v>43360</v>
      </c>
      <c r="B818" s="49">
        <v>212.82588200000001</v>
      </c>
      <c r="C818" s="49">
        <v>76.206039000000004</v>
      </c>
      <c r="D818" s="49">
        <v>63.282040000000002</v>
      </c>
      <c r="E818" s="49">
        <v>66.985084999999998</v>
      </c>
      <c r="F818" s="49">
        <v>91.623137999999997</v>
      </c>
      <c r="G818" s="49">
        <v>41.545459999999999</v>
      </c>
      <c r="H818" s="49">
        <v>110.427925</v>
      </c>
      <c r="I818" s="49">
        <v>1908.030029</v>
      </c>
      <c r="J818" s="49">
        <v>488.32000699999998</v>
      </c>
      <c r="K818" s="49">
        <v>160.58000200000001</v>
      </c>
      <c r="L818" s="49">
        <v>279.18313599999999</v>
      </c>
    </row>
    <row r="819" spans="1:12" x14ac:dyDescent="0.25">
      <c r="A819" s="8">
        <v>43361</v>
      </c>
      <c r="B819" s="49">
        <v>213.17752100000001</v>
      </c>
      <c r="C819" s="49">
        <v>76.407043000000002</v>
      </c>
      <c r="D819" s="49">
        <v>64.386398</v>
      </c>
      <c r="E819" s="49">
        <v>66.985084999999998</v>
      </c>
      <c r="F819" s="49">
        <v>92.212569999999999</v>
      </c>
      <c r="G819" s="49">
        <v>41.582912</v>
      </c>
      <c r="H819" s="49">
        <v>111.08406100000001</v>
      </c>
      <c r="I819" s="49">
        <v>1941.0500489999999</v>
      </c>
      <c r="J819" s="49">
        <v>491.48998999999998</v>
      </c>
      <c r="K819" s="49">
        <v>160.300003</v>
      </c>
      <c r="L819" s="49">
        <v>280.74462899999997</v>
      </c>
    </row>
    <row r="820" spans="1:12" x14ac:dyDescent="0.25">
      <c r="A820" s="8">
        <v>43362</v>
      </c>
      <c r="B820" s="49">
        <v>213.304474</v>
      </c>
      <c r="C820" s="49">
        <v>77.320671000000004</v>
      </c>
      <c r="D820" s="49">
        <v>66.004868000000002</v>
      </c>
      <c r="E820" s="49">
        <v>66.566558999999998</v>
      </c>
      <c r="F820" s="49">
        <v>92.028969000000004</v>
      </c>
      <c r="G820" s="49">
        <v>42.331985000000003</v>
      </c>
      <c r="H820" s="49">
        <v>110.281029</v>
      </c>
      <c r="I820" s="49">
        <v>1926.420044</v>
      </c>
      <c r="J820" s="49">
        <v>490.60000600000001</v>
      </c>
      <c r="K820" s="49">
        <v>163.05999800000001</v>
      </c>
      <c r="L820" s="49">
        <v>280.94576999999998</v>
      </c>
    </row>
    <row r="821" spans="1:12" x14ac:dyDescent="0.25">
      <c r="A821" s="8">
        <v>43363</v>
      </c>
      <c r="B821" s="49">
        <v>214.92600999999999</v>
      </c>
      <c r="C821" s="49">
        <v>77.494254999999995</v>
      </c>
      <c r="D821" s="49">
        <v>66.776024000000007</v>
      </c>
      <c r="E821" s="49">
        <v>67.327538000000004</v>
      </c>
      <c r="F821" s="49">
        <v>92.521789999999996</v>
      </c>
      <c r="G821" s="49">
        <v>42.547339999999998</v>
      </c>
      <c r="H821" s="49">
        <v>111.13303399999999</v>
      </c>
      <c r="I821" s="49">
        <v>1944.3000489999999</v>
      </c>
      <c r="J821" s="49">
        <v>480.10000600000001</v>
      </c>
      <c r="K821" s="49">
        <v>166.020004</v>
      </c>
      <c r="L821" s="49">
        <v>283.32144199999999</v>
      </c>
    </row>
    <row r="822" spans="1:12" x14ac:dyDescent="0.25">
      <c r="A822" s="8">
        <v>43364</v>
      </c>
      <c r="B822" s="49">
        <v>212.61097699999999</v>
      </c>
      <c r="C822" s="49">
        <v>77.814034000000007</v>
      </c>
      <c r="D822" s="49">
        <v>66.947395</v>
      </c>
      <c r="E822" s="49">
        <v>67.631927000000005</v>
      </c>
      <c r="F822" s="49">
        <v>92.666725</v>
      </c>
      <c r="G822" s="49">
        <v>42.463070000000002</v>
      </c>
      <c r="H822" s="49">
        <v>111.475792</v>
      </c>
      <c r="I822" s="49">
        <v>1915.01001</v>
      </c>
      <c r="J822" s="49">
        <v>467.36999500000002</v>
      </c>
      <c r="K822" s="49">
        <v>162.929993</v>
      </c>
      <c r="L822" s="49">
        <v>282.93826300000001</v>
      </c>
    </row>
    <row r="823" spans="1:12" x14ac:dyDescent="0.25">
      <c r="A823" s="8">
        <v>43367</v>
      </c>
      <c r="B823" s="49">
        <v>215.66836499999999</v>
      </c>
      <c r="C823" s="49">
        <v>79.120521999999994</v>
      </c>
      <c r="D823" s="49">
        <v>65.624046000000007</v>
      </c>
      <c r="E823" s="49">
        <v>67.327538000000004</v>
      </c>
      <c r="F823" s="49">
        <v>91.719757000000001</v>
      </c>
      <c r="G823" s="49">
        <v>41.826355</v>
      </c>
      <c r="H823" s="49">
        <v>111.632492</v>
      </c>
      <c r="I823" s="49">
        <v>1934.3599850000001</v>
      </c>
      <c r="J823" s="49">
        <v>465.89001500000001</v>
      </c>
      <c r="K823" s="49">
        <v>165.41000399999999</v>
      </c>
      <c r="L823" s="49">
        <v>282.08572400000003</v>
      </c>
    </row>
    <row r="824" spans="1:12" x14ac:dyDescent="0.25">
      <c r="A824" s="8">
        <v>43368</v>
      </c>
      <c r="B824" s="49">
        <v>217.035889</v>
      </c>
      <c r="C824" s="49">
        <v>79.029160000000005</v>
      </c>
      <c r="D824" s="49">
        <v>65.338440000000006</v>
      </c>
      <c r="E824" s="49">
        <v>67.203888000000006</v>
      </c>
      <c r="F824" s="49">
        <v>91.893692000000001</v>
      </c>
      <c r="G824" s="49">
        <v>41.938724999999998</v>
      </c>
      <c r="H824" s="49">
        <v>112.974159</v>
      </c>
      <c r="I824" s="49">
        <v>1974.5500489999999</v>
      </c>
      <c r="J824" s="49">
        <v>465.61999500000002</v>
      </c>
      <c r="K824" s="49">
        <v>164.91000399999999</v>
      </c>
      <c r="L824" s="49">
        <v>281.78875699999998</v>
      </c>
    </row>
    <row r="825" spans="1:12" x14ac:dyDescent="0.25">
      <c r="A825" s="8">
        <v>43369</v>
      </c>
      <c r="B825" s="49">
        <v>215.30693099999999</v>
      </c>
      <c r="C825" s="49">
        <v>78.371346000000003</v>
      </c>
      <c r="D825" s="49">
        <v>64.500641000000002</v>
      </c>
      <c r="E825" s="49">
        <v>66.899483000000004</v>
      </c>
      <c r="F825" s="49">
        <v>91.400893999999994</v>
      </c>
      <c r="G825" s="49">
        <v>41.976180999999997</v>
      </c>
      <c r="H825" s="49">
        <v>113.16023300000001</v>
      </c>
      <c r="I825" s="49">
        <v>1974.849976</v>
      </c>
      <c r="J825" s="49">
        <v>467.91000400000001</v>
      </c>
      <c r="K825" s="49">
        <v>166.949997</v>
      </c>
      <c r="L825" s="49">
        <v>280.95843500000001</v>
      </c>
    </row>
    <row r="826" spans="1:12" x14ac:dyDescent="0.25">
      <c r="A826" s="8">
        <v>43370</v>
      </c>
      <c r="B826" s="49">
        <v>219.73185699999999</v>
      </c>
      <c r="C826" s="49">
        <v>78.362212999999997</v>
      </c>
      <c r="D826" s="49">
        <v>64.643448000000006</v>
      </c>
      <c r="E826" s="49">
        <v>67.270461999999995</v>
      </c>
      <c r="F826" s="49">
        <v>90.956397999999993</v>
      </c>
      <c r="G826" s="49">
        <v>42.135348999999998</v>
      </c>
      <c r="H826" s="49">
        <v>112.220062</v>
      </c>
      <c r="I826" s="49">
        <v>2012.9799800000001</v>
      </c>
      <c r="J826" s="49">
        <v>465.39999399999999</v>
      </c>
      <c r="K826" s="49">
        <v>168.83999600000001</v>
      </c>
      <c r="L826" s="49">
        <v>281.72814899999997</v>
      </c>
    </row>
    <row r="827" spans="1:12" x14ac:dyDescent="0.25">
      <c r="A827" s="8">
        <v>43371</v>
      </c>
      <c r="B827" s="49">
        <v>220.50353999999999</v>
      </c>
      <c r="C827" s="49">
        <v>77.676986999999997</v>
      </c>
      <c r="D827" s="49">
        <v>64.414969999999997</v>
      </c>
      <c r="E827" s="49">
        <v>67.479736000000003</v>
      </c>
      <c r="F827" s="49">
        <v>90.743827999999993</v>
      </c>
      <c r="G827" s="49">
        <v>42.416255999999997</v>
      </c>
      <c r="H827" s="49">
        <v>112.954559</v>
      </c>
      <c r="I827" s="49">
        <v>2003</v>
      </c>
      <c r="J827" s="49">
        <v>454.51998900000001</v>
      </c>
      <c r="K827" s="49">
        <v>164.46000699999999</v>
      </c>
      <c r="L827" s="49">
        <v>281.64154100000002</v>
      </c>
    </row>
    <row r="828" spans="1:12" x14ac:dyDescent="0.25">
      <c r="A828" s="8">
        <v>43374</v>
      </c>
      <c r="B828" s="49">
        <v>221.98826600000001</v>
      </c>
      <c r="C828" s="49">
        <v>78.398742999999996</v>
      </c>
      <c r="D828" s="49">
        <v>64.786254999999997</v>
      </c>
      <c r="E828" s="49">
        <v>68.040961999999993</v>
      </c>
      <c r="F828" s="49">
        <v>91.217292999999998</v>
      </c>
      <c r="G828" s="49">
        <v>42.743977000000001</v>
      </c>
      <c r="H828" s="49">
        <v>112.788071</v>
      </c>
      <c r="I828" s="49">
        <v>2004.3599850000001</v>
      </c>
      <c r="J828" s="49">
        <v>446.97000100000002</v>
      </c>
      <c r="K828" s="49">
        <v>162.44000199999999</v>
      </c>
      <c r="L828" s="49">
        <v>282.73837300000002</v>
      </c>
    </row>
    <row r="829" spans="1:12" x14ac:dyDescent="0.25">
      <c r="A829" s="8">
        <v>43375</v>
      </c>
      <c r="B829" s="49">
        <v>223.96142599999999</v>
      </c>
      <c r="C829" s="49">
        <v>78.992607000000007</v>
      </c>
      <c r="D829" s="49">
        <v>64.795769000000007</v>
      </c>
      <c r="E829" s="49">
        <v>68.250229000000004</v>
      </c>
      <c r="F829" s="49">
        <v>91.942008999999999</v>
      </c>
      <c r="G829" s="49">
        <v>42.659706</v>
      </c>
      <c r="H829" s="49">
        <v>111.514977</v>
      </c>
      <c r="I829" s="49">
        <v>1971.3100589999999</v>
      </c>
      <c r="J829" s="49">
        <v>436.36999500000002</v>
      </c>
      <c r="K829" s="49">
        <v>159.33000200000001</v>
      </c>
      <c r="L829" s="49">
        <v>282.62289399999997</v>
      </c>
    </row>
    <row r="830" spans="1:12" x14ac:dyDescent="0.25">
      <c r="A830" s="8">
        <v>43376</v>
      </c>
      <c r="B830" s="49">
        <v>226.68670700000001</v>
      </c>
      <c r="C830" s="49">
        <v>78.709395999999998</v>
      </c>
      <c r="D830" s="49">
        <v>66.138160999999997</v>
      </c>
      <c r="E830" s="49">
        <v>67.888762999999997</v>
      </c>
      <c r="F830" s="49">
        <v>90.898421999999997</v>
      </c>
      <c r="G830" s="49">
        <v>42.088538999999997</v>
      </c>
      <c r="H830" s="49">
        <v>109.438812</v>
      </c>
      <c r="I830" s="49">
        <v>1952.76001</v>
      </c>
      <c r="J830" s="49">
        <v>436.44000199999999</v>
      </c>
      <c r="K830" s="49">
        <v>162.429993</v>
      </c>
      <c r="L830" s="49">
        <v>282.81536899999998</v>
      </c>
    </row>
    <row r="831" spans="1:12" x14ac:dyDescent="0.25">
      <c r="A831" s="8">
        <v>43377</v>
      </c>
      <c r="B831" s="49">
        <v>222.70133999999999</v>
      </c>
      <c r="C831" s="49">
        <v>78.188621999999995</v>
      </c>
      <c r="D831" s="49">
        <v>66.490395000000007</v>
      </c>
      <c r="E831" s="49">
        <v>67.746077999999997</v>
      </c>
      <c r="F831" s="49">
        <v>91.033691000000005</v>
      </c>
      <c r="G831" s="49">
        <v>40.871296000000001</v>
      </c>
      <c r="H831" s="49">
        <v>107.519356</v>
      </c>
      <c r="I831" s="49">
        <v>1909.420044</v>
      </c>
      <c r="J831" s="49">
        <v>447.76998900000001</v>
      </c>
      <c r="K831" s="49">
        <v>158.85000600000001</v>
      </c>
      <c r="L831" s="49">
        <v>280.68908699999997</v>
      </c>
    </row>
    <row r="832" spans="1:12" x14ac:dyDescent="0.25">
      <c r="A832" s="8">
        <v>43378</v>
      </c>
      <c r="B832" s="49">
        <v>219.08715799999999</v>
      </c>
      <c r="C832" s="49">
        <v>77.969352999999998</v>
      </c>
      <c r="D832" s="49">
        <v>66.547539</v>
      </c>
      <c r="E832" s="49">
        <v>67.565353000000002</v>
      </c>
      <c r="F832" s="49">
        <v>90.164046999999997</v>
      </c>
      <c r="G832" s="49">
        <v>41.161555999999997</v>
      </c>
      <c r="H832" s="49">
        <v>107.538933</v>
      </c>
      <c r="I832" s="49">
        <v>1889.650024</v>
      </c>
      <c r="J832" s="49">
        <v>449.35998499999999</v>
      </c>
      <c r="K832" s="49">
        <v>157.33000200000001</v>
      </c>
      <c r="L832" s="49">
        <v>278.94757099999998</v>
      </c>
    </row>
    <row r="833" spans="1:12" x14ac:dyDescent="0.25">
      <c r="A833" s="8">
        <v>43381</v>
      </c>
      <c r="B833" s="49">
        <v>218.57926900000001</v>
      </c>
      <c r="C833" s="49">
        <v>78.691115999999994</v>
      </c>
      <c r="D833" s="49">
        <v>67.194923000000003</v>
      </c>
      <c r="E833" s="49">
        <v>67.974365000000006</v>
      </c>
      <c r="F833" s="49">
        <v>91.497519999999994</v>
      </c>
      <c r="G833" s="49">
        <v>40.955565999999997</v>
      </c>
      <c r="H833" s="49">
        <v>105.639053</v>
      </c>
      <c r="I833" s="49">
        <v>1864.420044</v>
      </c>
      <c r="J833" s="49">
        <v>448.55999800000001</v>
      </c>
      <c r="K833" s="49">
        <v>157.25</v>
      </c>
      <c r="L833" s="49">
        <v>278.957245</v>
      </c>
    </row>
    <row r="834" spans="1:12" x14ac:dyDescent="0.25">
      <c r="A834" s="8">
        <v>43382</v>
      </c>
      <c r="B834" s="49">
        <v>221.60734600000001</v>
      </c>
      <c r="C834" s="49">
        <v>79.038307000000003</v>
      </c>
      <c r="D834" s="49">
        <v>67.061012000000005</v>
      </c>
      <c r="E834" s="49">
        <v>68.811440000000005</v>
      </c>
      <c r="F834" s="49">
        <v>93.806938000000002</v>
      </c>
      <c r="G834" s="49">
        <v>39.785136999999999</v>
      </c>
      <c r="H834" s="49">
        <v>104.10153200000001</v>
      </c>
      <c r="I834" s="49">
        <v>1870.3199460000001</v>
      </c>
      <c r="J834" s="49">
        <v>447.08999599999999</v>
      </c>
      <c r="K834" s="49">
        <v>157.89999399999999</v>
      </c>
      <c r="L834" s="49">
        <v>278.62048299999998</v>
      </c>
    </row>
    <row r="835" spans="1:12" x14ac:dyDescent="0.25">
      <c r="A835" s="8">
        <v>43383</v>
      </c>
      <c r="B835" s="49">
        <v>211.34110999999999</v>
      </c>
      <c r="C835" s="49">
        <v>77.220177000000007</v>
      </c>
      <c r="D835" s="49">
        <v>65.071456999999995</v>
      </c>
      <c r="E835" s="49">
        <v>67.013626000000002</v>
      </c>
      <c r="F835" s="49">
        <v>92.531456000000006</v>
      </c>
      <c r="G835" s="49">
        <v>38.539805999999999</v>
      </c>
      <c r="H835" s="49">
        <v>101.026459</v>
      </c>
      <c r="I835" s="49">
        <v>1755.25</v>
      </c>
      <c r="J835" s="49">
        <v>434.209991</v>
      </c>
      <c r="K835" s="49">
        <v>151.38000500000001</v>
      </c>
      <c r="L835" s="49">
        <v>269.634277</v>
      </c>
    </row>
    <row r="836" spans="1:12" x14ac:dyDescent="0.25">
      <c r="A836" s="8">
        <v>43384</v>
      </c>
      <c r="B836" s="49">
        <v>209.47543300000001</v>
      </c>
      <c r="C836" s="49">
        <v>74.552368000000001</v>
      </c>
      <c r="D836" s="49">
        <v>61.207160999999999</v>
      </c>
      <c r="E836" s="49">
        <v>65.035094999999998</v>
      </c>
      <c r="F836" s="49">
        <v>90.753487000000007</v>
      </c>
      <c r="G836" s="49">
        <v>38.324447999999997</v>
      </c>
      <c r="H836" s="49">
        <v>99.733756999999997</v>
      </c>
      <c r="I836" s="49">
        <v>1719.3599850000001</v>
      </c>
      <c r="J836" s="49">
        <v>433.92999300000002</v>
      </c>
      <c r="K836" s="49">
        <v>153.35000600000001</v>
      </c>
      <c r="L836" s="49">
        <v>263.93850700000002</v>
      </c>
    </row>
    <row r="837" spans="1:12" x14ac:dyDescent="0.25">
      <c r="A837" s="8">
        <v>43385</v>
      </c>
      <c r="B837" s="49">
        <v>216.95774800000001</v>
      </c>
      <c r="C837" s="49">
        <v>74.351364000000004</v>
      </c>
      <c r="D837" s="49">
        <v>61.408016000000003</v>
      </c>
      <c r="E837" s="49">
        <v>66.404846000000006</v>
      </c>
      <c r="F837" s="49">
        <v>91.613479999999996</v>
      </c>
      <c r="G837" s="49">
        <v>38.315078999999997</v>
      </c>
      <c r="H837" s="49">
        <v>101.114594</v>
      </c>
      <c r="I837" s="49">
        <v>1788.6099850000001</v>
      </c>
      <c r="J837" s="49">
        <v>435.709991</v>
      </c>
      <c r="K837" s="49">
        <v>153.740005</v>
      </c>
      <c r="L837" s="49">
        <v>267.49835200000001</v>
      </c>
    </row>
    <row r="838" spans="1:12" x14ac:dyDescent="0.25">
      <c r="A838" s="8">
        <v>43388</v>
      </c>
      <c r="B838" s="49">
        <v>212.31791699999999</v>
      </c>
      <c r="C838" s="49">
        <v>73.839744999999994</v>
      </c>
      <c r="D838" s="49">
        <v>61.00629</v>
      </c>
      <c r="E838" s="49">
        <v>66.071922000000001</v>
      </c>
      <c r="F838" s="49">
        <v>90.656852999999998</v>
      </c>
      <c r="G838" s="49">
        <v>38.118450000000003</v>
      </c>
      <c r="H838" s="49">
        <v>100.566185</v>
      </c>
      <c r="I838" s="49">
        <v>1760.9499510000001</v>
      </c>
      <c r="J838" s="49">
        <v>431.73998999999998</v>
      </c>
      <c r="K838" s="49">
        <v>153.520004</v>
      </c>
      <c r="L838" s="49">
        <v>266.05517600000002</v>
      </c>
    </row>
    <row r="839" spans="1:12" x14ac:dyDescent="0.25">
      <c r="A839" s="8">
        <v>43389</v>
      </c>
      <c r="B839" s="49">
        <v>216.99681100000001</v>
      </c>
      <c r="C839" s="49">
        <v>74.186904999999996</v>
      </c>
      <c r="D839" s="49">
        <v>61.666283</v>
      </c>
      <c r="E839" s="49">
        <v>67.746077999999997</v>
      </c>
      <c r="F839" s="49">
        <v>92.579750000000004</v>
      </c>
      <c r="G839" s="49">
        <v>38.595981999999999</v>
      </c>
      <c r="H839" s="49">
        <v>103.817528</v>
      </c>
      <c r="I839" s="49">
        <v>1819.959961</v>
      </c>
      <c r="J839" s="49">
        <v>433.95001200000002</v>
      </c>
      <c r="K839" s="49">
        <v>158.779999</v>
      </c>
      <c r="L839" s="49">
        <v>271.91445900000002</v>
      </c>
    </row>
    <row r="840" spans="1:12" x14ac:dyDescent="0.25">
      <c r="A840" s="8">
        <v>43390</v>
      </c>
      <c r="B840" s="49">
        <v>216.05909700000001</v>
      </c>
      <c r="C840" s="49">
        <v>74.461014000000006</v>
      </c>
      <c r="D840" s="49">
        <v>62.785400000000003</v>
      </c>
      <c r="E840" s="49">
        <v>68.316811000000001</v>
      </c>
      <c r="F840" s="49">
        <v>93.304473999999999</v>
      </c>
      <c r="G840" s="49">
        <v>39.017338000000002</v>
      </c>
      <c r="H840" s="49">
        <v>104.454086</v>
      </c>
      <c r="I840" s="49">
        <v>1831.7299800000001</v>
      </c>
      <c r="J840" s="49">
        <v>429.85000600000001</v>
      </c>
      <c r="K840" s="49">
        <v>159.41999799999999</v>
      </c>
      <c r="L840" s="49">
        <v>271.85678100000001</v>
      </c>
    </row>
    <row r="841" spans="1:12" x14ac:dyDescent="0.25">
      <c r="A841" s="8">
        <v>43391</v>
      </c>
      <c r="B841" s="49">
        <v>211.00898699999999</v>
      </c>
      <c r="C841" s="49">
        <v>74.780769000000006</v>
      </c>
      <c r="D841" s="49">
        <v>61.025416999999997</v>
      </c>
      <c r="E841" s="49">
        <v>68.687781999999999</v>
      </c>
      <c r="F841" s="49">
        <v>92.927620000000005</v>
      </c>
      <c r="G841" s="49">
        <v>37.790733000000003</v>
      </c>
      <c r="H841" s="49">
        <v>102.85778000000001</v>
      </c>
      <c r="I841" s="49">
        <v>1770.719971</v>
      </c>
      <c r="J841" s="49">
        <v>431.73001099999999</v>
      </c>
      <c r="K841" s="49">
        <v>154.91999799999999</v>
      </c>
      <c r="L841" s="49">
        <v>267.96020499999997</v>
      </c>
    </row>
    <row r="842" spans="1:12" x14ac:dyDescent="0.25">
      <c r="A842" s="8">
        <v>43392</v>
      </c>
      <c r="B842" s="49">
        <v>214.22267199999999</v>
      </c>
      <c r="C842" s="49">
        <v>74.890404000000004</v>
      </c>
      <c r="D842" s="49">
        <v>61.216721</v>
      </c>
      <c r="E842" s="49">
        <v>68.820953000000003</v>
      </c>
      <c r="F842" s="49">
        <v>93.874572999999998</v>
      </c>
      <c r="G842" s="49">
        <v>37.051022000000003</v>
      </c>
      <c r="H842" s="49">
        <v>100.85020400000001</v>
      </c>
      <c r="I842" s="49">
        <v>1764.030029</v>
      </c>
      <c r="J842" s="49">
        <v>428.540009</v>
      </c>
      <c r="K842" s="49">
        <v>154.050003</v>
      </c>
      <c r="L842" s="49">
        <v>267.72927900000002</v>
      </c>
    </row>
    <row r="843" spans="1:12" x14ac:dyDescent="0.25">
      <c r="A843" s="8">
        <v>43395</v>
      </c>
      <c r="B843" s="49">
        <v>215.53160099999999</v>
      </c>
      <c r="C843" s="49">
        <v>74.141227999999998</v>
      </c>
      <c r="D843" s="49">
        <v>59.667178999999997</v>
      </c>
      <c r="E843" s="49">
        <v>69.030227999999994</v>
      </c>
      <c r="F843" s="49">
        <v>93.864913999999999</v>
      </c>
      <c r="G843" s="49">
        <v>36.264491999999997</v>
      </c>
      <c r="H843" s="49">
        <v>100.507423</v>
      </c>
      <c r="I843" s="49">
        <v>1789.3000489999999</v>
      </c>
      <c r="J843" s="49">
        <v>431.19000199999999</v>
      </c>
      <c r="K843" s="49">
        <v>154.779999</v>
      </c>
      <c r="L843" s="49">
        <v>266.71905500000003</v>
      </c>
    </row>
    <row r="844" spans="1:12" x14ac:dyDescent="0.25">
      <c r="A844" s="8">
        <v>43396</v>
      </c>
      <c r="B844" s="49">
        <v>217.563354</v>
      </c>
      <c r="C844" s="49">
        <v>72.944359000000006</v>
      </c>
      <c r="D844" s="49">
        <v>59.160224999999997</v>
      </c>
      <c r="E844" s="49">
        <v>68.583145000000002</v>
      </c>
      <c r="F844" s="49">
        <v>94.502662999999998</v>
      </c>
      <c r="G844" s="49">
        <v>35.459243999999998</v>
      </c>
      <c r="H844" s="49">
        <v>98.548782000000003</v>
      </c>
      <c r="I844" s="49">
        <v>1768.6999510000001</v>
      </c>
      <c r="J844" s="49">
        <v>434.290009</v>
      </c>
      <c r="K844" s="49">
        <v>154.38999899999999</v>
      </c>
      <c r="L844" s="49">
        <v>265.131531</v>
      </c>
    </row>
    <row r="845" spans="1:12" x14ac:dyDescent="0.25">
      <c r="A845" s="8">
        <v>43397</v>
      </c>
      <c r="B845" s="49">
        <v>210.10058599999999</v>
      </c>
      <c r="C845" s="49">
        <v>70.916122000000001</v>
      </c>
      <c r="D845" s="49">
        <v>55.97504</v>
      </c>
      <c r="E845" s="49">
        <v>67.099243000000001</v>
      </c>
      <c r="F845" s="49">
        <v>94.270752000000002</v>
      </c>
      <c r="G845" s="49">
        <v>35.337513000000001</v>
      </c>
      <c r="H845" s="49">
        <v>96.031943999999996</v>
      </c>
      <c r="I845" s="49">
        <v>1664.1999510000001</v>
      </c>
      <c r="J845" s="49">
        <v>413</v>
      </c>
      <c r="K845" s="49">
        <v>146.03999300000001</v>
      </c>
      <c r="L845" s="49">
        <v>257.02087399999999</v>
      </c>
    </row>
    <row r="846" spans="1:12" x14ac:dyDescent="0.25">
      <c r="A846" s="8">
        <v>43398</v>
      </c>
      <c r="B846" s="49">
        <v>214.70133999999999</v>
      </c>
      <c r="C846" s="49">
        <v>71.546524000000005</v>
      </c>
      <c r="D846" s="49">
        <v>57.017643</v>
      </c>
      <c r="E846" s="49">
        <v>66.547522999999998</v>
      </c>
      <c r="F846" s="49">
        <v>95.836135999999996</v>
      </c>
      <c r="G846" s="49">
        <v>34.934891</v>
      </c>
      <c r="H846" s="49">
        <v>96.462845000000002</v>
      </c>
      <c r="I846" s="49">
        <v>1782.170044</v>
      </c>
      <c r="J846" s="49">
        <v>423.88000499999998</v>
      </c>
      <c r="K846" s="49">
        <v>150.949997</v>
      </c>
      <c r="L846" s="49">
        <v>261.716003</v>
      </c>
    </row>
    <row r="847" spans="1:12" x14ac:dyDescent="0.25">
      <c r="A847" s="8">
        <v>43399</v>
      </c>
      <c r="B847" s="49">
        <v>211.282532</v>
      </c>
      <c r="C847" s="49">
        <v>70.833884999999995</v>
      </c>
      <c r="D847" s="49">
        <v>55.362876999999997</v>
      </c>
      <c r="E847" s="49">
        <v>66.966071999999997</v>
      </c>
      <c r="F847" s="49">
        <v>95.604225</v>
      </c>
      <c r="G847" s="49">
        <v>33.698917000000002</v>
      </c>
      <c r="H847" s="49">
        <v>101.94702100000001</v>
      </c>
      <c r="I847" s="49">
        <v>1642.8100589999999</v>
      </c>
      <c r="J847" s="49">
        <v>438.38000499999998</v>
      </c>
      <c r="K847" s="49">
        <v>145.36999499999999</v>
      </c>
      <c r="L847" s="49">
        <v>256.98239100000001</v>
      </c>
    </row>
    <row r="848" spans="1:12" x14ac:dyDescent="0.25">
      <c r="A848" s="8">
        <v>43402</v>
      </c>
      <c r="B848" s="49">
        <v>207.31669600000001</v>
      </c>
      <c r="C848" s="49">
        <v>70.395340000000004</v>
      </c>
      <c r="D848" s="49">
        <v>55.238525000000003</v>
      </c>
      <c r="E848" s="49">
        <v>67.964843999999999</v>
      </c>
      <c r="F848" s="49">
        <v>96.435233999999994</v>
      </c>
      <c r="G848" s="49">
        <v>34.195183</v>
      </c>
      <c r="H848" s="49">
        <v>101.026459</v>
      </c>
      <c r="I848" s="49">
        <v>1538.880005</v>
      </c>
      <c r="J848" s="49">
        <v>440.86999500000002</v>
      </c>
      <c r="K848" s="49">
        <v>142.08999600000001</v>
      </c>
      <c r="L848" s="49">
        <v>255.54885899999999</v>
      </c>
    </row>
    <row r="849" spans="1:12" x14ac:dyDescent="0.25">
      <c r="A849" s="8">
        <v>43403</v>
      </c>
      <c r="B849" s="49">
        <v>208.35211200000001</v>
      </c>
      <c r="C849" s="49">
        <v>71.975928999999994</v>
      </c>
      <c r="D849" s="49">
        <v>56.338520000000003</v>
      </c>
      <c r="E849" s="49">
        <v>69.315605000000005</v>
      </c>
      <c r="F849" s="49">
        <v>98.966904</v>
      </c>
      <c r="G849" s="49">
        <v>35.356239000000002</v>
      </c>
      <c r="H849" s="49">
        <v>103.014488</v>
      </c>
      <c r="I849" s="49">
        <v>1530.420044</v>
      </c>
      <c r="J849" s="49">
        <v>461.76998900000001</v>
      </c>
      <c r="K849" s="49">
        <v>146.220001</v>
      </c>
      <c r="L849" s="49">
        <v>259.637787</v>
      </c>
    </row>
    <row r="850" spans="1:12" x14ac:dyDescent="0.25">
      <c r="A850" s="8">
        <v>43404</v>
      </c>
      <c r="B850" s="49">
        <v>213.783142</v>
      </c>
      <c r="C850" s="49">
        <v>72.798195000000007</v>
      </c>
      <c r="D850" s="49">
        <v>57.572417999999999</v>
      </c>
      <c r="E850" s="49">
        <v>70.019508000000002</v>
      </c>
      <c r="F850" s="49">
        <v>96.899039999999999</v>
      </c>
      <c r="G850" s="49">
        <v>35.786963999999998</v>
      </c>
      <c r="H850" s="49">
        <v>103.729393</v>
      </c>
      <c r="I850" s="49">
        <v>1598.01001</v>
      </c>
      <c r="J850" s="49">
        <v>460.32998700000002</v>
      </c>
      <c r="K850" s="49">
        <v>151.78999300000001</v>
      </c>
      <c r="L850" s="49">
        <v>262.42797899999999</v>
      </c>
    </row>
    <row r="851" spans="1:12" x14ac:dyDescent="0.25">
      <c r="A851" s="8">
        <v>43405</v>
      </c>
      <c r="B851" s="49">
        <v>217.06518600000001</v>
      </c>
      <c r="C851" s="49">
        <v>73.702681999999996</v>
      </c>
      <c r="D851" s="49">
        <v>58.404578999999998</v>
      </c>
      <c r="E851" s="49">
        <v>69.553398000000001</v>
      </c>
      <c r="F851" s="49">
        <v>97.188934000000003</v>
      </c>
      <c r="G851" s="49">
        <v>36.788845000000002</v>
      </c>
      <c r="H851" s="49">
        <v>103.80772399999999</v>
      </c>
      <c r="I851" s="49">
        <v>1665.530029</v>
      </c>
      <c r="J851" s="49">
        <v>472.61999500000002</v>
      </c>
      <c r="K851" s="49">
        <v>151.75</v>
      </c>
      <c r="L851" s="49">
        <v>264.98727400000001</v>
      </c>
    </row>
    <row r="852" spans="1:12" x14ac:dyDescent="0.25">
      <c r="A852" s="8">
        <v>43406</v>
      </c>
      <c r="B852" s="49">
        <v>202.66709900000001</v>
      </c>
      <c r="C852" s="49">
        <v>74.872139000000004</v>
      </c>
      <c r="D852" s="49">
        <v>60.547161000000003</v>
      </c>
      <c r="E852" s="49">
        <v>68.744865000000004</v>
      </c>
      <c r="F852" s="49">
        <v>97.923309000000003</v>
      </c>
      <c r="G852" s="49">
        <v>37.266373000000002</v>
      </c>
      <c r="H852" s="49">
        <v>103.52372</v>
      </c>
      <c r="I852" s="49">
        <v>1665.530029</v>
      </c>
      <c r="J852" s="49">
        <v>476.39001500000001</v>
      </c>
      <c r="K852" s="49">
        <v>150.35000600000001</v>
      </c>
      <c r="L852" s="49">
        <v>263.515198</v>
      </c>
    </row>
    <row r="853" spans="1:12" x14ac:dyDescent="0.25">
      <c r="A853" s="8">
        <v>43409</v>
      </c>
      <c r="B853" s="49">
        <v>196.91372699999999</v>
      </c>
      <c r="C853" s="49">
        <v>74.588913000000005</v>
      </c>
      <c r="D853" s="49">
        <v>61.675849999999997</v>
      </c>
      <c r="E853" s="49">
        <v>69.553398000000001</v>
      </c>
      <c r="F853" s="49">
        <v>99.440383999999995</v>
      </c>
      <c r="G853" s="49">
        <v>36.713940000000001</v>
      </c>
      <c r="H853" s="49">
        <v>102.82841500000001</v>
      </c>
      <c r="I853" s="49">
        <v>1627.8000489999999</v>
      </c>
      <c r="J853" s="49">
        <v>469.64999399999999</v>
      </c>
      <c r="K853" s="49">
        <v>148.679993</v>
      </c>
      <c r="L853" s="49">
        <v>265.131531</v>
      </c>
    </row>
    <row r="854" spans="1:12" x14ac:dyDescent="0.25">
      <c r="A854" s="8">
        <v>43410</v>
      </c>
      <c r="B854" s="49">
        <v>199.043182</v>
      </c>
      <c r="C854" s="49">
        <v>74.908683999999994</v>
      </c>
      <c r="D854" s="49">
        <v>61.733234000000003</v>
      </c>
      <c r="E854" s="49">
        <v>69.734131000000005</v>
      </c>
      <c r="F854" s="49">
        <v>99.846230000000006</v>
      </c>
      <c r="G854" s="49">
        <v>36.994835000000002</v>
      </c>
      <c r="H854" s="49">
        <v>102.818611</v>
      </c>
      <c r="I854" s="49">
        <v>1642.8100589999999</v>
      </c>
      <c r="J854" s="49">
        <v>474.14999399999999</v>
      </c>
      <c r="K854" s="49">
        <v>149.94000199999999</v>
      </c>
      <c r="L854" s="49">
        <v>266.661316</v>
      </c>
    </row>
    <row r="855" spans="1:12" x14ac:dyDescent="0.25">
      <c r="A855" s="8">
        <v>43411</v>
      </c>
      <c r="B855" s="49">
        <v>205.079803</v>
      </c>
      <c r="C855" s="49">
        <v>75.858856000000003</v>
      </c>
      <c r="D855" s="49">
        <v>62.967140000000001</v>
      </c>
      <c r="E855" s="49">
        <v>71.417800999999997</v>
      </c>
      <c r="F855" s="49">
        <v>100.802841</v>
      </c>
      <c r="G855" s="49">
        <v>38.352535000000003</v>
      </c>
      <c r="H855" s="49">
        <v>105.73748000000001</v>
      </c>
      <c r="I855" s="49">
        <v>1755.48999</v>
      </c>
      <c r="J855" s="49">
        <v>477.48998999999998</v>
      </c>
      <c r="K855" s="49">
        <v>151.529999</v>
      </c>
      <c r="L855" s="49">
        <v>272.40512100000001</v>
      </c>
    </row>
    <row r="856" spans="1:12" x14ac:dyDescent="0.25">
      <c r="A856" s="8">
        <v>43412</v>
      </c>
      <c r="B856" s="49">
        <v>204.36425800000001</v>
      </c>
      <c r="C856" s="49">
        <v>74.652862999999996</v>
      </c>
      <c r="D856" s="49">
        <v>63.110626000000003</v>
      </c>
      <c r="E856" s="49">
        <v>71.798278999999994</v>
      </c>
      <c r="F856" s="49">
        <v>101.343964</v>
      </c>
      <c r="G856" s="49">
        <v>38.258899999999997</v>
      </c>
      <c r="H856" s="49">
        <v>106.651466</v>
      </c>
      <c r="I856" s="49">
        <v>1754.910034</v>
      </c>
      <c r="J856" s="49">
        <v>478.29998799999998</v>
      </c>
      <c r="K856" s="49">
        <v>147.86999499999999</v>
      </c>
      <c r="L856" s="49">
        <v>271.81835899999999</v>
      </c>
    </row>
    <row r="857" spans="1:12" x14ac:dyDescent="0.25">
      <c r="A857" s="8">
        <v>43413</v>
      </c>
      <c r="B857" s="49">
        <v>200.42379800000001</v>
      </c>
      <c r="C857" s="49">
        <v>74.634415000000004</v>
      </c>
      <c r="D857" s="49">
        <v>62.249763000000002</v>
      </c>
      <c r="E857" s="49">
        <v>71.208534</v>
      </c>
      <c r="F857" s="49">
        <v>102.00103</v>
      </c>
      <c r="G857" s="49">
        <v>38.137172999999997</v>
      </c>
      <c r="H857" s="49">
        <v>105.098671</v>
      </c>
      <c r="I857" s="49">
        <v>1712.4300539999999</v>
      </c>
      <c r="J857" s="49">
        <v>490.76001000000002</v>
      </c>
      <c r="K857" s="49">
        <v>144.96000699999999</v>
      </c>
      <c r="L857" s="49">
        <v>269.355255</v>
      </c>
    </row>
    <row r="858" spans="1:12" x14ac:dyDescent="0.25">
      <c r="A858" s="8">
        <v>43416</v>
      </c>
      <c r="B858" s="49">
        <v>190.32762099999999</v>
      </c>
      <c r="C858" s="49">
        <v>73.674605999999997</v>
      </c>
      <c r="D858" s="49">
        <v>61.121074999999998</v>
      </c>
      <c r="E858" s="49">
        <v>71.046822000000006</v>
      </c>
      <c r="F858" s="49">
        <v>100.368011</v>
      </c>
      <c r="G858" s="49">
        <v>38.183990000000001</v>
      </c>
      <c r="H858" s="49">
        <v>101.953766</v>
      </c>
      <c r="I858" s="49">
        <v>1636.849976</v>
      </c>
      <c r="J858" s="49">
        <v>489.67001299999998</v>
      </c>
      <c r="K858" s="49">
        <v>141.550003</v>
      </c>
      <c r="L858" s="49">
        <v>264.11172499999998</v>
      </c>
    </row>
    <row r="859" spans="1:12" x14ac:dyDescent="0.25">
      <c r="A859" s="8">
        <v>43417</v>
      </c>
      <c r="B859" s="49">
        <v>188.42602500000001</v>
      </c>
      <c r="C859" s="49">
        <v>71.985703000000001</v>
      </c>
      <c r="D859" s="49">
        <v>62.345413000000001</v>
      </c>
      <c r="E859" s="49">
        <v>70.970718000000005</v>
      </c>
      <c r="F859" s="49">
        <v>99.469368000000003</v>
      </c>
      <c r="G859" s="49">
        <v>38.951790000000003</v>
      </c>
      <c r="H859" s="49">
        <v>99.948891000000003</v>
      </c>
      <c r="I859" s="49">
        <v>1631.170044</v>
      </c>
      <c r="J859" s="49">
        <v>484.82000699999998</v>
      </c>
      <c r="K859" s="49">
        <v>142.16000399999999</v>
      </c>
      <c r="L859" s="49">
        <v>263.72683699999999</v>
      </c>
    </row>
    <row r="860" spans="1:12" x14ac:dyDescent="0.25">
      <c r="A860" s="8">
        <v>43418</v>
      </c>
      <c r="B860" s="49">
        <v>183.10348500000001</v>
      </c>
      <c r="C860" s="49">
        <v>71.422736999999998</v>
      </c>
      <c r="D860" s="49">
        <v>61.312373999999998</v>
      </c>
      <c r="E860" s="49">
        <v>70.476073999999997</v>
      </c>
      <c r="F860" s="49">
        <v>98.106910999999997</v>
      </c>
      <c r="G860" s="49">
        <v>38.876888000000001</v>
      </c>
      <c r="H860" s="49">
        <v>99.889922999999996</v>
      </c>
      <c r="I860" s="49">
        <v>1599.01001</v>
      </c>
      <c r="J860" s="49">
        <v>479.32000699999998</v>
      </c>
      <c r="K860" s="49">
        <v>144.220001</v>
      </c>
      <c r="L860" s="49">
        <v>261.89883400000002</v>
      </c>
    </row>
    <row r="861" spans="1:12" x14ac:dyDescent="0.25">
      <c r="A861" s="8">
        <v>43419</v>
      </c>
      <c r="B861" s="49">
        <v>187.622253</v>
      </c>
      <c r="C861" s="49">
        <v>72.161063999999996</v>
      </c>
      <c r="D861" s="49">
        <v>60.891509999999997</v>
      </c>
      <c r="E861" s="49">
        <v>71.189507000000006</v>
      </c>
      <c r="F861" s="49">
        <v>96.184005999999997</v>
      </c>
      <c r="G861" s="49">
        <v>38.745792000000002</v>
      </c>
      <c r="H861" s="49">
        <v>102.435333</v>
      </c>
      <c r="I861" s="49">
        <v>1619.4399410000001</v>
      </c>
      <c r="J861" s="49">
        <v>472.29998799999998</v>
      </c>
      <c r="K861" s="49">
        <v>143.85000600000001</v>
      </c>
      <c r="L861" s="49">
        <v>264.544647</v>
      </c>
    </row>
    <row r="862" spans="1:12" x14ac:dyDescent="0.25">
      <c r="A862" s="8">
        <v>43420</v>
      </c>
      <c r="B862" s="49">
        <v>189.70030199999999</v>
      </c>
      <c r="C862" s="49">
        <v>72.871680999999995</v>
      </c>
      <c r="D862" s="49">
        <v>60.279342999999997</v>
      </c>
      <c r="E862" s="49">
        <v>72.349997999999999</v>
      </c>
      <c r="F862" s="49">
        <v>94.396370000000005</v>
      </c>
      <c r="G862" s="49">
        <v>38.745792000000002</v>
      </c>
      <c r="H862" s="49">
        <v>102.38619199999999</v>
      </c>
      <c r="I862" s="49">
        <v>1593.410034</v>
      </c>
      <c r="J862" s="49">
        <v>472.76001000000002</v>
      </c>
      <c r="K862" s="49">
        <v>139.529999</v>
      </c>
      <c r="L862" s="49">
        <v>265.29510499999998</v>
      </c>
    </row>
    <row r="863" spans="1:12" x14ac:dyDescent="0.25">
      <c r="A863" s="8">
        <v>43423</v>
      </c>
      <c r="B863" s="49">
        <v>182.18208300000001</v>
      </c>
      <c r="C863" s="49">
        <v>73.111632999999998</v>
      </c>
      <c r="D863" s="49">
        <v>60.193255999999998</v>
      </c>
      <c r="E863" s="49">
        <v>72.625846999999993</v>
      </c>
      <c r="F863" s="49">
        <v>93.517043999999999</v>
      </c>
      <c r="G863" s="49">
        <v>37.631546</v>
      </c>
      <c r="H863" s="49">
        <v>100.803917</v>
      </c>
      <c r="I863" s="49">
        <v>1512.290039</v>
      </c>
      <c r="J863" s="49">
        <v>465.86999500000002</v>
      </c>
      <c r="K863" s="49">
        <v>131.550003</v>
      </c>
      <c r="L863" s="49">
        <v>260.85977200000002</v>
      </c>
    </row>
    <row r="864" spans="1:12" x14ac:dyDescent="0.25">
      <c r="A864" s="8">
        <v>43424</v>
      </c>
      <c r="B864" s="49">
        <v>173.477814</v>
      </c>
      <c r="C864" s="49">
        <v>71.035126000000005</v>
      </c>
      <c r="D864" s="49">
        <v>58.318497000000001</v>
      </c>
      <c r="E864" s="49">
        <v>71.132416000000006</v>
      </c>
      <c r="F864" s="49">
        <v>90.985389999999995</v>
      </c>
      <c r="G864" s="49">
        <v>37.528556999999999</v>
      </c>
      <c r="H864" s="49">
        <v>99.860443000000004</v>
      </c>
      <c r="I864" s="49">
        <v>1495.459961</v>
      </c>
      <c r="J864" s="49">
        <v>461.63000499999998</v>
      </c>
      <c r="K864" s="49">
        <v>132.429993</v>
      </c>
      <c r="L864" s="49">
        <v>256.020264</v>
      </c>
    </row>
    <row r="865" spans="1:12" x14ac:dyDescent="0.25">
      <c r="A865" s="8">
        <v>43425</v>
      </c>
      <c r="B865" s="49">
        <v>173.28175400000001</v>
      </c>
      <c r="C865" s="49">
        <v>71.579620000000006</v>
      </c>
      <c r="D865" s="49">
        <v>58.538494</v>
      </c>
      <c r="E865" s="49">
        <v>71.141945000000007</v>
      </c>
      <c r="F865" s="49">
        <v>90.995056000000005</v>
      </c>
      <c r="G865" s="49">
        <v>37.519196000000001</v>
      </c>
      <c r="H865" s="49">
        <v>101.079094</v>
      </c>
      <c r="I865" s="49">
        <v>1516.7299800000001</v>
      </c>
      <c r="J865" s="49">
        <v>471.26001000000002</v>
      </c>
      <c r="K865" s="49">
        <v>134.820007</v>
      </c>
      <c r="L865" s="49">
        <v>256.84771699999999</v>
      </c>
    </row>
    <row r="866" spans="1:12" x14ac:dyDescent="0.25">
      <c r="A866" s="8">
        <v>43427</v>
      </c>
      <c r="B866" s="49">
        <v>168.88059999999999</v>
      </c>
      <c r="C866" s="49">
        <v>69.669242999999994</v>
      </c>
      <c r="D866" s="49">
        <v>58.318497000000001</v>
      </c>
      <c r="E866" s="49">
        <v>71.027794</v>
      </c>
      <c r="F866" s="49">
        <v>91.893692000000001</v>
      </c>
      <c r="G866" s="49">
        <v>37.350647000000002</v>
      </c>
      <c r="H866" s="49">
        <v>101.904633</v>
      </c>
      <c r="I866" s="49">
        <v>1502.0600589999999</v>
      </c>
      <c r="J866" s="49">
        <v>471.42001299999998</v>
      </c>
      <c r="K866" s="49">
        <v>131.729996</v>
      </c>
      <c r="L866" s="49">
        <v>255.26020800000001</v>
      </c>
    </row>
    <row r="867" spans="1:12" x14ac:dyDescent="0.25">
      <c r="A867" s="8">
        <v>43430</v>
      </c>
      <c r="B867" s="49">
        <v>171.16450499999999</v>
      </c>
      <c r="C867" s="49">
        <v>71.044364999999999</v>
      </c>
      <c r="D867" s="49">
        <v>59.743698000000002</v>
      </c>
      <c r="E867" s="49">
        <v>71.760231000000005</v>
      </c>
      <c r="F867" s="49">
        <v>91.942008999999999</v>
      </c>
      <c r="G867" s="49">
        <v>38.764525999999996</v>
      </c>
      <c r="H867" s="49">
        <v>102.93654600000001</v>
      </c>
      <c r="I867" s="49">
        <v>1581.329956</v>
      </c>
      <c r="J867" s="49">
        <v>466.01998900000001</v>
      </c>
      <c r="K867" s="49">
        <v>136.38000500000001</v>
      </c>
      <c r="L867" s="49">
        <v>259.26260400000001</v>
      </c>
    </row>
    <row r="868" spans="1:12" x14ac:dyDescent="0.25">
      <c r="A868" s="8">
        <v>43431</v>
      </c>
      <c r="B868" s="49">
        <v>170.79203799999999</v>
      </c>
      <c r="C868" s="49">
        <v>71.108954999999995</v>
      </c>
      <c r="D868" s="49">
        <v>59.074139000000002</v>
      </c>
      <c r="E868" s="49">
        <v>72.616332999999997</v>
      </c>
      <c r="F868" s="49">
        <v>91.835723999999999</v>
      </c>
      <c r="G868" s="49">
        <v>38.989249999999998</v>
      </c>
      <c r="H868" s="49">
        <v>103.77190400000001</v>
      </c>
      <c r="I868" s="49">
        <v>1581.420044</v>
      </c>
      <c r="J868" s="49">
        <v>473.45001200000002</v>
      </c>
      <c r="K868" s="49">
        <v>135</v>
      </c>
      <c r="L868" s="49">
        <v>260.08041400000002</v>
      </c>
    </row>
    <row r="869" spans="1:12" x14ac:dyDescent="0.25">
      <c r="A869" s="8">
        <v>43432</v>
      </c>
      <c r="B869" s="49">
        <v>177.35945100000001</v>
      </c>
      <c r="C869" s="49">
        <v>72.401009000000002</v>
      </c>
      <c r="D869" s="49">
        <v>60.308036999999999</v>
      </c>
      <c r="E869" s="49">
        <v>73.462920999999994</v>
      </c>
      <c r="F869" s="49">
        <v>94.174132999999998</v>
      </c>
      <c r="G869" s="49">
        <v>40.075397000000002</v>
      </c>
      <c r="H869" s="49">
        <v>106.995445</v>
      </c>
      <c r="I869" s="49">
        <v>1677.75</v>
      </c>
      <c r="J869" s="49">
        <v>490.51998900000001</v>
      </c>
      <c r="K869" s="49">
        <v>136.759995</v>
      </c>
      <c r="L869" s="49">
        <v>266.15142800000001</v>
      </c>
    </row>
    <row r="870" spans="1:12" x14ac:dyDescent="0.25">
      <c r="A870" s="8">
        <v>43433</v>
      </c>
      <c r="B870" s="49">
        <v>175.99693300000001</v>
      </c>
      <c r="C870" s="49">
        <v>72.963965999999999</v>
      </c>
      <c r="D870" s="49">
        <v>59.772396000000001</v>
      </c>
      <c r="E870" s="49">
        <v>74.109748999999994</v>
      </c>
      <c r="F870" s="49">
        <v>94.009856999999997</v>
      </c>
      <c r="G870" s="49">
        <v>39.785136999999999</v>
      </c>
      <c r="H870" s="49">
        <v>108.597374</v>
      </c>
      <c r="I870" s="49">
        <v>1673.5699460000001</v>
      </c>
      <c r="J870" s="49">
        <v>482.55999800000001</v>
      </c>
      <c r="K870" s="49">
        <v>138.679993</v>
      </c>
      <c r="L870" s="49">
        <v>265.61264</v>
      </c>
    </row>
    <row r="871" spans="1:12" x14ac:dyDescent="0.25">
      <c r="A871" s="8">
        <v>43434</v>
      </c>
      <c r="B871" s="49">
        <v>175.04615799999999</v>
      </c>
      <c r="C871" s="49">
        <v>73.370041000000001</v>
      </c>
      <c r="D871" s="49">
        <v>60.231521999999998</v>
      </c>
      <c r="E871" s="49">
        <v>75.469994</v>
      </c>
      <c r="F871" s="49">
        <v>94.357726999999997</v>
      </c>
      <c r="G871" s="49">
        <v>39.59787</v>
      </c>
      <c r="H871" s="49">
        <v>109.86515799999999</v>
      </c>
      <c r="I871" s="49">
        <v>1690.170044</v>
      </c>
      <c r="J871" s="49">
        <v>473.209991</v>
      </c>
      <c r="K871" s="49">
        <v>140.61000100000001</v>
      </c>
      <c r="L871" s="49">
        <v>267.46948200000003</v>
      </c>
    </row>
    <row r="872" spans="1:12" x14ac:dyDescent="0.25">
      <c r="A872" s="8">
        <v>43437</v>
      </c>
      <c r="B872" s="49">
        <v>181.16265899999999</v>
      </c>
      <c r="C872" s="49">
        <v>74.957427999999993</v>
      </c>
      <c r="D872" s="49">
        <v>61.121074999999998</v>
      </c>
      <c r="E872" s="49">
        <v>75.355857999999998</v>
      </c>
      <c r="F872" s="49">
        <v>95.420638999999994</v>
      </c>
      <c r="G872" s="49">
        <v>40.627850000000002</v>
      </c>
      <c r="H872" s="49">
        <v>111.083809</v>
      </c>
      <c r="I872" s="49">
        <v>1772.3599850000001</v>
      </c>
      <c r="J872" s="49">
        <v>475.38000499999998</v>
      </c>
      <c r="K872" s="49">
        <v>141.08999600000001</v>
      </c>
      <c r="L872" s="49">
        <v>270.711884</v>
      </c>
    </row>
    <row r="873" spans="1:12" x14ac:dyDescent="0.25">
      <c r="A873" s="8">
        <v>43438</v>
      </c>
      <c r="B873" s="49">
        <v>173.19354200000001</v>
      </c>
      <c r="C873" s="49">
        <v>73.305449999999993</v>
      </c>
      <c r="D873" s="49">
        <v>56.912426000000004</v>
      </c>
      <c r="E873" s="49">
        <v>74.395118999999994</v>
      </c>
      <c r="F873" s="49">
        <v>92.579750000000004</v>
      </c>
      <c r="G873" s="49">
        <v>39.195244000000002</v>
      </c>
      <c r="H873" s="49">
        <v>110.199303</v>
      </c>
      <c r="I873" s="49">
        <v>1668.400024</v>
      </c>
      <c r="J873" s="49">
        <v>468.35000600000001</v>
      </c>
      <c r="K873" s="49">
        <v>137.929993</v>
      </c>
      <c r="L873" s="49">
        <v>262.20669600000002</v>
      </c>
    </row>
    <row r="874" spans="1:12" x14ac:dyDescent="0.25">
      <c r="A874" s="8">
        <v>43440</v>
      </c>
      <c r="B874" s="49">
        <v>171.26252700000001</v>
      </c>
      <c r="C874" s="49">
        <v>72.345634000000004</v>
      </c>
      <c r="D874" s="49">
        <v>55.190703999999997</v>
      </c>
      <c r="E874" s="49">
        <v>74.547318000000004</v>
      </c>
      <c r="F874" s="49">
        <v>92.074539000000001</v>
      </c>
      <c r="G874" s="49">
        <v>36.938659999999999</v>
      </c>
      <c r="H874" s="49">
        <v>110.41552</v>
      </c>
      <c r="I874" s="49">
        <v>1699.1899410000001</v>
      </c>
      <c r="J874" s="49">
        <v>469.94000199999999</v>
      </c>
      <c r="K874" s="49">
        <v>139.63000500000001</v>
      </c>
      <c r="L874" s="49">
        <v>261.52359000000001</v>
      </c>
    </row>
    <row r="875" spans="1:12" x14ac:dyDescent="0.25">
      <c r="A875" s="8">
        <v>43441</v>
      </c>
      <c r="B875" s="49">
        <v>165.155823</v>
      </c>
      <c r="C875" s="49">
        <v>71.653450000000007</v>
      </c>
      <c r="D875" s="49">
        <v>53.947239000000003</v>
      </c>
      <c r="E875" s="49">
        <v>72.977798000000007</v>
      </c>
      <c r="F875" s="49">
        <v>90.539490000000001</v>
      </c>
      <c r="G875" s="49">
        <v>35.815044</v>
      </c>
      <c r="H875" s="49">
        <v>108.096146</v>
      </c>
      <c r="I875" s="49">
        <v>1629.130005</v>
      </c>
      <c r="J875" s="49">
        <v>467.42999300000002</v>
      </c>
      <c r="K875" s="49">
        <v>137.41999799999999</v>
      </c>
      <c r="L875" s="49">
        <v>255.53921500000001</v>
      </c>
    </row>
    <row r="876" spans="1:12" x14ac:dyDescent="0.25">
      <c r="A876" s="8">
        <v>43444</v>
      </c>
      <c r="B876" s="49">
        <v>166.24385100000001</v>
      </c>
      <c r="C876" s="49">
        <v>70.638283000000001</v>
      </c>
      <c r="D876" s="49">
        <v>53.057685999999997</v>
      </c>
      <c r="E876" s="49">
        <v>73.643660999999994</v>
      </c>
      <c r="F876" s="49">
        <v>91.268158</v>
      </c>
      <c r="G876" s="49">
        <v>34.616534999999999</v>
      </c>
      <c r="H876" s="49">
        <v>110.956062</v>
      </c>
      <c r="I876" s="49">
        <v>1641.030029</v>
      </c>
      <c r="J876" s="49">
        <v>475.14999399999999</v>
      </c>
      <c r="K876" s="49">
        <v>141.85000600000001</v>
      </c>
      <c r="L876" s="49">
        <v>255.924072</v>
      </c>
    </row>
    <row r="877" spans="1:12" x14ac:dyDescent="0.25">
      <c r="A877" s="8">
        <v>43445</v>
      </c>
      <c r="B877" s="49">
        <v>165.29304500000001</v>
      </c>
      <c r="C877" s="49">
        <v>70.767487000000003</v>
      </c>
      <c r="D877" s="49">
        <v>52.120308000000001</v>
      </c>
      <c r="E877" s="49">
        <v>73.348770000000002</v>
      </c>
      <c r="F877" s="49">
        <v>91.180710000000005</v>
      </c>
      <c r="G877" s="49">
        <v>33.811278999999999</v>
      </c>
      <c r="H877" s="49">
        <v>111.97814200000001</v>
      </c>
      <c r="I877" s="49">
        <v>1643.23999</v>
      </c>
      <c r="J877" s="49">
        <v>472.35000600000001</v>
      </c>
      <c r="K877" s="49">
        <v>142.08000200000001</v>
      </c>
      <c r="L877" s="49">
        <v>255.97212200000001</v>
      </c>
    </row>
    <row r="878" spans="1:12" x14ac:dyDescent="0.25">
      <c r="A878" s="8">
        <v>43446</v>
      </c>
      <c r="B878" s="49">
        <v>165.753738</v>
      </c>
      <c r="C878" s="49">
        <v>70.158371000000002</v>
      </c>
      <c r="D878" s="49">
        <v>52.789859999999997</v>
      </c>
      <c r="E878" s="49">
        <v>74.204871999999995</v>
      </c>
      <c r="F878" s="49">
        <v>90.461769000000004</v>
      </c>
      <c r="G878" s="49">
        <v>33.727012999999999</v>
      </c>
      <c r="H878" s="49">
        <v>113.17714700000001</v>
      </c>
      <c r="I878" s="49">
        <v>1663.540039</v>
      </c>
      <c r="J878" s="49">
        <v>471.30999800000001</v>
      </c>
      <c r="K878" s="49">
        <v>144.5</v>
      </c>
      <c r="L878" s="49">
        <v>257.35760499999998</v>
      </c>
    </row>
    <row r="879" spans="1:12" x14ac:dyDescent="0.25">
      <c r="A879" s="8">
        <v>43447</v>
      </c>
      <c r="B879" s="49">
        <v>167.56712300000001</v>
      </c>
      <c r="C879" s="49">
        <v>71.044364999999999</v>
      </c>
      <c r="D879" s="49">
        <v>52.062911999999997</v>
      </c>
      <c r="E879" s="49">
        <v>75.156090000000006</v>
      </c>
      <c r="F879" s="49">
        <v>90.316032000000007</v>
      </c>
      <c r="G879" s="49">
        <v>33.045848999999997</v>
      </c>
      <c r="H879" s="49">
        <v>113.34420799999999</v>
      </c>
      <c r="I879" s="49">
        <v>1658.380005</v>
      </c>
      <c r="J879" s="49">
        <v>472.73001099999999</v>
      </c>
      <c r="K879" s="49">
        <v>145.009995</v>
      </c>
      <c r="L879" s="49">
        <v>257.11706500000003</v>
      </c>
    </row>
    <row r="880" spans="1:12" x14ac:dyDescent="0.25">
      <c r="A880" s="8">
        <v>43448</v>
      </c>
      <c r="B880" s="49">
        <v>162.20536799999999</v>
      </c>
      <c r="C880" s="49">
        <v>69.752296000000001</v>
      </c>
      <c r="D880" s="49">
        <v>51.202049000000002</v>
      </c>
      <c r="E880" s="49">
        <v>73.259490999999997</v>
      </c>
      <c r="F880" s="49">
        <v>89.237601999999995</v>
      </c>
      <c r="G880" s="49">
        <v>32.847178999999997</v>
      </c>
      <c r="H880" s="49">
        <v>110.985535</v>
      </c>
      <c r="I880" s="49">
        <v>1591.910034</v>
      </c>
      <c r="J880" s="49">
        <v>457.82998700000002</v>
      </c>
      <c r="K880" s="49">
        <v>144.05999800000001</v>
      </c>
      <c r="L880" s="49">
        <v>252.460419</v>
      </c>
    </row>
    <row r="881" spans="1:12" x14ac:dyDescent="0.25">
      <c r="A881" s="8">
        <v>43451</v>
      </c>
      <c r="B881" s="49">
        <v>160.69586200000001</v>
      </c>
      <c r="C881" s="49">
        <v>68.331039000000004</v>
      </c>
      <c r="D881" s="49">
        <v>50.274239000000001</v>
      </c>
      <c r="E881" s="49">
        <v>72.062118999999996</v>
      </c>
      <c r="F881" s="49">
        <v>88.188316</v>
      </c>
      <c r="G881" s="49">
        <v>32.109248999999998</v>
      </c>
      <c r="H881" s="49">
        <v>108.85289</v>
      </c>
      <c r="I881" s="49">
        <v>1520.910034</v>
      </c>
      <c r="J881" s="49">
        <v>443.5</v>
      </c>
      <c r="K881" s="49">
        <v>140.19000199999999</v>
      </c>
      <c r="L881" s="49">
        <v>247.32527200000001</v>
      </c>
    </row>
    <row r="882" spans="1:12" x14ac:dyDescent="0.25">
      <c r="A882" s="8">
        <v>43452</v>
      </c>
      <c r="B882" s="49">
        <v>162.78372200000001</v>
      </c>
      <c r="C882" s="49">
        <v>66.448340999999999</v>
      </c>
      <c r="D882" s="49">
        <v>49.882061</v>
      </c>
      <c r="E882" s="49">
        <v>71.200012000000001</v>
      </c>
      <c r="F882" s="49">
        <v>88.489502000000002</v>
      </c>
      <c r="G882" s="49">
        <v>32.005184</v>
      </c>
      <c r="H882" s="49">
        <v>109.72757</v>
      </c>
      <c r="I882" s="49">
        <v>1551.4799800000001</v>
      </c>
      <c r="J882" s="49">
        <v>443.79998799999998</v>
      </c>
      <c r="K882" s="49">
        <v>143.66000399999999</v>
      </c>
      <c r="L882" s="49">
        <v>247.29624899999999</v>
      </c>
    </row>
    <row r="883" spans="1:12" x14ac:dyDescent="0.25">
      <c r="A883" s="8">
        <v>43453</v>
      </c>
      <c r="B883" s="49">
        <v>157.70619199999999</v>
      </c>
      <c r="C883" s="49">
        <v>65.322417999999999</v>
      </c>
      <c r="D883" s="49">
        <v>49.355983999999999</v>
      </c>
      <c r="E883" s="49">
        <v>70.663589000000002</v>
      </c>
      <c r="F883" s="49">
        <v>87.974570999999997</v>
      </c>
      <c r="G883" s="49">
        <v>31.456465000000001</v>
      </c>
      <c r="H883" s="49">
        <v>107.64407300000001</v>
      </c>
      <c r="I883" s="49">
        <v>1495.079956</v>
      </c>
      <c r="J883" s="49">
        <v>427.04998799999998</v>
      </c>
      <c r="K883" s="49">
        <v>133.240005</v>
      </c>
      <c r="L883" s="49">
        <v>243.542587</v>
      </c>
    </row>
    <row r="884" spans="1:12" x14ac:dyDescent="0.25">
      <c r="A884" s="8">
        <v>43454</v>
      </c>
      <c r="B884" s="49">
        <v>153.72653199999999</v>
      </c>
      <c r="C884" s="49">
        <v>63.338188000000002</v>
      </c>
      <c r="D884" s="49">
        <v>48.724682000000001</v>
      </c>
      <c r="E884" s="49">
        <v>70.395386000000002</v>
      </c>
      <c r="F884" s="49">
        <v>84.797584999999998</v>
      </c>
      <c r="G884" s="49">
        <v>31.229412</v>
      </c>
      <c r="H884" s="49">
        <v>105.619545</v>
      </c>
      <c r="I884" s="49">
        <v>1460.829956</v>
      </c>
      <c r="J884" s="49">
        <v>400.76998900000001</v>
      </c>
      <c r="K884" s="49">
        <v>133.39999399999999</v>
      </c>
      <c r="L884" s="49">
        <v>239.37294</v>
      </c>
    </row>
    <row r="885" spans="1:12" x14ac:dyDescent="0.25">
      <c r="A885" s="8">
        <v>43455</v>
      </c>
      <c r="B885" s="49">
        <v>147.747253</v>
      </c>
      <c r="C885" s="49">
        <v>62.867527000000003</v>
      </c>
      <c r="D885" s="49">
        <v>47.194262999999999</v>
      </c>
      <c r="E885" s="49">
        <v>69.830230999999998</v>
      </c>
      <c r="F885" s="49">
        <v>84.651848000000001</v>
      </c>
      <c r="G885" s="49">
        <v>30.491488</v>
      </c>
      <c r="H885" s="49">
        <v>104.617104</v>
      </c>
      <c r="I885" s="49">
        <v>1377.4499510000001</v>
      </c>
      <c r="J885" s="49">
        <v>394.42001299999998</v>
      </c>
      <c r="K885" s="49">
        <v>124.949997</v>
      </c>
      <c r="L885" s="49">
        <v>234.458359</v>
      </c>
    </row>
    <row r="886" spans="1:12" x14ac:dyDescent="0.25">
      <c r="A886" s="8">
        <v>43458</v>
      </c>
      <c r="B886" s="49">
        <v>143.924454</v>
      </c>
      <c r="C886" s="49">
        <v>60.458762999999998</v>
      </c>
      <c r="D886" s="49">
        <v>46.668190000000003</v>
      </c>
      <c r="E886" s="49">
        <v>68.153931</v>
      </c>
      <c r="F886" s="49">
        <v>83.379097000000002</v>
      </c>
      <c r="G886" s="49">
        <v>30.188749000000001</v>
      </c>
      <c r="H886" s="49">
        <v>101.737549</v>
      </c>
      <c r="I886" s="49">
        <v>1343.959961</v>
      </c>
      <c r="J886" s="49">
        <v>385.83999599999999</v>
      </c>
      <c r="K886" s="49">
        <v>124.05999799999999</v>
      </c>
      <c r="L886" s="49">
        <v>228.40219099999999</v>
      </c>
    </row>
    <row r="887" spans="1:12" x14ac:dyDescent="0.25">
      <c r="A887" s="8">
        <v>43460</v>
      </c>
      <c r="B887" s="49">
        <v>154.05981399999999</v>
      </c>
      <c r="C887" s="49">
        <v>63.347427000000003</v>
      </c>
      <c r="D887" s="49">
        <v>48.418605999999997</v>
      </c>
      <c r="E887" s="49">
        <v>70.883910999999998</v>
      </c>
      <c r="F887" s="49">
        <v>87.838561999999996</v>
      </c>
      <c r="G887" s="49">
        <v>31.986265</v>
      </c>
      <c r="H887" s="49">
        <v>107.005264</v>
      </c>
      <c r="I887" s="49">
        <v>1470.900024</v>
      </c>
      <c r="J887" s="49">
        <v>405.72000100000002</v>
      </c>
      <c r="K887" s="49">
        <v>134.179993</v>
      </c>
      <c r="L887" s="49">
        <v>239.60510300000001</v>
      </c>
    </row>
    <row r="888" spans="1:12" x14ac:dyDescent="0.25">
      <c r="A888" s="8">
        <v>43461</v>
      </c>
      <c r="B888" s="49">
        <v>153.05999800000001</v>
      </c>
      <c r="C888" s="49">
        <v>63.624282999999998</v>
      </c>
      <c r="D888" s="49">
        <v>48.973381000000003</v>
      </c>
      <c r="E888" s="49">
        <v>72.205803000000003</v>
      </c>
      <c r="F888" s="49">
        <v>88.984984999999995</v>
      </c>
      <c r="G888" s="49">
        <v>32.071407000000001</v>
      </c>
      <c r="H888" s="49">
        <v>109.226364</v>
      </c>
      <c r="I888" s="49">
        <v>1461.6400149999999</v>
      </c>
      <c r="J888" s="49">
        <v>414.54998799999998</v>
      </c>
      <c r="K888" s="49">
        <v>134.520004</v>
      </c>
      <c r="L888" s="49">
        <v>241.917282</v>
      </c>
    </row>
    <row r="889" spans="1:12" x14ac:dyDescent="0.25">
      <c r="A889" s="8">
        <v>43462</v>
      </c>
      <c r="B889" s="49">
        <v>153.138428</v>
      </c>
      <c r="C889" s="49">
        <v>62.913643</v>
      </c>
      <c r="D889" s="49">
        <v>48.782077999999998</v>
      </c>
      <c r="E889" s="49">
        <v>72.196213</v>
      </c>
      <c r="F889" s="49">
        <v>89.509636</v>
      </c>
      <c r="G889" s="49">
        <v>32.128169999999997</v>
      </c>
      <c r="H889" s="49">
        <v>110.11087000000001</v>
      </c>
      <c r="I889" s="49">
        <v>1478.0200199999999</v>
      </c>
      <c r="J889" s="49">
        <v>424.19000199999999</v>
      </c>
      <c r="K889" s="49">
        <v>133.199997</v>
      </c>
      <c r="L889" s="49">
        <v>241.52207899999999</v>
      </c>
    </row>
    <row r="890" spans="1:12" x14ac:dyDescent="0.25">
      <c r="A890" s="8">
        <v>43465</v>
      </c>
      <c r="B890" s="49">
        <v>154.61854600000001</v>
      </c>
      <c r="C890" s="49">
        <v>62.932121000000002</v>
      </c>
      <c r="D890" s="49">
        <v>49.078594000000002</v>
      </c>
      <c r="E890" s="49">
        <v>73.192429000000004</v>
      </c>
      <c r="F890" s="49">
        <v>90.500625999999997</v>
      </c>
      <c r="G890" s="49">
        <v>32.279541000000002</v>
      </c>
      <c r="H890" s="49">
        <v>111.90935500000001</v>
      </c>
      <c r="I890" s="49">
        <v>1501.969971</v>
      </c>
      <c r="J890" s="49">
        <v>431.790009</v>
      </c>
      <c r="K890" s="49">
        <v>131.08999600000001</v>
      </c>
      <c r="L890" s="49">
        <v>243.730682</v>
      </c>
    </row>
    <row r="891" spans="1:12" x14ac:dyDescent="0.25">
      <c r="A891" s="8">
        <v>43467</v>
      </c>
      <c r="B891" s="49">
        <v>154.794983</v>
      </c>
      <c r="C891" s="49">
        <v>64.316460000000006</v>
      </c>
      <c r="D891" s="49">
        <v>49.289028000000002</v>
      </c>
      <c r="E891" s="49">
        <v>72.406943999999996</v>
      </c>
      <c r="F891" s="49">
        <v>90.685210999999995</v>
      </c>
      <c r="G891" s="49">
        <v>32.241695</v>
      </c>
      <c r="H891" s="49">
        <v>109.845505</v>
      </c>
      <c r="I891" s="49">
        <v>1539.130005</v>
      </c>
      <c r="J891" s="49">
        <v>443.35998499999999</v>
      </c>
      <c r="K891" s="49">
        <v>135.679993</v>
      </c>
      <c r="L891" s="49">
        <v>243.837234</v>
      </c>
    </row>
    <row r="892" spans="1:12" x14ac:dyDescent="0.25">
      <c r="A892" s="8">
        <v>43468</v>
      </c>
      <c r="B892" s="49">
        <v>139.376251</v>
      </c>
      <c r="C892" s="49">
        <v>63.328960000000002</v>
      </c>
      <c r="D892" s="49">
        <v>48.629032000000002</v>
      </c>
      <c r="E892" s="49">
        <v>70.922234000000003</v>
      </c>
      <c r="F892" s="49">
        <v>90.218872000000005</v>
      </c>
      <c r="G892" s="49">
        <v>31.352399999999999</v>
      </c>
      <c r="H892" s="49">
        <v>104.646591</v>
      </c>
      <c r="I892" s="49">
        <v>1500.280029</v>
      </c>
      <c r="J892" s="49">
        <v>439.45001200000002</v>
      </c>
      <c r="K892" s="49">
        <v>131.740005</v>
      </c>
      <c r="L892" s="49">
        <v>237.744202</v>
      </c>
    </row>
    <row r="893" spans="1:12" x14ac:dyDescent="0.25">
      <c r="A893" s="8">
        <v>43469</v>
      </c>
      <c r="B893" s="49">
        <v>145.32612599999999</v>
      </c>
      <c r="C893" s="49">
        <v>65.663887000000003</v>
      </c>
      <c r="D893" s="49">
        <v>51.393352999999998</v>
      </c>
      <c r="E893" s="49">
        <v>73.058311000000003</v>
      </c>
      <c r="F893" s="49">
        <v>90.782379000000006</v>
      </c>
      <c r="G893" s="49">
        <v>32.809330000000003</v>
      </c>
      <c r="H893" s="49">
        <v>108.292717</v>
      </c>
      <c r="I893" s="49">
        <v>1575.3900149999999</v>
      </c>
      <c r="J893" s="49">
        <v>455</v>
      </c>
      <c r="K893" s="49">
        <v>137.949997</v>
      </c>
      <c r="L893" s="49">
        <v>246.10394299999999</v>
      </c>
    </row>
    <row r="894" spans="1:12" x14ac:dyDescent="0.25">
      <c r="A894" s="8">
        <v>43472</v>
      </c>
      <c r="B894" s="49">
        <v>145.00268600000001</v>
      </c>
      <c r="C894" s="49">
        <v>66.005356000000006</v>
      </c>
      <c r="D894" s="49">
        <v>51.661171000000003</v>
      </c>
      <c r="E894" s="49">
        <v>72.253699999999995</v>
      </c>
      <c r="F894" s="49">
        <v>91.851089000000002</v>
      </c>
      <c r="G894" s="49">
        <v>33.783771999999999</v>
      </c>
      <c r="H894" s="49">
        <v>109.30497</v>
      </c>
      <c r="I894" s="49">
        <v>1629.51001</v>
      </c>
      <c r="J894" s="49">
        <v>485.14999399999999</v>
      </c>
      <c r="K894" s="49">
        <v>138.050003</v>
      </c>
      <c r="L894" s="49">
        <v>247.760391</v>
      </c>
    </row>
    <row r="895" spans="1:12" x14ac:dyDescent="0.25">
      <c r="A895" s="8">
        <v>43473</v>
      </c>
      <c r="B895" s="49">
        <v>147.76686100000001</v>
      </c>
      <c r="C895" s="49">
        <v>66.485252000000003</v>
      </c>
      <c r="D895" s="49">
        <v>51.221179999999997</v>
      </c>
      <c r="E895" s="49">
        <v>72.790108000000004</v>
      </c>
      <c r="F895" s="49">
        <v>92.492317</v>
      </c>
      <c r="G895" s="49">
        <v>34.464934999999997</v>
      </c>
      <c r="H895" s="49">
        <v>111.55555</v>
      </c>
      <c r="I895" s="49">
        <v>1656.579956</v>
      </c>
      <c r="J895" s="49">
        <v>497.36999500000002</v>
      </c>
      <c r="K895" s="49">
        <v>142.529999</v>
      </c>
      <c r="L895" s="49">
        <v>250.201492</v>
      </c>
    </row>
    <row r="896" spans="1:12" x14ac:dyDescent="0.25">
      <c r="A896" s="8">
        <v>43474</v>
      </c>
      <c r="B896" s="49">
        <v>150.27619899999999</v>
      </c>
      <c r="C896" s="49">
        <v>66.83596</v>
      </c>
      <c r="D896" s="49">
        <v>52.482928999999999</v>
      </c>
      <c r="E896" s="49">
        <v>72.234543000000002</v>
      </c>
      <c r="F896" s="49">
        <v>92.191139000000007</v>
      </c>
      <c r="G896" s="49">
        <v>34.512238000000004</v>
      </c>
      <c r="H896" s="49">
        <v>112.577637</v>
      </c>
      <c r="I896" s="49">
        <v>1659.420044</v>
      </c>
      <c r="J896" s="49">
        <v>498.48001099999999</v>
      </c>
      <c r="K896" s="49">
        <v>144.229996</v>
      </c>
      <c r="L896" s="49">
        <v>251.36390700000001</v>
      </c>
    </row>
    <row r="897" spans="1:12" x14ac:dyDescent="0.25">
      <c r="A897" s="8">
        <v>43475</v>
      </c>
      <c r="B897" s="49">
        <v>150.756531</v>
      </c>
      <c r="C897" s="49">
        <v>66.494491999999994</v>
      </c>
      <c r="D897" s="49">
        <v>52.935616000000003</v>
      </c>
      <c r="E897" s="49">
        <v>71.343704000000002</v>
      </c>
      <c r="F897" s="49">
        <v>92.259147999999996</v>
      </c>
      <c r="G897" s="49">
        <v>34.625762999999999</v>
      </c>
      <c r="H897" s="49">
        <v>113.403175</v>
      </c>
      <c r="I897" s="49">
        <v>1656.219971</v>
      </c>
      <c r="J897" s="49">
        <v>509.61999500000002</v>
      </c>
      <c r="K897" s="49">
        <v>144.199997</v>
      </c>
      <c r="L897" s="49">
        <v>252.35195899999999</v>
      </c>
    </row>
    <row r="898" spans="1:12" x14ac:dyDescent="0.25">
      <c r="A898" s="8">
        <v>43476</v>
      </c>
      <c r="B898" s="49">
        <v>149.27638200000001</v>
      </c>
      <c r="C898" s="49">
        <v>66.189941000000005</v>
      </c>
      <c r="D898" s="49">
        <v>53.205306999999998</v>
      </c>
      <c r="E898" s="49">
        <v>71.746002000000004</v>
      </c>
      <c r="F898" s="49">
        <v>92.142555000000002</v>
      </c>
      <c r="G898" s="49">
        <v>34.578465000000001</v>
      </c>
      <c r="H898" s="49">
        <v>112.833153</v>
      </c>
      <c r="I898" s="49">
        <v>1640.5600589999999</v>
      </c>
      <c r="J898" s="49">
        <v>506.95001200000002</v>
      </c>
      <c r="K898" s="49">
        <v>143.800003</v>
      </c>
      <c r="L898" s="49">
        <v>252.216339</v>
      </c>
    </row>
    <row r="899" spans="1:12" x14ac:dyDescent="0.25">
      <c r="A899" s="8">
        <v>43479</v>
      </c>
      <c r="B899" s="49">
        <v>147.03170800000001</v>
      </c>
      <c r="C899" s="49">
        <v>66.106880000000004</v>
      </c>
      <c r="D899" s="49">
        <v>53.735045999999997</v>
      </c>
      <c r="E899" s="49">
        <v>70.280449000000004</v>
      </c>
      <c r="F899" s="49">
        <v>92.249420000000001</v>
      </c>
      <c r="G899" s="49">
        <v>34.852820999999999</v>
      </c>
      <c r="H899" s="49">
        <v>111.624352</v>
      </c>
      <c r="I899" s="49">
        <v>1617.209961</v>
      </c>
      <c r="J899" s="49">
        <v>501.98998999999998</v>
      </c>
      <c r="K899" s="49">
        <v>145.38999899999999</v>
      </c>
      <c r="L899" s="49">
        <v>250.99580399999999</v>
      </c>
    </row>
    <row r="900" spans="1:12" x14ac:dyDescent="0.25">
      <c r="A900" s="8">
        <v>43480</v>
      </c>
      <c r="B900" s="49">
        <v>150.04096999999999</v>
      </c>
      <c r="C900" s="49">
        <v>66.143783999999997</v>
      </c>
      <c r="D900" s="49">
        <v>53.754306999999997</v>
      </c>
      <c r="E900" s="49">
        <v>71.362853999999999</v>
      </c>
      <c r="F900" s="49">
        <v>93.512450999999999</v>
      </c>
      <c r="G900" s="49">
        <v>34.985270999999997</v>
      </c>
      <c r="H900" s="49">
        <v>113.678352</v>
      </c>
      <c r="I900" s="49">
        <v>1674.5600589999999</v>
      </c>
      <c r="J900" s="49">
        <v>514.48999000000003</v>
      </c>
      <c r="K900" s="49">
        <v>148.949997</v>
      </c>
      <c r="L900" s="49">
        <v>253.70813000000001</v>
      </c>
    </row>
    <row r="901" spans="1:12" x14ac:dyDescent="0.25">
      <c r="A901" s="8">
        <v>43481</v>
      </c>
      <c r="B901" s="49">
        <v>151.87396200000001</v>
      </c>
      <c r="C901" s="49">
        <v>66.116095999999999</v>
      </c>
      <c r="D901" s="49">
        <v>55.189422999999998</v>
      </c>
      <c r="E901" s="49">
        <v>71.468224000000006</v>
      </c>
      <c r="F901" s="49">
        <v>93.609611999999998</v>
      </c>
      <c r="G901" s="49">
        <v>35.070414999999997</v>
      </c>
      <c r="H901" s="49">
        <v>114.87735000000001</v>
      </c>
      <c r="I901" s="49">
        <v>1683.780029</v>
      </c>
      <c r="J901" s="49">
        <v>514.82000700000003</v>
      </c>
      <c r="K901" s="49">
        <v>147.53999300000001</v>
      </c>
      <c r="L901" s="49">
        <v>254.376541</v>
      </c>
    </row>
    <row r="902" spans="1:12" x14ac:dyDescent="0.25">
      <c r="A902" s="8">
        <v>43482</v>
      </c>
      <c r="B902" s="49">
        <v>152.77574200000001</v>
      </c>
      <c r="C902" s="49">
        <v>66.568306000000007</v>
      </c>
      <c r="D902" s="49">
        <v>55.882908</v>
      </c>
      <c r="E902" s="49">
        <v>72.416527000000002</v>
      </c>
      <c r="F902" s="49">
        <v>93.988517999999999</v>
      </c>
      <c r="G902" s="49">
        <v>35.269084999999997</v>
      </c>
      <c r="H902" s="49">
        <v>115.388397</v>
      </c>
      <c r="I902" s="49">
        <v>1693.219971</v>
      </c>
      <c r="J902" s="49">
        <v>517.65997300000004</v>
      </c>
      <c r="K902" s="49">
        <v>148.300003</v>
      </c>
      <c r="L902" s="49">
        <v>256.24606299999999</v>
      </c>
    </row>
    <row r="903" spans="1:12" x14ac:dyDescent="0.25">
      <c r="A903" s="8">
        <v>43483</v>
      </c>
      <c r="B903" s="49">
        <v>153.71675099999999</v>
      </c>
      <c r="C903" s="49">
        <v>67.362015</v>
      </c>
      <c r="D903" s="49">
        <v>56.980910999999999</v>
      </c>
      <c r="E903" s="49">
        <v>72.675162999999998</v>
      </c>
      <c r="F903" s="49">
        <v>94.950362999999996</v>
      </c>
      <c r="G903" s="49">
        <v>35.410995</v>
      </c>
      <c r="H903" s="49">
        <v>115.810982</v>
      </c>
      <c r="I903" s="49">
        <v>1696.1999510000001</v>
      </c>
      <c r="J903" s="49">
        <v>513.23999000000003</v>
      </c>
      <c r="K903" s="49">
        <v>150.03999300000001</v>
      </c>
      <c r="L903" s="49">
        <v>259.67526199999998</v>
      </c>
    </row>
    <row r="904" spans="1:12" x14ac:dyDescent="0.25">
      <c r="A904" s="8">
        <v>43487</v>
      </c>
      <c r="B904" s="49">
        <v>150.266403</v>
      </c>
      <c r="C904" s="49">
        <v>66.346817000000001</v>
      </c>
      <c r="D904" s="49">
        <v>56.037010000000002</v>
      </c>
      <c r="E904" s="49">
        <v>72.636848000000001</v>
      </c>
      <c r="F904" s="49">
        <v>94.717178000000004</v>
      </c>
      <c r="G904" s="49">
        <v>34.370331</v>
      </c>
      <c r="H904" s="49">
        <v>115.447357</v>
      </c>
      <c r="I904" s="49">
        <v>1632.170044</v>
      </c>
      <c r="J904" s="49">
        <v>520.080017</v>
      </c>
      <c r="K904" s="49">
        <v>147.570007</v>
      </c>
      <c r="L904" s="49">
        <v>256.21701000000002</v>
      </c>
    </row>
    <row r="905" spans="1:12" x14ac:dyDescent="0.25">
      <c r="A905" s="8">
        <v>43488</v>
      </c>
      <c r="B905" s="49">
        <v>150.87413000000001</v>
      </c>
      <c r="C905" s="49">
        <v>65.802322000000004</v>
      </c>
      <c r="D905" s="49">
        <v>55.690272999999998</v>
      </c>
      <c r="E905" s="49">
        <v>72.263267999999997</v>
      </c>
      <c r="F905" s="49">
        <v>95.902489000000003</v>
      </c>
      <c r="G905" s="49">
        <v>34.105434000000002</v>
      </c>
      <c r="H905" s="49">
        <v>115.201668</v>
      </c>
      <c r="I905" s="49">
        <v>1640.0200199999999</v>
      </c>
      <c r="J905" s="49">
        <v>521.36999500000002</v>
      </c>
      <c r="K905" s="49">
        <v>144.300003</v>
      </c>
      <c r="L905" s="49">
        <v>256.58514400000001</v>
      </c>
    </row>
    <row r="906" spans="1:12" x14ac:dyDescent="0.25">
      <c r="A906" s="8">
        <v>43489</v>
      </c>
      <c r="B906" s="49">
        <v>149.67825300000001</v>
      </c>
      <c r="C906" s="49">
        <v>65.894608000000005</v>
      </c>
      <c r="D906" s="49">
        <v>56.287436999999997</v>
      </c>
      <c r="E906" s="49">
        <v>70.088852000000003</v>
      </c>
      <c r="F906" s="49">
        <v>95.562438999999998</v>
      </c>
      <c r="G906" s="49">
        <v>34.531162000000002</v>
      </c>
      <c r="H906" s="49">
        <v>115.28029600000001</v>
      </c>
      <c r="I906" s="49">
        <v>1654.9300539999999</v>
      </c>
      <c r="J906" s="49">
        <v>533.39001499999995</v>
      </c>
      <c r="K906" s="49">
        <v>145.83000200000001</v>
      </c>
      <c r="L906" s="49">
        <v>256.836975</v>
      </c>
    </row>
    <row r="907" spans="1:12" x14ac:dyDescent="0.25">
      <c r="A907" s="8">
        <v>43490</v>
      </c>
      <c r="B907" s="49">
        <v>154.63815299999999</v>
      </c>
      <c r="C907" s="49">
        <v>66.189941000000005</v>
      </c>
      <c r="D907" s="49">
        <v>57.298763000000001</v>
      </c>
      <c r="E907" s="49">
        <v>69.878128000000004</v>
      </c>
      <c r="F907" s="49">
        <v>94.182838000000004</v>
      </c>
      <c r="G907" s="49">
        <v>34.890663000000004</v>
      </c>
      <c r="H907" s="49">
        <v>92.931824000000006</v>
      </c>
      <c r="I907" s="49">
        <v>1670.5699460000001</v>
      </c>
      <c r="J907" s="49">
        <v>543.36999500000002</v>
      </c>
      <c r="K907" s="49">
        <v>149.009995</v>
      </c>
      <c r="L907" s="49">
        <v>259.123108</v>
      </c>
    </row>
    <row r="908" spans="1:12" x14ac:dyDescent="0.25">
      <c r="A908" s="8">
        <v>43493</v>
      </c>
      <c r="B908" s="49">
        <v>153.20704699999999</v>
      </c>
      <c r="C908" s="49">
        <v>65.746948000000003</v>
      </c>
      <c r="D908" s="49">
        <v>56.971283</v>
      </c>
      <c r="E908" s="49">
        <v>69.849395999999999</v>
      </c>
      <c r="F908" s="49">
        <v>94.299408</v>
      </c>
      <c r="G908" s="49">
        <v>34.635227</v>
      </c>
      <c r="H908" s="49">
        <v>89.983490000000003</v>
      </c>
      <c r="I908" s="49">
        <v>1637.8900149999999</v>
      </c>
      <c r="J908" s="49">
        <v>532</v>
      </c>
      <c r="K908" s="49">
        <v>147.470001</v>
      </c>
      <c r="L908" s="49">
        <v>257.04037499999998</v>
      </c>
    </row>
    <row r="909" spans="1:12" x14ac:dyDescent="0.25">
      <c r="A909" s="8">
        <v>43494</v>
      </c>
      <c r="B909" s="49">
        <v>151.61908</v>
      </c>
      <c r="C909" s="49">
        <v>65.996116999999998</v>
      </c>
      <c r="D909" s="49">
        <v>55.969593000000003</v>
      </c>
      <c r="E909" s="49">
        <v>70.146338999999998</v>
      </c>
      <c r="F909" s="49">
        <v>93.959372999999999</v>
      </c>
      <c r="G909" s="49">
        <v>32.885013999999998</v>
      </c>
      <c r="H909" s="49">
        <v>90.455223000000004</v>
      </c>
      <c r="I909" s="49">
        <v>1593.880005</v>
      </c>
      <c r="J909" s="49">
        <v>530.05999799999995</v>
      </c>
      <c r="K909" s="49">
        <v>144.19000199999999</v>
      </c>
      <c r="L909" s="49">
        <v>256.68194599999998</v>
      </c>
    </row>
    <row r="910" spans="1:12" x14ac:dyDescent="0.25">
      <c r="A910" s="8">
        <v>43495</v>
      </c>
      <c r="B910" s="49">
        <v>161.97993500000001</v>
      </c>
      <c r="C910" s="49">
        <v>66.715987999999996</v>
      </c>
      <c r="D910" s="49">
        <v>55.767322999999998</v>
      </c>
      <c r="E910" s="49">
        <v>70.280449000000004</v>
      </c>
      <c r="F910" s="49">
        <v>92.103699000000006</v>
      </c>
      <c r="G910" s="49">
        <v>34.512238000000004</v>
      </c>
      <c r="H910" s="49">
        <v>92.125953999999993</v>
      </c>
      <c r="I910" s="49">
        <v>1670.4300539999999</v>
      </c>
      <c r="J910" s="49">
        <v>532.97997999999995</v>
      </c>
      <c r="K910" s="49">
        <v>150.41999799999999</v>
      </c>
      <c r="L910" s="49">
        <v>260.79888899999997</v>
      </c>
    </row>
    <row r="911" spans="1:12" x14ac:dyDescent="0.25">
      <c r="A911" s="8">
        <v>43496</v>
      </c>
      <c r="B911" s="49">
        <v>163.14636200000001</v>
      </c>
      <c r="C911" s="49">
        <v>67.629638999999997</v>
      </c>
      <c r="D911" s="49">
        <v>56.335594</v>
      </c>
      <c r="E911" s="49">
        <v>71.295806999999996</v>
      </c>
      <c r="F911" s="49">
        <v>93.104393000000002</v>
      </c>
      <c r="G911" s="49">
        <v>34.871741999999998</v>
      </c>
      <c r="H911" s="49">
        <v>93.531334000000001</v>
      </c>
      <c r="I911" s="49">
        <v>1718.7299800000001</v>
      </c>
      <c r="J911" s="49">
        <v>529.60998500000005</v>
      </c>
      <c r="K911" s="49">
        <v>166.69000199999999</v>
      </c>
      <c r="L911" s="49">
        <v>263.04626500000001</v>
      </c>
    </row>
    <row r="912" spans="1:12" x14ac:dyDescent="0.25">
      <c r="A912" s="8">
        <v>43497</v>
      </c>
      <c r="B912" s="49">
        <v>163.22479200000001</v>
      </c>
      <c r="C912" s="49">
        <v>70.066085999999999</v>
      </c>
      <c r="D912" s="49">
        <v>56.489699999999999</v>
      </c>
      <c r="E912" s="49">
        <v>73.230743000000004</v>
      </c>
      <c r="F912" s="49">
        <v>91.190437000000003</v>
      </c>
      <c r="G912" s="49">
        <v>34.673065000000001</v>
      </c>
      <c r="H912" s="49">
        <v>92.008018000000007</v>
      </c>
      <c r="I912" s="49">
        <v>1626.2299800000001</v>
      </c>
      <c r="J912" s="49">
        <v>527.20001200000002</v>
      </c>
      <c r="K912" s="49">
        <v>165.71000699999999</v>
      </c>
      <c r="L912" s="49">
        <v>263.19155899999998</v>
      </c>
    </row>
    <row r="913" spans="1:12" x14ac:dyDescent="0.25">
      <c r="A913" s="8">
        <v>43500</v>
      </c>
      <c r="B913" s="49">
        <v>167.86119099999999</v>
      </c>
      <c r="C913" s="49">
        <v>69.050895999999995</v>
      </c>
      <c r="D913" s="49">
        <v>56.759383999999997</v>
      </c>
      <c r="E913" s="49">
        <v>73.633064000000005</v>
      </c>
      <c r="F913" s="49">
        <v>92.074539000000001</v>
      </c>
      <c r="G913" s="49">
        <v>34.597385000000003</v>
      </c>
      <c r="H913" s="49">
        <v>92.705787999999998</v>
      </c>
      <c r="I913" s="49">
        <v>1633.3100589999999</v>
      </c>
      <c r="J913" s="49">
        <v>527.919983</v>
      </c>
      <c r="K913" s="49">
        <v>169.25</v>
      </c>
      <c r="L913" s="49">
        <v>265.080444</v>
      </c>
    </row>
    <row r="914" spans="1:12" x14ac:dyDescent="0.25">
      <c r="A914" s="8">
        <v>43501</v>
      </c>
      <c r="B914" s="49">
        <v>170.733215</v>
      </c>
      <c r="C914" s="49">
        <v>69.761527999999998</v>
      </c>
      <c r="D914" s="49">
        <v>56.634171000000002</v>
      </c>
      <c r="E914" s="49">
        <v>73.901275999999996</v>
      </c>
      <c r="F914" s="49">
        <v>92.880943000000002</v>
      </c>
      <c r="G914" s="49">
        <v>34.635227</v>
      </c>
      <c r="H914" s="49">
        <v>93.521507</v>
      </c>
      <c r="I914" s="49">
        <v>1658.8100589999999</v>
      </c>
      <c r="J914" s="49">
        <v>526.65002400000003</v>
      </c>
      <c r="K914" s="49">
        <v>171.16000399999999</v>
      </c>
      <c r="L914" s="49">
        <v>266.21380599999998</v>
      </c>
    </row>
    <row r="915" spans="1:12" x14ac:dyDescent="0.25">
      <c r="A915" s="8">
        <v>43502</v>
      </c>
      <c r="B915" s="49">
        <v>170.79203799999999</v>
      </c>
      <c r="C915" s="49">
        <v>69.456985000000003</v>
      </c>
      <c r="D915" s="49">
        <v>56.788277000000001</v>
      </c>
      <c r="E915" s="49">
        <v>74.131164999999996</v>
      </c>
      <c r="F915" s="49">
        <v>92.919799999999995</v>
      </c>
      <c r="G915" s="49">
        <v>34.436557999999998</v>
      </c>
      <c r="H915" s="49">
        <v>94.310799000000003</v>
      </c>
      <c r="I915" s="49">
        <v>1640.26001</v>
      </c>
      <c r="J915" s="49">
        <v>526.05999799999995</v>
      </c>
      <c r="K915" s="49">
        <v>170.490005</v>
      </c>
      <c r="L915" s="49">
        <v>265.816711</v>
      </c>
    </row>
    <row r="916" spans="1:12" x14ac:dyDescent="0.25">
      <c r="A916" s="8">
        <v>43503</v>
      </c>
      <c r="B916" s="49">
        <v>167.55732699999999</v>
      </c>
      <c r="C916" s="49">
        <v>68.921691999999993</v>
      </c>
      <c r="D916" s="49">
        <v>57.038699999999999</v>
      </c>
      <c r="E916" s="49">
        <v>73.585159000000004</v>
      </c>
      <c r="F916" s="49">
        <v>93.978806000000006</v>
      </c>
      <c r="G916" s="49">
        <v>33.679703000000003</v>
      </c>
      <c r="H916" s="49">
        <v>94.439055999999994</v>
      </c>
      <c r="I916" s="49">
        <v>1614.369995</v>
      </c>
      <c r="J916" s="49">
        <v>585.78002900000001</v>
      </c>
      <c r="K916" s="49">
        <v>166.38000500000001</v>
      </c>
      <c r="L916" s="49">
        <v>263.31744400000002</v>
      </c>
    </row>
    <row r="917" spans="1:12" x14ac:dyDescent="0.25">
      <c r="A917" s="8">
        <v>43504</v>
      </c>
      <c r="B917" s="49">
        <v>167.75422699999999</v>
      </c>
      <c r="C917" s="49">
        <v>69.033683999999994</v>
      </c>
      <c r="D917" s="49">
        <v>56.171852000000001</v>
      </c>
      <c r="E917" s="49">
        <v>74.255675999999994</v>
      </c>
      <c r="F917" s="49">
        <v>92.861510999999993</v>
      </c>
      <c r="G917" s="49">
        <v>33.348587000000002</v>
      </c>
      <c r="H917" s="49">
        <v>95.514472999999995</v>
      </c>
      <c r="I917" s="49">
        <v>1588.219971</v>
      </c>
      <c r="J917" s="49">
        <v>582.77002000000005</v>
      </c>
      <c r="K917" s="49">
        <v>167.33000200000001</v>
      </c>
      <c r="L917" s="49">
        <v>263.60812399999998</v>
      </c>
    </row>
    <row r="918" spans="1:12" x14ac:dyDescent="0.25">
      <c r="A918" s="8">
        <v>43507</v>
      </c>
      <c r="B918" s="49">
        <v>166.78947400000001</v>
      </c>
      <c r="C918" s="49">
        <v>69.145652999999996</v>
      </c>
      <c r="D918" s="49">
        <v>57.000179000000003</v>
      </c>
      <c r="E918" s="49">
        <v>73.479797000000005</v>
      </c>
      <c r="F918" s="49">
        <v>93.463875000000002</v>
      </c>
      <c r="G918" s="49">
        <v>33.764851</v>
      </c>
      <c r="H918" s="49">
        <v>95.909126000000001</v>
      </c>
      <c r="I918" s="49">
        <v>1591</v>
      </c>
      <c r="J918" s="49">
        <v>603.35998500000005</v>
      </c>
      <c r="K918" s="49">
        <v>165.78999300000001</v>
      </c>
      <c r="L918" s="49">
        <v>263.75335699999999</v>
      </c>
    </row>
    <row r="919" spans="1:12" x14ac:dyDescent="0.25">
      <c r="A919" s="8">
        <v>43508</v>
      </c>
      <c r="B919" s="49">
        <v>168.22673</v>
      </c>
      <c r="C919" s="49">
        <v>70.358733999999998</v>
      </c>
      <c r="D919" s="49">
        <v>58.271560999999998</v>
      </c>
      <c r="E919" s="49">
        <v>75.213577000000001</v>
      </c>
      <c r="F919" s="49">
        <v>94.211974999999995</v>
      </c>
      <c r="G919" s="49">
        <v>34.039214999999999</v>
      </c>
      <c r="H919" s="49">
        <v>96.895736999999997</v>
      </c>
      <c r="I919" s="49">
        <v>1638.01001</v>
      </c>
      <c r="J919" s="49">
        <v>593.65997300000004</v>
      </c>
      <c r="K919" s="49">
        <v>165.03999300000001</v>
      </c>
      <c r="L919" s="49">
        <v>267.182526</v>
      </c>
    </row>
    <row r="920" spans="1:12" x14ac:dyDescent="0.25">
      <c r="A920" s="8">
        <v>43509</v>
      </c>
      <c r="B920" s="49">
        <v>167.52778599999999</v>
      </c>
      <c r="C920" s="49">
        <v>71.151900999999995</v>
      </c>
      <c r="D920" s="49">
        <v>58.416030999999997</v>
      </c>
      <c r="E920" s="49">
        <v>75.692527999999996</v>
      </c>
      <c r="F920" s="49">
        <v>95.154387999999997</v>
      </c>
      <c r="G920" s="49">
        <v>34.531162000000002</v>
      </c>
      <c r="H920" s="49">
        <v>97.606102000000007</v>
      </c>
      <c r="I920" s="49">
        <v>1640</v>
      </c>
      <c r="J920" s="49">
        <v>599.61999500000002</v>
      </c>
      <c r="K920" s="49">
        <v>164.070007</v>
      </c>
      <c r="L920" s="49">
        <v>267.996216</v>
      </c>
    </row>
    <row r="921" spans="1:12" x14ac:dyDescent="0.25">
      <c r="A921" s="8">
        <v>43510</v>
      </c>
      <c r="B921" s="49">
        <v>168.13815299999999</v>
      </c>
      <c r="C921" s="49">
        <v>71.170569999999998</v>
      </c>
      <c r="D921" s="49">
        <v>57.712913999999998</v>
      </c>
      <c r="E921" s="49">
        <v>75.615882999999997</v>
      </c>
      <c r="F921" s="49">
        <v>95.717879999999994</v>
      </c>
      <c r="G921" s="49">
        <v>34.701447000000002</v>
      </c>
      <c r="H921" s="49">
        <v>98.109283000000005</v>
      </c>
      <c r="I921" s="49">
        <v>1622.650024</v>
      </c>
      <c r="J921" s="49">
        <v>604.42999299999997</v>
      </c>
      <c r="K921" s="49">
        <v>163.949997</v>
      </c>
      <c r="L921" s="49">
        <v>267.38592499999999</v>
      </c>
    </row>
    <row r="922" spans="1:12" x14ac:dyDescent="0.25">
      <c r="A922" s="8">
        <v>43511</v>
      </c>
      <c r="B922" s="49">
        <v>167.76406900000001</v>
      </c>
      <c r="C922" s="49">
        <v>72.514281999999994</v>
      </c>
      <c r="D922" s="49">
        <v>59.340671999999998</v>
      </c>
      <c r="E922" s="49">
        <v>76.449248999999995</v>
      </c>
      <c r="F922" s="49">
        <v>97.146079999999998</v>
      </c>
      <c r="G922" s="49">
        <v>35.288001999999999</v>
      </c>
      <c r="H922" s="49">
        <v>99.105759000000006</v>
      </c>
      <c r="I922" s="49">
        <v>1607.9499510000001</v>
      </c>
      <c r="J922" s="49">
        <v>605.89001499999995</v>
      </c>
      <c r="K922" s="49">
        <v>162.5</v>
      </c>
      <c r="L922" s="49">
        <v>270.41793799999999</v>
      </c>
    </row>
    <row r="923" spans="1:12" x14ac:dyDescent="0.25">
      <c r="A923" s="8">
        <v>43515</v>
      </c>
      <c r="B923" s="49">
        <v>168.266098</v>
      </c>
      <c r="C923" s="49">
        <v>72.999519000000006</v>
      </c>
      <c r="D923" s="49">
        <v>59.764465000000001</v>
      </c>
      <c r="E923" s="49">
        <v>75.903251999999995</v>
      </c>
      <c r="F923" s="49">
        <v>99.293221000000003</v>
      </c>
      <c r="G923" s="49">
        <v>35.108257000000002</v>
      </c>
      <c r="H923" s="49">
        <v>98.415131000000002</v>
      </c>
      <c r="I923" s="49">
        <v>1627.579956</v>
      </c>
      <c r="J923" s="49">
        <v>599.46002199999998</v>
      </c>
      <c r="K923" s="49">
        <v>162.28999300000001</v>
      </c>
      <c r="L923" s="49">
        <v>270.79571499999997</v>
      </c>
    </row>
    <row r="924" spans="1:12" x14ac:dyDescent="0.25">
      <c r="A924" s="8">
        <v>43516</v>
      </c>
      <c r="B924" s="49">
        <v>169.34896900000001</v>
      </c>
      <c r="C924" s="49">
        <v>73.279456999999994</v>
      </c>
      <c r="D924" s="49">
        <v>60.323104999999998</v>
      </c>
      <c r="E924" s="49">
        <v>76.085257999999996</v>
      </c>
      <c r="F924" s="49">
        <v>97.039207000000005</v>
      </c>
      <c r="G924" s="49">
        <v>35.259627999999999</v>
      </c>
      <c r="H924" s="49">
        <v>98.43486</v>
      </c>
      <c r="I924" s="49">
        <v>1622.099976</v>
      </c>
      <c r="J924" s="49">
        <v>597.73999000000003</v>
      </c>
      <c r="K924" s="49">
        <v>162.55999800000001</v>
      </c>
      <c r="L924" s="49">
        <v>271.31881700000002</v>
      </c>
    </row>
    <row r="925" spans="1:12" x14ac:dyDescent="0.25">
      <c r="A925" s="8">
        <v>43517</v>
      </c>
      <c r="B925" s="49">
        <v>168.39408900000001</v>
      </c>
      <c r="C925" s="49">
        <v>72.616935999999995</v>
      </c>
      <c r="D925" s="49">
        <v>60.246048000000002</v>
      </c>
      <c r="E925" s="49">
        <v>76.468413999999996</v>
      </c>
      <c r="F925" s="49">
        <v>96.563147999999998</v>
      </c>
      <c r="G925" s="49">
        <v>35.410995</v>
      </c>
      <c r="H925" s="49">
        <v>98.760445000000004</v>
      </c>
      <c r="I925" s="49">
        <v>1619.4399410000001</v>
      </c>
      <c r="J925" s="49">
        <v>601.19000200000005</v>
      </c>
      <c r="K925" s="49">
        <v>160.03999300000001</v>
      </c>
      <c r="L925" s="49">
        <v>270.46636999999998</v>
      </c>
    </row>
    <row r="926" spans="1:12" x14ac:dyDescent="0.25">
      <c r="A926" s="8">
        <v>43518</v>
      </c>
      <c r="B926" s="49">
        <v>170.27430699999999</v>
      </c>
      <c r="C926" s="49">
        <v>73.176811000000001</v>
      </c>
      <c r="D926" s="49">
        <v>60.496474999999997</v>
      </c>
      <c r="E926" s="49">
        <v>77.368827999999993</v>
      </c>
      <c r="F926" s="49">
        <v>96.718590000000006</v>
      </c>
      <c r="G926" s="49">
        <v>35.108257000000002</v>
      </c>
      <c r="H926" s="49">
        <v>99.885185000000007</v>
      </c>
      <c r="I926" s="49">
        <v>1631.5600589999999</v>
      </c>
      <c r="J926" s="49">
        <v>600.21997099999999</v>
      </c>
      <c r="K926" s="49">
        <v>161.88999899999999</v>
      </c>
      <c r="L926" s="49">
        <v>272.02596999999997</v>
      </c>
    </row>
    <row r="927" spans="1:12" x14ac:dyDescent="0.25">
      <c r="A927" s="8">
        <v>43521</v>
      </c>
      <c r="B927" s="49">
        <v>171.51466400000001</v>
      </c>
      <c r="C927" s="49">
        <v>73.251472000000007</v>
      </c>
      <c r="D927" s="49">
        <v>61.016579</v>
      </c>
      <c r="E927" s="49">
        <v>76.995255</v>
      </c>
      <c r="F927" s="49">
        <v>96.300819000000004</v>
      </c>
      <c r="G927" s="49">
        <v>35.562365999999997</v>
      </c>
      <c r="H927" s="49">
        <v>100.29956799999999</v>
      </c>
      <c r="I927" s="49">
        <v>1633</v>
      </c>
      <c r="J927" s="49">
        <v>596.65997300000004</v>
      </c>
      <c r="K927" s="49">
        <v>164.61999499999999</v>
      </c>
      <c r="L927" s="49">
        <v>272.45214800000002</v>
      </c>
    </row>
    <row r="928" spans="1:12" x14ac:dyDescent="0.25">
      <c r="A928" s="8">
        <v>43522</v>
      </c>
      <c r="B928" s="49">
        <v>171.613113</v>
      </c>
      <c r="C928" s="49">
        <v>73.400772000000003</v>
      </c>
      <c r="D928" s="49">
        <v>60.862473000000001</v>
      </c>
      <c r="E928" s="49">
        <v>77.340087999999994</v>
      </c>
      <c r="F928" s="49">
        <v>95.883056999999994</v>
      </c>
      <c r="G928" s="49">
        <v>34.871741999999998</v>
      </c>
      <c r="H928" s="49">
        <v>99.451080000000005</v>
      </c>
      <c r="I928" s="49">
        <v>1636.400024</v>
      </c>
      <c r="J928" s="49">
        <v>599.5</v>
      </c>
      <c r="K928" s="49">
        <v>164.13000500000001</v>
      </c>
      <c r="L928" s="49">
        <v>272.248718</v>
      </c>
    </row>
    <row r="929" spans="1:12" x14ac:dyDescent="0.25">
      <c r="A929" s="8">
        <v>43523</v>
      </c>
      <c r="B929" s="49">
        <v>172.144699</v>
      </c>
      <c r="C929" s="49">
        <v>74.156616</v>
      </c>
      <c r="D929" s="49">
        <v>60.689106000000002</v>
      </c>
      <c r="E929" s="49">
        <v>77.225150999999997</v>
      </c>
      <c r="F929" s="49">
        <v>95.319550000000007</v>
      </c>
      <c r="G929" s="49">
        <v>35.325854999999997</v>
      </c>
      <c r="H929" s="49">
        <v>100.45742799999999</v>
      </c>
      <c r="I929" s="49">
        <v>1641.089966</v>
      </c>
      <c r="J929" s="49">
        <v>599.28002900000001</v>
      </c>
      <c r="K929" s="49">
        <v>162.80999800000001</v>
      </c>
      <c r="L929" s="49">
        <v>272.11309799999998</v>
      </c>
    </row>
    <row r="930" spans="1:12" x14ac:dyDescent="0.25">
      <c r="A930" s="8">
        <v>43524</v>
      </c>
      <c r="B930" s="49">
        <v>170.45150799999999</v>
      </c>
      <c r="C930" s="49">
        <v>73.746032999999997</v>
      </c>
      <c r="D930" s="49">
        <v>60.217154999999998</v>
      </c>
      <c r="E930" s="49">
        <v>77.866935999999995</v>
      </c>
      <c r="F930" s="49">
        <v>96.174521999999996</v>
      </c>
      <c r="G930" s="49">
        <v>35.117722000000001</v>
      </c>
      <c r="H930" s="49">
        <v>101.059265</v>
      </c>
      <c r="I930" s="49">
        <v>1639.829956</v>
      </c>
      <c r="J930" s="49">
        <v>607.53002900000001</v>
      </c>
      <c r="K930" s="49">
        <v>161.449997</v>
      </c>
      <c r="L930" s="49">
        <v>271.54162600000001</v>
      </c>
    </row>
    <row r="931" spans="1:12" x14ac:dyDescent="0.25">
      <c r="A931" s="8">
        <v>43525</v>
      </c>
      <c r="B931" s="49">
        <v>172.24311800000001</v>
      </c>
      <c r="C931" s="49">
        <v>74.651168999999996</v>
      </c>
      <c r="D931" s="49">
        <v>60.573528000000003</v>
      </c>
      <c r="E931" s="49">
        <v>78.211776999999998</v>
      </c>
      <c r="F931" s="49">
        <v>95.144676000000004</v>
      </c>
      <c r="G931" s="49">
        <v>35.83672</v>
      </c>
      <c r="H931" s="49">
        <v>101.73015599999999</v>
      </c>
      <c r="I931" s="49">
        <v>1671.7299800000001</v>
      </c>
      <c r="J931" s="49">
        <v>611.63000499999998</v>
      </c>
      <c r="K931" s="49">
        <v>162.279999</v>
      </c>
      <c r="L931" s="49">
        <v>273.46929899999998</v>
      </c>
    </row>
    <row r="932" spans="1:12" x14ac:dyDescent="0.25">
      <c r="A932" s="8">
        <v>43528</v>
      </c>
      <c r="B932" s="49">
        <v>173.10943599999999</v>
      </c>
      <c r="C932" s="49">
        <v>74.940444999999997</v>
      </c>
      <c r="D932" s="49">
        <v>60.429049999999997</v>
      </c>
      <c r="E932" s="49">
        <v>77.943565000000007</v>
      </c>
      <c r="F932" s="49">
        <v>95.066940000000002</v>
      </c>
      <c r="G932" s="49">
        <v>35.515059999999998</v>
      </c>
      <c r="H932" s="49">
        <v>100.536362</v>
      </c>
      <c r="I932" s="49">
        <v>1696.170044</v>
      </c>
      <c r="J932" s="49">
        <v>618.84997599999997</v>
      </c>
      <c r="K932" s="49">
        <v>167.36999499999999</v>
      </c>
      <c r="L932" s="49">
        <v>272.35531600000002</v>
      </c>
    </row>
    <row r="933" spans="1:12" x14ac:dyDescent="0.25">
      <c r="A933" s="8">
        <v>43529</v>
      </c>
      <c r="B933" s="49">
        <v>172.79440299999999</v>
      </c>
      <c r="C933" s="49">
        <v>74.828475999999995</v>
      </c>
      <c r="D933" s="49">
        <v>60.390521999999997</v>
      </c>
      <c r="E933" s="49">
        <v>78.259658999999999</v>
      </c>
      <c r="F933" s="49">
        <v>95.543007000000003</v>
      </c>
      <c r="G933" s="49">
        <v>36.707099999999997</v>
      </c>
      <c r="H933" s="49">
        <v>101.059265</v>
      </c>
      <c r="I933" s="49">
        <v>1692.4300539999999</v>
      </c>
      <c r="J933" s="49">
        <v>616.01000999999997</v>
      </c>
      <c r="K933" s="49">
        <v>171.259995</v>
      </c>
      <c r="L933" s="49">
        <v>272.00656099999998</v>
      </c>
    </row>
    <row r="934" spans="1:12" x14ac:dyDescent="0.25">
      <c r="A934" s="8">
        <v>43530</v>
      </c>
      <c r="B934" s="49">
        <v>171.80017100000001</v>
      </c>
      <c r="C934" s="49">
        <v>73.979309000000001</v>
      </c>
      <c r="D934" s="49">
        <v>59.754837000000002</v>
      </c>
      <c r="E934" s="49">
        <v>77.359245000000001</v>
      </c>
      <c r="F934" s="49">
        <v>95.465286000000006</v>
      </c>
      <c r="G934" s="49">
        <v>36.120541000000003</v>
      </c>
      <c r="H934" s="49">
        <v>99.263617999999994</v>
      </c>
      <c r="I934" s="49">
        <v>1668.9499510000001</v>
      </c>
      <c r="J934" s="49">
        <v>613.40997300000004</v>
      </c>
      <c r="K934" s="49">
        <v>172.509995</v>
      </c>
      <c r="L934" s="49">
        <v>270.27264400000001</v>
      </c>
    </row>
    <row r="935" spans="1:12" x14ac:dyDescent="0.25">
      <c r="A935" s="8">
        <v>43531</v>
      </c>
      <c r="B935" s="49">
        <v>169.811646</v>
      </c>
      <c r="C935" s="49">
        <v>74.800483999999997</v>
      </c>
      <c r="D935" s="49">
        <v>58.165610999999998</v>
      </c>
      <c r="E935" s="49">
        <v>77.062293999999994</v>
      </c>
      <c r="F935" s="49">
        <v>94.678329000000005</v>
      </c>
      <c r="G935" s="49">
        <v>35.439377</v>
      </c>
      <c r="H935" s="49">
        <v>99.145218</v>
      </c>
      <c r="I935" s="49">
        <v>1625.9499510000001</v>
      </c>
      <c r="J935" s="49">
        <v>609.53002900000001</v>
      </c>
      <c r="K935" s="49">
        <v>169.13000500000001</v>
      </c>
      <c r="L935" s="49">
        <v>268.09314000000001</v>
      </c>
    </row>
    <row r="936" spans="1:12" x14ac:dyDescent="0.25">
      <c r="A936" s="8">
        <v>43532</v>
      </c>
      <c r="B936" s="49">
        <v>170.21525600000001</v>
      </c>
      <c r="C936" s="49">
        <v>73.727371000000005</v>
      </c>
      <c r="D936" s="49">
        <v>57.953709000000003</v>
      </c>
      <c r="E936" s="49">
        <v>76.439673999999997</v>
      </c>
      <c r="F936" s="49">
        <v>94.814339000000004</v>
      </c>
      <c r="G936" s="49">
        <v>35.628590000000003</v>
      </c>
      <c r="H936" s="49">
        <v>99.648398999999998</v>
      </c>
      <c r="I936" s="49">
        <v>1620.8000489999999</v>
      </c>
      <c r="J936" s="49">
        <v>616.44000200000005</v>
      </c>
      <c r="K936" s="49">
        <v>169.60000600000001</v>
      </c>
      <c r="L936" s="49">
        <v>267.55062900000001</v>
      </c>
    </row>
    <row r="937" spans="1:12" x14ac:dyDescent="0.25">
      <c r="A937" s="8">
        <v>43535</v>
      </c>
      <c r="B937" s="49">
        <v>176.11187699999999</v>
      </c>
      <c r="C937" s="49">
        <v>74.445885000000004</v>
      </c>
      <c r="D937" s="49">
        <v>58.695343000000001</v>
      </c>
      <c r="E937" s="49">
        <v>77.464614999999995</v>
      </c>
      <c r="F937" s="49">
        <v>95.679039000000003</v>
      </c>
      <c r="G937" s="49">
        <v>35.325854999999997</v>
      </c>
      <c r="H937" s="49">
        <v>100.043053</v>
      </c>
      <c r="I937" s="49">
        <v>1670.619995</v>
      </c>
      <c r="J937" s="49">
        <v>616.88000499999998</v>
      </c>
      <c r="K937" s="49">
        <v>172.070007</v>
      </c>
      <c r="L937" s="49">
        <v>271.43505900000002</v>
      </c>
    </row>
    <row r="938" spans="1:12" x14ac:dyDescent="0.25">
      <c r="A938" s="8">
        <v>43536</v>
      </c>
      <c r="B938" s="49">
        <v>178.090576</v>
      </c>
      <c r="C938" s="49">
        <v>74.651168999999996</v>
      </c>
      <c r="D938" s="49">
        <v>59.003566999999997</v>
      </c>
      <c r="E938" s="49">
        <v>77.809455999999997</v>
      </c>
      <c r="F938" s="49">
        <v>95.572158999999999</v>
      </c>
      <c r="G938" s="49">
        <v>34.824440000000003</v>
      </c>
      <c r="H938" s="49">
        <v>101.39471399999999</v>
      </c>
      <c r="I938" s="49">
        <v>1673.099976</v>
      </c>
      <c r="J938" s="49">
        <v>630.98999000000003</v>
      </c>
      <c r="K938" s="49">
        <v>171.91999799999999</v>
      </c>
      <c r="L938" s="49">
        <v>272.39407299999999</v>
      </c>
    </row>
    <row r="939" spans="1:12" x14ac:dyDescent="0.25">
      <c r="A939" s="8">
        <v>43537</v>
      </c>
      <c r="B939" s="49">
        <v>178.87809799999999</v>
      </c>
      <c r="C939" s="49">
        <v>75.313713000000007</v>
      </c>
      <c r="D939" s="49">
        <v>59.523670000000003</v>
      </c>
      <c r="E939" s="49">
        <v>78.163878999999994</v>
      </c>
      <c r="F939" s="49">
        <v>96.213386999999997</v>
      </c>
      <c r="G939" s="49">
        <v>34.867451000000003</v>
      </c>
      <c r="H939" s="49">
        <v>101.256584</v>
      </c>
      <c r="I939" s="49">
        <v>1690.8100589999999</v>
      </c>
      <c r="J939" s="49">
        <v>637.07000700000003</v>
      </c>
      <c r="K939" s="49">
        <v>173.36999499999999</v>
      </c>
      <c r="L939" s="49">
        <v>274.28298999999998</v>
      </c>
    </row>
    <row r="940" spans="1:12" x14ac:dyDescent="0.25">
      <c r="A940" s="8">
        <v>43538</v>
      </c>
      <c r="B940" s="49">
        <v>180.86660800000001</v>
      </c>
      <c r="C940" s="49">
        <v>75.061760000000007</v>
      </c>
      <c r="D940" s="49">
        <v>59.465885</v>
      </c>
      <c r="E940" s="49">
        <v>78.588211000000001</v>
      </c>
      <c r="F940" s="49">
        <v>95.939887999999996</v>
      </c>
      <c r="G940" s="49">
        <v>34.829216000000002</v>
      </c>
      <c r="H940" s="49">
        <v>99.648398999999998</v>
      </c>
      <c r="I940" s="49">
        <v>1686.219971</v>
      </c>
      <c r="J940" s="49">
        <v>642.39001499999995</v>
      </c>
      <c r="K940" s="49">
        <v>170.16999799999999</v>
      </c>
      <c r="L940" s="49">
        <v>274.14736900000003</v>
      </c>
    </row>
    <row r="941" spans="1:12" x14ac:dyDescent="0.25">
      <c r="A941" s="8">
        <v>43539</v>
      </c>
      <c r="B941" s="49">
        <v>183.21935999999999</v>
      </c>
      <c r="C941" s="49">
        <v>74.791152999999994</v>
      </c>
      <c r="D941" s="49">
        <v>60.409790000000001</v>
      </c>
      <c r="E941" s="49">
        <v>78.665351999999999</v>
      </c>
      <c r="F941" s="49">
        <v>96.135245999999995</v>
      </c>
      <c r="G941" s="49">
        <v>34.982143000000001</v>
      </c>
      <c r="H941" s="49">
        <v>99.026825000000002</v>
      </c>
      <c r="I941" s="49">
        <v>1712.3599850000001</v>
      </c>
      <c r="J941" s="49">
        <v>639</v>
      </c>
      <c r="K941" s="49">
        <v>165.979996</v>
      </c>
      <c r="L941" s="49">
        <v>275.37756300000001</v>
      </c>
    </row>
    <row r="942" spans="1:12" x14ac:dyDescent="0.25">
      <c r="A942" s="8">
        <v>43542</v>
      </c>
      <c r="B942" s="49">
        <v>185.08976699999999</v>
      </c>
      <c r="C942" s="49">
        <v>75.658966000000007</v>
      </c>
      <c r="D942" s="49">
        <v>60.929893</v>
      </c>
      <c r="E942" s="49">
        <v>78.453193999999996</v>
      </c>
      <c r="F942" s="49">
        <v>97.346466000000007</v>
      </c>
      <c r="G942" s="49">
        <v>34.523364999999998</v>
      </c>
      <c r="H942" s="49">
        <v>96.096581</v>
      </c>
      <c r="I942" s="49">
        <v>1742.150024</v>
      </c>
      <c r="J942" s="49">
        <v>655.79998799999998</v>
      </c>
      <c r="K942" s="49">
        <v>160.470001</v>
      </c>
      <c r="L942" s="49">
        <v>276.47222900000003</v>
      </c>
    </row>
    <row r="943" spans="1:12" x14ac:dyDescent="0.25">
      <c r="A943" s="8">
        <v>43543</v>
      </c>
      <c r="B943" s="49">
        <v>183.622986</v>
      </c>
      <c r="C943" s="49">
        <v>75.463013000000004</v>
      </c>
      <c r="D943" s="49">
        <v>60.313465000000001</v>
      </c>
      <c r="E943" s="49">
        <v>78.993256000000002</v>
      </c>
      <c r="F943" s="49">
        <v>97.532050999999996</v>
      </c>
      <c r="G943" s="49">
        <v>34.733638999999997</v>
      </c>
      <c r="H943" s="49">
        <v>96.589882000000003</v>
      </c>
      <c r="I943" s="49">
        <v>1761.849976</v>
      </c>
      <c r="J943" s="49">
        <v>665.85998500000005</v>
      </c>
      <c r="K943" s="49">
        <v>161.570007</v>
      </c>
      <c r="L943" s="49">
        <v>276.59811400000001</v>
      </c>
    </row>
    <row r="944" spans="1:12" x14ac:dyDescent="0.25">
      <c r="A944" s="8">
        <v>43544</v>
      </c>
      <c r="B944" s="49">
        <v>185.227585</v>
      </c>
      <c r="C944" s="49">
        <v>75.882919000000001</v>
      </c>
      <c r="D944" s="49">
        <v>57.905552</v>
      </c>
      <c r="E944" s="49">
        <v>79.157211000000004</v>
      </c>
      <c r="F944" s="49">
        <v>96.350136000000006</v>
      </c>
      <c r="G944" s="49">
        <v>33.433757999999997</v>
      </c>
      <c r="H944" s="49">
        <v>97.487708999999995</v>
      </c>
      <c r="I944" s="49">
        <v>1797.2700199999999</v>
      </c>
      <c r="J944" s="49">
        <v>665.78997800000002</v>
      </c>
      <c r="K944" s="49">
        <v>165.44000199999999</v>
      </c>
      <c r="L944" s="49">
        <v>275.60617100000002</v>
      </c>
    </row>
    <row r="945" spans="1:12" x14ac:dyDescent="0.25">
      <c r="A945" s="8">
        <v>43545</v>
      </c>
      <c r="B945" s="49">
        <v>192.04956100000001</v>
      </c>
      <c r="C945" s="49">
        <v>76.321494999999999</v>
      </c>
      <c r="D945" s="49">
        <v>58.242663999999998</v>
      </c>
      <c r="E945" s="49">
        <v>79.996216000000004</v>
      </c>
      <c r="F945" s="49">
        <v>96.760368</v>
      </c>
      <c r="G945" s="49">
        <v>33.605797000000003</v>
      </c>
      <c r="H945" s="49">
        <v>99.618797000000001</v>
      </c>
      <c r="I945" s="49">
        <v>1819.26001</v>
      </c>
      <c r="J945" s="49">
        <v>670.45001200000002</v>
      </c>
      <c r="K945" s="49">
        <v>166.08000200000001</v>
      </c>
      <c r="L945" s="49">
        <v>278.69879200000003</v>
      </c>
    </row>
    <row r="946" spans="1:12" x14ac:dyDescent="0.25">
      <c r="A946" s="8">
        <v>43546</v>
      </c>
      <c r="B946" s="49">
        <v>188.07254</v>
      </c>
      <c r="C946" s="49">
        <v>75.099091000000001</v>
      </c>
      <c r="D946" s="49">
        <v>55.555430999999999</v>
      </c>
      <c r="E946" s="49">
        <v>79.359718000000001</v>
      </c>
      <c r="F946" s="49">
        <v>95.998489000000006</v>
      </c>
      <c r="G946" s="49">
        <v>32.344147</v>
      </c>
      <c r="H946" s="49">
        <v>98.799903999999998</v>
      </c>
      <c r="I946" s="49">
        <v>1764.7700199999999</v>
      </c>
      <c r="J946" s="49">
        <v>671.46002199999998</v>
      </c>
      <c r="K946" s="49">
        <v>164.33999600000001</v>
      </c>
      <c r="L946" s="49">
        <v>273.437408</v>
      </c>
    </row>
    <row r="947" spans="1:12" x14ac:dyDescent="0.25">
      <c r="A947" s="8">
        <v>43549</v>
      </c>
      <c r="B947" s="49">
        <v>185.79852299999999</v>
      </c>
      <c r="C947" s="49">
        <v>74.576522999999995</v>
      </c>
      <c r="D947" s="49">
        <v>55.314636</v>
      </c>
      <c r="E947" s="49">
        <v>79.417586999999997</v>
      </c>
      <c r="F947" s="49">
        <v>95.891045000000005</v>
      </c>
      <c r="G947" s="49">
        <v>32.497078000000002</v>
      </c>
      <c r="H947" s="49">
        <v>100.062782</v>
      </c>
      <c r="I947" s="49">
        <v>1774.26001</v>
      </c>
      <c r="J947" s="49">
        <v>676.77002000000005</v>
      </c>
      <c r="K947" s="49">
        <v>166.28999300000001</v>
      </c>
      <c r="L947" s="49">
        <v>273.19424400000003</v>
      </c>
    </row>
    <row r="948" spans="1:12" x14ac:dyDescent="0.25">
      <c r="A948" s="8">
        <v>43550</v>
      </c>
      <c r="B948" s="49">
        <v>183.87892199999999</v>
      </c>
      <c r="C948" s="49">
        <v>75.546988999999996</v>
      </c>
      <c r="D948" s="49">
        <v>55.931061</v>
      </c>
      <c r="E948" s="49">
        <v>79.967292999999998</v>
      </c>
      <c r="F948" s="49">
        <v>96.037559999999999</v>
      </c>
      <c r="G948" s="49">
        <v>33.290382000000001</v>
      </c>
      <c r="H948" s="49">
        <v>100.950737</v>
      </c>
      <c r="I948" s="49">
        <v>1783.76001</v>
      </c>
      <c r="J948" s="49">
        <v>688.82000700000003</v>
      </c>
      <c r="K948" s="49">
        <v>167.679993</v>
      </c>
      <c r="L948" s="49">
        <v>275.187927</v>
      </c>
    </row>
    <row r="949" spans="1:12" x14ac:dyDescent="0.25">
      <c r="A949" s="8">
        <v>43551</v>
      </c>
      <c r="B949" s="49">
        <v>185.53274500000001</v>
      </c>
      <c r="C949" s="49">
        <v>74.968436999999994</v>
      </c>
      <c r="D949" s="49">
        <v>55.844375999999997</v>
      </c>
      <c r="E949" s="49">
        <v>79.359718000000001</v>
      </c>
      <c r="F949" s="49">
        <v>94.953322999999997</v>
      </c>
      <c r="G949" s="49">
        <v>33.978554000000003</v>
      </c>
      <c r="H949" s="49">
        <v>100.14170799999999</v>
      </c>
      <c r="I949" s="49">
        <v>1765.6999510000001</v>
      </c>
      <c r="J949" s="49">
        <v>697.86999500000002</v>
      </c>
      <c r="K949" s="49">
        <v>165.86999499999999</v>
      </c>
      <c r="L949" s="49">
        <v>273.84582499999999</v>
      </c>
    </row>
    <row r="950" spans="1:12" x14ac:dyDescent="0.25">
      <c r="A950" s="8">
        <v>43552</v>
      </c>
      <c r="B950" s="49">
        <v>185.778839</v>
      </c>
      <c r="C950" s="49">
        <v>75.341697999999994</v>
      </c>
      <c r="D950" s="49">
        <v>56.181488000000002</v>
      </c>
      <c r="E950" s="49">
        <v>79.687613999999996</v>
      </c>
      <c r="F950" s="49">
        <v>94.875183000000007</v>
      </c>
      <c r="G950" s="49">
        <v>34.055027000000003</v>
      </c>
      <c r="H950" s="49">
        <v>101.325653</v>
      </c>
      <c r="I950" s="49">
        <v>1773.420044</v>
      </c>
      <c r="J950" s="49">
        <v>702.51000999999997</v>
      </c>
      <c r="K950" s="49">
        <v>165.550003</v>
      </c>
      <c r="L950" s="49">
        <v>274.92538500000001</v>
      </c>
    </row>
    <row r="951" spans="1:12" x14ac:dyDescent="0.25">
      <c r="A951" s="8">
        <v>43553</v>
      </c>
      <c r="B951" s="49">
        <v>186.98968500000001</v>
      </c>
      <c r="C951" s="49">
        <v>75.397689999999997</v>
      </c>
      <c r="D951" s="49">
        <v>56.537860999999999</v>
      </c>
      <c r="E951" s="49">
        <v>80.208382</v>
      </c>
      <c r="F951" s="49">
        <v>95.265900000000002</v>
      </c>
      <c r="G951" s="49">
        <v>34.083697999999998</v>
      </c>
      <c r="H951" s="49">
        <v>102.578659</v>
      </c>
      <c r="I951" s="49">
        <v>1780.75</v>
      </c>
      <c r="J951" s="49">
        <v>710.30999799999995</v>
      </c>
      <c r="K951" s="49">
        <v>166.69000199999999</v>
      </c>
      <c r="L951" s="49">
        <v>276.74401899999998</v>
      </c>
    </row>
    <row r="952" spans="1:12" x14ac:dyDescent="0.25">
      <c r="A952" s="8">
        <v>43556</v>
      </c>
      <c r="B952" s="49">
        <v>188.25959800000001</v>
      </c>
      <c r="C952" s="49">
        <v>76.265518</v>
      </c>
      <c r="D952" s="49">
        <v>59.629623000000002</v>
      </c>
      <c r="E952" s="49">
        <v>80.333763000000005</v>
      </c>
      <c r="F952" s="49">
        <v>95.549164000000005</v>
      </c>
      <c r="G952" s="49">
        <v>35.326233000000002</v>
      </c>
      <c r="H952" s="49">
        <v>103.269295</v>
      </c>
      <c r="I952" s="49">
        <v>1814.1899410000001</v>
      </c>
      <c r="J952" s="49">
        <v>705.73999000000003</v>
      </c>
      <c r="K952" s="49">
        <v>168.699997</v>
      </c>
      <c r="L952" s="49">
        <v>279.94363399999997</v>
      </c>
    </row>
    <row r="953" spans="1:12" x14ac:dyDescent="0.25">
      <c r="A953" s="8">
        <v>43557</v>
      </c>
      <c r="B953" s="49">
        <v>190.996262</v>
      </c>
      <c r="C953" s="49">
        <v>75.938911000000004</v>
      </c>
      <c r="D953" s="49">
        <v>58.868721000000001</v>
      </c>
      <c r="E953" s="49">
        <v>80.246964000000006</v>
      </c>
      <c r="F953" s="49">
        <v>94.689598000000004</v>
      </c>
      <c r="G953" s="49">
        <v>36.109982000000002</v>
      </c>
      <c r="H953" s="49">
        <v>103.604744</v>
      </c>
      <c r="I953" s="49">
        <v>1813.9799800000001</v>
      </c>
      <c r="J953" s="49">
        <v>704.79998799999998</v>
      </c>
      <c r="K953" s="49">
        <v>174.199997</v>
      </c>
      <c r="L953" s="49">
        <v>280.01168799999999</v>
      </c>
    </row>
    <row r="954" spans="1:12" x14ac:dyDescent="0.25">
      <c r="A954" s="8">
        <v>43558</v>
      </c>
      <c r="B954" s="49">
        <v>192.305542</v>
      </c>
      <c r="C954" s="49">
        <v>75.491005000000001</v>
      </c>
      <c r="D954" s="49">
        <v>59.793365000000001</v>
      </c>
      <c r="E954" s="49">
        <v>80.218033000000005</v>
      </c>
      <c r="F954" s="49">
        <v>94.933807000000002</v>
      </c>
      <c r="G954" s="49">
        <v>36.282024</v>
      </c>
      <c r="H954" s="49">
        <v>101.621628</v>
      </c>
      <c r="I954" s="49">
        <v>1820.6999510000001</v>
      </c>
      <c r="J954" s="49">
        <v>705.64001499999995</v>
      </c>
      <c r="K954" s="49">
        <v>173.53999300000001</v>
      </c>
      <c r="L954" s="49">
        <v>280.517426</v>
      </c>
    </row>
    <row r="955" spans="1:12" x14ac:dyDescent="0.25">
      <c r="A955" s="8">
        <v>43559</v>
      </c>
      <c r="B955" s="49">
        <v>192.64021299999999</v>
      </c>
      <c r="C955" s="49">
        <v>76.564125000000004</v>
      </c>
      <c r="D955" s="49">
        <v>60.351993999999998</v>
      </c>
      <c r="E955" s="49">
        <v>78.935387000000006</v>
      </c>
      <c r="F955" s="49">
        <v>95.832436000000001</v>
      </c>
      <c r="G955" s="49">
        <v>37.333404999999999</v>
      </c>
      <c r="H955" s="49">
        <v>99.944389000000001</v>
      </c>
      <c r="I955" s="49">
        <v>1818.8599850000001</v>
      </c>
      <c r="J955" s="49">
        <v>703.38000499999998</v>
      </c>
      <c r="K955" s="49">
        <v>176.020004</v>
      </c>
      <c r="L955" s="49">
        <v>281.18847699999998</v>
      </c>
    </row>
    <row r="956" spans="1:12" x14ac:dyDescent="0.25">
      <c r="A956" s="8">
        <v>43560</v>
      </c>
      <c r="B956" s="49">
        <v>193.92979399999999</v>
      </c>
      <c r="C956" s="49">
        <v>76.974686000000005</v>
      </c>
      <c r="D956" s="49">
        <v>61.064743</v>
      </c>
      <c r="E956" s="49">
        <v>78.260315000000006</v>
      </c>
      <c r="F956" s="49">
        <v>96.535728000000006</v>
      </c>
      <c r="G956" s="49">
        <v>38.528148999999999</v>
      </c>
      <c r="H956" s="49">
        <v>99.559616000000005</v>
      </c>
      <c r="I956" s="49">
        <v>1837.280029</v>
      </c>
      <c r="J956" s="49">
        <v>708.36999500000002</v>
      </c>
      <c r="K956" s="49">
        <v>175.720001</v>
      </c>
      <c r="L956" s="49">
        <v>282.47226000000001</v>
      </c>
    </row>
    <row r="957" spans="1:12" x14ac:dyDescent="0.25">
      <c r="A957" s="8">
        <v>43563</v>
      </c>
      <c r="B957" s="49">
        <v>196.98149100000001</v>
      </c>
      <c r="C957" s="49">
        <v>77.450592</v>
      </c>
      <c r="D957" s="49">
        <v>61.141787999999998</v>
      </c>
      <c r="E957" s="49">
        <v>78.067443999999995</v>
      </c>
      <c r="F957" s="49">
        <v>96.926445000000001</v>
      </c>
      <c r="G957" s="49">
        <v>38.509036999999999</v>
      </c>
      <c r="H957" s="49">
        <v>100.102242</v>
      </c>
      <c r="I957" s="49">
        <v>1849.8599850000001</v>
      </c>
      <c r="J957" s="49">
        <v>714.67999299999997</v>
      </c>
      <c r="K957" s="49">
        <v>174.929993</v>
      </c>
      <c r="L957" s="49">
        <v>282.78344700000002</v>
      </c>
    </row>
    <row r="958" spans="1:12" x14ac:dyDescent="0.25">
      <c r="A958" s="8">
        <v>43564</v>
      </c>
      <c r="B958" s="49">
        <v>196.390839</v>
      </c>
      <c r="C958" s="49">
        <v>76.452133000000003</v>
      </c>
      <c r="D958" s="49">
        <v>59.940468000000003</v>
      </c>
      <c r="E958" s="49">
        <v>77.922782999999995</v>
      </c>
      <c r="F958" s="49">
        <v>96.398978999999997</v>
      </c>
      <c r="G958" s="49">
        <v>37.113571</v>
      </c>
      <c r="H958" s="49">
        <v>99.993720999999994</v>
      </c>
      <c r="I958" s="49">
        <v>1835.839966</v>
      </c>
      <c r="J958" s="49">
        <v>710.669983</v>
      </c>
      <c r="K958" s="49">
        <v>177.58000200000001</v>
      </c>
      <c r="L958" s="49">
        <v>281.32461499999999</v>
      </c>
    </row>
    <row r="959" spans="1:12" x14ac:dyDescent="0.25">
      <c r="A959" s="8">
        <v>43565</v>
      </c>
      <c r="B959" s="49">
        <v>197.49337800000001</v>
      </c>
      <c r="C959" s="49">
        <v>76.106872999999993</v>
      </c>
      <c r="D959" s="49">
        <v>60.986786000000002</v>
      </c>
      <c r="E959" s="49">
        <v>77.942062000000007</v>
      </c>
      <c r="F959" s="49">
        <v>97.287848999999994</v>
      </c>
      <c r="G959" s="49">
        <v>37.591473000000001</v>
      </c>
      <c r="H959" s="49">
        <v>100.260109</v>
      </c>
      <c r="I959" s="49">
        <v>1847.329956</v>
      </c>
      <c r="J959" s="49">
        <v>718.84997599999997</v>
      </c>
      <c r="K959" s="49">
        <v>177.820007</v>
      </c>
      <c r="L959" s="49">
        <v>282.248535</v>
      </c>
    </row>
    <row r="960" spans="1:12" x14ac:dyDescent="0.25">
      <c r="A960" s="8">
        <v>43566</v>
      </c>
      <c r="B960" s="49">
        <v>195.849411</v>
      </c>
      <c r="C960" s="49">
        <v>76.470802000000006</v>
      </c>
      <c r="D960" s="49">
        <v>61.907158000000003</v>
      </c>
      <c r="E960" s="49">
        <v>76.996964000000006</v>
      </c>
      <c r="F960" s="49">
        <v>98.459998999999996</v>
      </c>
      <c r="G960" s="49">
        <v>37.677489999999999</v>
      </c>
      <c r="H960" s="49">
        <v>99.490532000000002</v>
      </c>
      <c r="I960" s="49">
        <v>1844.0699460000001</v>
      </c>
      <c r="J960" s="49">
        <v>707.53002900000001</v>
      </c>
      <c r="K960" s="49">
        <v>177.509995</v>
      </c>
      <c r="L960" s="49">
        <v>282.22909499999997</v>
      </c>
    </row>
    <row r="961" spans="1:12" x14ac:dyDescent="0.25">
      <c r="A961" s="8">
        <v>43567</v>
      </c>
      <c r="B961" s="49">
        <v>195.77065999999999</v>
      </c>
      <c r="C961" s="49">
        <v>75.509665999999996</v>
      </c>
      <c r="D961" s="49">
        <v>62.885666000000001</v>
      </c>
      <c r="E961" s="49">
        <v>76.601569999999995</v>
      </c>
      <c r="F961" s="49">
        <v>99.202338999999995</v>
      </c>
      <c r="G961" s="49">
        <v>38.442131000000003</v>
      </c>
      <c r="H961" s="49">
        <v>100.91127</v>
      </c>
      <c r="I961" s="49">
        <v>1843.0600589999999</v>
      </c>
      <c r="J961" s="49">
        <v>712.44000200000005</v>
      </c>
      <c r="K961" s="49">
        <v>179.10000600000001</v>
      </c>
      <c r="L961" s="49">
        <v>284.135223</v>
      </c>
    </row>
    <row r="962" spans="1:12" x14ac:dyDescent="0.25">
      <c r="A962" s="8">
        <v>43570</v>
      </c>
      <c r="B962" s="49">
        <v>196.125046</v>
      </c>
      <c r="C962" s="49">
        <v>75.257721000000004</v>
      </c>
      <c r="D962" s="49">
        <v>62.488441000000002</v>
      </c>
      <c r="E962" s="49">
        <v>75.733611999999994</v>
      </c>
      <c r="F962" s="49">
        <v>100.052162</v>
      </c>
      <c r="G962" s="49">
        <v>38.298758999999997</v>
      </c>
      <c r="H962" s="49">
        <v>101.720291</v>
      </c>
      <c r="I962" s="49">
        <v>1844.869995</v>
      </c>
      <c r="J962" s="49">
        <v>712.27002000000005</v>
      </c>
      <c r="K962" s="49">
        <v>179.64999399999999</v>
      </c>
      <c r="L962" s="49">
        <v>283.90185500000001</v>
      </c>
    </row>
    <row r="963" spans="1:12" x14ac:dyDescent="0.25">
      <c r="A963" s="8">
        <v>43571</v>
      </c>
      <c r="B963" s="49">
        <v>196.144745</v>
      </c>
      <c r="C963" s="49">
        <v>75.770943000000003</v>
      </c>
      <c r="D963" s="49">
        <v>64.048225000000002</v>
      </c>
      <c r="E963" s="49">
        <v>74.798157000000003</v>
      </c>
      <c r="F963" s="49">
        <v>100.54055</v>
      </c>
      <c r="G963" s="49">
        <v>38.958255999999999</v>
      </c>
      <c r="H963" s="49">
        <v>100.487022</v>
      </c>
      <c r="I963" s="49">
        <v>1863.040039</v>
      </c>
      <c r="J963" s="49">
        <v>706.47997999999995</v>
      </c>
      <c r="K963" s="49">
        <v>178.86999499999999</v>
      </c>
      <c r="L963" s="49">
        <v>284.11584499999998</v>
      </c>
    </row>
    <row r="964" spans="1:12" x14ac:dyDescent="0.25">
      <c r="A964" s="8">
        <v>43572</v>
      </c>
      <c r="B964" s="49">
        <v>199.964279</v>
      </c>
      <c r="C964" s="49">
        <v>75.985573000000002</v>
      </c>
      <c r="D964" s="49">
        <v>64.096671999999998</v>
      </c>
      <c r="E964" s="49">
        <v>71.287780999999995</v>
      </c>
      <c r="F964" s="49">
        <v>100.76520499999999</v>
      </c>
      <c r="G964" s="49">
        <v>39.225879999999997</v>
      </c>
      <c r="H964" s="49">
        <v>96.066978000000006</v>
      </c>
      <c r="I964" s="49">
        <v>1864.8199460000001</v>
      </c>
      <c r="J964" s="49">
        <v>688.21002199999998</v>
      </c>
      <c r="K964" s="49">
        <v>178.779999</v>
      </c>
      <c r="L964" s="49">
        <v>283.36697400000003</v>
      </c>
    </row>
    <row r="965" spans="1:12" x14ac:dyDescent="0.25">
      <c r="A965" s="8">
        <v>43573</v>
      </c>
      <c r="B965" s="49">
        <v>200.682907</v>
      </c>
      <c r="C965" s="49">
        <v>75.705635000000001</v>
      </c>
      <c r="D965" s="49">
        <v>64.125739999999993</v>
      </c>
      <c r="E965" s="49">
        <v>70.583770999999999</v>
      </c>
      <c r="F965" s="49">
        <v>100.78473700000001</v>
      </c>
      <c r="G965" s="49">
        <v>39.082507999999997</v>
      </c>
      <c r="H965" s="49">
        <v>97.892219999999995</v>
      </c>
      <c r="I965" s="49">
        <v>1861.6899410000001</v>
      </c>
      <c r="J965" s="49">
        <v>700</v>
      </c>
      <c r="K965" s="49">
        <v>178.279999</v>
      </c>
      <c r="L965" s="49">
        <v>283.97961400000003</v>
      </c>
    </row>
    <row r="966" spans="1:12" x14ac:dyDescent="0.25">
      <c r="A966" s="8">
        <v>43577</v>
      </c>
      <c r="B966" s="49">
        <v>201.342468</v>
      </c>
      <c r="C966" s="49">
        <v>77.357276999999996</v>
      </c>
      <c r="D966" s="49">
        <v>63.670394999999999</v>
      </c>
      <c r="E966" s="49">
        <v>70.844154000000003</v>
      </c>
      <c r="F966" s="49">
        <v>99.993545999999995</v>
      </c>
      <c r="G966" s="49">
        <v>37.964230000000001</v>
      </c>
      <c r="H966" s="49">
        <v>98.671645999999996</v>
      </c>
      <c r="I966" s="49">
        <v>1887.3100589999999</v>
      </c>
      <c r="J966" s="49">
        <v>701.669983</v>
      </c>
      <c r="K966" s="49">
        <v>181.44000199999999</v>
      </c>
      <c r="L966" s="49">
        <v>284.27142300000003</v>
      </c>
    </row>
    <row r="967" spans="1:12" x14ac:dyDescent="0.25">
      <c r="A967" s="8">
        <v>43578</v>
      </c>
      <c r="B967" s="49">
        <v>204.246475</v>
      </c>
      <c r="C967" s="49">
        <v>77.805190999999994</v>
      </c>
      <c r="D967" s="49">
        <v>64.077301000000006</v>
      </c>
      <c r="E967" s="49">
        <v>71.943557999999996</v>
      </c>
      <c r="F967" s="49">
        <v>100.67729199999999</v>
      </c>
      <c r="G967" s="49">
        <v>37.199593</v>
      </c>
      <c r="H967" s="49">
        <v>100.131851</v>
      </c>
      <c r="I967" s="49">
        <v>1923.7700199999999</v>
      </c>
      <c r="J967" s="49">
        <v>702.46002199999998</v>
      </c>
      <c r="K967" s="49">
        <v>183.779999</v>
      </c>
      <c r="L967" s="49">
        <v>286.74163800000002</v>
      </c>
    </row>
    <row r="968" spans="1:12" x14ac:dyDescent="0.25">
      <c r="A968" s="8">
        <v>43579</v>
      </c>
      <c r="B968" s="49">
        <v>203.93147300000001</v>
      </c>
      <c r="C968" s="49">
        <v>76.293503000000001</v>
      </c>
      <c r="D968" s="49">
        <v>63.466946</v>
      </c>
      <c r="E968" s="49">
        <v>72.068932000000004</v>
      </c>
      <c r="F968" s="49">
        <v>101.126617</v>
      </c>
      <c r="G968" s="49">
        <v>36.109982000000002</v>
      </c>
      <c r="H968" s="49">
        <v>100.36863700000001</v>
      </c>
      <c r="I968" s="49">
        <v>1901.75</v>
      </c>
      <c r="J968" s="49">
        <v>709.75</v>
      </c>
      <c r="K968" s="49">
        <v>182.58000200000001</v>
      </c>
      <c r="L968" s="49">
        <v>286.13864100000001</v>
      </c>
    </row>
    <row r="969" spans="1:12" x14ac:dyDescent="0.25">
      <c r="A969" s="8">
        <v>43580</v>
      </c>
      <c r="B969" s="49">
        <v>202.08078</v>
      </c>
      <c r="C969" s="49">
        <v>76.722747999999996</v>
      </c>
      <c r="D969" s="49">
        <v>63.098796999999998</v>
      </c>
      <c r="E969" s="49">
        <v>73.621596999999994</v>
      </c>
      <c r="F969" s="49">
        <v>101.116844</v>
      </c>
      <c r="G969" s="49">
        <v>34.877006999999999</v>
      </c>
      <c r="H969" s="49">
        <v>100.881668</v>
      </c>
      <c r="I969" s="49">
        <v>1902.25</v>
      </c>
      <c r="J969" s="49">
        <v>678.07000700000003</v>
      </c>
      <c r="K969" s="49">
        <v>193.259995</v>
      </c>
      <c r="L969" s="49">
        <v>285.96362299999998</v>
      </c>
    </row>
    <row r="970" spans="1:12" x14ac:dyDescent="0.25">
      <c r="A970" s="8">
        <v>43581</v>
      </c>
      <c r="B970" s="49">
        <v>201.11604299999999</v>
      </c>
      <c r="C970" s="49">
        <v>75.108406000000002</v>
      </c>
      <c r="D970" s="49">
        <v>63.980418999999998</v>
      </c>
      <c r="E970" s="49">
        <v>73.901275999999996</v>
      </c>
      <c r="F970" s="49">
        <v>99.173041999999995</v>
      </c>
      <c r="G970" s="49">
        <v>35.469597</v>
      </c>
      <c r="H970" s="49">
        <v>102.549057</v>
      </c>
      <c r="I970" s="49">
        <v>1950.630005</v>
      </c>
      <c r="J970" s="49">
        <v>676.78997800000002</v>
      </c>
      <c r="K970" s="49">
        <v>191.490005</v>
      </c>
      <c r="L970" s="49">
        <v>287.35437000000002</v>
      </c>
    </row>
    <row r="971" spans="1:12" x14ac:dyDescent="0.25">
      <c r="A971" s="8">
        <v>43584</v>
      </c>
      <c r="B971" s="49">
        <v>201.42121900000001</v>
      </c>
      <c r="C971" s="49">
        <v>74.623183999999995</v>
      </c>
      <c r="D971" s="49">
        <v>64.726410000000001</v>
      </c>
      <c r="E971" s="49">
        <v>74.045929000000001</v>
      </c>
      <c r="F971" s="49">
        <v>99.202338999999995</v>
      </c>
      <c r="G971" s="49">
        <v>35.880595999999997</v>
      </c>
      <c r="H971" s="49">
        <v>101.690697</v>
      </c>
      <c r="I971" s="49">
        <v>1938.4300539999999</v>
      </c>
      <c r="J971" s="49">
        <v>677.90002400000003</v>
      </c>
      <c r="K971" s="49">
        <v>194.779999</v>
      </c>
      <c r="L971" s="49">
        <v>287.66555799999998</v>
      </c>
    </row>
    <row r="972" spans="1:12" x14ac:dyDescent="0.25">
      <c r="A972" s="8">
        <v>43585</v>
      </c>
      <c r="B972" s="49">
        <v>197.542618</v>
      </c>
      <c r="C972" s="49">
        <v>74.912452999999999</v>
      </c>
      <c r="D972" s="49">
        <v>64.639213999999996</v>
      </c>
      <c r="E972" s="49">
        <v>75.907203999999993</v>
      </c>
      <c r="F972" s="49">
        <v>100.452637</v>
      </c>
      <c r="G972" s="49">
        <v>35.584296999999999</v>
      </c>
      <c r="H972" s="49">
        <v>103.11142700000001</v>
      </c>
      <c r="I972" s="49">
        <v>1926.5200199999999</v>
      </c>
      <c r="J972" s="49">
        <v>688.03997800000002</v>
      </c>
      <c r="K972" s="49">
        <v>193.39999399999999</v>
      </c>
      <c r="L972" s="49">
        <v>287.81146200000001</v>
      </c>
    </row>
    <row r="973" spans="1:12" x14ac:dyDescent="0.25">
      <c r="A973" s="8">
        <v>43586</v>
      </c>
      <c r="B973" s="49">
        <v>207.23912000000001</v>
      </c>
      <c r="C973" s="49">
        <v>73.410094999999998</v>
      </c>
      <c r="D973" s="49">
        <v>63.990107999999999</v>
      </c>
      <c r="E973" s="49">
        <v>75.916839999999993</v>
      </c>
      <c r="F973" s="49">
        <v>99.006989000000004</v>
      </c>
      <c r="G973" s="49">
        <v>34.886566000000002</v>
      </c>
      <c r="H973" s="49">
        <v>103.05223100000001</v>
      </c>
      <c r="I973" s="49">
        <v>1911.5200199999999</v>
      </c>
      <c r="J973" s="49">
        <v>688.55999799999995</v>
      </c>
      <c r="K973" s="49">
        <v>193.029999</v>
      </c>
      <c r="L973" s="49">
        <v>285.73019399999998</v>
      </c>
    </row>
    <row r="974" spans="1:12" x14ac:dyDescent="0.25">
      <c r="A974" s="8">
        <v>43587</v>
      </c>
      <c r="B974" s="49">
        <v>205.890457</v>
      </c>
      <c r="C974" s="49">
        <v>72.122375000000005</v>
      </c>
      <c r="D974" s="49">
        <v>64.290436</v>
      </c>
      <c r="E974" s="49">
        <v>76.688361999999998</v>
      </c>
      <c r="F974" s="49">
        <v>98.801856999999998</v>
      </c>
      <c r="G974" s="49">
        <v>35.431370000000001</v>
      </c>
      <c r="H974" s="49">
        <v>104.324966</v>
      </c>
      <c r="I974" s="49">
        <v>1900.8199460000001</v>
      </c>
      <c r="J974" s="49">
        <v>707.86999500000002</v>
      </c>
      <c r="K974" s="49">
        <v>192.529999</v>
      </c>
      <c r="L974" s="49">
        <v>285.20504799999998</v>
      </c>
    </row>
    <row r="975" spans="1:12" x14ac:dyDescent="0.25">
      <c r="A975" s="8">
        <v>43588</v>
      </c>
      <c r="B975" s="49">
        <v>208.449951</v>
      </c>
      <c r="C975" s="49">
        <v>72.290329</v>
      </c>
      <c r="D975" s="49">
        <v>65.055808999999996</v>
      </c>
      <c r="E975" s="49">
        <v>77.151275999999996</v>
      </c>
      <c r="F975" s="49">
        <v>99.710289000000003</v>
      </c>
      <c r="G975" s="49">
        <v>35.565178000000003</v>
      </c>
      <c r="H975" s="49">
        <v>111.172089</v>
      </c>
      <c r="I975" s="49">
        <v>1962.459961</v>
      </c>
      <c r="J975" s="49">
        <v>709.52002000000005</v>
      </c>
      <c r="K975" s="49">
        <v>195.470001</v>
      </c>
      <c r="L975" s="49">
        <v>287.87951700000002</v>
      </c>
    </row>
    <row r="976" spans="1:12" x14ac:dyDescent="0.25">
      <c r="A976" s="8">
        <v>43591</v>
      </c>
      <c r="B976" s="49">
        <v>205.23091099999999</v>
      </c>
      <c r="C976" s="49">
        <v>71.973061000000001</v>
      </c>
      <c r="D976" s="49">
        <v>64.707024000000004</v>
      </c>
      <c r="E976" s="49">
        <v>76.649795999999995</v>
      </c>
      <c r="F976" s="49">
        <v>100.081451</v>
      </c>
      <c r="G976" s="49">
        <v>35.020373999999997</v>
      </c>
      <c r="H976" s="49">
        <v>111.12275700000001</v>
      </c>
      <c r="I976" s="49">
        <v>1950.5500489999999</v>
      </c>
      <c r="J976" s="49">
        <v>716.669983</v>
      </c>
      <c r="K976" s="49">
        <v>193.88000500000001</v>
      </c>
      <c r="L976" s="49">
        <v>286.80001800000002</v>
      </c>
    </row>
    <row r="977" spans="1:12" x14ac:dyDescent="0.25">
      <c r="A977" s="8">
        <v>43592</v>
      </c>
      <c r="B977" s="49">
        <v>199.69850199999999</v>
      </c>
      <c r="C977" s="49">
        <v>71.590477000000007</v>
      </c>
      <c r="D977" s="49">
        <v>63.340995999999997</v>
      </c>
      <c r="E977" s="49">
        <v>75.126052999999999</v>
      </c>
      <c r="F977" s="49">
        <v>98.948395000000005</v>
      </c>
      <c r="G977" s="49">
        <v>34.695404000000003</v>
      </c>
      <c r="H977" s="49">
        <v>110.83663199999999</v>
      </c>
      <c r="I977" s="49">
        <v>1921</v>
      </c>
      <c r="J977" s="49">
        <v>706.52002000000005</v>
      </c>
      <c r="K977" s="49">
        <v>189.770004</v>
      </c>
      <c r="L977" s="49">
        <v>281.94705199999999</v>
      </c>
    </row>
    <row r="978" spans="1:12" x14ac:dyDescent="0.25">
      <c r="A978" s="8">
        <v>43593</v>
      </c>
      <c r="B978" s="49">
        <v>199.737854</v>
      </c>
      <c r="C978" s="49">
        <v>71.702445999999995</v>
      </c>
      <c r="D978" s="49">
        <v>63.069729000000002</v>
      </c>
      <c r="E978" s="49">
        <v>75.396072000000004</v>
      </c>
      <c r="F978" s="49">
        <v>97.971596000000005</v>
      </c>
      <c r="G978" s="49">
        <v>34.618946000000001</v>
      </c>
      <c r="H978" s="49">
        <v>110.292221</v>
      </c>
      <c r="I978" s="49">
        <v>1917.7700199999999</v>
      </c>
      <c r="J978" s="49">
        <v>709.57000700000003</v>
      </c>
      <c r="K978" s="49">
        <v>189.53999300000001</v>
      </c>
      <c r="L978" s="49">
        <v>281.56778000000003</v>
      </c>
    </row>
    <row r="979" spans="1:12" x14ac:dyDescent="0.25">
      <c r="A979" s="8">
        <v>43594</v>
      </c>
      <c r="B979" s="49">
        <v>197.59182699999999</v>
      </c>
      <c r="C979" s="49">
        <v>71.637130999999997</v>
      </c>
      <c r="D979" s="49">
        <v>62.972850999999999</v>
      </c>
      <c r="E979" s="49">
        <v>75.540740999999997</v>
      </c>
      <c r="F979" s="49">
        <v>97.745743000000004</v>
      </c>
      <c r="G979" s="49">
        <v>34.360878</v>
      </c>
      <c r="H979" s="49">
        <v>110.91584</v>
      </c>
      <c r="I979" s="49">
        <v>1899.869995</v>
      </c>
      <c r="J979" s="49">
        <v>705.13000499999998</v>
      </c>
      <c r="K979" s="49">
        <v>188.64999399999999</v>
      </c>
      <c r="L979" s="49">
        <v>280.78973400000001</v>
      </c>
    </row>
    <row r="980" spans="1:12" x14ac:dyDescent="0.25">
      <c r="A980" s="8">
        <v>43595</v>
      </c>
      <c r="B980" s="49">
        <v>194.85450700000001</v>
      </c>
      <c r="C980" s="49">
        <v>72.260063000000002</v>
      </c>
      <c r="D980" s="49">
        <v>63.311939000000002</v>
      </c>
      <c r="E980" s="49">
        <v>75.405724000000006</v>
      </c>
      <c r="F980" s="49">
        <v>100.073021</v>
      </c>
      <c r="G980" s="49">
        <v>34.313091</v>
      </c>
      <c r="H980" s="49">
        <v>110.955429</v>
      </c>
      <c r="I980" s="49">
        <v>1889.9799800000001</v>
      </c>
      <c r="J980" s="49">
        <v>705.44000200000005</v>
      </c>
      <c r="K980" s="49">
        <v>188.33999600000001</v>
      </c>
      <c r="L980" s="49">
        <v>282.03457600000002</v>
      </c>
    </row>
    <row r="981" spans="1:12" x14ac:dyDescent="0.25">
      <c r="A981" s="8">
        <v>43598</v>
      </c>
      <c r="B981" s="49">
        <v>183.52967799999999</v>
      </c>
      <c r="C981" s="49">
        <v>71.457808999999997</v>
      </c>
      <c r="D981" s="49">
        <v>60.143920999999999</v>
      </c>
      <c r="E981" s="49">
        <v>74.422034999999994</v>
      </c>
      <c r="F981" s="49">
        <v>98.089423999999994</v>
      </c>
      <c r="G981" s="49">
        <v>32.497078000000002</v>
      </c>
      <c r="H981" s="49">
        <v>109.727974</v>
      </c>
      <c r="I981" s="49">
        <v>1822.6800539999999</v>
      </c>
      <c r="J981" s="49">
        <v>687.27002000000005</v>
      </c>
      <c r="K981" s="49">
        <v>181.53999300000001</v>
      </c>
      <c r="L981" s="49">
        <v>275.03234900000001</v>
      </c>
    </row>
    <row r="982" spans="1:12" x14ac:dyDescent="0.25">
      <c r="A982" s="8">
        <v>43599</v>
      </c>
      <c r="B982" s="49">
        <v>186.43499800000001</v>
      </c>
      <c r="C982" s="49">
        <v>71.552193000000003</v>
      </c>
      <c r="D982" s="49">
        <v>62.139668</v>
      </c>
      <c r="E982" s="49">
        <v>74.663146999999995</v>
      </c>
      <c r="F982" s="49">
        <v>98.482230999999999</v>
      </c>
      <c r="G982" s="49">
        <v>33.204360999999999</v>
      </c>
      <c r="H982" s="49">
        <v>110.92572800000001</v>
      </c>
      <c r="I982" s="49">
        <v>1840.119995</v>
      </c>
      <c r="J982" s="49">
        <v>703.17999299999997</v>
      </c>
      <c r="K982" s="49">
        <v>180.729996</v>
      </c>
      <c r="L982" s="49">
        <v>277.48312399999998</v>
      </c>
    </row>
    <row r="983" spans="1:12" x14ac:dyDescent="0.25">
      <c r="A983" s="8">
        <v>43600</v>
      </c>
      <c r="B983" s="49">
        <v>188.66833500000001</v>
      </c>
      <c r="C983" s="49">
        <v>72.080742000000001</v>
      </c>
      <c r="D983" s="49">
        <v>61.790894000000002</v>
      </c>
      <c r="E983" s="49">
        <v>74.788512999999995</v>
      </c>
      <c r="F983" s="49">
        <v>98.079612999999995</v>
      </c>
      <c r="G983" s="49">
        <v>33.414634999999997</v>
      </c>
      <c r="H983" s="49">
        <v>111.67804</v>
      </c>
      <c r="I983" s="49">
        <v>1871.150024</v>
      </c>
      <c r="J983" s="49">
        <v>705.89001499999995</v>
      </c>
      <c r="K983" s="49">
        <v>186.270004</v>
      </c>
      <c r="L983" s="49">
        <v>279.14617900000002</v>
      </c>
    </row>
    <row r="984" spans="1:12" x14ac:dyDescent="0.25">
      <c r="A984" s="8">
        <v>43601</v>
      </c>
      <c r="B984" s="49">
        <v>187.838257</v>
      </c>
      <c r="C984" s="49">
        <v>72.071303999999998</v>
      </c>
      <c r="D984" s="49">
        <v>62.817833</v>
      </c>
      <c r="E984" s="49">
        <v>76.312241</v>
      </c>
      <c r="F984" s="49">
        <v>99.483833000000004</v>
      </c>
      <c r="G984" s="49">
        <v>33.548450000000003</v>
      </c>
      <c r="H984" s="49">
        <v>112.281876</v>
      </c>
      <c r="I984" s="49">
        <v>1907.5699460000001</v>
      </c>
      <c r="J984" s="49">
        <v>708.92999299999997</v>
      </c>
      <c r="K984" s="49">
        <v>186.990005</v>
      </c>
      <c r="L984" s="49">
        <v>281.60668900000002</v>
      </c>
    </row>
    <row r="985" spans="1:12" x14ac:dyDescent="0.25">
      <c r="A985" s="8">
        <v>43602</v>
      </c>
      <c r="B985" s="49">
        <v>186.770996</v>
      </c>
      <c r="C985" s="49">
        <v>71.646575999999996</v>
      </c>
      <c r="D985" s="49">
        <v>62.004035999999999</v>
      </c>
      <c r="E985" s="49">
        <v>75.916839999999993</v>
      </c>
      <c r="F985" s="49">
        <v>99.041954000000004</v>
      </c>
      <c r="G985" s="49">
        <v>33.032322000000001</v>
      </c>
      <c r="H985" s="49">
        <v>111.638451</v>
      </c>
      <c r="I985" s="49">
        <v>1869</v>
      </c>
      <c r="J985" s="49">
        <v>715.90997300000004</v>
      </c>
      <c r="K985" s="49">
        <v>185.300003</v>
      </c>
      <c r="L985" s="49">
        <v>279.99224900000002</v>
      </c>
    </row>
    <row r="986" spans="1:12" x14ac:dyDescent="0.25">
      <c r="A986" s="8">
        <v>43605</v>
      </c>
      <c r="B986" s="49">
        <v>180.93069499999999</v>
      </c>
      <c r="C986" s="49">
        <v>71.637137999999993</v>
      </c>
      <c r="D986" s="49">
        <v>62.042793000000003</v>
      </c>
      <c r="E986" s="49">
        <v>76.071151999999998</v>
      </c>
      <c r="F986" s="49">
        <v>99.690040999999994</v>
      </c>
      <c r="G986" s="49">
        <v>33.271270999999999</v>
      </c>
      <c r="H986" s="49">
        <v>110.92572800000001</v>
      </c>
      <c r="I986" s="49">
        <v>1858.969971</v>
      </c>
      <c r="J986" s="49">
        <v>718</v>
      </c>
      <c r="K986" s="49">
        <v>182.720001</v>
      </c>
      <c r="L986" s="49">
        <v>278.125</v>
      </c>
    </row>
    <row r="987" spans="1:12" x14ac:dyDescent="0.25">
      <c r="A987" s="8">
        <v>43606</v>
      </c>
      <c r="B987" s="49">
        <v>184.39930699999999</v>
      </c>
      <c r="C987" s="49">
        <v>71.967476000000005</v>
      </c>
      <c r="D987" s="49">
        <v>62.953479999999999</v>
      </c>
      <c r="E987" s="49">
        <v>76.669075000000007</v>
      </c>
      <c r="F987" s="49">
        <v>99.297263999999998</v>
      </c>
      <c r="G987" s="49">
        <v>34.083697999999998</v>
      </c>
      <c r="H987" s="49">
        <v>111.35137899999999</v>
      </c>
      <c r="I987" s="49">
        <v>1857.5200199999999</v>
      </c>
      <c r="J987" s="49">
        <v>715</v>
      </c>
      <c r="K987" s="49">
        <v>184.820007</v>
      </c>
      <c r="L987" s="49">
        <v>280.55636600000003</v>
      </c>
    </row>
    <row r="988" spans="1:12" x14ac:dyDescent="0.25">
      <c r="A988" s="8">
        <v>43607</v>
      </c>
      <c r="B988" s="49">
        <v>180.62432899999999</v>
      </c>
      <c r="C988" s="49">
        <v>71.316237999999998</v>
      </c>
      <c r="D988" s="49">
        <v>62.294685000000001</v>
      </c>
      <c r="E988" s="49">
        <v>78.096374999999995</v>
      </c>
      <c r="F988" s="49">
        <v>100.387253</v>
      </c>
      <c r="G988" s="49">
        <v>33.624915999999999</v>
      </c>
      <c r="H988" s="49">
        <v>111.975014</v>
      </c>
      <c r="I988" s="49">
        <v>1859.6800539999999</v>
      </c>
      <c r="J988" s="49">
        <v>706.03997800000002</v>
      </c>
      <c r="K988" s="49">
        <v>185.320007</v>
      </c>
      <c r="L988" s="49">
        <v>279.749146</v>
      </c>
    </row>
    <row r="989" spans="1:12" x14ac:dyDescent="0.25">
      <c r="A989" s="8">
        <v>43608</v>
      </c>
      <c r="B989" s="49">
        <v>177.54113799999999</v>
      </c>
      <c r="C989" s="49">
        <v>69.645645000000002</v>
      </c>
      <c r="D989" s="49">
        <v>60.376430999999997</v>
      </c>
      <c r="E989" s="49">
        <v>78.134940999999998</v>
      </c>
      <c r="F989" s="49">
        <v>100.023926</v>
      </c>
      <c r="G989" s="49">
        <v>32.745583000000003</v>
      </c>
      <c r="H989" s="49">
        <v>111.598854</v>
      </c>
      <c r="I989" s="49">
        <v>1815.4799800000001</v>
      </c>
      <c r="J989" s="49">
        <v>667.11999500000002</v>
      </c>
      <c r="K989" s="49">
        <v>180.86999499999999</v>
      </c>
      <c r="L989" s="49">
        <v>276.25778200000002</v>
      </c>
    </row>
    <row r="990" spans="1:12" x14ac:dyDescent="0.25">
      <c r="A990" s="8">
        <v>43609</v>
      </c>
      <c r="B990" s="49">
        <v>176.859283</v>
      </c>
      <c r="C990" s="49">
        <v>69.938231999999999</v>
      </c>
      <c r="D990" s="49">
        <v>61.509945000000002</v>
      </c>
      <c r="E990" s="49">
        <v>78.279601999999997</v>
      </c>
      <c r="F990" s="49">
        <v>100.81931299999999</v>
      </c>
      <c r="G990" s="49">
        <v>32.974972000000001</v>
      </c>
      <c r="H990" s="49">
        <v>112.737206</v>
      </c>
      <c r="I990" s="49">
        <v>1823.280029</v>
      </c>
      <c r="J990" s="49">
        <v>662.55999799999995</v>
      </c>
      <c r="K990" s="49">
        <v>181.05999800000001</v>
      </c>
      <c r="L990" s="49">
        <v>276.93853799999999</v>
      </c>
    </row>
    <row r="991" spans="1:12" x14ac:dyDescent="0.25">
      <c r="A991" s="8">
        <v>43613</v>
      </c>
      <c r="B991" s="49">
        <v>176.128006</v>
      </c>
      <c r="C991" s="49">
        <v>68.531914</v>
      </c>
      <c r="D991" s="49">
        <v>59.998595999999999</v>
      </c>
      <c r="E991" s="49">
        <v>77.402016000000003</v>
      </c>
      <c r="F991" s="49">
        <v>100.57383</v>
      </c>
      <c r="G991" s="49">
        <v>32.411053000000003</v>
      </c>
      <c r="H991" s="49">
        <v>112.23236799999999</v>
      </c>
      <c r="I991" s="49">
        <v>1836.4300539999999</v>
      </c>
      <c r="J991" s="49">
        <v>680.07000700000003</v>
      </c>
      <c r="K991" s="49">
        <v>184.30999800000001</v>
      </c>
      <c r="L991" s="49">
        <v>274.33212300000002</v>
      </c>
    </row>
    <row r="992" spans="1:12" x14ac:dyDescent="0.25">
      <c r="A992" s="8">
        <v>43614</v>
      </c>
      <c r="B992" s="49">
        <v>175.288025</v>
      </c>
      <c r="C992" s="49">
        <v>68.107192999999995</v>
      </c>
      <c r="D992" s="49">
        <v>59.892024999999997</v>
      </c>
      <c r="E992" s="49">
        <v>76.534058000000002</v>
      </c>
      <c r="F992" s="49">
        <v>100.27924299999999</v>
      </c>
      <c r="G992" s="49">
        <v>32.154933999999997</v>
      </c>
      <c r="H992" s="49">
        <v>111.034622</v>
      </c>
      <c r="I992" s="49">
        <v>1819.1899410000001</v>
      </c>
      <c r="J992" s="49">
        <v>667.96997099999999</v>
      </c>
      <c r="K992" s="49">
        <v>182.19000199999999</v>
      </c>
      <c r="L992" s="49">
        <v>272.54263300000002</v>
      </c>
    </row>
    <row r="993" spans="1:12" x14ac:dyDescent="0.25">
      <c r="A993" s="8">
        <v>43615</v>
      </c>
      <c r="B993" s="49">
        <v>176.19718900000001</v>
      </c>
      <c r="C993" s="49">
        <v>67.927871999999994</v>
      </c>
      <c r="D993" s="49">
        <v>59.814521999999997</v>
      </c>
      <c r="E993" s="49">
        <v>76.842667000000006</v>
      </c>
      <c r="F993" s="49">
        <v>100.347977</v>
      </c>
      <c r="G993" s="49">
        <v>32.290244999999999</v>
      </c>
      <c r="H993" s="49">
        <v>112.153183</v>
      </c>
      <c r="I993" s="49">
        <v>1816.3199460000001</v>
      </c>
      <c r="J993" s="49">
        <v>678</v>
      </c>
      <c r="K993" s="49">
        <v>183.009995</v>
      </c>
      <c r="L993" s="49">
        <v>273.15536500000002</v>
      </c>
    </row>
    <row r="994" spans="1:12" x14ac:dyDescent="0.25">
      <c r="A994" s="8">
        <v>43616</v>
      </c>
      <c r="B994" s="49">
        <v>173.00528</v>
      </c>
      <c r="C994" s="49">
        <v>66.795249999999996</v>
      </c>
      <c r="D994" s="49">
        <v>57.595936000000002</v>
      </c>
      <c r="E994" s="49">
        <v>76.389403999999999</v>
      </c>
      <c r="F994" s="49">
        <v>99.611496000000002</v>
      </c>
      <c r="G994" s="49">
        <v>31.623370999999999</v>
      </c>
      <c r="H994" s="49">
        <v>112.964882</v>
      </c>
      <c r="I994" s="49">
        <v>1775.0699460000001</v>
      </c>
      <c r="J994" s="49">
        <v>659.96997099999999</v>
      </c>
      <c r="K994" s="49">
        <v>177.470001</v>
      </c>
      <c r="L994" s="49">
        <v>269.68338</v>
      </c>
    </row>
    <row r="995" spans="1:12" x14ac:dyDescent="0.25">
      <c r="A995" s="8">
        <v>43619</v>
      </c>
      <c r="B995" s="49">
        <v>171.256134</v>
      </c>
      <c r="C995" s="49">
        <v>67.842911000000001</v>
      </c>
      <c r="D995" s="49">
        <v>58.884456999999998</v>
      </c>
      <c r="E995" s="49">
        <v>77.402016000000003</v>
      </c>
      <c r="F995" s="49">
        <v>100.122124</v>
      </c>
      <c r="G995" s="49">
        <v>32.386890000000001</v>
      </c>
      <c r="H995" s="49">
        <v>111.618652</v>
      </c>
      <c r="I995" s="49">
        <v>1692.6899410000001</v>
      </c>
      <c r="J995" s="49">
        <v>641.65997300000004</v>
      </c>
      <c r="K995" s="49">
        <v>164.14999399999999</v>
      </c>
      <c r="L995" s="49">
        <v>268.78872699999999</v>
      </c>
    </row>
    <row r="996" spans="1:12" x14ac:dyDescent="0.25">
      <c r="A996" s="8">
        <v>43620</v>
      </c>
      <c r="B996" s="49">
        <v>177.521378</v>
      </c>
      <c r="C996" s="49">
        <v>69.456871000000007</v>
      </c>
      <c r="D996" s="49">
        <v>61.490561999999997</v>
      </c>
      <c r="E996" s="49">
        <v>78.192818000000003</v>
      </c>
      <c r="F996" s="49">
        <v>100.711304</v>
      </c>
      <c r="G996" s="49">
        <v>33.092426000000003</v>
      </c>
      <c r="H996" s="49">
        <v>112.91539</v>
      </c>
      <c r="I996" s="49">
        <v>1729.5600589999999</v>
      </c>
      <c r="J996" s="49">
        <v>662.17999299999997</v>
      </c>
      <c r="K996" s="49">
        <v>167.5</v>
      </c>
      <c r="L996" s="49">
        <v>274.68225100000001</v>
      </c>
    </row>
    <row r="997" spans="1:12" x14ac:dyDescent="0.25">
      <c r="A997" s="8">
        <v>43621</v>
      </c>
      <c r="B997" s="49">
        <v>180.387146</v>
      </c>
      <c r="C997" s="49">
        <v>68.881141999999997</v>
      </c>
      <c r="D997" s="49">
        <v>61.025536000000002</v>
      </c>
      <c r="E997" s="49">
        <v>78.781090000000006</v>
      </c>
      <c r="F997" s="49">
        <v>102.537766</v>
      </c>
      <c r="G997" s="49">
        <v>33.218063000000001</v>
      </c>
      <c r="H997" s="49">
        <v>113.96466100000001</v>
      </c>
      <c r="I997" s="49">
        <v>1738.5</v>
      </c>
      <c r="J997" s="49">
        <v>679.47997999999995</v>
      </c>
      <c r="K997" s="49">
        <v>168.16999799999999</v>
      </c>
      <c r="L997" s="49">
        <v>277.03576700000002</v>
      </c>
    </row>
    <row r="998" spans="1:12" x14ac:dyDescent="0.25">
      <c r="A998" s="8">
        <v>43622</v>
      </c>
      <c r="B998" s="49">
        <v>183.03556800000001</v>
      </c>
      <c r="C998" s="49">
        <v>70.136436000000003</v>
      </c>
      <c r="D998" s="49">
        <v>61.674644000000001</v>
      </c>
      <c r="E998" s="49">
        <v>78.539992999999996</v>
      </c>
      <c r="F998" s="49">
        <v>103.21534</v>
      </c>
      <c r="G998" s="49">
        <v>33.179412999999997</v>
      </c>
      <c r="H998" s="49">
        <v>115.70684799999999</v>
      </c>
      <c r="I998" s="49">
        <v>1754.3599850000001</v>
      </c>
      <c r="J998" s="49">
        <v>692.17999299999997</v>
      </c>
      <c r="K998" s="49">
        <v>168.33000200000001</v>
      </c>
      <c r="L998" s="49">
        <v>278.88360599999999</v>
      </c>
    </row>
    <row r="999" spans="1:12" x14ac:dyDescent="0.25">
      <c r="A999" s="8">
        <v>43623</v>
      </c>
      <c r="B999" s="49">
        <v>187.90741</v>
      </c>
      <c r="C999" s="49">
        <v>70.391272999999998</v>
      </c>
      <c r="D999" s="49">
        <v>60.812401000000001</v>
      </c>
      <c r="E999" s="49">
        <v>79.523674</v>
      </c>
      <c r="F999" s="49">
        <v>104.14821600000001</v>
      </c>
      <c r="G999" s="49">
        <v>33.488686000000001</v>
      </c>
      <c r="H999" s="49">
        <v>116.211685</v>
      </c>
      <c r="I999" s="49">
        <v>1804.030029</v>
      </c>
      <c r="J999" s="49">
        <v>709.86999500000002</v>
      </c>
      <c r="K999" s="49">
        <v>173.35000600000001</v>
      </c>
      <c r="L999" s="49">
        <v>281.71365400000002</v>
      </c>
    </row>
    <row r="1000" spans="1:12" x14ac:dyDescent="0.25">
      <c r="A1000" s="8">
        <v>43626</v>
      </c>
      <c r="B1000" s="49">
        <v>190.308762</v>
      </c>
      <c r="C1000" s="49">
        <v>70.702743999999996</v>
      </c>
      <c r="D1000" s="49">
        <v>61.752150999999998</v>
      </c>
      <c r="E1000" s="49">
        <v>79.542961000000005</v>
      </c>
      <c r="F1000" s="49">
        <v>105.581902</v>
      </c>
      <c r="G1000" s="49">
        <v>33.884937000000001</v>
      </c>
      <c r="H1000" s="49">
        <v>117.132278</v>
      </c>
      <c r="I1000" s="49">
        <v>1860.630005</v>
      </c>
      <c r="J1000" s="49">
        <v>720.52002000000005</v>
      </c>
      <c r="K1000" s="49">
        <v>174.820007</v>
      </c>
      <c r="L1000" s="49">
        <v>283.00711100000001</v>
      </c>
    </row>
    <row r="1001" spans="1:12" x14ac:dyDescent="0.25">
      <c r="A1001" s="8">
        <v>43627</v>
      </c>
      <c r="B1001" s="49">
        <v>192.512451</v>
      </c>
      <c r="C1001" s="49">
        <v>70.636673000000002</v>
      </c>
      <c r="D1001" s="49">
        <v>62.129981999999998</v>
      </c>
      <c r="E1001" s="49">
        <v>80.025161999999995</v>
      </c>
      <c r="F1001" s="49">
        <v>105.994331</v>
      </c>
      <c r="G1001" s="49">
        <v>33.913933</v>
      </c>
      <c r="H1001" s="49">
        <v>116.99369</v>
      </c>
      <c r="I1001" s="49">
        <v>1863.6999510000001</v>
      </c>
      <c r="J1001" s="49">
        <v>729.23999000000003</v>
      </c>
      <c r="K1001" s="49">
        <v>178.10000600000001</v>
      </c>
      <c r="L1001" s="49">
        <v>282.95849600000003</v>
      </c>
    </row>
    <row r="1002" spans="1:12" x14ac:dyDescent="0.25">
      <c r="A1002" s="8">
        <v>43628</v>
      </c>
      <c r="B1002" s="49">
        <v>191.89977999999999</v>
      </c>
      <c r="C1002" s="49">
        <v>69.872169</v>
      </c>
      <c r="D1002" s="49">
        <v>60.986786000000002</v>
      </c>
      <c r="E1002" s="49">
        <v>80.729163999999997</v>
      </c>
      <c r="F1002" s="49">
        <v>106.858467</v>
      </c>
      <c r="G1002" s="49">
        <v>33.392035999999997</v>
      </c>
      <c r="H1002" s="49">
        <v>118.320122</v>
      </c>
      <c r="I1002" s="49">
        <v>1855.3199460000001</v>
      </c>
      <c r="J1002" s="49">
        <v>737.73999000000003</v>
      </c>
      <c r="K1002" s="49">
        <v>175.03999300000001</v>
      </c>
      <c r="L1002" s="49">
        <v>282.31662</v>
      </c>
    </row>
    <row r="1003" spans="1:12" x14ac:dyDescent="0.25">
      <c r="A1003" s="8">
        <v>43629</v>
      </c>
      <c r="B1003" s="49">
        <v>191.860229</v>
      </c>
      <c r="C1003" s="49">
        <v>70.485657000000003</v>
      </c>
      <c r="D1003" s="49">
        <v>61.451813000000001</v>
      </c>
      <c r="E1003" s="49">
        <v>79.947997999999998</v>
      </c>
      <c r="F1003" s="49">
        <v>106.69152800000001</v>
      </c>
      <c r="G1003" s="49">
        <v>33.730300999999997</v>
      </c>
      <c r="H1003" s="49">
        <v>118.231033</v>
      </c>
      <c r="I1003" s="49">
        <v>1870.3000489999999</v>
      </c>
      <c r="J1003" s="49">
        <v>732.28997800000002</v>
      </c>
      <c r="K1003" s="49">
        <v>177.470001</v>
      </c>
      <c r="L1003" s="49">
        <v>283.61007699999999</v>
      </c>
    </row>
    <row r="1004" spans="1:12" x14ac:dyDescent="0.25">
      <c r="A1004" s="8">
        <v>43630</v>
      </c>
      <c r="B1004" s="49">
        <v>190.46687299999999</v>
      </c>
      <c r="C1004" s="49">
        <v>70.174187000000003</v>
      </c>
      <c r="D1004" s="49">
        <v>61.500252000000003</v>
      </c>
      <c r="E1004" s="49">
        <v>80.365455999999995</v>
      </c>
      <c r="F1004" s="49">
        <v>107.103966</v>
      </c>
      <c r="G1004" s="49">
        <v>33.479014999999997</v>
      </c>
      <c r="H1004" s="49">
        <v>116.894699</v>
      </c>
      <c r="I1004" s="49">
        <v>1869.670044</v>
      </c>
      <c r="J1004" s="49">
        <v>740.59002699999996</v>
      </c>
      <c r="K1004" s="49">
        <v>181.33000200000001</v>
      </c>
      <c r="L1004" s="49">
        <v>283.25024400000001</v>
      </c>
    </row>
    <row r="1005" spans="1:12" x14ac:dyDescent="0.25">
      <c r="A1005" s="8">
        <v>43633</v>
      </c>
      <c r="B1005" s="49">
        <v>191.603317</v>
      </c>
      <c r="C1005" s="49">
        <v>70.872626999999994</v>
      </c>
      <c r="D1005" s="49">
        <v>60.492686999999997</v>
      </c>
      <c r="E1005" s="49">
        <v>80.870293000000004</v>
      </c>
      <c r="F1005" s="49">
        <v>107.192345</v>
      </c>
      <c r="G1005" s="49">
        <v>33.401702999999998</v>
      </c>
      <c r="H1005" s="49">
        <v>117.300545</v>
      </c>
      <c r="I1005" s="49">
        <v>1886.030029</v>
      </c>
      <c r="J1005" s="49">
        <v>731.65002400000003</v>
      </c>
      <c r="K1005" s="49">
        <v>189.009995</v>
      </c>
      <c r="L1005" s="49">
        <v>283.51248199999998</v>
      </c>
    </row>
    <row r="1006" spans="1:12" x14ac:dyDescent="0.25">
      <c r="A1006" s="8">
        <v>43634</v>
      </c>
      <c r="B1006" s="49">
        <v>196.10952800000001</v>
      </c>
      <c r="C1006" s="49">
        <v>71.486121999999995</v>
      </c>
      <c r="D1006" s="49">
        <v>61.422752000000003</v>
      </c>
      <c r="E1006" s="49">
        <v>82.025574000000006</v>
      </c>
      <c r="F1006" s="49">
        <v>107.6735</v>
      </c>
      <c r="G1006" s="49">
        <v>33.807625000000002</v>
      </c>
      <c r="H1006" s="49">
        <v>118.419113</v>
      </c>
      <c r="I1006" s="49">
        <v>1901.369995</v>
      </c>
      <c r="J1006" s="49">
        <v>732.53997800000002</v>
      </c>
      <c r="K1006" s="49">
        <v>188.470001</v>
      </c>
      <c r="L1006" s="49">
        <v>286.16424599999999</v>
      </c>
    </row>
    <row r="1007" spans="1:12" x14ac:dyDescent="0.25">
      <c r="A1007" s="8">
        <v>43635</v>
      </c>
      <c r="B1007" s="49">
        <v>195.53637699999999</v>
      </c>
      <c r="C1007" s="49">
        <v>71.089714000000001</v>
      </c>
      <c r="D1007" s="49">
        <v>60.763961999999999</v>
      </c>
      <c r="E1007" s="49">
        <v>82.870200999999994</v>
      </c>
      <c r="F1007" s="49">
        <v>107.644043</v>
      </c>
      <c r="G1007" s="49">
        <v>33.739970999999997</v>
      </c>
      <c r="H1007" s="49">
        <v>119.319908</v>
      </c>
      <c r="I1007" s="49">
        <v>1908.790039</v>
      </c>
      <c r="J1007" s="49">
        <v>736.34997599999997</v>
      </c>
      <c r="K1007" s="49">
        <v>187.479996</v>
      </c>
      <c r="L1007" s="49">
        <v>286.93725599999999</v>
      </c>
    </row>
    <row r="1008" spans="1:12" x14ac:dyDescent="0.25">
      <c r="A1008" s="8">
        <v>43636</v>
      </c>
      <c r="B1008" s="49">
        <v>197.10762</v>
      </c>
      <c r="C1008" s="49">
        <v>72.307259000000002</v>
      </c>
      <c r="D1008" s="49">
        <v>61.936222000000001</v>
      </c>
      <c r="E1008" s="49">
        <v>82.132378000000003</v>
      </c>
      <c r="F1008" s="49">
        <v>108.331429</v>
      </c>
      <c r="G1008" s="49">
        <v>34.803100999999998</v>
      </c>
      <c r="H1008" s="49">
        <v>122.02227000000001</v>
      </c>
      <c r="I1008" s="49">
        <v>1918.1899410000001</v>
      </c>
      <c r="J1008" s="49">
        <v>738.79998799999998</v>
      </c>
      <c r="K1008" s="49">
        <v>189.529999</v>
      </c>
      <c r="L1008" s="49">
        <v>289.65750100000002</v>
      </c>
    </row>
    <row r="1009" spans="1:12" x14ac:dyDescent="0.25">
      <c r="A1009" s="8">
        <v>43637</v>
      </c>
      <c r="B1009" s="49">
        <v>196.43562299999999</v>
      </c>
      <c r="C1009" s="49">
        <v>73.326606999999996</v>
      </c>
      <c r="D1009" s="49">
        <v>60.967407000000001</v>
      </c>
      <c r="E1009" s="49">
        <v>82.103240999999997</v>
      </c>
      <c r="F1009" s="49">
        <v>109.126823</v>
      </c>
      <c r="G1009" s="49">
        <v>35.411982999999999</v>
      </c>
      <c r="H1009" s="49">
        <v>118.85466</v>
      </c>
      <c r="I1009" s="49">
        <v>1911.3000489999999</v>
      </c>
      <c r="J1009" s="49">
        <v>726.84997599999997</v>
      </c>
      <c r="K1009" s="49">
        <v>191.13999899999999</v>
      </c>
      <c r="L1009" s="49">
        <v>289.21716300000003</v>
      </c>
    </row>
    <row r="1010" spans="1:12" x14ac:dyDescent="0.25">
      <c r="A1010" s="8">
        <v>43640</v>
      </c>
      <c r="B1010" s="49">
        <v>196.23799099999999</v>
      </c>
      <c r="C1010" s="49">
        <v>72.628165999999993</v>
      </c>
      <c r="D1010" s="49">
        <v>60.938347</v>
      </c>
      <c r="E1010" s="49">
        <v>83.015822999999997</v>
      </c>
      <c r="F1010" s="49">
        <v>109.23484000000001</v>
      </c>
      <c r="G1010" s="49">
        <v>34.116897999999999</v>
      </c>
      <c r="H1010" s="49">
        <v>119.94352000000001</v>
      </c>
      <c r="I1010" s="49">
        <v>1913.900024</v>
      </c>
      <c r="J1010" s="49">
        <v>724.13000499999998</v>
      </c>
      <c r="K1010" s="49">
        <v>192.60000600000001</v>
      </c>
      <c r="L1010" s="49">
        <v>288.92361499999998</v>
      </c>
    </row>
    <row r="1011" spans="1:12" x14ac:dyDescent="0.25">
      <c r="A1011" s="8">
        <v>43641</v>
      </c>
      <c r="B1011" s="49">
        <v>193.26350400000001</v>
      </c>
      <c r="C1011" s="49">
        <v>71.986358999999993</v>
      </c>
      <c r="D1011" s="49">
        <v>60.076098999999999</v>
      </c>
      <c r="E1011" s="49">
        <v>82.753708000000003</v>
      </c>
      <c r="F1011" s="49">
        <v>108.72422</v>
      </c>
      <c r="G1011" s="49">
        <v>34.010581999999999</v>
      </c>
      <c r="H1011" s="49">
        <v>118.67647599999999</v>
      </c>
      <c r="I1011" s="49">
        <v>1878.2700199999999</v>
      </c>
      <c r="J1011" s="49">
        <v>733.21997099999999</v>
      </c>
      <c r="K1011" s="49">
        <v>188.83999600000001</v>
      </c>
      <c r="L1011" s="49">
        <v>286.125092</v>
      </c>
    </row>
    <row r="1012" spans="1:12" x14ac:dyDescent="0.25">
      <c r="A1012" s="8">
        <v>43642</v>
      </c>
      <c r="B1012" s="49">
        <v>197.44361900000001</v>
      </c>
      <c r="C1012" s="49">
        <v>72.297820999999999</v>
      </c>
      <c r="D1012" s="49">
        <v>60.870528999999998</v>
      </c>
      <c r="E1012" s="49">
        <v>81.103294000000005</v>
      </c>
      <c r="F1012" s="49">
        <v>108.174324</v>
      </c>
      <c r="G1012" s="49">
        <v>34.484158000000001</v>
      </c>
      <c r="H1012" s="49">
        <v>118.290436</v>
      </c>
      <c r="I1012" s="49">
        <v>1897.829956</v>
      </c>
      <c r="J1012" s="49">
        <v>727.48999000000003</v>
      </c>
      <c r="K1012" s="49">
        <v>187.66000399999999</v>
      </c>
      <c r="L1012" s="49">
        <v>285.80215500000003</v>
      </c>
    </row>
    <row r="1013" spans="1:12" x14ac:dyDescent="0.25">
      <c r="A1013" s="8">
        <v>43643</v>
      </c>
      <c r="B1013" s="49">
        <v>197.38432299999999</v>
      </c>
      <c r="C1013" s="49">
        <v>71.561622999999997</v>
      </c>
      <c r="D1013" s="49">
        <v>61.044913999999999</v>
      </c>
      <c r="E1013" s="49">
        <v>81.384833999999998</v>
      </c>
      <c r="F1013" s="49">
        <v>108.11539500000001</v>
      </c>
      <c r="G1013" s="49">
        <v>34.397179000000001</v>
      </c>
      <c r="H1013" s="49">
        <v>119.379288</v>
      </c>
      <c r="I1013" s="49">
        <v>1904.280029</v>
      </c>
      <c r="J1013" s="49">
        <v>724.11999500000002</v>
      </c>
      <c r="K1013" s="49">
        <v>189.5</v>
      </c>
      <c r="L1013" s="49">
        <v>286.97640999999999</v>
      </c>
    </row>
    <row r="1014" spans="1:12" x14ac:dyDescent="0.25">
      <c r="A1014" s="8">
        <v>43644</v>
      </c>
      <c r="B1014" s="49">
        <v>195.58577</v>
      </c>
      <c r="C1014" s="49">
        <v>72.326133999999996</v>
      </c>
      <c r="D1014" s="49">
        <v>62.439995000000003</v>
      </c>
      <c r="E1014" s="49">
        <v>81.404251000000002</v>
      </c>
      <c r="F1014" s="49">
        <v>108.49836000000001</v>
      </c>
      <c r="G1014" s="49">
        <v>34.629134999999998</v>
      </c>
      <c r="H1014" s="49">
        <v>120.79482299999999</v>
      </c>
      <c r="I1014" s="49">
        <v>1893.630005</v>
      </c>
      <c r="J1014" s="49">
        <v>732.88000499999998</v>
      </c>
      <c r="K1014" s="49">
        <v>193</v>
      </c>
      <c r="L1014" s="49">
        <v>288.41482500000001</v>
      </c>
    </row>
    <row r="1015" spans="1:12" x14ac:dyDescent="0.25">
      <c r="A1015" s="8">
        <v>43647</v>
      </c>
      <c r="B1015" s="49">
        <v>199.172989</v>
      </c>
      <c r="C1015" s="49">
        <v>72.260063000000002</v>
      </c>
      <c r="D1015" s="49">
        <v>63.496014000000002</v>
      </c>
      <c r="E1015" s="49">
        <v>82.278000000000006</v>
      </c>
      <c r="F1015" s="49">
        <v>108.62602200000001</v>
      </c>
      <c r="G1015" s="49">
        <v>34.484158000000001</v>
      </c>
      <c r="H1015" s="49">
        <v>122.507317</v>
      </c>
      <c r="I1015" s="49">
        <v>1922.1899410000001</v>
      </c>
      <c r="J1015" s="49">
        <v>725.39001499999995</v>
      </c>
      <c r="K1015" s="49">
        <v>193</v>
      </c>
      <c r="L1015" s="49">
        <v>290.929596</v>
      </c>
    </row>
    <row r="1016" spans="1:12" x14ac:dyDescent="0.25">
      <c r="A1016" s="8">
        <v>43648</v>
      </c>
      <c r="B1016" s="49">
        <v>200.33904999999999</v>
      </c>
      <c r="C1016" s="49">
        <v>71.467247</v>
      </c>
      <c r="D1016" s="49">
        <v>62.817833</v>
      </c>
      <c r="E1016" s="49">
        <v>83.015822999999997</v>
      </c>
      <c r="F1016" s="49">
        <v>109.588348</v>
      </c>
      <c r="G1016" s="49">
        <v>33.991253</v>
      </c>
      <c r="H1016" s="49">
        <v>122.121246</v>
      </c>
      <c r="I1016" s="49">
        <v>1934.3100589999999</v>
      </c>
      <c r="J1016" s="49">
        <v>723.080017</v>
      </c>
      <c r="K1016" s="49">
        <v>195</v>
      </c>
      <c r="L1016" s="49">
        <v>291.82003800000001</v>
      </c>
    </row>
    <row r="1017" spans="1:12" x14ac:dyDescent="0.25">
      <c r="A1017" s="8">
        <v>43649</v>
      </c>
      <c r="B1017" s="49">
        <v>201.99923699999999</v>
      </c>
      <c r="C1017" s="49">
        <v>72.146811999999997</v>
      </c>
      <c r="D1017" s="49">
        <v>63.660708999999997</v>
      </c>
      <c r="E1017" s="49">
        <v>84.365288000000007</v>
      </c>
      <c r="F1017" s="49">
        <v>110.295372</v>
      </c>
      <c r="G1017" s="49">
        <v>35.044719999999998</v>
      </c>
      <c r="H1017" s="49">
        <v>122.626091</v>
      </c>
      <c r="I1017" s="49">
        <v>1939</v>
      </c>
      <c r="J1017" s="49">
        <v>730.97997999999995</v>
      </c>
      <c r="K1017" s="49">
        <v>197.199997</v>
      </c>
      <c r="L1017" s="49">
        <v>294.02166699999998</v>
      </c>
    </row>
    <row r="1018" spans="1:12" x14ac:dyDescent="0.25">
      <c r="A1018" s="8">
        <v>43651</v>
      </c>
      <c r="B1018" s="49">
        <v>201.82135</v>
      </c>
      <c r="C1018" s="49">
        <v>71.854218000000003</v>
      </c>
      <c r="D1018" s="49">
        <v>64.154799999999994</v>
      </c>
      <c r="E1018" s="49">
        <v>83.103202999999993</v>
      </c>
      <c r="F1018" s="49">
        <v>109.96151</v>
      </c>
      <c r="G1018" s="49">
        <v>34.812767000000001</v>
      </c>
      <c r="H1018" s="49">
        <v>123.07154800000001</v>
      </c>
      <c r="I1018" s="49">
        <v>1942.910034</v>
      </c>
      <c r="J1018" s="49">
        <v>739.53997800000002</v>
      </c>
      <c r="K1018" s="49">
        <v>196.39999399999999</v>
      </c>
      <c r="L1018" s="49">
        <v>293.649811</v>
      </c>
    </row>
    <row r="1019" spans="1:12" x14ac:dyDescent="0.25">
      <c r="A1019" s="8">
        <v>43654</v>
      </c>
      <c r="B1019" s="49">
        <v>197.661011</v>
      </c>
      <c r="C1019" s="49">
        <v>72.184569999999994</v>
      </c>
      <c r="D1019" s="49">
        <v>63.776961999999997</v>
      </c>
      <c r="E1019" s="49">
        <v>81.588699000000005</v>
      </c>
      <c r="F1019" s="49">
        <v>110.688164</v>
      </c>
      <c r="G1019" s="49">
        <v>34.551819000000002</v>
      </c>
      <c r="H1019" s="49">
        <v>122.55680099999999</v>
      </c>
      <c r="I1019" s="49">
        <v>1952.3199460000001</v>
      </c>
      <c r="J1019" s="49">
        <v>748.79998799999998</v>
      </c>
      <c r="K1019" s="49">
        <v>195.759995</v>
      </c>
      <c r="L1019" s="49">
        <v>292.13311800000002</v>
      </c>
    </row>
    <row r="1020" spans="1:12" x14ac:dyDescent="0.25">
      <c r="A1020" s="8">
        <v>43655</v>
      </c>
      <c r="B1020" s="49">
        <v>198.86663799999999</v>
      </c>
      <c r="C1020" s="49">
        <v>72.137366999999998</v>
      </c>
      <c r="D1020" s="49">
        <v>63.728256000000002</v>
      </c>
      <c r="E1020" s="49">
        <v>82.384795999999994</v>
      </c>
      <c r="F1020" s="49">
        <v>110.84528400000001</v>
      </c>
      <c r="G1020" s="49">
        <v>34.261868</v>
      </c>
      <c r="H1020" s="49">
        <v>122.76467100000001</v>
      </c>
      <c r="I1020" s="49">
        <v>1988.3000489999999</v>
      </c>
      <c r="J1020" s="49">
        <v>745.48999000000003</v>
      </c>
      <c r="K1020" s="49">
        <v>199.21000699999999</v>
      </c>
      <c r="L1020" s="49">
        <v>292.60281400000002</v>
      </c>
    </row>
    <row r="1021" spans="1:12" x14ac:dyDescent="0.25">
      <c r="A1021" s="8">
        <v>43656</v>
      </c>
      <c r="B1021" s="49">
        <v>200.83315999999999</v>
      </c>
      <c r="C1021" s="49">
        <v>73.156715000000005</v>
      </c>
      <c r="D1021" s="49">
        <v>63.328792999999997</v>
      </c>
      <c r="E1021" s="49">
        <v>82.345955000000004</v>
      </c>
      <c r="F1021" s="49">
        <v>110.94348100000001</v>
      </c>
      <c r="G1021" s="49">
        <v>34.445503000000002</v>
      </c>
      <c r="H1021" s="49">
        <v>122.74488100000001</v>
      </c>
      <c r="I1021" s="49">
        <v>2017.410034</v>
      </c>
      <c r="J1021" s="49">
        <v>743.01000999999997</v>
      </c>
      <c r="K1021" s="49">
        <v>202.729996</v>
      </c>
      <c r="L1021" s="49">
        <v>293.94335899999999</v>
      </c>
    </row>
    <row r="1022" spans="1:12" x14ac:dyDescent="0.25">
      <c r="A1022" s="8">
        <v>43657</v>
      </c>
      <c r="B1022" s="49">
        <v>199.370621</v>
      </c>
      <c r="C1022" s="49">
        <v>73.213347999999996</v>
      </c>
      <c r="D1022" s="49">
        <v>64.410247999999996</v>
      </c>
      <c r="E1022" s="49">
        <v>78.637366999999998</v>
      </c>
      <c r="F1022" s="49">
        <v>111.866539</v>
      </c>
      <c r="G1022" s="49">
        <v>34.890082999999997</v>
      </c>
      <c r="H1022" s="49">
        <v>123.457596</v>
      </c>
      <c r="I1022" s="49">
        <v>2001.0699460000001</v>
      </c>
      <c r="J1022" s="49">
        <v>740.05999799999995</v>
      </c>
      <c r="K1022" s="49">
        <v>201.229996</v>
      </c>
      <c r="L1022" s="49">
        <v>294.461975</v>
      </c>
    </row>
    <row r="1023" spans="1:12" x14ac:dyDescent="0.25">
      <c r="A1023" s="8">
        <v>43658</v>
      </c>
      <c r="B1023" s="49">
        <v>200.902344</v>
      </c>
      <c r="C1023" s="49">
        <v>73.269981000000001</v>
      </c>
      <c r="D1023" s="49">
        <v>65.170203999999998</v>
      </c>
      <c r="E1023" s="49">
        <v>77.404419000000004</v>
      </c>
      <c r="F1023" s="49">
        <v>112.534279</v>
      </c>
      <c r="G1023" s="49">
        <v>35.402327999999997</v>
      </c>
      <c r="H1023" s="49">
        <v>123.130928</v>
      </c>
      <c r="I1023" s="49">
        <v>2011</v>
      </c>
      <c r="J1023" s="49">
        <v>750.84997599999997</v>
      </c>
      <c r="K1023" s="49">
        <v>204.86999499999999</v>
      </c>
      <c r="L1023" s="49">
        <v>295.98843399999998</v>
      </c>
    </row>
    <row r="1024" spans="1:12" x14ac:dyDescent="0.25">
      <c r="A1024" s="8">
        <v>43661</v>
      </c>
      <c r="B1024" s="49">
        <v>202.78980999999999</v>
      </c>
      <c r="C1024" s="49">
        <v>72.750861999999998</v>
      </c>
      <c r="D1024" s="49">
        <v>64.702538000000004</v>
      </c>
      <c r="E1024" s="49">
        <v>78.598540999999997</v>
      </c>
      <c r="F1024" s="49">
        <v>112.907433</v>
      </c>
      <c r="G1024" s="49">
        <v>35.170363999999999</v>
      </c>
      <c r="H1024" s="49">
        <v>122.497406</v>
      </c>
      <c r="I1024" s="49">
        <v>2020.98999</v>
      </c>
      <c r="J1024" s="49">
        <v>759.86999500000002</v>
      </c>
      <c r="K1024" s="49">
        <v>203.91000399999999</v>
      </c>
      <c r="L1024" s="49">
        <v>295.95910600000002</v>
      </c>
    </row>
    <row r="1025" spans="1:12" x14ac:dyDescent="0.25">
      <c r="A1025" s="8">
        <v>43662</v>
      </c>
      <c r="B1025" s="49">
        <v>202.08818099999999</v>
      </c>
      <c r="C1025" s="49">
        <v>71.665451000000004</v>
      </c>
      <c r="D1025" s="49">
        <v>65.092262000000005</v>
      </c>
      <c r="E1025" s="49">
        <v>79.210159000000004</v>
      </c>
      <c r="F1025" s="49">
        <v>112.691399</v>
      </c>
      <c r="G1025" s="49">
        <v>35.373325000000001</v>
      </c>
      <c r="H1025" s="49">
        <v>122.121246</v>
      </c>
      <c r="I1025" s="49">
        <v>2009.900024</v>
      </c>
      <c r="J1025" s="49">
        <v>761.84997599999997</v>
      </c>
      <c r="K1025" s="49">
        <v>203.83999600000001</v>
      </c>
      <c r="L1025" s="49">
        <v>294.961029</v>
      </c>
    </row>
    <row r="1026" spans="1:12" x14ac:dyDescent="0.25">
      <c r="A1026" s="8">
        <v>43663</v>
      </c>
      <c r="B1026" s="49">
        <v>200.95173600000001</v>
      </c>
      <c r="C1026" s="49">
        <v>71.240729999999999</v>
      </c>
      <c r="D1026" s="49">
        <v>63.913364000000001</v>
      </c>
      <c r="E1026" s="49">
        <v>79.530540000000002</v>
      </c>
      <c r="F1026" s="49">
        <v>112.534279</v>
      </c>
      <c r="G1026" s="49">
        <v>34.658130999999997</v>
      </c>
      <c r="H1026" s="49">
        <v>122.527107</v>
      </c>
      <c r="I1026" s="49">
        <v>1992.030029</v>
      </c>
      <c r="J1026" s="49">
        <v>752.55999799999995</v>
      </c>
      <c r="K1026" s="49">
        <v>201.800003</v>
      </c>
      <c r="L1026" s="49">
        <v>293.04315200000002</v>
      </c>
    </row>
    <row r="1027" spans="1:12" x14ac:dyDescent="0.25">
      <c r="A1027" s="8">
        <v>43664</v>
      </c>
      <c r="B1027" s="49">
        <v>203.234497</v>
      </c>
      <c r="C1027" s="49">
        <v>70.636673000000002</v>
      </c>
      <c r="D1027" s="49">
        <v>64.429732999999999</v>
      </c>
      <c r="E1027" s="49">
        <v>80.278084000000007</v>
      </c>
      <c r="F1027" s="49">
        <v>112.65212200000001</v>
      </c>
      <c r="G1027" s="49">
        <v>34.542152000000002</v>
      </c>
      <c r="H1027" s="49">
        <v>123.497192</v>
      </c>
      <c r="I1027" s="49">
        <v>1977.900024</v>
      </c>
      <c r="J1027" s="49">
        <v>764.03997800000002</v>
      </c>
      <c r="K1027" s="49">
        <v>200.779999</v>
      </c>
      <c r="L1027" s="49">
        <v>294.18798800000002</v>
      </c>
    </row>
    <row r="1028" spans="1:12" x14ac:dyDescent="0.25">
      <c r="A1028" s="8">
        <v>43665</v>
      </c>
      <c r="B1028" s="49">
        <v>200.20069899999999</v>
      </c>
      <c r="C1028" s="49">
        <v>70.778244000000001</v>
      </c>
      <c r="D1028" s="49">
        <v>64.186165000000003</v>
      </c>
      <c r="E1028" s="49">
        <v>79.015998999999994</v>
      </c>
      <c r="F1028" s="49">
        <v>111.846901</v>
      </c>
      <c r="G1028" s="49">
        <v>33.681980000000003</v>
      </c>
      <c r="H1028" s="49">
        <v>122.210342</v>
      </c>
      <c r="I1028" s="49">
        <v>1964.5200199999999</v>
      </c>
      <c r="J1028" s="49">
        <v>746.52002000000005</v>
      </c>
      <c r="K1028" s="49">
        <v>198.36000100000001</v>
      </c>
      <c r="L1028" s="49">
        <v>292.475616</v>
      </c>
    </row>
    <row r="1029" spans="1:12" x14ac:dyDescent="0.25">
      <c r="A1029" s="8">
        <v>43668</v>
      </c>
      <c r="B1029" s="49">
        <v>204.77610799999999</v>
      </c>
      <c r="C1029" s="49">
        <v>70.853745000000004</v>
      </c>
      <c r="D1029" s="49">
        <v>63.776969999999999</v>
      </c>
      <c r="E1029" s="49">
        <v>78.841255000000004</v>
      </c>
      <c r="F1029" s="49">
        <v>110.78636899999999</v>
      </c>
      <c r="G1029" s="49">
        <v>33.131081000000002</v>
      </c>
      <c r="H1029" s="49">
        <v>122.388527</v>
      </c>
      <c r="I1029" s="49">
        <v>1985.630005</v>
      </c>
      <c r="J1029" s="49">
        <v>742.51000999999997</v>
      </c>
      <c r="K1029" s="49">
        <v>202.320007</v>
      </c>
      <c r="L1029" s="49">
        <v>293.14099099999999</v>
      </c>
    </row>
    <row r="1030" spans="1:12" x14ac:dyDescent="0.25">
      <c r="A1030" s="8">
        <v>43669</v>
      </c>
      <c r="B1030" s="49">
        <v>206.37698399999999</v>
      </c>
      <c r="C1030" s="49">
        <v>71.136909000000003</v>
      </c>
      <c r="D1030" s="49">
        <v>64.342055999999999</v>
      </c>
      <c r="E1030" s="49">
        <v>79.637328999999994</v>
      </c>
      <c r="F1030" s="49">
        <v>110.06952699999999</v>
      </c>
      <c r="G1030" s="49">
        <v>35.257347000000003</v>
      </c>
      <c r="H1030" s="49">
        <v>122.576599</v>
      </c>
      <c r="I1030" s="49">
        <v>1994.48999</v>
      </c>
      <c r="J1030" s="49">
        <v>739.59997599999997</v>
      </c>
      <c r="K1030" s="49">
        <v>202.36000100000001</v>
      </c>
      <c r="L1030" s="49">
        <v>295.23498499999999</v>
      </c>
    </row>
    <row r="1031" spans="1:12" x14ac:dyDescent="0.25">
      <c r="A1031" s="8">
        <v>43670</v>
      </c>
      <c r="B1031" s="49">
        <v>206.20901499999999</v>
      </c>
      <c r="C1031" s="49">
        <v>71.127471999999997</v>
      </c>
      <c r="D1031" s="49">
        <v>65.043548999999999</v>
      </c>
      <c r="E1031" s="49">
        <v>79.365500999999995</v>
      </c>
      <c r="F1031" s="49">
        <v>109.981148</v>
      </c>
      <c r="G1031" s="49">
        <v>34.493828000000001</v>
      </c>
      <c r="H1031" s="49">
        <v>124.190102</v>
      </c>
      <c r="I1031" s="49">
        <v>2000.8100589999999</v>
      </c>
      <c r="J1031" s="49">
        <v>777.96002199999998</v>
      </c>
      <c r="K1031" s="49">
        <v>204.66000399999999</v>
      </c>
      <c r="L1031" s="49">
        <v>296.653839</v>
      </c>
    </row>
    <row r="1032" spans="1:12" x14ac:dyDescent="0.25">
      <c r="A1032" s="8">
        <v>43671</v>
      </c>
      <c r="B1032" s="49">
        <v>204.57847599999999</v>
      </c>
      <c r="C1032" s="49">
        <v>70.721619000000004</v>
      </c>
      <c r="D1032" s="49">
        <v>64.517426</v>
      </c>
      <c r="E1032" s="49">
        <v>79.365500999999995</v>
      </c>
      <c r="F1032" s="49">
        <v>110.197182</v>
      </c>
      <c r="G1032" s="49">
        <v>34.377850000000002</v>
      </c>
      <c r="H1032" s="49">
        <v>122.586494</v>
      </c>
      <c r="I1032" s="49">
        <v>1973.8199460000001</v>
      </c>
      <c r="J1032" s="49">
        <v>777.53002900000001</v>
      </c>
      <c r="K1032" s="49">
        <v>200.71000699999999</v>
      </c>
      <c r="L1032" s="49">
        <v>295.22521999999998</v>
      </c>
    </row>
    <row r="1033" spans="1:12" x14ac:dyDescent="0.25">
      <c r="A1033" s="8">
        <v>43672</v>
      </c>
      <c r="B1033" s="49">
        <v>205.28997799999999</v>
      </c>
      <c r="C1033" s="49">
        <v>70.608360000000005</v>
      </c>
      <c r="D1033" s="49">
        <v>64.926636000000002</v>
      </c>
      <c r="E1033" s="49">
        <v>79.054832000000005</v>
      </c>
      <c r="F1033" s="49">
        <v>110.982758</v>
      </c>
      <c r="G1033" s="49">
        <v>34.696789000000003</v>
      </c>
      <c r="H1033" s="49">
        <v>125.585831</v>
      </c>
      <c r="I1033" s="49">
        <v>1943.0500489999999</v>
      </c>
      <c r="J1033" s="49">
        <v>779.85998500000005</v>
      </c>
      <c r="K1033" s="49">
        <v>199.75</v>
      </c>
      <c r="L1033" s="49">
        <v>297.240906</v>
      </c>
    </row>
    <row r="1034" spans="1:12" x14ac:dyDescent="0.25">
      <c r="A1034" s="8">
        <v>43675</v>
      </c>
      <c r="B1034" s="49">
        <v>207.207077</v>
      </c>
      <c r="C1034" s="49">
        <v>71.108588999999995</v>
      </c>
      <c r="D1034" s="49">
        <v>64.351799</v>
      </c>
      <c r="E1034" s="49">
        <v>80.083916000000002</v>
      </c>
      <c r="F1034" s="49">
        <v>110.24627700000001</v>
      </c>
      <c r="G1034" s="49">
        <v>34.387512000000001</v>
      </c>
      <c r="H1034" s="49">
        <v>128.10012800000001</v>
      </c>
      <c r="I1034" s="49">
        <v>1912.4499510000001</v>
      </c>
      <c r="J1034" s="49">
        <v>809.03002900000001</v>
      </c>
      <c r="K1034" s="49">
        <v>195.94000199999999</v>
      </c>
      <c r="L1034" s="49">
        <v>296.70275900000001</v>
      </c>
    </row>
    <row r="1035" spans="1:12" x14ac:dyDescent="0.25">
      <c r="A1035" s="8">
        <v>43676</v>
      </c>
      <c r="B1035" s="49">
        <v>206.317688</v>
      </c>
      <c r="C1035" s="49">
        <v>71.118026999999998</v>
      </c>
      <c r="D1035" s="49">
        <v>64.468704000000002</v>
      </c>
      <c r="E1035" s="49">
        <v>80.841164000000006</v>
      </c>
      <c r="F1035" s="49">
        <v>110.04007</v>
      </c>
      <c r="G1035" s="49">
        <v>34.020251999999999</v>
      </c>
      <c r="H1035" s="49">
        <v>128.901917</v>
      </c>
      <c r="I1035" s="49">
        <v>1898.530029</v>
      </c>
      <c r="J1035" s="49">
        <v>805.25</v>
      </c>
      <c r="K1035" s="49">
        <v>197.03999300000001</v>
      </c>
      <c r="L1035" s="49">
        <v>295.97866800000003</v>
      </c>
    </row>
    <row r="1036" spans="1:12" x14ac:dyDescent="0.25">
      <c r="A1036" s="8">
        <v>43677</v>
      </c>
      <c r="B1036" s="49">
        <v>210.527466</v>
      </c>
      <c r="C1036" s="49">
        <v>70.183623999999995</v>
      </c>
      <c r="D1036" s="49">
        <v>63.660046000000001</v>
      </c>
      <c r="E1036" s="49">
        <v>80.569327999999999</v>
      </c>
      <c r="F1036" s="49">
        <v>108.390343</v>
      </c>
      <c r="G1036" s="49">
        <v>34.580807</v>
      </c>
      <c r="H1036" s="49">
        <v>127.397301</v>
      </c>
      <c r="I1036" s="49">
        <v>1866.780029</v>
      </c>
      <c r="J1036" s="49">
        <v>795.53002900000001</v>
      </c>
      <c r="K1036" s="49">
        <v>194.229996</v>
      </c>
      <c r="L1036" s="49">
        <v>292.79852299999999</v>
      </c>
    </row>
    <row r="1037" spans="1:12" x14ac:dyDescent="0.25">
      <c r="A1037" s="8">
        <v>43678</v>
      </c>
      <c r="B1037" s="49">
        <v>205.97181699999999</v>
      </c>
      <c r="C1037" s="49">
        <v>68.390349999999998</v>
      </c>
      <c r="D1037" s="49">
        <v>58.281975000000003</v>
      </c>
      <c r="E1037" s="49">
        <v>81.248917000000006</v>
      </c>
      <c r="F1037" s="49">
        <v>107.40836299999999</v>
      </c>
      <c r="G1037" s="49">
        <v>33.672317999999997</v>
      </c>
      <c r="H1037" s="49">
        <v>130.21845999999999</v>
      </c>
      <c r="I1037" s="49">
        <v>1855.3199460000001</v>
      </c>
      <c r="J1037" s="49">
        <v>790.42999299999997</v>
      </c>
      <c r="K1037" s="49">
        <v>192.729996</v>
      </c>
      <c r="L1037" s="49">
        <v>290.14672899999999</v>
      </c>
    </row>
    <row r="1038" spans="1:12" x14ac:dyDescent="0.25">
      <c r="A1038" s="8">
        <v>43679</v>
      </c>
      <c r="B1038" s="49">
        <v>201.613846</v>
      </c>
      <c r="C1038" s="49">
        <v>67.720222000000007</v>
      </c>
      <c r="D1038" s="49">
        <v>57.151797999999999</v>
      </c>
      <c r="E1038" s="49">
        <v>82.006164999999996</v>
      </c>
      <c r="F1038" s="49">
        <v>107.428009</v>
      </c>
      <c r="G1038" s="49">
        <v>33.836616999999997</v>
      </c>
      <c r="H1038" s="49">
        <v>128.961319</v>
      </c>
      <c r="I1038" s="49">
        <v>1823.23999</v>
      </c>
      <c r="J1038" s="49">
        <v>792.21002199999998</v>
      </c>
      <c r="K1038" s="49">
        <v>189.020004</v>
      </c>
      <c r="L1038" s="49">
        <v>288.09191900000002</v>
      </c>
    </row>
    <row r="1039" spans="1:12" x14ac:dyDescent="0.25">
      <c r="A1039" s="8">
        <v>43682</v>
      </c>
      <c r="B1039" s="49">
        <v>191.05978400000001</v>
      </c>
      <c r="C1039" s="49">
        <v>66.332779000000002</v>
      </c>
      <c r="D1039" s="49">
        <v>55.008361999999998</v>
      </c>
      <c r="E1039" s="49">
        <v>80.695541000000006</v>
      </c>
      <c r="F1039" s="49">
        <v>103.91255200000001</v>
      </c>
      <c r="G1039" s="49">
        <v>32.183928999999999</v>
      </c>
      <c r="H1039" s="49">
        <v>125.61552399999999</v>
      </c>
      <c r="I1039" s="49">
        <v>1765.130005</v>
      </c>
      <c r="J1039" s="49">
        <v>780.21002199999998</v>
      </c>
      <c r="K1039" s="49">
        <v>181.729996</v>
      </c>
      <c r="L1039" s="49">
        <v>279.43212899999997</v>
      </c>
    </row>
    <row r="1040" spans="1:12" x14ac:dyDescent="0.25">
      <c r="A1040" s="8">
        <v>43683</v>
      </c>
      <c r="B1040" s="49">
        <v>194.67662000000001</v>
      </c>
      <c r="C1040" s="49">
        <v>66.974586000000002</v>
      </c>
      <c r="D1040" s="49">
        <v>55.836506</v>
      </c>
      <c r="E1040" s="49">
        <v>81.889656000000002</v>
      </c>
      <c r="F1040" s="49">
        <v>105.336403</v>
      </c>
      <c r="G1040" s="49">
        <v>32.280579000000003</v>
      </c>
      <c r="H1040" s="49">
        <v>128.11991900000001</v>
      </c>
      <c r="I1040" s="49">
        <v>1787.829956</v>
      </c>
      <c r="J1040" s="49">
        <v>790.60998500000005</v>
      </c>
      <c r="K1040" s="49">
        <v>184.509995</v>
      </c>
      <c r="L1040" s="49">
        <v>283.16024800000002</v>
      </c>
    </row>
    <row r="1041" spans="1:12" x14ac:dyDescent="0.25">
      <c r="A1041" s="8">
        <v>43684</v>
      </c>
      <c r="B1041" s="49">
        <v>196.692566</v>
      </c>
      <c r="C1041" s="49">
        <v>66.540420999999995</v>
      </c>
      <c r="D1041" s="49">
        <v>53.975619999999999</v>
      </c>
      <c r="E1041" s="49">
        <v>81.792580000000001</v>
      </c>
      <c r="F1041" s="49">
        <v>106.249641</v>
      </c>
      <c r="G1041" s="49">
        <v>32.24192</v>
      </c>
      <c r="H1041" s="49">
        <v>127.69426</v>
      </c>
      <c r="I1041" s="49">
        <v>1793.400024</v>
      </c>
      <c r="J1041" s="49">
        <v>795.04998799999998</v>
      </c>
      <c r="K1041" s="49">
        <v>185.14999399999999</v>
      </c>
      <c r="L1041" s="49">
        <v>283.43420400000002</v>
      </c>
    </row>
    <row r="1042" spans="1:12" x14ac:dyDescent="0.25">
      <c r="A1042" s="8">
        <v>43685</v>
      </c>
      <c r="B1042" s="49">
        <v>201.03079199999999</v>
      </c>
      <c r="C1042" s="49">
        <v>68.314835000000002</v>
      </c>
      <c r="D1042" s="49">
        <v>55.739078999999997</v>
      </c>
      <c r="E1042" s="49">
        <v>82.258583000000002</v>
      </c>
      <c r="F1042" s="49">
        <v>107.088425</v>
      </c>
      <c r="G1042" s="49">
        <v>33.198742000000003</v>
      </c>
      <c r="H1042" s="49">
        <v>130.07988</v>
      </c>
      <c r="I1042" s="49">
        <v>1832.8900149999999</v>
      </c>
      <c r="J1042" s="49">
        <v>814.04998799999998</v>
      </c>
      <c r="K1042" s="49">
        <v>190.16000399999999</v>
      </c>
      <c r="L1042" s="49">
        <v>288.93338</v>
      </c>
    </row>
    <row r="1043" spans="1:12" x14ac:dyDescent="0.25">
      <c r="A1043" s="8">
        <v>43686</v>
      </c>
      <c r="B1043" s="49">
        <v>199.374222</v>
      </c>
      <c r="C1043" s="49">
        <v>66.861328</v>
      </c>
      <c r="D1043" s="49">
        <v>54.638137999999998</v>
      </c>
      <c r="E1043" s="49">
        <v>83.025527999999994</v>
      </c>
      <c r="F1043" s="49">
        <v>105.864777</v>
      </c>
      <c r="G1043" s="49">
        <v>32.705829999999999</v>
      </c>
      <c r="H1043" s="49">
        <v>130.06997699999999</v>
      </c>
      <c r="I1043" s="49">
        <v>1807.579956</v>
      </c>
      <c r="J1043" s="49">
        <v>817.90002400000003</v>
      </c>
      <c r="K1043" s="49">
        <v>187.85000600000001</v>
      </c>
      <c r="L1043" s="49">
        <v>287.05465700000002</v>
      </c>
    </row>
    <row r="1044" spans="1:12" x14ac:dyDescent="0.25">
      <c r="A1044" s="8">
        <v>43689</v>
      </c>
      <c r="B1044" s="49">
        <v>198.86831699999999</v>
      </c>
      <c r="C1044" s="49">
        <v>66.536429999999996</v>
      </c>
      <c r="D1044" s="49">
        <v>52.377780999999999</v>
      </c>
      <c r="E1044" s="49">
        <v>83.229408000000006</v>
      </c>
      <c r="F1044" s="49">
        <v>103.831963</v>
      </c>
      <c r="G1044" s="49">
        <v>32.038960000000003</v>
      </c>
      <c r="H1044" s="49">
        <v>130.277863</v>
      </c>
      <c r="I1044" s="49">
        <v>1784.920044</v>
      </c>
      <c r="J1044" s="49">
        <v>812.82000700000003</v>
      </c>
      <c r="K1044" s="49">
        <v>185.36999499999999</v>
      </c>
      <c r="L1044" s="49">
        <v>283.580963</v>
      </c>
    </row>
    <row r="1045" spans="1:12" x14ac:dyDescent="0.25">
      <c r="A1045" s="8">
        <v>43690</v>
      </c>
      <c r="B1045" s="49">
        <v>207.290085</v>
      </c>
      <c r="C1045" s="49">
        <v>67.358222999999995</v>
      </c>
      <c r="D1045" s="49">
        <v>53.079268999999996</v>
      </c>
      <c r="E1045" s="49">
        <v>83.569198999999998</v>
      </c>
      <c r="F1045" s="49">
        <v>105.993073</v>
      </c>
      <c r="G1045" s="49">
        <v>32.657505</v>
      </c>
      <c r="H1045" s="49">
        <v>133.62364199999999</v>
      </c>
      <c r="I1045" s="49">
        <v>1824.339966</v>
      </c>
      <c r="J1045" s="49">
        <v>816.96002199999998</v>
      </c>
      <c r="K1045" s="49">
        <v>188.449997</v>
      </c>
      <c r="L1045" s="49">
        <v>287.95489500000002</v>
      </c>
    </row>
    <row r="1046" spans="1:12" x14ac:dyDescent="0.25">
      <c r="A1046" s="8">
        <v>43691</v>
      </c>
      <c r="B1046" s="49">
        <v>201.120071</v>
      </c>
      <c r="C1046" s="49">
        <v>64.644408999999996</v>
      </c>
      <c r="D1046" s="49">
        <v>50.565604999999998</v>
      </c>
      <c r="E1046" s="49">
        <v>80.967383999999996</v>
      </c>
      <c r="F1046" s="49">
        <v>104.799026</v>
      </c>
      <c r="G1046" s="49">
        <v>30.782526000000001</v>
      </c>
      <c r="H1046" s="49">
        <v>130.198669</v>
      </c>
      <c r="I1046" s="49">
        <v>1762.959961</v>
      </c>
      <c r="J1046" s="49">
        <v>796.57000700000003</v>
      </c>
      <c r="K1046" s="49">
        <v>179.71000699999999</v>
      </c>
      <c r="L1046" s="49">
        <v>279.461456</v>
      </c>
    </row>
    <row r="1047" spans="1:12" x14ac:dyDescent="0.25">
      <c r="A1047" s="8">
        <v>43692</v>
      </c>
      <c r="B1047" s="49">
        <v>200.11819499999999</v>
      </c>
      <c r="C1047" s="49">
        <v>64.262176999999994</v>
      </c>
      <c r="D1047" s="49">
        <v>50.370750000000001</v>
      </c>
      <c r="E1047" s="49">
        <v>81.025620000000004</v>
      </c>
      <c r="F1047" s="49">
        <v>111.203423</v>
      </c>
      <c r="G1047" s="49">
        <v>30.289618999999998</v>
      </c>
      <c r="H1047" s="49">
        <v>131.370102</v>
      </c>
      <c r="I1047" s="49">
        <v>1776.119995</v>
      </c>
      <c r="J1047" s="49">
        <v>809.89001499999995</v>
      </c>
      <c r="K1047" s="49">
        <v>182.58999600000001</v>
      </c>
      <c r="L1047" s="49">
        <v>280.18557700000002</v>
      </c>
    </row>
    <row r="1048" spans="1:12" x14ac:dyDescent="0.25">
      <c r="A1048" s="8">
        <v>43693</v>
      </c>
      <c r="B1048" s="49">
        <v>204.83992000000001</v>
      </c>
      <c r="C1048" s="49">
        <v>65.265525999999994</v>
      </c>
      <c r="D1048" s="49">
        <v>52.114727000000002</v>
      </c>
      <c r="E1048" s="49">
        <v>82.578948999999994</v>
      </c>
      <c r="F1048" s="49">
        <v>111.49945099999999</v>
      </c>
      <c r="G1048" s="49">
        <v>31.178785000000001</v>
      </c>
      <c r="H1048" s="49">
        <v>133.464798</v>
      </c>
      <c r="I1048" s="49">
        <v>1792.5699460000001</v>
      </c>
      <c r="J1048" s="49">
        <v>817.20001200000002</v>
      </c>
      <c r="K1048" s="49">
        <v>183.699997</v>
      </c>
      <c r="L1048" s="49">
        <v>284.33438100000001</v>
      </c>
    </row>
    <row r="1049" spans="1:12" x14ac:dyDescent="0.25">
      <c r="A1049" s="8">
        <v>43696</v>
      </c>
      <c r="B1049" s="49">
        <v>208.65898100000001</v>
      </c>
      <c r="C1049" s="49">
        <v>66.364425999999995</v>
      </c>
      <c r="D1049" s="49">
        <v>52.894157</v>
      </c>
      <c r="E1049" s="49">
        <v>83.675987000000006</v>
      </c>
      <c r="F1049" s="49">
        <v>112.30864</v>
      </c>
      <c r="G1049" s="49">
        <v>31.468730999999998</v>
      </c>
      <c r="H1049" s="49">
        <v>135.01348899999999</v>
      </c>
      <c r="I1049" s="49">
        <v>1816.119995</v>
      </c>
      <c r="J1049" s="49">
        <v>820.30999799999995</v>
      </c>
      <c r="K1049" s="49">
        <v>186.16999799999999</v>
      </c>
      <c r="L1049" s="49">
        <v>287.74945100000002</v>
      </c>
    </row>
    <row r="1050" spans="1:12" x14ac:dyDescent="0.25">
      <c r="A1050" s="8">
        <v>43697</v>
      </c>
      <c r="B1050" s="49">
        <v>208.66890000000001</v>
      </c>
      <c r="C1050" s="49">
        <v>65.963088999999997</v>
      </c>
      <c r="D1050" s="49">
        <v>51.802948000000001</v>
      </c>
      <c r="E1050" s="49">
        <v>83.151748999999995</v>
      </c>
      <c r="F1050" s="49">
        <v>110.571861</v>
      </c>
      <c r="G1050" s="49">
        <v>30.811520000000002</v>
      </c>
      <c r="H1050" s="49">
        <v>134.338425</v>
      </c>
      <c r="I1050" s="49">
        <v>1801.380005</v>
      </c>
      <c r="J1050" s="49">
        <v>820.14001499999995</v>
      </c>
      <c r="K1050" s="49">
        <v>183.80999800000001</v>
      </c>
      <c r="L1050" s="49">
        <v>285.51843300000002</v>
      </c>
    </row>
    <row r="1051" spans="1:12" x14ac:dyDescent="0.25">
      <c r="A1051" s="8">
        <v>43698</v>
      </c>
      <c r="B1051" s="49">
        <v>210.93057300000001</v>
      </c>
      <c r="C1051" s="49">
        <v>66.622437000000005</v>
      </c>
      <c r="D1051" s="49">
        <v>52.592125000000003</v>
      </c>
      <c r="E1051" s="49">
        <v>84.374992000000006</v>
      </c>
      <c r="F1051" s="49">
        <v>110.542252</v>
      </c>
      <c r="G1051" s="49">
        <v>30.995152000000001</v>
      </c>
      <c r="H1051" s="49">
        <v>135.56942699999999</v>
      </c>
      <c r="I1051" s="49">
        <v>1823.540039</v>
      </c>
      <c r="J1051" s="49">
        <v>827.51000999999997</v>
      </c>
      <c r="K1051" s="49">
        <v>183.550003</v>
      </c>
      <c r="L1051" s="49">
        <v>287.85708599999998</v>
      </c>
    </row>
    <row r="1052" spans="1:12" x14ac:dyDescent="0.25">
      <c r="A1052" s="8">
        <v>43699</v>
      </c>
      <c r="B1052" s="49">
        <v>210.75202899999999</v>
      </c>
      <c r="C1052" s="49">
        <v>66.479095000000001</v>
      </c>
      <c r="D1052" s="49">
        <v>52.864924999999999</v>
      </c>
      <c r="E1052" s="49">
        <v>84.190535999999994</v>
      </c>
      <c r="F1052" s="49">
        <v>110.433708</v>
      </c>
      <c r="G1052" s="49">
        <v>30.898506000000001</v>
      </c>
      <c r="H1052" s="49">
        <v>135.053192</v>
      </c>
      <c r="I1052" s="49">
        <v>1804.660034</v>
      </c>
      <c r="J1052" s="49">
        <v>819.15002400000003</v>
      </c>
      <c r="K1052" s="49">
        <v>182.03999300000001</v>
      </c>
      <c r="L1052" s="49">
        <v>287.74945100000002</v>
      </c>
    </row>
    <row r="1053" spans="1:12" x14ac:dyDescent="0.25">
      <c r="A1053" s="8">
        <v>43700</v>
      </c>
      <c r="B1053" s="49">
        <v>201.01097100000001</v>
      </c>
      <c r="C1053" s="49">
        <v>64.491507999999996</v>
      </c>
      <c r="D1053" s="49">
        <v>50.916347999999999</v>
      </c>
      <c r="E1053" s="49">
        <v>82.462456000000003</v>
      </c>
      <c r="F1053" s="49">
        <v>109.36794999999999</v>
      </c>
      <c r="G1053" s="49">
        <v>29.690398999999999</v>
      </c>
      <c r="H1053" s="49">
        <v>131.221191</v>
      </c>
      <c r="I1053" s="49">
        <v>1749.619995</v>
      </c>
      <c r="J1053" s="49">
        <v>805.44000200000005</v>
      </c>
      <c r="K1053" s="49">
        <v>177.75</v>
      </c>
      <c r="L1053" s="49">
        <v>280.31277499999999</v>
      </c>
    </row>
    <row r="1054" spans="1:12" x14ac:dyDescent="0.25">
      <c r="A1054" s="8">
        <v>43703</v>
      </c>
      <c r="B1054" s="49">
        <v>204.83000200000001</v>
      </c>
      <c r="C1054" s="49">
        <v>64.835517999999993</v>
      </c>
      <c r="D1054" s="49">
        <v>51.091721</v>
      </c>
      <c r="E1054" s="49">
        <v>83.375022999999999</v>
      </c>
      <c r="F1054" s="49">
        <v>110.512642</v>
      </c>
      <c r="G1054" s="49">
        <v>29.854702</v>
      </c>
      <c r="H1054" s="49">
        <v>134.13986199999999</v>
      </c>
      <c r="I1054" s="49">
        <v>1768.869995</v>
      </c>
      <c r="J1054" s="49">
        <v>826.79998799999998</v>
      </c>
      <c r="K1054" s="49">
        <v>180.36000100000001</v>
      </c>
      <c r="L1054" s="49">
        <v>283.43420400000002</v>
      </c>
    </row>
    <row r="1055" spans="1:12" x14ac:dyDescent="0.25">
      <c r="A1055" s="8">
        <v>43704</v>
      </c>
      <c r="B1055" s="49">
        <v>202.51873800000001</v>
      </c>
      <c r="C1055" s="49">
        <v>64.204841999999999</v>
      </c>
      <c r="D1055" s="49">
        <v>50.097942000000003</v>
      </c>
      <c r="E1055" s="49">
        <v>83.025527999999994</v>
      </c>
      <c r="F1055" s="49">
        <v>110.936981</v>
      </c>
      <c r="G1055" s="49">
        <v>29.371459999999999</v>
      </c>
      <c r="H1055" s="49">
        <v>134.99362199999999</v>
      </c>
      <c r="I1055" s="49">
        <v>1761.829956</v>
      </c>
      <c r="J1055" s="49">
        <v>842.10998500000005</v>
      </c>
      <c r="K1055" s="49">
        <v>181.300003</v>
      </c>
      <c r="L1055" s="49">
        <v>282.34808299999997</v>
      </c>
    </row>
    <row r="1056" spans="1:12" x14ac:dyDescent="0.25">
      <c r="A1056" s="8">
        <v>43705</v>
      </c>
      <c r="B1056" s="49">
        <v>203.87773100000001</v>
      </c>
      <c r="C1056" s="49">
        <v>64.673064999999994</v>
      </c>
      <c r="D1056" s="49">
        <v>50.351261000000001</v>
      </c>
      <c r="E1056" s="49">
        <v>83.957534999999993</v>
      </c>
      <c r="F1056" s="49">
        <v>111.233017</v>
      </c>
      <c r="G1056" s="49">
        <v>29.777380000000001</v>
      </c>
      <c r="H1056" s="49">
        <v>136.036011</v>
      </c>
      <c r="I1056" s="49">
        <v>1764.25</v>
      </c>
      <c r="J1056" s="49">
        <v>839.34002699999996</v>
      </c>
      <c r="K1056" s="49">
        <v>181.759995</v>
      </c>
      <c r="L1056" s="49">
        <v>284.25616500000001</v>
      </c>
    </row>
    <row r="1057" spans="1:12" x14ac:dyDescent="0.25">
      <c r="A1057" s="8">
        <v>43706</v>
      </c>
      <c r="B1057" s="49">
        <v>207.32974200000001</v>
      </c>
      <c r="C1057" s="49">
        <v>65.389747999999997</v>
      </c>
      <c r="D1057" s="49">
        <v>51.393749</v>
      </c>
      <c r="E1057" s="49">
        <v>84.190535999999994</v>
      </c>
      <c r="F1057" s="49">
        <v>112.575081</v>
      </c>
      <c r="G1057" s="49">
        <v>30.357272999999999</v>
      </c>
      <c r="H1057" s="49">
        <v>137.37623600000001</v>
      </c>
      <c r="I1057" s="49">
        <v>1786.400024</v>
      </c>
      <c r="J1057" s="49">
        <v>843.64001499999995</v>
      </c>
      <c r="K1057" s="49">
        <v>185.570007</v>
      </c>
      <c r="L1057" s="49">
        <v>287.95489500000002</v>
      </c>
    </row>
    <row r="1058" spans="1:12" x14ac:dyDescent="0.25">
      <c r="A1058" s="8">
        <v>43707</v>
      </c>
      <c r="B1058" s="49">
        <v>207.06191999999999</v>
      </c>
      <c r="C1058" s="49">
        <v>65.437531000000007</v>
      </c>
      <c r="D1058" s="49">
        <v>51.520409000000001</v>
      </c>
      <c r="E1058" s="49">
        <v>83.947823</v>
      </c>
      <c r="F1058" s="49">
        <v>112.752708</v>
      </c>
      <c r="G1058" s="49">
        <v>30.830849000000001</v>
      </c>
      <c r="H1058" s="49">
        <v>138.28955099999999</v>
      </c>
      <c r="I1058" s="49">
        <v>1776.290039</v>
      </c>
      <c r="J1058" s="49">
        <v>838.419983</v>
      </c>
      <c r="K1058" s="49">
        <v>185.66999799999999</v>
      </c>
      <c r="L1058" s="49">
        <v>287.94509900000003</v>
      </c>
    </row>
    <row r="1059" spans="1:12" x14ac:dyDescent="0.25">
      <c r="A1059" s="8">
        <v>43711</v>
      </c>
      <c r="B1059" s="49">
        <v>204.04634100000001</v>
      </c>
      <c r="C1059" s="49">
        <v>65.513969000000003</v>
      </c>
      <c r="D1059" s="49">
        <v>50.721493000000002</v>
      </c>
      <c r="E1059" s="49">
        <v>84.122580999999997</v>
      </c>
      <c r="F1059" s="49">
        <v>113.12769299999999</v>
      </c>
      <c r="G1059" s="49">
        <v>29.990009000000001</v>
      </c>
      <c r="H1059" s="49">
        <v>136.770645</v>
      </c>
      <c r="I1059" s="49">
        <v>1789.839966</v>
      </c>
      <c r="J1059" s="49">
        <v>827.86999500000002</v>
      </c>
      <c r="K1059" s="49">
        <v>182.38999899999999</v>
      </c>
      <c r="L1059" s="49">
        <v>286.125092</v>
      </c>
    </row>
    <row r="1060" spans="1:12" x14ac:dyDescent="0.25">
      <c r="A1060" s="8">
        <v>43712</v>
      </c>
      <c r="B1060" s="49">
        <v>207.50831600000001</v>
      </c>
      <c r="C1060" s="49">
        <v>66.211539999999999</v>
      </c>
      <c r="D1060" s="49">
        <v>51.354778000000003</v>
      </c>
      <c r="E1060" s="49">
        <v>83.540085000000005</v>
      </c>
      <c r="F1060" s="49">
        <v>114.380943</v>
      </c>
      <c r="G1060" s="49">
        <v>30.424928999999999</v>
      </c>
      <c r="H1060" s="49">
        <v>136.83019999999999</v>
      </c>
      <c r="I1060" s="49">
        <v>1800.619995</v>
      </c>
      <c r="J1060" s="49">
        <v>838.28002900000001</v>
      </c>
      <c r="K1060" s="49">
        <v>187.13999899999999</v>
      </c>
      <c r="L1060" s="49">
        <v>289.40310699999998</v>
      </c>
    </row>
    <row r="1061" spans="1:12" x14ac:dyDescent="0.25">
      <c r="A1061" s="8">
        <v>43713</v>
      </c>
      <c r="B1061" s="49">
        <v>211.565414</v>
      </c>
      <c r="C1061" s="49">
        <v>67.147994999999995</v>
      </c>
      <c r="D1061" s="49">
        <v>53.400787000000001</v>
      </c>
      <c r="E1061" s="49">
        <v>83.588622999999998</v>
      </c>
      <c r="F1061" s="49">
        <v>113.917137</v>
      </c>
      <c r="G1061" s="49">
        <v>31.488060000000001</v>
      </c>
      <c r="H1061" s="49">
        <v>139.31208799999999</v>
      </c>
      <c r="I1061" s="49">
        <v>1840.719971</v>
      </c>
      <c r="J1061" s="49">
        <v>838.10998500000005</v>
      </c>
      <c r="K1061" s="49">
        <v>190.89999399999999</v>
      </c>
      <c r="L1061" s="49">
        <v>293.18994099999998</v>
      </c>
    </row>
    <row r="1062" spans="1:12" x14ac:dyDescent="0.25">
      <c r="A1062" s="8">
        <v>43714</v>
      </c>
      <c r="B1062" s="49">
        <v>211.54557800000001</v>
      </c>
      <c r="C1062" s="49">
        <v>67.778671000000003</v>
      </c>
      <c r="D1062" s="49">
        <v>53.780757999999999</v>
      </c>
      <c r="E1062" s="49">
        <v>84.044906999999995</v>
      </c>
      <c r="F1062" s="49">
        <v>113.21650700000001</v>
      </c>
      <c r="G1062" s="49">
        <v>31.459066</v>
      </c>
      <c r="H1062" s="49">
        <v>139.28230300000001</v>
      </c>
      <c r="I1062" s="49">
        <v>1833.51001</v>
      </c>
      <c r="J1062" s="49">
        <v>836.32000700000003</v>
      </c>
      <c r="K1062" s="49">
        <v>187.490005</v>
      </c>
      <c r="L1062" s="49">
        <v>293.38562000000002</v>
      </c>
    </row>
    <row r="1063" spans="1:12" x14ac:dyDescent="0.25">
      <c r="A1063" s="8">
        <v>43717</v>
      </c>
      <c r="B1063" s="49">
        <v>212.448273</v>
      </c>
      <c r="C1063" s="49">
        <v>68.313789</v>
      </c>
      <c r="D1063" s="49">
        <v>56.021622000000001</v>
      </c>
      <c r="E1063" s="49">
        <v>81.035331999999997</v>
      </c>
      <c r="F1063" s="49">
        <v>114.795395</v>
      </c>
      <c r="G1063" s="49">
        <v>33.247062999999997</v>
      </c>
      <c r="H1063" s="49">
        <v>134.12994399999999</v>
      </c>
      <c r="I1063" s="49">
        <v>1831.349976</v>
      </c>
      <c r="J1063" s="49">
        <v>839.65002400000003</v>
      </c>
      <c r="K1063" s="49">
        <v>188.759995</v>
      </c>
      <c r="L1063" s="49">
        <v>293.52261399999998</v>
      </c>
    </row>
    <row r="1064" spans="1:12" x14ac:dyDescent="0.25">
      <c r="A1064" s="8">
        <v>43718</v>
      </c>
      <c r="B1064" s="49">
        <v>214.95791600000001</v>
      </c>
      <c r="C1064" s="49">
        <v>68.868026999999998</v>
      </c>
      <c r="D1064" s="49">
        <v>58.048144999999998</v>
      </c>
      <c r="E1064" s="49">
        <v>79.307250999999994</v>
      </c>
      <c r="F1064" s="49">
        <v>114.51908899999999</v>
      </c>
      <c r="G1064" s="49">
        <v>34.203876000000001</v>
      </c>
      <c r="H1064" s="49">
        <v>133.38537600000001</v>
      </c>
      <c r="I1064" s="49">
        <v>1820.5500489999999</v>
      </c>
      <c r="J1064" s="49">
        <v>787.97997999999995</v>
      </c>
      <c r="K1064" s="49">
        <v>186.16999799999999</v>
      </c>
      <c r="L1064" s="49">
        <v>293.50305200000003</v>
      </c>
    </row>
    <row r="1065" spans="1:12" x14ac:dyDescent="0.25">
      <c r="A1065" s="8">
        <v>43719</v>
      </c>
      <c r="B1065" s="49">
        <v>221.792542</v>
      </c>
      <c r="C1065" s="49">
        <v>68.734245000000001</v>
      </c>
      <c r="D1065" s="49">
        <v>58.535290000000003</v>
      </c>
      <c r="E1065" s="49">
        <v>80.501373000000001</v>
      </c>
      <c r="F1065" s="49">
        <v>114.489479</v>
      </c>
      <c r="G1065" s="49">
        <v>34.503494000000003</v>
      </c>
      <c r="H1065" s="49">
        <v>132.72022999999999</v>
      </c>
      <c r="I1065" s="49">
        <v>1822.98999</v>
      </c>
      <c r="J1065" s="49">
        <v>799.21002199999998</v>
      </c>
      <c r="K1065" s="49">
        <v>188.490005</v>
      </c>
      <c r="L1065" s="49">
        <v>295.62640399999998</v>
      </c>
    </row>
    <row r="1066" spans="1:12" x14ac:dyDescent="0.25">
      <c r="A1066" s="8">
        <v>43720</v>
      </c>
      <c r="B1066" s="49">
        <v>221.29655500000001</v>
      </c>
      <c r="C1066" s="49">
        <v>68.782021</v>
      </c>
      <c r="D1066" s="49">
        <v>58.769119000000003</v>
      </c>
      <c r="E1066" s="49">
        <v>80.879997000000003</v>
      </c>
      <c r="F1066" s="49">
        <v>115.37760900000001</v>
      </c>
      <c r="G1066" s="49">
        <v>34.841759000000003</v>
      </c>
      <c r="H1066" s="49">
        <v>132.988281</v>
      </c>
      <c r="I1066" s="49">
        <v>1843.5500489999999</v>
      </c>
      <c r="J1066" s="49">
        <v>805.45001200000002</v>
      </c>
      <c r="K1066" s="49">
        <v>187.470001</v>
      </c>
      <c r="L1066" s="49">
        <v>296.565765</v>
      </c>
    </row>
    <row r="1067" spans="1:12" x14ac:dyDescent="0.25">
      <c r="A1067" s="8">
        <v>43721</v>
      </c>
      <c r="B1067" s="49">
        <v>216.991455</v>
      </c>
      <c r="C1067" s="49">
        <v>69.412696999999994</v>
      </c>
      <c r="D1067" s="49">
        <v>60.084403999999999</v>
      </c>
      <c r="E1067" s="49">
        <v>80.733413999999996</v>
      </c>
      <c r="F1067" s="49">
        <v>115.88088999999999</v>
      </c>
      <c r="G1067" s="49">
        <v>35.431316000000002</v>
      </c>
      <c r="H1067" s="49">
        <v>131.23112499999999</v>
      </c>
      <c r="I1067" s="49">
        <v>1839.339966</v>
      </c>
      <c r="J1067" s="49">
        <v>787.85998500000005</v>
      </c>
      <c r="K1067" s="49">
        <v>187.19000199999999</v>
      </c>
      <c r="L1067" s="49">
        <v>296.36025999999998</v>
      </c>
    </row>
    <row r="1068" spans="1:12" x14ac:dyDescent="0.25">
      <c r="A1068" s="8">
        <v>43724</v>
      </c>
      <c r="B1068" s="49">
        <v>218.13220200000001</v>
      </c>
      <c r="C1068" s="49">
        <v>70.454277000000005</v>
      </c>
      <c r="D1068" s="49">
        <v>59.675204999999998</v>
      </c>
      <c r="E1068" s="49">
        <v>80.166579999999996</v>
      </c>
      <c r="F1068" s="49">
        <v>114.045418</v>
      </c>
      <c r="G1068" s="49">
        <v>35.289726000000002</v>
      </c>
      <c r="H1068" s="49">
        <v>129.76187100000001</v>
      </c>
      <c r="I1068" s="49">
        <v>1807.839966</v>
      </c>
      <c r="J1068" s="49">
        <v>799.86999500000002</v>
      </c>
      <c r="K1068" s="49">
        <v>186.220001</v>
      </c>
      <c r="L1068" s="49">
        <v>295.48941000000002</v>
      </c>
    </row>
    <row r="1069" spans="1:12" x14ac:dyDescent="0.25">
      <c r="A1069" s="8">
        <v>43725</v>
      </c>
      <c r="B1069" s="49">
        <v>218.925781</v>
      </c>
      <c r="C1069" s="49">
        <v>69.919150999999999</v>
      </c>
      <c r="D1069" s="49">
        <v>59.266010000000001</v>
      </c>
      <c r="E1069" s="49">
        <v>80.635681000000005</v>
      </c>
      <c r="F1069" s="49">
        <v>114.97302999999999</v>
      </c>
      <c r="G1069" s="49">
        <v>34.098430999999998</v>
      </c>
      <c r="H1069" s="49">
        <v>132.958496</v>
      </c>
      <c r="I1069" s="49">
        <v>1822.5500489999999</v>
      </c>
      <c r="J1069" s="49">
        <v>825.75</v>
      </c>
      <c r="K1069" s="49">
        <v>188.08000200000001</v>
      </c>
      <c r="L1069" s="49">
        <v>296.20370500000001</v>
      </c>
    </row>
    <row r="1070" spans="1:12" x14ac:dyDescent="0.25">
      <c r="A1070" s="8">
        <v>43726</v>
      </c>
      <c r="B1070" s="49">
        <v>220.979141</v>
      </c>
      <c r="C1070" s="49">
        <v>69.584701999999993</v>
      </c>
      <c r="D1070" s="49">
        <v>59.548549999999999</v>
      </c>
      <c r="E1070" s="49">
        <v>81.134094000000005</v>
      </c>
      <c r="F1070" s="49">
        <v>115.614456</v>
      </c>
      <c r="G1070" s="49">
        <v>33.815254000000003</v>
      </c>
      <c r="H1070" s="49">
        <v>131.618301</v>
      </c>
      <c r="I1070" s="49">
        <v>1817.459961</v>
      </c>
      <c r="J1070" s="49">
        <v>834.96997099999999</v>
      </c>
      <c r="K1070" s="49">
        <v>188.13999899999999</v>
      </c>
      <c r="L1070" s="49">
        <v>296.41897599999999</v>
      </c>
    </row>
    <row r="1071" spans="1:12" x14ac:dyDescent="0.25">
      <c r="A1071" s="8">
        <v>43727</v>
      </c>
      <c r="B1071" s="49">
        <v>219.18370100000001</v>
      </c>
      <c r="C1071" s="49">
        <v>69.116470000000007</v>
      </c>
      <c r="D1071" s="49">
        <v>59.324463000000002</v>
      </c>
      <c r="E1071" s="49">
        <v>82.062515000000005</v>
      </c>
      <c r="F1071" s="49">
        <v>115.56510900000001</v>
      </c>
      <c r="G1071" s="49">
        <v>33.971493000000002</v>
      </c>
      <c r="H1071" s="49">
        <v>132.54155</v>
      </c>
      <c r="I1071" s="49">
        <v>1821.5</v>
      </c>
      <c r="J1071" s="49">
        <v>832.09002699999996</v>
      </c>
      <c r="K1071" s="49">
        <v>190.13999899999999</v>
      </c>
      <c r="L1071" s="49">
        <v>296.37985200000003</v>
      </c>
    </row>
    <row r="1072" spans="1:12" x14ac:dyDescent="0.25">
      <c r="A1072" s="8">
        <v>43728</v>
      </c>
      <c r="B1072" s="49">
        <v>215.97962999999999</v>
      </c>
      <c r="C1072" s="49">
        <v>68.877578999999997</v>
      </c>
      <c r="D1072" s="49">
        <v>59.168574999999997</v>
      </c>
      <c r="E1072" s="49">
        <v>83.225487000000001</v>
      </c>
      <c r="F1072" s="49">
        <v>115.436829</v>
      </c>
      <c r="G1072" s="49">
        <v>34.440196999999998</v>
      </c>
      <c r="H1072" s="49">
        <v>133.55413799999999</v>
      </c>
      <c r="I1072" s="49">
        <v>1794.160034</v>
      </c>
      <c r="J1072" s="49">
        <v>834.65997300000004</v>
      </c>
      <c r="K1072" s="49">
        <v>189.929993</v>
      </c>
      <c r="L1072" s="49">
        <v>294.74575800000002</v>
      </c>
    </row>
    <row r="1073" spans="1:12" x14ac:dyDescent="0.25">
      <c r="A1073" s="8">
        <v>43731</v>
      </c>
      <c r="B1073" s="49">
        <v>216.96168499999999</v>
      </c>
      <c r="C1073" s="49">
        <v>68.925353999999999</v>
      </c>
      <c r="D1073" s="49">
        <v>59.334206000000002</v>
      </c>
      <c r="E1073" s="49">
        <v>82.443657000000002</v>
      </c>
      <c r="F1073" s="49">
        <v>116.068382</v>
      </c>
      <c r="G1073" s="49">
        <v>34.576903999999999</v>
      </c>
      <c r="H1073" s="49">
        <v>134.52702300000001</v>
      </c>
      <c r="I1073" s="49">
        <v>1785.3000489999999</v>
      </c>
      <c r="J1073" s="49">
        <v>843.28997800000002</v>
      </c>
      <c r="K1073" s="49">
        <v>186.820007</v>
      </c>
      <c r="L1073" s="49">
        <v>294.90231299999999</v>
      </c>
    </row>
    <row r="1074" spans="1:12" x14ac:dyDescent="0.25">
      <c r="A1074" s="8">
        <v>43732</v>
      </c>
      <c r="B1074" s="49">
        <v>215.930038</v>
      </c>
      <c r="C1074" s="49">
        <v>67.979347000000004</v>
      </c>
      <c r="D1074" s="49">
        <v>58.281975000000003</v>
      </c>
      <c r="E1074" s="49">
        <v>81.700912000000002</v>
      </c>
      <c r="F1074" s="49">
        <v>116.838089</v>
      </c>
      <c r="G1074" s="49">
        <v>33.219603999999997</v>
      </c>
      <c r="H1074" s="49">
        <v>134.636246</v>
      </c>
      <c r="I1074" s="49">
        <v>1741.6099850000001</v>
      </c>
      <c r="J1074" s="49">
        <v>824.48999000000003</v>
      </c>
      <c r="K1074" s="49">
        <v>181.279999</v>
      </c>
      <c r="L1074" s="49">
        <v>292.55508400000002</v>
      </c>
    </row>
    <row r="1075" spans="1:12" x14ac:dyDescent="0.25">
      <c r="A1075" s="8">
        <v>43733</v>
      </c>
      <c r="B1075" s="49">
        <v>219.25311300000001</v>
      </c>
      <c r="C1075" s="49">
        <v>68.180008000000001</v>
      </c>
      <c r="D1075" s="49">
        <v>58.720408999999997</v>
      </c>
      <c r="E1075" s="49">
        <v>81.212280000000007</v>
      </c>
      <c r="F1075" s="49">
        <v>116.907173</v>
      </c>
      <c r="G1075" s="49">
        <v>34.215611000000003</v>
      </c>
      <c r="H1075" s="49">
        <v>135.02340699999999</v>
      </c>
      <c r="I1075" s="49">
        <v>1768.329956</v>
      </c>
      <c r="J1075" s="49">
        <v>819.21997099999999</v>
      </c>
      <c r="K1075" s="49">
        <v>182.800003</v>
      </c>
      <c r="L1075" s="49">
        <v>294.20709199999999</v>
      </c>
    </row>
    <row r="1076" spans="1:12" x14ac:dyDescent="0.25">
      <c r="A1076" s="8">
        <v>43734</v>
      </c>
      <c r="B1076" s="49">
        <v>218.12228400000001</v>
      </c>
      <c r="C1076" s="49">
        <v>67.816901999999999</v>
      </c>
      <c r="D1076" s="49">
        <v>58.613235000000003</v>
      </c>
      <c r="E1076" s="49">
        <v>81.974556000000007</v>
      </c>
      <c r="F1076" s="49">
        <v>116.73941000000001</v>
      </c>
      <c r="G1076" s="49">
        <v>34.391373000000002</v>
      </c>
      <c r="H1076" s="49">
        <v>133.63355999999999</v>
      </c>
      <c r="I1076" s="49">
        <v>1739.839966</v>
      </c>
      <c r="J1076" s="49">
        <v>817.57000700000003</v>
      </c>
      <c r="K1076" s="49">
        <v>180.11000100000001</v>
      </c>
      <c r="L1076" s="49">
        <v>293.61706500000003</v>
      </c>
    </row>
    <row r="1077" spans="1:12" x14ac:dyDescent="0.25">
      <c r="A1077" s="8">
        <v>43735</v>
      </c>
      <c r="B1077" s="49">
        <v>217.06089800000001</v>
      </c>
      <c r="C1077" s="49">
        <v>68.304244999999995</v>
      </c>
      <c r="D1077" s="49">
        <v>59.343944999999998</v>
      </c>
      <c r="E1077" s="49">
        <v>81.026595999999998</v>
      </c>
      <c r="F1077" s="49">
        <v>116.88743599999999</v>
      </c>
      <c r="G1077" s="49">
        <v>34.869843000000003</v>
      </c>
      <c r="H1077" s="49">
        <v>132.63088999999999</v>
      </c>
      <c r="I1077" s="49">
        <v>1725.4499510000001</v>
      </c>
      <c r="J1077" s="49">
        <v>818.830017</v>
      </c>
      <c r="K1077" s="49">
        <v>177.10000600000001</v>
      </c>
      <c r="L1077" s="49">
        <v>292.05355800000001</v>
      </c>
    </row>
    <row r="1078" spans="1:12" x14ac:dyDescent="0.25">
      <c r="A1078" s="8">
        <v>43738</v>
      </c>
      <c r="B1078" s="49">
        <v>222.169479</v>
      </c>
      <c r="C1078" s="49">
        <v>67.472892999999999</v>
      </c>
      <c r="D1078" s="49">
        <v>58.769119000000003</v>
      </c>
      <c r="E1078" s="49">
        <v>82.267746000000002</v>
      </c>
      <c r="F1078" s="49">
        <v>117.114395</v>
      </c>
      <c r="G1078" s="49">
        <v>35.123730000000002</v>
      </c>
      <c r="H1078" s="49">
        <v>134.12994399999999</v>
      </c>
      <c r="I1078" s="49">
        <v>1735.910034</v>
      </c>
      <c r="J1078" s="49">
        <v>840.46997099999999</v>
      </c>
      <c r="K1078" s="49">
        <v>178.08000200000001</v>
      </c>
      <c r="L1078" s="49">
        <v>293.548248</v>
      </c>
    </row>
    <row r="1079" spans="1:12" x14ac:dyDescent="0.25">
      <c r="A1079" s="8">
        <v>43739</v>
      </c>
      <c r="B1079" s="49">
        <v>222.78450000000001</v>
      </c>
      <c r="C1079" s="49">
        <v>65.886641999999995</v>
      </c>
      <c r="D1079" s="49">
        <v>56.245708</v>
      </c>
      <c r="E1079" s="49">
        <v>81.710693000000006</v>
      </c>
      <c r="F1079" s="49">
        <v>116.295349</v>
      </c>
      <c r="G1079" s="49">
        <v>34.674548999999999</v>
      </c>
      <c r="H1079" s="49">
        <v>132.62095600000001</v>
      </c>
      <c r="I1079" s="49">
        <v>1735.650024</v>
      </c>
      <c r="J1079" s="49">
        <v>828.84002699999996</v>
      </c>
      <c r="K1079" s="49">
        <v>175.80999800000001</v>
      </c>
      <c r="L1079" s="49">
        <v>289.99838299999999</v>
      </c>
    </row>
    <row r="1080" spans="1:12" x14ac:dyDescent="0.25">
      <c r="A1080" s="8">
        <v>43740</v>
      </c>
      <c r="B1080" s="49">
        <v>217.19976800000001</v>
      </c>
      <c r="C1080" s="49">
        <v>64.166611000000003</v>
      </c>
      <c r="D1080" s="49">
        <v>54.433532999999997</v>
      </c>
      <c r="E1080" s="49">
        <v>79.765900000000002</v>
      </c>
      <c r="F1080" s="49">
        <v>114.588173</v>
      </c>
      <c r="G1080" s="49">
        <v>33.991019999999999</v>
      </c>
      <c r="H1080" s="49">
        <v>127.945145</v>
      </c>
      <c r="I1080" s="49">
        <v>1713.2299800000001</v>
      </c>
      <c r="J1080" s="49">
        <v>809.97997999999995</v>
      </c>
      <c r="K1080" s="49">
        <v>174.60000600000001</v>
      </c>
      <c r="L1080" s="49">
        <v>284.80630500000001</v>
      </c>
    </row>
    <row r="1081" spans="1:12" x14ac:dyDescent="0.25">
      <c r="A1081" s="8">
        <v>43741</v>
      </c>
      <c r="B1081" s="49">
        <v>219.04480000000001</v>
      </c>
      <c r="C1081" s="49">
        <v>64.959739999999996</v>
      </c>
      <c r="D1081" s="49">
        <v>54.131504</v>
      </c>
      <c r="E1081" s="49">
        <v>80.860450999999998</v>
      </c>
      <c r="F1081" s="49">
        <v>114.77565800000001</v>
      </c>
      <c r="G1081" s="49">
        <v>34.244903999999998</v>
      </c>
      <c r="H1081" s="49">
        <v>129.34489400000001</v>
      </c>
      <c r="I1081" s="49">
        <v>1724.420044</v>
      </c>
      <c r="J1081" s="49">
        <v>815.28997800000002</v>
      </c>
      <c r="K1081" s="49">
        <v>179.38000500000001</v>
      </c>
      <c r="L1081" s="49">
        <v>287.17617799999999</v>
      </c>
    </row>
    <row r="1082" spans="1:12" x14ac:dyDescent="0.25">
      <c r="A1082" s="8">
        <v>43742</v>
      </c>
      <c r="B1082" s="49">
        <v>225.18504300000001</v>
      </c>
      <c r="C1082" s="49">
        <v>65.905754000000002</v>
      </c>
      <c r="D1082" s="49">
        <v>55.076560999999998</v>
      </c>
      <c r="E1082" s="49">
        <v>83.069121999999993</v>
      </c>
      <c r="F1082" s="49">
        <v>116.601257</v>
      </c>
      <c r="G1082" s="49">
        <v>34.537841999999998</v>
      </c>
      <c r="H1082" s="49">
        <v>131.439606</v>
      </c>
      <c r="I1082" s="49">
        <v>1739.650024</v>
      </c>
      <c r="J1082" s="49">
        <v>823.92999299999997</v>
      </c>
      <c r="K1082" s="49">
        <v>180.449997</v>
      </c>
      <c r="L1082" s="49">
        <v>291.08990499999999</v>
      </c>
    </row>
    <row r="1083" spans="1:12" x14ac:dyDescent="0.25">
      <c r="A1083" s="8">
        <v>43745</v>
      </c>
      <c r="B1083" s="49">
        <v>225.234634</v>
      </c>
      <c r="C1083" s="49">
        <v>64.997962999999999</v>
      </c>
      <c r="D1083" s="49">
        <v>54.501731999999997</v>
      </c>
      <c r="E1083" s="49">
        <v>82.472969000000006</v>
      </c>
      <c r="F1083" s="49">
        <v>115.683533</v>
      </c>
      <c r="G1083" s="49">
        <v>33.307487000000002</v>
      </c>
      <c r="H1083" s="49">
        <v>131.221191</v>
      </c>
      <c r="I1083" s="49">
        <v>1732.660034</v>
      </c>
      <c r="J1083" s="49">
        <v>814.15997300000004</v>
      </c>
      <c r="K1083" s="49">
        <v>179.679993</v>
      </c>
      <c r="L1083" s="49">
        <v>289.78204299999999</v>
      </c>
    </row>
    <row r="1084" spans="1:12" x14ac:dyDescent="0.25">
      <c r="A1084" s="8">
        <v>43746</v>
      </c>
      <c r="B1084" s="49">
        <v>222.596024</v>
      </c>
      <c r="C1084" s="49">
        <v>63.736598999999998</v>
      </c>
      <c r="D1084" s="49">
        <v>52.533664999999999</v>
      </c>
      <c r="E1084" s="49">
        <v>81.397957000000005</v>
      </c>
      <c r="F1084" s="49">
        <v>116.028915</v>
      </c>
      <c r="G1084" s="49">
        <v>32.389598999999997</v>
      </c>
      <c r="H1084" s="49">
        <v>129.28533899999999</v>
      </c>
      <c r="I1084" s="49">
        <v>1705.51001</v>
      </c>
      <c r="J1084" s="49">
        <v>805.88000499999998</v>
      </c>
      <c r="K1084" s="49">
        <v>177.75</v>
      </c>
      <c r="L1084" s="49">
        <v>285.29797400000001</v>
      </c>
    </row>
    <row r="1085" spans="1:12" x14ac:dyDescent="0.25">
      <c r="A1085" s="8">
        <v>43747</v>
      </c>
      <c r="B1085" s="49">
        <v>225.20489499999999</v>
      </c>
      <c r="C1085" s="49">
        <v>64.443732999999995</v>
      </c>
      <c r="D1085" s="49">
        <v>53.318485000000003</v>
      </c>
      <c r="E1085" s="49">
        <v>82.267746000000002</v>
      </c>
      <c r="F1085" s="49">
        <v>117.361107</v>
      </c>
      <c r="G1085" s="49">
        <v>32.477482000000002</v>
      </c>
      <c r="H1085" s="49">
        <v>131.221191</v>
      </c>
      <c r="I1085" s="49">
        <v>1721.98999</v>
      </c>
      <c r="J1085" s="49">
        <v>827.28997800000002</v>
      </c>
      <c r="K1085" s="49">
        <v>179.85000600000001</v>
      </c>
      <c r="L1085" s="49">
        <v>288.00219700000002</v>
      </c>
    </row>
    <row r="1086" spans="1:12" x14ac:dyDescent="0.25">
      <c r="A1086" s="8">
        <v>43748</v>
      </c>
      <c r="B1086" s="49">
        <v>228.24028000000001</v>
      </c>
      <c r="C1086" s="49">
        <v>65.217751000000007</v>
      </c>
      <c r="D1086" s="49">
        <v>55.015656</v>
      </c>
      <c r="E1086" s="49">
        <v>81.857285000000005</v>
      </c>
      <c r="F1086" s="49">
        <v>118.032135</v>
      </c>
      <c r="G1086" s="49">
        <v>33.004784000000001</v>
      </c>
      <c r="H1086" s="49">
        <v>129.52359000000001</v>
      </c>
      <c r="I1086" s="49">
        <v>1720.26001</v>
      </c>
      <c r="J1086" s="49">
        <v>827.75</v>
      </c>
      <c r="K1086" s="49">
        <v>180.029999</v>
      </c>
      <c r="L1086" s="49">
        <v>290.03771999999998</v>
      </c>
    </row>
    <row r="1087" spans="1:12" x14ac:dyDescent="0.25">
      <c r="A1087" s="8">
        <v>43749</v>
      </c>
      <c r="B1087" s="49">
        <v>234.311081</v>
      </c>
      <c r="C1087" s="49">
        <v>65.915321000000006</v>
      </c>
      <c r="D1087" s="49">
        <v>57.272002999999998</v>
      </c>
      <c r="E1087" s="49">
        <v>82.424103000000002</v>
      </c>
      <c r="F1087" s="49">
        <v>118.65381600000001</v>
      </c>
      <c r="G1087" s="49">
        <v>34.274197000000001</v>
      </c>
      <c r="H1087" s="49">
        <v>128.71946700000001</v>
      </c>
      <c r="I1087" s="49">
        <v>1731.920044</v>
      </c>
      <c r="J1087" s="49">
        <v>830.34997599999997</v>
      </c>
      <c r="K1087" s="49">
        <v>184.19000199999999</v>
      </c>
      <c r="L1087" s="49">
        <v>292.92877199999998</v>
      </c>
    </row>
    <row r="1088" spans="1:12" x14ac:dyDescent="0.25">
      <c r="A1088" s="8">
        <v>43752</v>
      </c>
      <c r="B1088" s="49">
        <v>233.973816</v>
      </c>
      <c r="C1088" s="49">
        <v>66.106430000000003</v>
      </c>
      <c r="D1088" s="49">
        <v>57.507441999999998</v>
      </c>
      <c r="E1088" s="49">
        <v>82.766159000000002</v>
      </c>
      <c r="F1088" s="49">
        <v>117.597931</v>
      </c>
      <c r="G1088" s="49">
        <v>34.381607000000002</v>
      </c>
      <c r="H1088" s="49">
        <v>128.282669</v>
      </c>
      <c r="I1088" s="49">
        <v>1736.4300539999999</v>
      </c>
      <c r="J1088" s="49">
        <v>828.13000499999998</v>
      </c>
      <c r="K1088" s="49">
        <v>183.279999</v>
      </c>
      <c r="L1088" s="49">
        <v>292.73208599999998</v>
      </c>
    </row>
    <row r="1089" spans="1:12" x14ac:dyDescent="0.25">
      <c r="A1089" s="8">
        <v>43753</v>
      </c>
      <c r="B1089" s="49">
        <v>233.42825300000001</v>
      </c>
      <c r="C1089" s="49">
        <v>66.335753999999994</v>
      </c>
      <c r="D1089" s="49">
        <v>57.909663999999999</v>
      </c>
      <c r="E1089" s="49">
        <v>83.108208000000005</v>
      </c>
      <c r="F1089" s="49">
        <v>117.95317799999999</v>
      </c>
      <c r="G1089" s="49">
        <v>35.572902999999997</v>
      </c>
      <c r="H1089" s="49">
        <v>129.503738</v>
      </c>
      <c r="I1089" s="49">
        <v>1767.380005</v>
      </c>
      <c r="J1089" s="49">
        <v>826.73999000000003</v>
      </c>
      <c r="K1089" s="49">
        <v>188.88999899999999</v>
      </c>
      <c r="L1089" s="49">
        <v>295.61328099999997</v>
      </c>
    </row>
    <row r="1090" spans="1:12" x14ac:dyDescent="0.25">
      <c r="A1090" s="8">
        <v>43754</v>
      </c>
      <c r="B1090" s="49">
        <v>232.48587000000001</v>
      </c>
      <c r="C1090" s="49">
        <v>65.198639</v>
      </c>
      <c r="D1090" s="49">
        <v>57.399532000000001</v>
      </c>
      <c r="E1090" s="49">
        <v>82.531616</v>
      </c>
      <c r="F1090" s="49">
        <v>117.844635</v>
      </c>
      <c r="G1090" s="49">
        <v>35.699848000000003</v>
      </c>
      <c r="H1090" s="49">
        <v>130.20858799999999</v>
      </c>
      <c r="I1090" s="49">
        <v>1777.4300539999999</v>
      </c>
      <c r="J1090" s="49">
        <v>823.25</v>
      </c>
      <c r="K1090" s="49">
        <v>189.550003</v>
      </c>
      <c r="L1090" s="49">
        <v>295.07244900000001</v>
      </c>
    </row>
    <row r="1091" spans="1:12" x14ac:dyDescent="0.25">
      <c r="A1091" s="8">
        <v>43755</v>
      </c>
      <c r="B1091" s="49">
        <v>233.388565</v>
      </c>
      <c r="C1091" s="49">
        <v>65.112633000000002</v>
      </c>
      <c r="D1091" s="49">
        <v>57.880234000000002</v>
      </c>
      <c r="E1091" s="49">
        <v>81.896377999999999</v>
      </c>
      <c r="F1091" s="49">
        <v>118.259094</v>
      </c>
      <c r="G1091" s="49">
        <v>35.836551999999998</v>
      </c>
      <c r="H1091" s="49">
        <v>130.675186</v>
      </c>
      <c r="I1091" s="49">
        <v>1787.4799800000001</v>
      </c>
      <c r="J1091" s="49">
        <v>829.07000700000003</v>
      </c>
      <c r="K1091" s="49">
        <v>190.38999899999999</v>
      </c>
      <c r="L1091" s="49">
        <v>295.898438</v>
      </c>
    </row>
    <row r="1092" spans="1:12" x14ac:dyDescent="0.25">
      <c r="A1092" s="8">
        <v>43756</v>
      </c>
      <c r="B1092" s="49">
        <v>234.509491</v>
      </c>
      <c r="C1092" s="49">
        <v>64.606178</v>
      </c>
      <c r="D1092" s="49">
        <v>58.400176999999999</v>
      </c>
      <c r="E1092" s="49">
        <v>82.756377999999998</v>
      </c>
      <c r="F1092" s="49">
        <v>117.56832900000001</v>
      </c>
      <c r="G1092" s="49">
        <v>35.709609999999998</v>
      </c>
      <c r="H1092" s="49">
        <v>130.25824</v>
      </c>
      <c r="I1092" s="49">
        <v>1757.51001</v>
      </c>
      <c r="J1092" s="49">
        <v>841.47997999999995</v>
      </c>
      <c r="K1092" s="49">
        <v>185.85000600000001</v>
      </c>
      <c r="L1092" s="49">
        <v>294.61025999999998</v>
      </c>
    </row>
    <row r="1093" spans="1:12" x14ac:dyDescent="0.25">
      <c r="A1093" s="8">
        <v>43759</v>
      </c>
      <c r="B1093" s="49">
        <v>238.57650799999999</v>
      </c>
      <c r="C1093" s="49">
        <v>65.685974000000002</v>
      </c>
      <c r="D1093" s="49">
        <v>59.724556</v>
      </c>
      <c r="E1093" s="49">
        <v>82.600020999999998</v>
      </c>
      <c r="F1093" s="49">
        <v>118.160408</v>
      </c>
      <c r="G1093" s="49">
        <v>36.207611</v>
      </c>
      <c r="H1093" s="49">
        <v>129.57324199999999</v>
      </c>
      <c r="I1093" s="49">
        <v>1785.660034</v>
      </c>
      <c r="J1093" s="49">
        <v>851.53997800000002</v>
      </c>
      <c r="K1093" s="49">
        <v>189.759995</v>
      </c>
      <c r="L1093" s="49">
        <v>296.72442599999999</v>
      </c>
    </row>
    <row r="1094" spans="1:12" x14ac:dyDescent="0.25">
      <c r="A1094" s="8">
        <v>43760</v>
      </c>
      <c r="B1094" s="49">
        <v>238.030945</v>
      </c>
      <c r="C1094" s="49">
        <v>66.020424000000006</v>
      </c>
      <c r="D1094" s="49">
        <v>60.166015999999999</v>
      </c>
      <c r="E1094" s="49">
        <v>79.453163000000004</v>
      </c>
      <c r="F1094" s="49">
        <v>118.00252500000001</v>
      </c>
      <c r="G1094" s="49">
        <v>39.097973000000003</v>
      </c>
      <c r="H1094" s="49">
        <v>125.602242</v>
      </c>
      <c r="I1094" s="49">
        <v>1765.7299800000001</v>
      </c>
      <c r="J1094" s="49">
        <v>831.07000700000003</v>
      </c>
      <c r="K1094" s="49">
        <v>182.33999600000001</v>
      </c>
      <c r="L1094" s="49">
        <v>295.691956</v>
      </c>
    </row>
    <row r="1095" spans="1:12" x14ac:dyDescent="0.25">
      <c r="A1095" s="8">
        <v>43761</v>
      </c>
      <c r="B1095" s="49">
        <v>241.22505200000001</v>
      </c>
      <c r="C1095" s="49">
        <v>66.6511</v>
      </c>
      <c r="D1095" s="49">
        <v>60.636906000000003</v>
      </c>
      <c r="E1095" s="49">
        <v>80.987510999999998</v>
      </c>
      <c r="F1095" s="49">
        <v>117.775558</v>
      </c>
      <c r="G1095" s="49">
        <v>38.629264999999997</v>
      </c>
      <c r="H1095" s="49">
        <v>125.82064800000001</v>
      </c>
      <c r="I1095" s="49">
        <v>1762.170044</v>
      </c>
      <c r="J1095" s="49">
        <v>788.19000200000005</v>
      </c>
      <c r="K1095" s="49">
        <v>186.14999399999999</v>
      </c>
      <c r="L1095" s="49">
        <v>296.54748499999999</v>
      </c>
    </row>
    <row r="1096" spans="1:12" x14ac:dyDescent="0.25">
      <c r="A1096" s="8">
        <v>43762</v>
      </c>
      <c r="B1096" s="49">
        <v>241.621826</v>
      </c>
      <c r="C1096" s="49">
        <v>66.020424000000006</v>
      </c>
      <c r="D1096" s="49">
        <v>59.891326999999997</v>
      </c>
      <c r="E1096" s="49">
        <v>80.704086000000004</v>
      </c>
      <c r="F1096" s="49">
        <v>117.528854</v>
      </c>
      <c r="G1096" s="49">
        <v>37.838321999999998</v>
      </c>
      <c r="H1096" s="49">
        <v>126.80347399999999</v>
      </c>
      <c r="I1096" s="49">
        <v>1780.780029</v>
      </c>
      <c r="J1096" s="49">
        <v>798.34002699999996</v>
      </c>
      <c r="K1096" s="49">
        <v>186.38000500000001</v>
      </c>
      <c r="L1096" s="49">
        <v>297.078461</v>
      </c>
    </row>
    <row r="1097" spans="1:12" x14ac:dyDescent="0.25">
      <c r="A1097" s="8">
        <v>43763</v>
      </c>
      <c r="B1097" s="49">
        <v>244.59771699999999</v>
      </c>
      <c r="C1097" s="49">
        <v>66.173316999999997</v>
      </c>
      <c r="D1097" s="49">
        <v>60.421081999999998</v>
      </c>
      <c r="E1097" s="49">
        <v>80.391356999999999</v>
      </c>
      <c r="F1097" s="49">
        <v>117.469643</v>
      </c>
      <c r="G1097" s="49">
        <v>38.463261000000003</v>
      </c>
      <c r="H1097" s="49">
        <v>143.213562</v>
      </c>
      <c r="I1097" s="49">
        <v>1761.329956</v>
      </c>
      <c r="J1097" s="49">
        <v>787.86999500000002</v>
      </c>
      <c r="K1097" s="49">
        <v>187.88999899999999</v>
      </c>
      <c r="L1097" s="49">
        <v>298.25845299999997</v>
      </c>
    </row>
    <row r="1098" spans="1:12" x14ac:dyDescent="0.25">
      <c r="A1098" s="8">
        <v>43766</v>
      </c>
      <c r="B1098" s="49">
        <v>247.047867</v>
      </c>
      <c r="C1098" s="49">
        <v>65.590407999999996</v>
      </c>
      <c r="D1098" s="49">
        <v>60.999878000000002</v>
      </c>
      <c r="E1098" s="49">
        <v>80.332718</v>
      </c>
      <c r="F1098" s="49">
        <v>117.647278</v>
      </c>
      <c r="G1098" s="49">
        <v>39.400677000000002</v>
      </c>
      <c r="H1098" s="49">
        <v>144.39492799999999</v>
      </c>
      <c r="I1098" s="49">
        <v>1777.079956</v>
      </c>
      <c r="J1098" s="49">
        <v>782.60998500000005</v>
      </c>
      <c r="K1098" s="49">
        <v>189.39999399999999</v>
      </c>
      <c r="L1098" s="49">
        <v>299.93017600000002</v>
      </c>
    </row>
    <row r="1099" spans="1:12" x14ac:dyDescent="0.25">
      <c r="A1099" s="8">
        <v>43767</v>
      </c>
      <c r="B1099" s="49">
        <v>241.33415199999999</v>
      </c>
      <c r="C1099" s="49">
        <v>65.399299999999997</v>
      </c>
      <c r="D1099" s="49">
        <v>60.764434999999999</v>
      </c>
      <c r="E1099" s="49">
        <v>83.166839999999993</v>
      </c>
      <c r="F1099" s="49">
        <v>115.604584</v>
      </c>
      <c r="G1099" s="49">
        <v>39.527617999999997</v>
      </c>
      <c r="H1099" s="49">
        <v>145.61601300000001</v>
      </c>
      <c r="I1099" s="49">
        <v>1762.709961</v>
      </c>
      <c r="J1099" s="49">
        <v>763.82000700000003</v>
      </c>
      <c r="K1099" s="49">
        <v>189.30999800000001</v>
      </c>
      <c r="L1099" s="49">
        <v>299.831818</v>
      </c>
    </row>
    <row r="1100" spans="1:12" x14ac:dyDescent="0.25">
      <c r="A1100" s="8">
        <v>43768</v>
      </c>
      <c r="B1100" s="49">
        <v>241.30439799999999</v>
      </c>
      <c r="C1100" s="49">
        <v>64.711296000000004</v>
      </c>
      <c r="D1100" s="49">
        <v>60.509372999999997</v>
      </c>
      <c r="E1100" s="49">
        <v>84.261405999999994</v>
      </c>
      <c r="F1100" s="49">
        <v>116.542046</v>
      </c>
      <c r="G1100" s="49">
        <v>39.185856000000001</v>
      </c>
      <c r="H1100" s="49">
        <v>146.16201799999999</v>
      </c>
      <c r="I1100" s="49">
        <v>1779.98999</v>
      </c>
      <c r="J1100" s="49">
        <v>775.52002000000005</v>
      </c>
      <c r="K1100" s="49">
        <v>188.25</v>
      </c>
      <c r="L1100" s="49">
        <v>300.775848</v>
      </c>
    </row>
    <row r="1101" spans="1:12" x14ac:dyDescent="0.25">
      <c r="A1101" s="8">
        <v>43769</v>
      </c>
      <c r="B1101" s="49">
        <v>246.76019299999999</v>
      </c>
      <c r="C1101" s="49">
        <v>64.567954999999998</v>
      </c>
      <c r="D1101" s="49">
        <v>55.408057999999997</v>
      </c>
      <c r="E1101" s="49">
        <v>84.691413999999995</v>
      </c>
      <c r="F1101" s="49">
        <v>115.71313499999999</v>
      </c>
      <c r="G1101" s="49">
        <v>37.994556000000003</v>
      </c>
      <c r="H1101" s="49">
        <v>146.847015</v>
      </c>
      <c r="I1101" s="49">
        <v>1776.660034</v>
      </c>
      <c r="J1101" s="49">
        <v>778.15997300000004</v>
      </c>
      <c r="K1101" s="49">
        <v>191.64999399999999</v>
      </c>
      <c r="L1101" s="49">
        <v>299.89083900000003</v>
      </c>
    </row>
    <row r="1102" spans="1:12" x14ac:dyDescent="0.25">
      <c r="A1102" s="8">
        <v>43770</v>
      </c>
      <c r="B1102" s="49">
        <v>253.763443</v>
      </c>
      <c r="C1102" s="49">
        <v>66.507758999999993</v>
      </c>
      <c r="D1102" s="49">
        <v>56.918835000000001</v>
      </c>
      <c r="E1102" s="49">
        <v>83.010482999999994</v>
      </c>
      <c r="F1102" s="49">
        <v>116.068382</v>
      </c>
      <c r="G1102" s="49">
        <v>38.404677999999997</v>
      </c>
      <c r="H1102" s="49">
        <v>146.36056500000001</v>
      </c>
      <c r="I1102" s="49">
        <v>1791.4399410000001</v>
      </c>
      <c r="J1102" s="49">
        <v>768.63000499999998</v>
      </c>
      <c r="K1102" s="49">
        <v>193.61999499999999</v>
      </c>
      <c r="L1102" s="49">
        <v>302.821167</v>
      </c>
    </row>
    <row r="1103" spans="1:12" x14ac:dyDescent="0.25">
      <c r="A1103" s="8">
        <v>43773</v>
      </c>
      <c r="B1103" s="49">
        <v>255.42993200000001</v>
      </c>
      <c r="C1103" s="49">
        <v>68.485793999999999</v>
      </c>
      <c r="D1103" s="49">
        <v>58.478656999999998</v>
      </c>
      <c r="E1103" s="49">
        <v>81.994101999999998</v>
      </c>
      <c r="F1103" s="49">
        <v>116.019043</v>
      </c>
      <c r="G1103" s="49">
        <v>37.935966000000001</v>
      </c>
      <c r="H1103" s="49">
        <v>146.420151</v>
      </c>
      <c r="I1103" s="49">
        <v>1804.660034</v>
      </c>
      <c r="J1103" s="49">
        <v>751.77002000000005</v>
      </c>
      <c r="K1103" s="49">
        <v>194.720001</v>
      </c>
      <c r="L1103" s="49">
        <v>303.96185300000002</v>
      </c>
    </row>
    <row r="1104" spans="1:12" x14ac:dyDescent="0.25">
      <c r="A1104" s="8">
        <v>43774</v>
      </c>
      <c r="B1104" s="49">
        <v>255.062927</v>
      </c>
      <c r="C1104" s="49">
        <v>69.842704999999995</v>
      </c>
      <c r="D1104" s="49">
        <v>59.920760999999999</v>
      </c>
      <c r="E1104" s="49">
        <v>81.036361999999997</v>
      </c>
      <c r="F1104" s="49">
        <v>117.29203</v>
      </c>
      <c r="G1104" s="49">
        <v>38.521853999999998</v>
      </c>
      <c r="H1104" s="49">
        <v>143.33270300000001</v>
      </c>
      <c r="I1104" s="49">
        <v>1801.709961</v>
      </c>
      <c r="J1104" s="49">
        <v>740.76000999999997</v>
      </c>
      <c r="K1104" s="49">
        <v>194.320007</v>
      </c>
      <c r="L1104" s="49">
        <v>303.59802200000001</v>
      </c>
    </row>
    <row r="1105" spans="1:12" x14ac:dyDescent="0.25">
      <c r="A1105" s="8">
        <v>43775</v>
      </c>
      <c r="B1105" s="49">
        <v>255.172012</v>
      </c>
      <c r="C1105" s="49">
        <v>68.313789</v>
      </c>
      <c r="D1105" s="49">
        <v>59.214424000000001</v>
      </c>
      <c r="E1105" s="49">
        <v>81.358870999999994</v>
      </c>
      <c r="F1105" s="49">
        <v>117.923576</v>
      </c>
      <c r="G1105" s="49">
        <v>37.633259000000002</v>
      </c>
      <c r="H1105" s="49">
        <v>142.59608499999999</v>
      </c>
      <c r="I1105" s="49">
        <v>1795.7700199999999</v>
      </c>
      <c r="J1105" s="49">
        <v>744.30999799999995</v>
      </c>
      <c r="K1105" s="49">
        <v>191.550003</v>
      </c>
      <c r="L1105" s="49">
        <v>303.73568699999998</v>
      </c>
    </row>
    <row r="1106" spans="1:12" x14ac:dyDescent="0.25">
      <c r="A1106" s="8">
        <v>43776</v>
      </c>
      <c r="B1106" s="49">
        <v>258.11700400000001</v>
      </c>
      <c r="C1106" s="49">
        <v>69.766266000000002</v>
      </c>
      <c r="D1106" s="49">
        <v>59.959999000000003</v>
      </c>
      <c r="E1106" s="49">
        <v>80.997269000000003</v>
      </c>
      <c r="F1106" s="49">
        <v>118.643951</v>
      </c>
      <c r="G1106" s="49">
        <v>38.326557000000001</v>
      </c>
      <c r="H1106" s="49">
        <v>141.53095999999999</v>
      </c>
      <c r="I1106" s="49">
        <v>1788.1999510000001</v>
      </c>
      <c r="J1106" s="49">
        <v>737.34002699999996</v>
      </c>
      <c r="K1106" s="49">
        <v>190.41999799999999</v>
      </c>
      <c r="L1106" s="49">
        <v>304.81741299999999</v>
      </c>
    </row>
    <row r="1107" spans="1:12" x14ac:dyDescent="0.25">
      <c r="A1107" s="8">
        <v>43777</v>
      </c>
      <c r="B1107" s="49">
        <v>258.82345600000002</v>
      </c>
      <c r="C1107" s="49">
        <v>68.441338000000002</v>
      </c>
      <c r="D1107" s="49">
        <v>59.234043</v>
      </c>
      <c r="E1107" s="49">
        <v>81.691139000000007</v>
      </c>
      <c r="F1107" s="49">
        <v>117.86438</v>
      </c>
      <c r="G1107" s="49">
        <v>38.463261000000003</v>
      </c>
      <c r="H1107" s="49">
        <v>143.193344</v>
      </c>
      <c r="I1107" s="49">
        <v>1785.880005</v>
      </c>
      <c r="J1107" s="49">
        <v>731.61999500000002</v>
      </c>
      <c r="K1107" s="49">
        <v>190.83999600000001</v>
      </c>
      <c r="L1107" s="49">
        <v>305.49591099999998</v>
      </c>
    </row>
    <row r="1108" spans="1:12" x14ac:dyDescent="0.25">
      <c r="A1108" s="8">
        <v>43780</v>
      </c>
      <c r="B1108" s="49">
        <v>260.87301600000001</v>
      </c>
      <c r="C1108" s="49">
        <v>68.025490000000005</v>
      </c>
      <c r="D1108" s="49">
        <v>59.018219000000002</v>
      </c>
      <c r="E1108" s="49">
        <v>81.388191000000006</v>
      </c>
      <c r="F1108" s="49">
        <v>117.469643</v>
      </c>
      <c r="G1108" s="49">
        <v>37.613734999999998</v>
      </c>
      <c r="H1108" s="49">
        <v>143.223206</v>
      </c>
      <c r="I1108" s="49">
        <v>1771.650024</v>
      </c>
      <c r="J1108" s="49">
        <v>743.36999500000002</v>
      </c>
      <c r="K1108" s="49">
        <v>189.61000100000001</v>
      </c>
      <c r="L1108" s="49">
        <v>304.99438500000002</v>
      </c>
    </row>
    <row r="1109" spans="1:12" x14ac:dyDescent="0.25">
      <c r="A1109" s="8">
        <v>43781</v>
      </c>
      <c r="B1109" s="49">
        <v>260.63421599999998</v>
      </c>
      <c r="C1109" s="49">
        <v>67.087410000000006</v>
      </c>
      <c r="D1109" s="49">
        <v>59.626449999999998</v>
      </c>
      <c r="E1109" s="49">
        <v>82.209106000000006</v>
      </c>
      <c r="F1109" s="49">
        <v>117.548599</v>
      </c>
      <c r="G1109" s="49">
        <v>37.457500000000003</v>
      </c>
      <c r="H1109" s="49">
        <v>143.49195900000001</v>
      </c>
      <c r="I1109" s="49">
        <v>1778</v>
      </c>
      <c r="J1109" s="49">
        <v>757.27002000000005</v>
      </c>
      <c r="K1109" s="49">
        <v>194.470001</v>
      </c>
      <c r="L1109" s="49">
        <v>305.51559400000002</v>
      </c>
    </row>
    <row r="1110" spans="1:12" x14ac:dyDescent="0.25">
      <c r="A1110" s="8">
        <v>43782</v>
      </c>
      <c r="B1110" s="49">
        <v>263.131531</v>
      </c>
      <c r="C1110" s="49">
        <v>66.536170999999996</v>
      </c>
      <c r="D1110" s="49">
        <v>58.351123999999999</v>
      </c>
      <c r="E1110" s="49">
        <v>82.893203999999997</v>
      </c>
      <c r="F1110" s="49">
        <v>119.384056</v>
      </c>
      <c r="G1110" s="49">
        <v>36.920440999999997</v>
      </c>
      <c r="H1110" s="49">
        <v>144.616806</v>
      </c>
      <c r="I1110" s="49">
        <v>1753.1099850000001</v>
      </c>
      <c r="J1110" s="49">
        <v>753.29998799999998</v>
      </c>
      <c r="K1110" s="49">
        <v>193.19000199999999</v>
      </c>
      <c r="L1110" s="49">
        <v>305.68270899999999</v>
      </c>
    </row>
    <row r="1111" spans="1:12" x14ac:dyDescent="0.25">
      <c r="A1111" s="8">
        <v>43783</v>
      </c>
      <c r="B1111" s="49">
        <v>261.31079099999999</v>
      </c>
      <c r="C1111" s="49">
        <v>66.246032999999997</v>
      </c>
      <c r="D1111" s="49">
        <v>57.811565000000002</v>
      </c>
      <c r="E1111" s="49">
        <v>82.629340999999997</v>
      </c>
      <c r="F1111" s="49">
        <v>119.05841100000001</v>
      </c>
      <c r="G1111" s="49">
        <v>36.783729999999998</v>
      </c>
      <c r="H1111" s="49">
        <v>144.75618</v>
      </c>
      <c r="I1111" s="49">
        <v>1754.599976</v>
      </c>
      <c r="J1111" s="49">
        <v>749.20001200000002</v>
      </c>
      <c r="K1111" s="49">
        <v>193.14999399999999</v>
      </c>
      <c r="L1111" s="49">
        <v>306.115387</v>
      </c>
    </row>
    <row r="1112" spans="1:12" x14ac:dyDescent="0.25">
      <c r="A1112" s="8">
        <v>43784</v>
      </c>
      <c r="B1112" s="49">
        <v>264.415009</v>
      </c>
      <c r="C1112" s="49">
        <v>66.913330000000002</v>
      </c>
      <c r="D1112" s="49">
        <v>57.644790999999998</v>
      </c>
      <c r="E1112" s="49">
        <v>82.97139</v>
      </c>
      <c r="F1112" s="49">
        <v>117.301895</v>
      </c>
      <c r="G1112" s="49">
        <v>37.086433</v>
      </c>
      <c r="H1112" s="49">
        <v>146.42849699999999</v>
      </c>
      <c r="I1112" s="49">
        <v>1739.48999</v>
      </c>
      <c r="J1112" s="49">
        <v>754.65997300000004</v>
      </c>
      <c r="K1112" s="49">
        <v>195.10000600000001</v>
      </c>
      <c r="L1112" s="49">
        <v>308.38690200000002</v>
      </c>
    </row>
    <row r="1113" spans="1:12" x14ac:dyDescent="0.25">
      <c r="A1113" s="8">
        <v>43787</v>
      </c>
      <c r="B1113" s="49">
        <v>265.74822999999998</v>
      </c>
      <c r="C1113" s="49">
        <v>66.265372999999997</v>
      </c>
      <c r="D1113" s="49">
        <v>56.928646000000001</v>
      </c>
      <c r="E1113" s="49">
        <v>82.218872000000005</v>
      </c>
      <c r="F1113" s="49">
        <v>118.66368900000001</v>
      </c>
      <c r="G1113" s="49">
        <v>36.666553</v>
      </c>
      <c r="H1113" s="49">
        <v>147.10539199999999</v>
      </c>
      <c r="I1113" s="49">
        <v>1752.530029</v>
      </c>
      <c r="J1113" s="49">
        <v>771.30999799999995</v>
      </c>
      <c r="K1113" s="49">
        <v>197.39999399999999</v>
      </c>
      <c r="L1113" s="49">
        <v>308.52459700000003</v>
      </c>
    </row>
    <row r="1114" spans="1:12" x14ac:dyDescent="0.25">
      <c r="A1114" s="8">
        <v>43788</v>
      </c>
      <c r="B1114" s="49">
        <v>264.94232199999999</v>
      </c>
      <c r="C1114" s="49">
        <v>65.588417000000007</v>
      </c>
      <c r="D1114" s="49">
        <v>56.742249000000001</v>
      </c>
      <c r="E1114" s="49">
        <v>82.727065999999994</v>
      </c>
      <c r="F1114" s="49">
        <v>118.308441</v>
      </c>
      <c r="G1114" s="49">
        <v>35.992786000000002</v>
      </c>
      <c r="H1114" s="49">
        <v>148.708054</v>
      </c>
      <c r="I1114" s="49">
        <v>1752.790039</v>
      </c>
      <c r="J1114" s="49">
        <v>766.78002900000001</v>
      </c>
      <c r="K1114" s="49">
        <v>199.320007</v>
      </c>
      <c r="L1114" s="49">
        <v>308.45575000000002</v>
      </c>
    </row>
    <row r="1115" spans="1:12" x14ac:dyDescent="0.25">
      <c r="A1115" s="8">
        <v>43789</v>
      </c>
      <c r="B1115" s="49">
        <v>261.85803199999998</v>
      </c>
      <c r="C1115" s="49">
        <v>65.791495999999995</v>
      </c>
      <c r="D1115" s="49">
        <v>55.918190000000003</v>
      </c>
      <c r="E1115" s="49">
        <v>83.332984999999994</v>
      </c>
      <c r="F1115" s="49">
        <v>117.558464</v>
      </c>
      <c r="G1115" s="49">
        <v>34.684311000000001</v>
      </c>
      <c r="H1115" s="49">
        <v>148.956909</v>
      </c>
      <c r="I1115" s="49">
        <v>1745.530029</v>
      </c>
      <c r="J1115" s="49">
        <v>775.94000200000005</v>
      </c>
      <c r="K1115" s="49">
        <v>197.509995</v>
      </c>
      <c r="L1115" s="49">
        <v>307.31506300000001</v>
      </c>
    </row>
    <row r="1116" spans="1:12" x14ac:dyDescent="0.25">
      <c r="A1116" s="8">
        <v>43790</v>
      </c>
      <c r="B1116" s="49">
        <v>260.68398999999999</v>
      </c>
      <c r="C1116" s="49">
        <v>67.377540999999994</v>
      </c>
      <c r="D1116" s="49">
        <v>56.183070999999998</v>
      </c>
      <c r="E1116" s="49">
        <v>83.518669000000003</v>
      </c>
      <c r="F1116" s="49">
        <v>118.278831</v>
      </c>
      <c r="G1116" s="49">
        <v>34.928432000000001</v>
      </c>
      <c r="H1116" s="49">
        <v>145.671967</v>
      </c>
      <c r="I1116" s="49">
        <v>1734.709961</v>
      </c>
      <c r="J1116" s="49">
        <v>773.46002199999998</v>
      </c>
      <c r="K1116" s="49">
        <v>197.929993</v>
      </c>
      <c r="L1116" s="49">
        <v>306.872589</v>
      </c>
    </row>
    <row r="1117" spans="1:12" x14ac:dyDescent="0.25">
      <c r="A1117" s="8">
        <v>43791</v>
      </c>
      <c r="B1117" s="49">
        <v>260.45513899999997</v>
      </c>
      <c r="C1117" s="49">
        <v>67.087410000000006</v>
      </c>
      <c r="D1117" s="49">
        <v>57.065987</v>
      </c>
      <c r="E1117" s="49">
        <v>83.508887999999999</v>
      </c>
      <c r="F1117" s="49">
        <v>117.785431</v>
      </c>
      <c r="G1117" s="49">
        <v>35.611964999999998</v>
      </c>
      <c r="H1117" s="49">
        <v>144.58694499999999</v>
      </c>
      <c r="I1117" s="49">
        <v>1745.719971</v>
      </c>
      <c r="J1117" s="49">
        <v>772.60998500000005</v>
      </c>
      <c r="K1117" s="49">
        <v>198.820007</v>
      </c>
      <c r="L1117" s="49">
        <v>307.53140300000001</v>
      </c>
    </row>
    <row r="1118" spans="1:12" x14ac:dyDescent="0.25">
      <c r="A1118" s="8">
        <v>43794</v>
      </c>
      <c r="B1118" s="49">
        <v>265.02191199999999</v>
      </c>
      <c r="C1118" s="49">
        <v>66.642548000000005</v>
      </c>
      <c r="D1118" s="49">
        <v>57.605553</v>
      </c>
      <c r="E1118" s="49">
        <v>83.753212000000005</v>
      </c>
      <c r="F1118" s="49">
        <v>117.351219</v>
      </c>
      <c r="G1118" s="49">
        <v>36.256435000000003</v>
      </c>
      <c r="H1118" s="49">
        <v>145.64210499999999</v>
      </c>
      <c r="I1118" s="49">
        <v>1773.839966</v>
      </c>
      <c r="J1118" s="49">
        <v>786.51000999999997</v>
      </c>
      <c r="K1118" s="49">
        <v>199.78999300000001</v>
      </c>
      <c r="L1118" s="49">
        <v>309.85214200000001</v>
      </c>
    </row>
    <row r="1119" spans="1:12" x14ac:dyDescent="0.25">
      <c r="A1119" s="8">
        <v>43795</v>
      </c>
      <c r="B1119" s="49">
        <v>262.95242300000001</v>
      </c>
      <c r="C1119" s="49">
        <v>66.478133999999997</v>
      </c>
      <c r="D1119" s="49">
        <v>57.684032000000002</v>
      </c>
      <c r="E1119" s="49">
        <v>85.355957000000004</v>
      </c>
      <c r="F1119" s="49">
        <v>117.61766799999999</v>
      </c>
      <c r="G1119" s="49">
        <v>36.295490000000001</v>
      </c>
      <c r="H1119" s="49">
        <v>148.897186</v>
      </c>
      <c r="I1119" s="49">
        <v>1796.9399410000001</v>
      </c>
      <c r="J1119" s="49">
        <v>815.84002699999996</v>
      </c>
      <c r="K1119" s="49">
        <v>198.970001</v>
      </c>
      <c r="L1119" s="49">
        <v>310.47164900000001</v>
      </c>
    </row>
    <row r="1120" spans="1:12" x14ac:dyDescent="0.25">
      <c r="A1120" s="8">
        <v>43796</v>
      </c>
      <c r="B1120" s="49">
        <v>266.484467</v>
      </c>
      <c r="C1120" s="49">
        <v>66.439453</v>
      </c>
      <c r="D1120" s="49">
        <v>58.341315999999999</v>
      </c>
      <c r="E1120" s="49">
        <v>85.619827000000001</v>
      </c>
      <c r="F1120" s="49">
        <v>117.193344</v>
      </c>
      <c r="G1120" s="49">
        <v>36.100200999999998</v>
      </c>
      <c r="H1120" s="49">
        <v>150.141479</v>
      </c>
      <c r="I1120" s="49">
        <v>1818.51001</v>
      </c>
      <c r="J1120" s="49">
        <v>816.75</v>
      </c>
      <c r="K1120" s="49">
        <v>202</v>
      </c>
      <c r="L1120" s="49">
        <v>311.96630900000002</v>
      </c>
    </row>
    <row r="1121" spans="1:12" x14ac:dyDescent="0.25">
      <c r="A1121" s="8">
        <v>43798</v>
      </c>
      <c r="B1121" s="49">
        <v>265.89746100000002</v>
      </c>
      <c r="C1121" s="49">
        <v>65.888205999999997</v>
      </c>
      <c r="D1121" s="49">
        <v>57.929282999999998</v>
      </c>
      <c r="E1121" s="49">
        <v>85.199600000000004</v>
      </c>
      <c r="F1121" s="49">
        <v>117.51899</v>
      </c>
      <c r="G1121" s="49">
        <v>35.524082</v>
      </c>
      <c r="H1121" s="49">
        <v>148.91709900000001</v>
      </c>
      <c r="I1121" s="49">
        <v>1800.8000489999999</v>
      </c>
      <c r="J1121" s="49">
        <v>813.919983</v>
      </c>
      <c r="K1121" s="49">
        <v>201.63999899999999</v>
      </c>
      <c r="L1121" s="49">
        <v>310.79614299999997</v>
      </c>
    </row>
    <row r="1122" spans="1:12" x14ac:dyDescent="0.25">
      <c r="A1122" s="8">
        <v>43801</v>
      </c>
      <c r="B1122" s="49">
        <v>262.82308999999998</v>
      </c>
      <c r="C1122" s="49">
        <v>66.168662999999995</v>
      </c>
      <c r="D1122" s="49">
        <v>57.468204</v>
      </c>
      <c r="E1122" s="49">
        <v>85.062781999999999</v>
      </c>
      <c r="F1122" s="49">
        <v>117.70649</v>
      </c>
      <c r="G1122" s="49">
        <v>35.445960999999997</v>
      </c>
      <c r="H1122" s="49">
        <v>148.32977299999999</v>
      </c>
      <c r="I1122" s="49">
        <v>1781.599976</v>
      </c>
      <c r="J1122" s="49">
        <v>813.78002900000001</v>
      </c>
      <c r="K1122" s="49">
        <v>199.699997</v>
      </c>
      <c r="L1122" s="49">
        <v>308.190247</v>
      </c>
    </row>
    <row r="1123" spans="1:12" x14ac:dyDescent="0.25">
      <c r="A1123" s="8">
        <v>43802</v>
      </c>
      <c r="B1123" s="49">
        <v>258.13696299999998</v>
      </c>
      <c r="C1123" s="49">
        <v>65.646431000000007</v>
      </c>
      <c r="D1123" s="49">
        <v>55.084327999999999</v>
      </c>
      <c r="E1123" s="49">
        <v>85.395049999999998</v>
      </c>
      <c r="F1123" s="49">
        <v>117.10453</v>
      </c>
      <c r="G1123" s="49">
        <v>35.065136000000003</v>
      </c>
      <c r="H1123" s="49">
        <v>148.787689</v>
      </c>
      <c r="I1123" s="49">
        <v>1769.959961</v>
      </c>
      <c r="J1123" s="49">
        <v>814.90997300000004</v>
      </c>
      <c r="K1123" s="49">
        <v>198.820007</v>
      </c>
      <c r="L1123" s="49">
        <v>306.06625400000001</v>
      </c>
    </row>
    <row r="1124" spans="1:12" x14ac:dyDescent="0.25">
      <c r="A1124" s="8">
        <v>43803</v>
      </c>
      <c r="B1124" s="49">
        <v>260.415344</v>
      </c>
      <c r="C1124" s="49">
        <v>66.391105999999994</v>
      </c>
      <c r="D1124" s="49">
        <v>55.565024999999999</v>
      </c>
      <c r="E1124" s="49">
        <v>86.655745999999994</v>
      </c>
      <c r="F1124" s="49">
        <v>117.124268</v>
      </c>
      <c r="G1124" s="49">
        <v>35.123730000000002</v>
      </c>
      <c r="H1124" s="49">
        <v>149.46456900000001</v>
      </c>
      <c r="I1124" s="49">
        <v>1760.6899410000001</v>
      </c>
      <c r="J1124" s="49">
        <v>809.40002400000003</v>
      </c>
      <c r="K1124" s="49">
        <v>198.71000699999999</v>
      </c>
      <c r="L1124" s="49">
        <v>307.964111</v>
      </c>
    </row>
    <row r="1125" spans="1:12" x14ac:dyDescent="0.25">
      <c r="A1125" s="8">
        <v>43804</v>
      </c>
      <c r="B1125" s="49">
        <v>264.23590100000001</v>
      </c>
      <c r="C1125" s="49">
        <v>66.158996999999999</v>
      </c>
      <c r="D1125" s="49">
        <v>55.682746999999999</v>
      </c>
      <c r="E1125" s="49">
        <v>86.733924999999999</v>
      </c>
      <c r="F1125" s="49">
        <v>117.619888</v>
      </c>
      <c r="G1125" s="49">
        <v>35.035846999999997</v>
      </c>
      <c r="H1125" s="49">
        <v>149.49443099999999</v>
      </c>
      <c r="I1125" s="49">
        <v>1740.4799800000001</v>
      </c>
      <c r="J1125" s="49">
        <v>819.72997999999995</v>
      </c>
      <c r="K1125" s="49">
        <v>199.36000100000001</v>
      </c>
      <c r="L1125" s="49">
        <v>308.61309799999998</v>
      </c>
    </row>
    <row r="1126" spans="1:12" x14ac:dyDescent="0.25">
      <c r="A1126" s="8">
        <v>43805</v>
      </c>
      <c r="B1126" s="49">
        <v>269.33993500000003</v>
      </c>
      <c r="C1126" s="49">
        <v>67.222801000000004</v>
      </c>
      <c r="D1126" s="49">
        <v>56.673575999999997</v>
      </c>
      <c r="E1126" s="49">
        <v>86.831657000000007</v>
      </c>
      <c r="F1126" s="49">
        <v>118.730064</v>
      </c>
      <c r="G1126" s="49">
        <v>36.041611000000003</v>
      </c>
      <c r="H1126" s="49">
        <v>149.90257299999999</v>
      </c>
      <c r="I1126" s="49">
        <v>1751.599976</v>
      </c>
      <c r="J1126" s="49">
        <v>822.47997999999995</v>
      </c>
      <c r="K1126" s="49">
        <v>201.050003</v>
      </c>
      <c r="L1126" s="49">
        <v>311.36648600000001</v>
      </c>
    </row>
    <row r="1127" spans="1:12" x14ac:dyDescent="0.25">
      <c r="A1127" s="8">
        <v>43808</v>
      </c>
      <c r="B1127" s="49">
        <v>265.56912199999999</v>
      </c>
      <c r="C1127" s="49">
        <v>67.367867000000004</v>
      </c>
      <c r="D1127" s="49">
        <v>56.820728000000003</v>
      </c>
      <c r="E1127" s="49">
        <v>86.704612999999995</v>
      </c>
      <c r="F1127" s="49">
        <v>118.313751</v>
      </c>
      <c r="G1127" s="49">
        <v>35.856082999999998</v>
      </c>
      <c r="H1127" s="49">
        <v>148.63838200000001</v>
      </c>
      <c r="I1127" s="49">
        <v>1749.51001</v>
      </c>
      <c r="J1127" s="49">
        <v>827.03002900000001</v>
      </c>
      <c r="K1127" s="49">
        <v>201.33999600000001</v>
      </c>
      <c r="L1127" s="49">
        <v>310.442139</v>
      </c>
    </row>
    <row r="1128" spans="1:12" x14ac:dyDescent="0.25">
      <c r="A1128" s="8">
        <v>43809</v>
      </c>
      <c r="B1128" s="49">
        <v>267.12124599999999</v>
      </c>
      <c r="C1128" s="49">
        <v>66.787604999999999</v>
      </c>
      <c r="D1128" s="49">
        <v>56.781489999999998</v>
      </c>
      <c r="E1128" s="49">
        <v>87.075980999999999</v>
      </c>
      <c r="F1128" s="49">
        <v>118.09567300000001</v>
      </c>
      <c r="G1128" s="49">
        <v>36.315021999999999</v>
      </c>
      <c r="H1128" s="49">
        <v>148.29991100000001</v>
      </c>
      <c r="I1128" s="49">
        <v>1739.209961</v>
      </c>
      <c r="J1128" s="49">
        <v>817.72997999999995</v>
      </c>
      <c r="K1128" s="49">
        <v>200.86999499999999</v>
      </c>
      <c r="L1128" s="49">
        <v>310.117615</v>
      </c>
    </row>
    <row r="1129" spans="1:12" x14ac:dyDescent="0.25">
      <c r="A1129" s="8">
        <v>43810</v>
      </c>
      <c r="B1129" s="49">
        <v>269.39965799999999</v>
      </c>
      <c r="C1129" s="49">
        <v>66.690903000000006</v>
      </c>
      <c r="D1129" s="49">
        <v>56.614716000000001</v>
      </c>
      <c r="E1129" s="49">
        <v>86.958709999999996</v>
      </c>
      <c r="F1129" s="49">
        <v>117.956902</v>
      </c>
      <c r="G1129" s="49">
        <v>36.686081000000001</v>
      </c>
      <c r="H1129" s="49">
        <v>149.79307600000001</v>
      </c>
      <c r="I1129" s="49">
        <v>1748.719971</v>
      </c>
      <c r="J1129" s="49">
        <v>822.73999000000003</v>
      </c>
      <c r="K1129" s="49">
        <v>202.259995</v>
      </c>
      <c r="L1129" s="49">
        <v>310.90429699999999</v>
      </c>
    </row>
    <row r="1130" spans="1:12" x14ac:dyDescent="0.25">
      <c r="A1130" s="8">
        <v>43811</v>
      </c>
      <c r="B1130" s="49">
        <v>270.08615099999997</v>
      </c>
      <c r="C1130" s="49">
        <v>68.025490000000005</v>
      </c>
      <c r="D1130" s="49">
        <v>59.008411000000002</v>
      </c>
      <c r="E1130" s="49">
        <v>87.535301000000004</v>
      </c>
      <c r="F1130" s="49">
        <v>118.71024300000001</v>
      </c>
      <c r="G1130" s="49">
        <v>37.350082</v>
      </c>
      <c r="H1130" s="49">
        <v>151.55500799999999</v>
      </c>
      <c r="I1130" s="49">
        <v>1760.329956</v>
      </c>
      <c r="J1130" s="49">
        <v>811.20001200000002</v>
      </c>
      <c r="K1130" s="49">
        <v>196.75</v>
      </c>
      <c r="L1130" s="49">
        <v>313.65765399999998</v>
      </c>
    </row>
    <row r="1131" spans="1:12" x14ac:dyDescent="0.25">
      <c r="A1131" s="8">
        <v>43812</v>
      </c>
      <c r="B1131" s="49">
        <v>273.75747699999999</v>
      </c>
      <c r="C1131" s="49">
        <v>66.952019000000007</v>
      </c>
      <c r="D1131" s="49">
        <v>58.596378000000001</v>
      </c>
      <c r="E1131" s="49">
        <v>87.761619999999994</v>
      </c>
      <c r="F1131" s="49">
        <v>119.235596</v>
      </c>
      <c r="G1131" s="49">
        <v>36.832363000000001</v>
      </c>
      <c r="H1131" s="49">
        <v>152.928696</v>
      </c>
      <c r="I1131" s="49">
        <v>1760.9399410000001</v>
      </c>
      <c r="J1131" s="49">
        <v>815.32000700000003</v>
      </c>
      <c r="K1131" s="49">
        <v>194.11000100000001</v>
      </c>
      <c r="L1131" s="49">
        <v>313.76580799999999</v>
      </c>
    </row>
    <row r="1132" spans="1:12" x14ac:dyDescent="0.25">
      <c r="A1132" s="8">
        <v>43815</v>
      </c>
      <c r="B1132" s="49">
        <v>278.44360399999999</v>
      </c>
      <c r="C1132" s="49">
        <v>67.696678000000006</v>
      </c>
      <c r="D1132" s="49">
        <v>59.273280999999997</v>
      </c>
      <c r="E1132" s="49">
        <v>87.860016000000002</v>
      </c>
      <c r="F1132" s="49">
        <v>119.48339799999999</v>
      </c>
      <c r="G1132" s="49">
        <v>36.39846</v>
      </c>
      <c r="H1132" s="49">
        <v>155.28787199999999</v>
      </c>
      <c r="I1132" s="49">
        <v>1769.209961</v>
      </c>
      <c r="J1132" s="49">
        <v>822.78997800000002</v>
      </c>
      <c r="K1132" s="49">
        <v>197.91999799999999</v>
      </c>
      <c r="L1132" s="49">
        <v>316.02130099999999</v>
      </c>
    </row>
    <row r="1133" spans="1:12" x14ac:dyDescent="0.25">
      <c r="A1133" s="8">
        <v>43816</v>
      </c>
      <c r="B1133" s="49">
        <v>278.99087500000002</v>
      </c>
      <c r="C1133" s="49">
        <v>67.387207000000004</v>
      </c>
      <c r="D1133" s="49">
        <v>59.852085000000002</v>
      </c>
      <c r="E1133" s="49">
        <v>87.594336999999996</v>
      </c>
      <c r="F1133" s="49">
        <v>120.216911</v>
      </c>
      <c r="G1133" s="49">
        <v>36.911254999999997</v>
      </c>
      <c r="H1133" s="49">
        <v>155.765671</v>
      </c>
      <c r="I1133" s="49">
        <v>1790.660034</v>
      </c>
      <c r="J1133" s="49">
        <v>832.04998799999998</v>
      </c>
      <c r="K1133" s="49">
        <v>198.38999899999999</v>
      </c>
      <c r="L1133" s="49">
        <v>316.050995</v>
      </c>
    </row>
    <row r="1134" spans="1:12" x14ac:dyDescent="0.25">
      <c r="A1134" s="8">
        <v>43817</v>
      </c>
      <c r="B1134" s="49">
        <v>278.32424900000001</v>
      </c>
      <c r="C1134" s="49">
        <v>67.570960999999997</v>
      </c>
      <c r="D1134" s="49">
        <v>59.538158000000003</v>
      </c>
      <c r="E1134" s="49">
        <v>88.184730999999999</v>
      </c>
      <c r="F1134" s="49">
        <v>118.809364</v>
      </c>
      <c r="G1134" s="49">
        <v>37.285992</v>
      </c>
      <c r="H1134" s="49">
        <v>155.307785</v>
      </c>
      <c r="I1134" s="49">
        <v>1784.030029</v>
      </c>
      <c r="J1134" s="49">
        <v>826.88000499999998</v>
      </c>
      <c r="K1134" s="49">
        <v>202.5</v>
      </c>
      <c r="L1134" s="49">
        <v>316.07076999999998</v>
      </c>
    </row>
    <row r="1135" spans="1:12" x14ac:dyDescent="0.25">
      <c r="A1135" s="8">
        <v>43818</v>
      </c>
      <c r="B1135" s="49">
        <v>278.60281400000002</v>
      </c>
      <c r="C1135" s="49">
        <v>67.106750000000005</v>
      </c>
      <c r="D1135" s="49">
        <v>58.988788999999997</v>
      </c>
      <c r="E1135" s="49">
        <v>88.548805000000002</v>
      </c>
      <c r="F1135" s="49">
        <v>119.027435</v>
      </c>
      <c r="G1135" s="49">
        <v>36.842224000000002</v>
      </c>
      <c r="H1135" s="49">
        <v>155.32768200000001</v>
      </c>
      <c r="I1135" s="49">
        <v>1792.280029</v>
      </c>
      <c r="J1135" s="49">
        <v>833.919983</v>
      </c>
      <c r="K1135" s="49">
        <v>206.05999800000001</v>
      </c>
      <c r="L1135" s="49">
        <v>317.42663599999997</v>
      </c>
    </row>
    <row r="1136" spans="1:12" x14ac:dyDescent="0.25">
      <c r="A1136" s="8">
        <v>43819</v>
      </c>
      <c r="B1136" s="49">
        <v>278.025757</v>
      </c>
      <c r="C1136" s="49">
        <v>67.638656999999995</v>
      </c>
      <c r="D1136" s="49">
        <v>58.871062999999999</v>
      </c>
      <c r="E1136" s="49">
        <v>90.113342000000003</v>
      </c>
      <c r="F1136" s="49">
        <v>119.235596</v>
      </c>
      <c r="G1136" s="49">
        <v>36.911254999999997</v>
      </c>
      <c r="H1136" s="49">
        <v>155.21818500000001</v>
      </c>
      <c r="I1136" s="49">
        <v>1786.5</v>
      </c>
      <c r="J1136" s="49">
        <v>834.53002900000001</v>
      </c>
      <c r="K1136" s="49">
        <v>206.300003</v>
      </c>
      <c r="L1136" s="49">
        <v>319.04968300000002</v>
      </c>
    </row>
    <row r="1137" spans="1:12" x14ac:dyDescent="0.25">
      <c r="A1137" s="8">
        <v>43822</v>
      </c>
      <c r="B1137" s="49">
        <v>282.56268299999999</v>
      </c>
      <c r="C1137" s="49">
        <v>67.977135000000004</v>
      </c>
      <c r="D1137" s="49">
        <v>58.321697</v>
      </c>
      <c r="E1137" s="49">
        <v>90.270781999999997</v>
      </c>
      <c r="F1137" s="49">
        <v>117.986633</v>
      </c>
      <c r="G1137" s="49">
        <v>37.394458999999998</v>
      </c>
      <c r="H1137" s="49">
        <v>154.97929400000001</v>
      </c>
      <c r="I1137" s="49">
        <v>1793</v>
      </c>
      <c r="J1137" s="49">
        <v>828.28997800000002</v>
      </c>
      <c r="K1137" s="49">
        <v>206.179993</v>
      </c>
      <c r="L1137" s="49">
        <v>319.27731299999999</v>
      </c>
    </row>
    <row r="1138" spans="1:12" x14ac:dyDescent="0.25">
      <c r="A1138" s="8">
        <v>43823</v>
      </c>
      <c r="B1138" s="49">
        <v>282.831299</v>
      </c>
      <c r="C1138" s="49">
        <v>67.716010999999995</v>
      </c>
      <c r="D1138" s="49">
        <v>57.929282999999998</v>
      </c>
      <c r="E1138" s="49">
        <v>89.975586000000007</v>
      </c>
      <c r="F1138" s="49">
        <v>118.462433</v>
      </c>
      <c r="G1138" s="49">
        <v>37.364876000000002</v>
      </c>
      <c r="H1138" s="49">
        <v>155.98468</v>
      </c>
      <c r="I1138" s="49">
        <v>1789.209961</v>
      </c>
      <c r="J1138" s="49">
        <v>828.89001499999995</v>
      </c>
      <c r="K1138" s="49">
        <v>205.11999499999999</v>
      </c>
      <c r="L1138" s="49">
        <v>319.31689499999999</v>
      </c>
    </row>
    <row r="1139" spans="1:12" x14ac:dyDescent="0.25">
      <c r="A1139" s="8">
        <v>43825</v>
      </c>
      <c r="B1139" s="49">
        <v>288.44278000000003</v>
      </c>
      <c r="C1139" s="49">
        <v>67.822395</v>
      </c>
      <c r="D1139" s="49">
        <v>58.380553999999997</v>
      </c>
      <c r="E1139" s="49">
        <v>89.877182000000005</v>
      </c>
      <c r="F1139" s="49">
        <v>118.472336</v>
      </c>
      <c r="G1139" s="49">
        <v>37.315570999999998</v>
      </c>
      <c r="H1139" s="49">
        <v>155.07882699999999</v>
      </c>
      <c r="I1139" s="49">
        <v>1868.7700199999999</v>
      </c>
      <c r="J1139" s="49">
        <v>838.59997599999997</v>
      </c>
      <c r="K1139" s="49">
        <v>207.78999300000001</v>
      </c>
      <c r="L1139" s="49">
        <v>320.96963499999998</v>
      </c>
    </row>
    <row r="1140" spans="1:12" x14ac:dyDescent="0.25">
      <c r="A1140" s="8">
        <v>43826</v>
      </c>
      <c r="B1140" s="49">
        <v>288.33331299999998</v>
      </c>
      <c r="C1140" s="49">
        <v>67.590294</v>
      </c>
      <c r="D1140" s="49">
        <v>57.625171999999999</v>
      </c>
      <c r="E1140" s="49">
        <v>90.034621999999999</v>
      </c>
      <c r="F1140" s="49">
        <v>118.541725</v>
      </c>
      <c r="G1140" s="49">
        <v>37.236679000000002</v>
      </c>
      <c r="H1140" s="49">
        <v>155.486954</v>
      </c>
      <c r="I1140" s="49">
        <v>1869.8000489999999</v>
      </c>
      <c r="J1140" s="49">
        <v>836.78997800000002</v>
      </c>
      <c r="K1140" s="49">
        <v>208.10000600000001</v>
      </c>
      <c r="L1140" s="49">
        <v>320.91024800000002</v>
      </c>
    </row>
    <row r="1141" spans="1:12" x14ac:dyDescent="0.25">
      <c r="A1141" s="8">
        <v>43829</v>
      </c>
      <c r="B1141" s="49">
        <v>290.04461700000002</v>
      </c>
      <c r="C1141" s="49">
        <v>67.193793999999997</v>
      </c>
      <c r="D1141" s="49">
        <v>57.556491999999999</v>
      </c>
      <c r="E1141" s="49">
        <v>89.572151000000005</v>
      </c>
      <c r="F1141" s="49">
        <v>118.35340100000001</v>
      </c>
      <c r="G1141" s="49">
        <v>37.029586999999999</v>
      </c>
      <c r="H1141" s="49">
        <v>153.88429300000001</v>
      </c>
      <c r="I1141" s="49">
        <v>1846.8900149999999</v>
      </c>
      <c r="J1141" s="49">
        <v>836.07000700000003</v>
      </c>
      <c r="K1141" s="49">
        <v>204.41000399999999</v>
      </c>
      <c r="L1141" s="49">
        <v>319.17834499999998</v>
      </c>
    </row>
    <row r="1142" spans="1:12" x14ac:dyDescent="0.25">
      <c r="A1142" s="8">
        <v>43830</v>
      </c>
      <c r="B1142" s="49">
        <v>292.16381799999999</v>
      </c>
      <c r="C1142" s="49">
        <v>67.483917000000005</v>
      </c>
      <c r="D1142" s="49">
        <v>57.890040999999997</v>
      </c>
      <c r="E1142" s="49">
        <v>89.493423000000007</v>
      </c>
      <c r="F1142" s="49">
        <v>117.79830200000001</v>
      </c>
      <c r="G1142" s="49">
        <v>36.674576000000002</v>
      </c>
      <c r="H1142" s="49">
        <v>154.26258899999999</v>
      </c>
      <c r="I1142" s="49">
        <v>1847.839966</v>
      </c>
      <c r="J1142" s="49">
        <v>837.10998500000005</v>
      </c>
      <c r="K1142" s="49">
        <v>205.25</v>
      </c>
      <c r="L1142" s="49">
        <v>319.90078699999998</v>
      </c>
    </row>
    <row r="1143" spans="1:12" x14ac:dyDescent="0.25">
      <c r="A1143" s="8">
        <v>43832</v>
      </c>
      <c r="B1143" s="49">
        <v>298.82995599999998</v>
      </c>
      <c r="C1143" s="49">
        <v>68.567070000000001</v>
      </c>
      <c r="D1143" s="49">
        <v>58.616000999999997</v>
      </c>
      <c r="E1143" s="49">
        <v>90.565978999999999</v>
      </c>
      <c r="F1143" s="49">
        <v>117.89743</v>
      </c>
      <c r="G1143" s="49">
        <v>36.575961999999997</v>
      </c>
      <c r="H1143" s="49">
        <v>155.39738500000001</v>
      </c>
      <c r="I1143" s="49">
        <v>1898.01001</v>
      </c>
      <c r="J1143" s="49">
        <v>858.19000200000005</v>
      </c>
      <c r="K1143" s="49">
        <v>209.779999</v>
      </c>
      <c r="L1143" s="49">
        <v>322.949005</v>
      </c>
    </row>
    <row r="1144" spans="1:12" x14ac:dyDescent="0.25">
      <c r="A1144" s="8">
        <v>43833</v>
      </c>
      <c r="B1144" s="49">
        <v>295.924713</v>
      </c>
      <c r="C1144" s="49">
        <v>68.015822999999997</v>
      </c>
      <c r="D1144" s="49">
        <v>56.869781000000003</v>
      </c>
      <c r="E1144" s="49">
        <v>89.788628000000003</v>
      </c>
      <c r="F1144" s="49">
        <v>116.85663599999999</v>
      </c>
      <c r="G1144" s="49">
        <v>35.777191000000002</v>
      </c>
      <c r="H1144" s="49">
        <v>154.58111600000001</v>
      </c>
      <c r="I1144" s="49">
        <v>1874.969971</v>
      </c>
      <c r="J1144" s="49">
        <v>865.13000499999998</v>
      </c>
      <c r="K1144" s="49">
        <v>208.66999799999999</v>
      </c>
      <c r="L1144" s="49">
        <v>320.46490499999999</v>
      </c>
    </row>
    <row r="1145" spans="1:12" x14ac:dyDescent="0.25">
      <c r="A1145" s="8">
        <v>43836</v>
      </c>
      <c r="B1145" s="49">
        <v>298.282715</v>
      </c>
      <c r="C1145" s="49">
        <v>68.538055</v>
      </c>
      <c r="D1145" s="49">
        <v>56.389083999999997</v>
      </c>
      <c r="E1145" s="49">
        <v>90.172379000000006</v>
      </c>
      <c r="F1145" s="49">
        <v>116.618736</v>
      </c>
      <c r="G1145" s="49">
        <v>36.043449000000003</v>
      </c>
      <c r="H1145" s="49">
        <v>155.317734</v>
      </c>
      <c r="I1145" s="49">
        <v>1902.880005</v>
      </c>
      <c r="J1145" s="49">
        <v>858.02002000000005</v>
      </c>
      <c r="K1145" s="49">
        <v>212.60000600000001</v>
      </c>
      <c r="L1145" s="49">
        <v>321.73168900000002</v>
      </c>
    </row>
    <row r="1146" spans="1:12" x14ac:dyDescent="0.25">
      <c r="A1146" s="8">
        <v>43837</v>
      </c>
      <c r="B1146" s="49">
        <v>296.87988300000001</v>
      </c>
      <c r="C1146" s="49">
        <v>67.977135000000004</v>
      </c>
      <c r="D1146" s="49">
        <v>57.016936999999999</v>
      </c>
      <c r="E1146" s="49">
        <v>87.771454000000006</v>
      </c>
      <c r="F1146" s="49">
        <v>115.538292</v>
      </c>
      <c r="G1146" s="49">
        <v>35.520794000000002</v>
      </c>
      <c r="H1146" s="49">
        <v>154.441742</v>
      </c>
      <c r="I1146" s="49">
        <v>1906.8599850000001</v>
      </c>
      <c r="J1146" s="49">
        <v>860.080017</v>
      </c>
      <c r="K1146" s="49">
        <v>213.05999800000001</v>
      </c>
      <c r="L1146" s="49">
        <v>320.85089099999999</v>
      </c>
    </row>
    <row r="1147" spans="1:12" x14ac:dyDescent="0.25">
      <c r="A1147" s="8">
        <v>43838</v>
      </c>
      <c r="B1147" s="49">
        <v>301.65554800000001</v>
      </c>
      <c r="C1147" s="49">
        <v>66.952019000000007</v>
      </c>
      <c r="D1147" s="49">
        <v>57.899856999999997</v>
      </c>
      <c r="E1147" s="49">
        <v>87.181061</v>
      </c>
      <c r="F1147" s="49">
        <v>115.141792</v>
      </c>
      <c r="G1147" s="49">
        <v>36.023727000000001</v>
      </c>
      <c r="H1147" s="49">
        <v>155.55664100000001</v>
      </c>
      <c r="I1147" s="49">
        <v>1891.969971</v>
      </c>
      <c r="J1147" s="49">
        <v>856.72997999999995</v>
      </c>
      <c r="K1147" s="49">
        <v>215.220001</v>
      </c>
      <c r="L1147" s="49">
        <v>322.48382600000002</v>
      </c>
    </row>
    <row r="1148" spans="1:12" x14ac:dyDescent="0.25">
      <c r="A1148" s="8">
        <v>43839</v>
      </c>
      <c r="B1148" s="49">
        <v>308.06298800000002</v>
      </c>
      <c r="C1148" s="49">
        <v>67.464577000000006</v>
      </c>
      <c r="D1148" s="49">
        <v>58.828308</v>
      </c>
      <c r="E1148" s="49">
        <v>87.948570000000004</v>
      </c>
      <c r="F1148" s="49">
        <v>116.331284</v>
      </c>
      <c r="G1148" s="49">
        <v>35.757469</v>
      </c>
      <c r="H1148" s="49">
        <v>156.860657</v>
      </c>
      <c r="I1148" s="49">
        <v>1901.0500489999999</v>
      </c>
      <c r="J1148" s="49">
        <v>862.669983</v>
      </c>
      <c r="K1148" s="49">
        <v>218.300003</v>
      </c>
      <c r="L1148" s="49">
        <v>324.66107199999999</v>
      </c>
    </row>
    <row r="1149" spans="1:12" x14ac:dyDescent="0.25">
      <c r="A1149" s="8">
        <v>43840</v>
      </c>
      <c r="B1149" s="49">
        <v>308.75939899999997</v>
      </c>
      <c r="C1149" s="49">
        <v>66.864975000000001</v>
      </c>
      <c r="D1149" s="49">
        <v>58.255431999999999</v>
      </c>
      <c r="E1149" s="49">
        <v>88.096169000000003</v>
      </c>
      <c r="F1149" s="49">
        <v>115.359863</v>
      </c>
      <c r="G1149" s="49">
        <v>34.357146999999998</v>
      </c>
      <c r="H1149" s="49">
        <v>156.173813</v>
      </c>
      <c r="I1149" s="49">
        <v>1883.160034</v>
      </c>
      <c r="J1149" s="49">
        <v>857.77002000000005</v>
      </c>
      <c r="K1149" s="49">
        <v>218.05999800000001</v>
      </c>
      <c r="L1149" s="49">
        <v>323.76052900000002</v>
      </c>
    </row>
    <row r="1150" spans="1:12" x14ac:dyDescent="0.25">
      <c r="A1150" s="8">
        <v>43843</v>
      </c>
      <c r="B1150" s="49">
        <v>315.35586499999999</v>
      </c>
      <c r="C1150" s="49">
        <v>67.503258000000002</v>
      </c>
      <c r="D1150" s="49">
        <v>58.443095999999997</v>
      </c>
      <c r="E1150" s="49">
        <v>88.076499999999996</v>
      </c>
      <c r="F1150" s="49">
        <v>114.864243</v>
      </c>
      <c r="G1150" s="49">
        <v>34.879803000000003</v>
      </c>
      <c r="H1150" s="49">
        <v>157.547516</v>
      </c>
      <c r="I1150" s="49">
        <v>1891.3000489999999</v>
      </c>
      <c r="J1150" s="49">
        <v>863</v>
      </c>
      <c r="K1150" s="49">
        <v>221.91000399999999</v>
      </c>
      <c r="L1150" s="49">
        <v>326.02685500000001</v>
      </c>
    </row>
    <row r="1151" spans="1:12" x14ac:dyDescent="0.25">
      <c r="A1151" s="8">
        <v>43844</v>
      </c>
      <c r="B1151" s="49">
        <v>311.097534</v>
      </c>
      <c r="C1151" s="49">
        <v>66.923004000000006</v>
      </c>
      <c r="D1151" s="49">
        <v>58.492485000000002</v>
      </c>
      <c r="E1151" s="49">
        <v>88.489768999999995</v>
      </c>
      <c r="F1151" s="49">
        <v>115.161621</v>
      </c>
      <c r="G1151" s="49">
        <v>35.146061000000003</v>
      </c>
      <c r="H1151" s="49">
        <v>157.59728999999999</v>
      </c>
      <c r="I1151" s="49">
        <v>1869.4399410000001</v>
      </c>
      <c r="J1151" s="49">
        <v>859.21997099999999</v>
      </c>
      <c r="K1151" s="49">
        <v>219.05999800000001</v>
      </c>
      <c r="L1151" s="49">
        <v>325.522156</v>
      </c>
    </row>
    <row r="1152" spans="1:12" x14ac:dyDescent="0.25">
      <c r="A1152" s="8">
        <v>43845</v>
      </c>
      <c r="B1152" s="49">
        <v>309.76431300000002</v>
      </c>
      <c r="C1152" s="49">
        <v>66.81662</v>
      </c>
      <c r="D1152" s="49">
        <v>57.524524999999997</v>
      </c>
      <c r="E1152" s="49">
        <v>90.073982000000001</v>
      </c>
      <c r="F1152" s="49">
        <v>114.269508</v>
      </c>
      <c r="G1152" s="49">
        <v>35.017864000000003</v>
      </c>
      <c r="H1152" s="49">
        <v>157.995453</v>
      </c>
      <c r="I1152" s="49">
        <v>1862.0200199999999</v>
      </c>
      <c r="J1152" s="49">
        <v>865.09002699999996</v>
      </c>
      <c r="K1152" s="49">
        <v>221.14999399999999</v>
      </c>
      <c r="L1152" s="49">
        <v>326.25448599999999</v>
      </c>
    </row>
    <row r="1153" spans="1:12" x14ac:dyDescent="0.25">
      <c r="A1153" s="8">
        <v>43846</v>
      </c>
      <c r="B1153" s="49">
        <v>313.64456200000001</v>
      </c>
      <c r="C1153" s="49">
        <v>66.555503999999999</v>
      </c>
      <c r="D1153" s="49">
        <v>58.472729000000001</v>
      </c>
      <c r="E1153" s="49">
        <v>89.719748999999993</v>
      </c>
      <c r="F1153" s="49">
        <v>114.884079</v>
      </c>
      <c r="G1153" s="49">
        <v>35.264397000000002</v>
      </c>
      <c r="H1153" s="49">
        <v>159.99627699999999</v>
      </c>
      <c r="I1153" s="49">
        <v>1877.9399410000001</v>
      </c>
      <c r="J1153" s="49">
        <v>870.23999000000003</v>
      </c>
      <c r="K1153" s="49">
        <v>221.770004</v>
      </c>
      <c r="L1153" s="49">
        <v>328.96615600000001</v>
      </c>
    </row>
    <row r="1154" spans="1:12" x14ac:dyDescent="0.25">
      <c r="A1154" s="8">
        <v>43847</v>
      </c>
      <c r="B1154" s="49">
        <v>317.11694299999999</v>
      </c>
      <c r="C1154" s="49">
        <v>66.304062000000002</v>
      </c>
      <c r="D1154" s="49">
        <v>59.302410000000002</v>
      </c>
      <c r="E1154" s="49">
        <v>89.513114999999999</v>
      </c>
      <c r="F1154" s="49">
        <v>113.952309</v>
      </c>
      <c r="G1154" s="49">
        <v>35.224952999999999</v>
      </c>
      <c r="H1154" s="49">
        <v>159.83702099999999</v>
      </c>
      <c r="I1154" s="49">
        <v>1864.719971</v>
      </c>
      <c r="J1154" s="49">
        <v>878.15002400000003</v>
      </c>
      <c r="K1154" s="49">
        <v>222.13999899999999</v>
      </c>
      <c r="L1154" s="49">
        <v>330.05480999999997</v>
      </c>
    </row>
    <row r="1155" spans="1:12" x14ac:dyDescent="0.25">
      <c r="A1155" s="8">
        <v>43851</v>
      </c>
      <c r="B1155" s="49">
        <v>314.96786500000002</v>
      </c>
      <c r="C1155" s="49">
        <v>65.356307999999999</v>
      </c>
      <c r="D1155" s="49">
        <v>57.810958999999997</v>
      </c>
      <c r="E1155" s="49">
        <v>88.529128999999998</v>
      </c>
      <c r="F1155" s="49">
        <v>114.57679</v>
      </c>
      <c r="G1155" s="49">
        <v>34.682571000000003</v>
      </c>
      <c r="H1155" s="49">
        <v>161.20076</v>
      </c>
      <c r="I1155" s="49">
        <v>1892</v>
      </c>
      <c r="J1155" s="49">
        <v>870.72997999999995</v>
      </c>
      <c r="K1155" s="49">
        <v>221.44000199999999</v>
      </c>
      <c r="L1155" s="49">
        <v>329.34222399999999</v>
      </c>
    </row>
    <row r="1156" spans="1:12" x14ac:dyDescent="0.25">
      <c r="A1156" s="8">
        <v>43852</v>
      </c>
      <c r="B1156" s="49">
        <v>316.09216300000003</v>
      </c>
      <c r="C1156" s="49">
        <v>64.979140999999998</v>
      </c>
      <c r="D1156" s="49">
        <v>57.998626999999999</v>
      </c>
      <c r="E1156" s="49">
        <v>88.214248999999995</v>
      </c>
      <c r="F1156" s="49">
        <v>115.08232099999999</v>
      </c>
      <c r="G1156" s="49">
        <v>34.682571000000003</v>
      </c>
      <c r="H1156" s="49">
        <v>163.62962300000001</v>
      </c>
      <c r="I1156" s="49">
        <v>1887.459961</v>
      </c>
      <c r="J1156" s="49">
        <v>879.17999299999997</v>
      </c>
      <c r="K1156" s="49">
        <v>221.320007</v>
      </c>
      <c r="L1156" s="49">
        <v>329.41153000000003</v>
      </c>
    </row>
    <row r="1157" spans="1:12" x14ac:dyDescent="0.25">
      <c r="A1157" s="8">
        <v>43853</v>
      </c>
      <c r="B1157" s="49">
        <v>317.61441000000002</v>
      </c>
      <c r="C1157" s="49">
        <v>64.572952000000001</v>
      </c>
      <c r="D1157" s="49">
        <v>57.613419</v>
      </c>
      <c r="E1157" s="49">
        <v>87.141707999999994</v>
      </c>
      <c r="F1157" s="49">
        <v>114.794861</v>
      </c>
      <c r="G1157" s="49">
        <v>34.761467000000003</v>
      </c>
      <c r="H1157" s="49">
        <v>160.65327500000001</v>
      </c>
      <c r="I1157" s="49">
        <v>1884.579956</v>
      </c>
      <c r="J1157" s="49">
        <v>879.84002699999996</v>
      </c>
      <c r="K1157" s="49">
        <v>219.759995</v>
      </c>
      <c r="L1157" s="49">
        <v>329.81729100000001</v>
      </c>
    </row>
    <row r="1158" spans="1:12" x14ac:dyDescent="0.25">
      <c r="A1158" s="8">
        <v>43854</v>
      </c>
      <c r="B1158" s="49">
        <v>316.69903599999998</v>
      </c>
      <c r="C1158" s="49">
        <v>64.137764000000004</v>
      </c>
      <c r="D1158" s="49">
        <v>55.855282000000003</v>
      </c>
      <c r="E1158" s="49">
        <v>84.603035000000006</v>
      </c>
      <c r="F1158" s="49">
        <v>113.367485</v>
      </c>
      <c r="G1158" s="49">
        <v>34.741740999999998</v>
      </c>
      <c r="H1158" s="49">
        <v>161.648697</v>
      </c>
      <c r="I1158" s="49">
        <v>1861.6400149999999</v>
      </c>
      <c r="J1158" s="49">
        <v>869.71002199999998</v>
      </c>
      <c r="K1158" s="49">
        <v>217.94000199999999</v>
      </c>
      <c r="L1158" s="49">
        <v>326.81857300000001</v>
      </c>
    </row>
    <row r="1159" spans="1:12" x14ac:dyDescent="0.25">
      <c r="A1159" s="8">
        <v>43857</v>
      </c>
      <c r="B1159" s="49">
        <v>307.386414</v>
      </c>
      <c r="C1159" s="49">
        <v>62.609752999999998</v>
      </c>
      <c r="D1159" s="49">
        <v>53.978625999999998</v>
      </c>
      <c r="E1159" s="49">
        <v>84.721107000000003</v>
      </c>
      <c r="F1159" s="49">
        <v>114.84442900000001</v>
      </c>
      <c r="G1159" s="49">
        <v>34.357146999999998</v>
      </c>
      <c r="H1159" s="49">
        <v>159.88677999999999</v>
      </c>
      <c r="I1159" s="49">
        <v>1828.339966</v>
      </c>
      <c r="J1159" s="49">
        <v>865.03002900000001</v>
      </c>
      <c r="K1159" s="49">
        <v>214.86999499999999</v>
      </c>
      <c r="L1159" s="49">
        <v>321.51394699999997</v>
      </c>
    </row>
    <row r="1160" spans="1:12" x14ac:dyDescent="0.25">
      <c r="A1160" s="8">
        <v>43858</v>
      </c>
      <c r="B1160" s="49">
        <v>316.08218399999998</v>
      </c>
      <c r="C1160" s="49">
        <v>62.522717</v>
      </c>
      <c r="D1160" s="49">
        <v>54.926830000000002</v>
      </c>
      <c r="E1160" s="49">
        <v>84.868697999999995</v>
      </c>
      <c r="F1160" s="49">
        <v>115.577934</v>
      </c>
      <c r="G1160" s="49">
        <v>33.321700999999997</v>
      </c>
      <c r="H1160" s="49">
        <v>162.554565</v>
      </c>
      <c r="I1160" s="49">
        <v>1853.25</v>
      </c>
      <c r="J1160" s="49">
        <v>877.82000700000003</v>
      </c>
      <c r="K1160" s="49">
        <v>217.78999300000001</v>
      </c>
      <c r="L1160" s="49">
        <v>324.93820199999999</v>
      </c>
    </row>
    <row r="1161" spans="1:12" x14ac:dyDescent="0.25">
      <c r="A1161" s="8">
        <v>43859</v>
      </c>
      <c r="B1161" s="49">
        <v>322.69851699999998</v>
      </c>
      <c r="C1161" s="49">
        <v>62.000487999999997</v>
      </c>
      <c r="D1161" s="49">
        <v>54.393467000000001</v>
      </c>
      <c r="E1161" s="49">
        <v>85.842842000000005</v>
      </c>
      <c r="F1161" s="49">
        <v>114.874161</v>
      </c>
      <c r="G1161" s="49">
        <v>33.351284</v>
      </c>
      <c r="H1161" s="49">
        <v>165.08294699999999</v>
      </c>
      <c r="I1161" s="49">
        <v>1858</v>
      </c>
      <c r="J1161" s="49">
        <v>879.29998799999998</v>
      </c>
      <c r="K1161" s="49">
        <v>223.229996</v>
      </c>
      <c r="L1161" s="49">
        <v>324.71060199999999</v>
      </c>
    </row>
    <row r="1162" spans="1:12" x14ac:dyDescent="0.25">
      <c r="A1162" s="8">
        <v>43860</v>
      </c>
      <c r="B1162" s="49">
        <v>322.23089599999997</v>
      </c>
      <c r="C1162" s="49">
        <v>62.658112000000003</v>
      </c>
      <c r="D1162" s="49">
        <v>55.391060000000003</v>
      </c>
      <c r="E1162" s="49">
        <v>85.114699999999999</v>
      </c>
      <c r="F1162" s="49">
        <v>115.55811300000001</v>
      </c>
      <c r="G1162" s="49">
        <v>33.509067999999999</v>
      </c>
      <c r="H1162" s="49">
        <v>164.68478400000001</v>
      </c>
      <c r="I1162" s="49">
        <v>1870.6800539999999</v>
      </c>
      <c r="J1162" s="49">
        <v>879.95001200000002</v>
      </c>
      <c r="K1162" s="49">
        <v>209.529999</v>
      </c>
      <c r="L1162" s="49">
        <v>325.69036899999998</v>
      </c>
    </row>
    <row r="1163" spans="1:12" x14ac:dyDescent="0.25">
      <c r="A1163" s="8">
        <v>43861</v>
      </c>
      <c r="B1163" s="49">
        <v>307.94360399999999</v>
      </c>
      <c r="C1163" s="49">
        <v>60.075966000000001</v>
      </c>
      <c r="D1163" s="49">
        <v>53.810715000000002</v>
      </c>
      <c r="E1163" s="49">
        <v>84.071678000000006</v>
      </c>
      <c r="F1163" s="49">
        <v>113.486435</v>
      </c>
      <c r="G1163" s="49">
        <v>32.937106999999997</v>
      </c>
      <c r="H1163" s="49">
        <v>158.24430799999999</v>
      </c>
      <c r="I1163" s="49">
        <v>2008.719971</v>
      </c>
      <c r="J1163" s="49">
        <v>866.76000999999997</v>
      </c>
      <c r="K1163" s="49">
        <v>201.91000399999999</v>
      </c>
      <c r="L1163" s="49">
        <v>319.90078699999998</v>
      </c>
    </row>
    <row r="1164" spans="1:12" x14ac:dyDescent="0.25">
      <c r="A1164" s="8">
        <v>43864</v>
      </c>
      <c r="B1164" s="49">
        <v>307.09789999999998</v>
      </c>
      <c r="C1164" s="49">
        <v>58.731701000000001</v>
      </c>
      <c r="D1164" s="49">
        <v>53.751449999999998</v>
      </c>
      <c r="E1164" s="49">
        <v>85.941246000000007</v>
      </c>
      <c r="F1164" s="49">
        <v>113.26836400000001</v>
      </c>
      <c r="G1164" s="49">
        <v>33.627403000000001</v>
      </c>
      <c r="H1164" s="49">
        <v>162.39527899999999</v>
      </c>
      <c r="I1164" s="49">
        <v>2004.1999510000001</v>
      </c>
      <c r="J1164" s="49">
        <v>867.330017</v>
      </c>
      <c r="K1164" s="49">
        <v>204.19000199999999</v>
      </c>
      <c r="L1164" s="49">
        <v>322.19680799999998</v>
      </c>
    </row>
    <row r="1165" spans="1:12" x14ac:dyDescent="0.25">
      <c r="A1165" s="8">
        <v>43865</v>
      </c>
      <c r="B1165" s="49">
        <v>317.23629799999998</v>
      </c>
      <c r="C1165" s="49">
        <v>57.996712000000002</v>
      </c>
      <c r="D1165" s="49">
        <v>54.995972000000002</v>
      </c>
      <c r="E1165" s="49">
        <v>86.944907999999998</v>
      </c>
      <c r="F1165" s="49">
        <v>114.25959</v>
      </c>
      <c r="G1165" s="49">
        <v>33.814774</v>
      </c>
      <c r="H1165" s="49">
        <v>166.088348</v>
      </c>
      <c r="I1165" s="49">
        <v>2049.669922</v>
      </c>
      <c r="J1165" s="49">
        <v>884.82000700000003</v>
      </c>
      <c r="K1165" s="49">
        <v>209.83000200000001</v>
      </c>
      <c r="L1165" s="49">
        <v>327.19464099999999</v>
      </c>
    </row>
    <row r="1166" spans="1:12" x14ac:dyDescent="0.25">
      <c r="A1166" s="8">
        <v>43866</v>
      </c>
      <c r="B1166" s="49">
        <v>319.82318099999998</v>
      </c>
      <c r="C1166" s="49">
        <v>60.665894000000002</v>
      </c>
      <c r="D1166" s="49">
        <v>57.277596000000003</v>
      </c>
      <c r="E1166" s="49">
        <v>84.455437000000003</v>
      </c>
      <c r="F1166" s="49">
        <v>115.786095</v>
      </c>
      <c r="G1166" s="49">
        <v>34.85022</v>
      </c>
      <c r="H1166" s="49">
        <v>166.974289</v>
      </c>
      <c r="I1166" s="49">
        <v>2039.869995</v>
      </c>
      <c r="J1166" s="49">
        <v>854.01000999999997</v>
      </c>
      <c r="K1166" s="49">
        <v>210.11000100000001</v>
      </c>
      <c r="L1166" s="49">
        <v>330.83663899999999</v>
      </c>
    </row>
    <row r="1167" spans="1:12" x14ac:dyDescent="0.25">
      <c r="A1167" s="8">
        <v>43867</v>
      </c>
      <c r="B1167" s="49">
        <v>323.56411700000001</v>
      </c>
      <c r="C1167" s="49">
        <v>59.843864000000004</v>
      </c>
      <c r="D1167" s="49">
        <v>58.640639999999998</v>
      </c>
      <c r="E1167" s="49">
        <v>84.307830999999993</v>
      </c>
      <c r="F1167" s="49">
        <v>115.290482</v>
      </c>
      <c r="G1167" s="49">
        <v>34.021858000000002</v>
      </c>
      <c r="H1167" s="49">
        <v>169.73164399999999</v>
      </c>
      <c r="I1167" s="49">
        <v>2050.2299800000001</v>
      </c>
      <c r="J1167" s="49">
        <v>857</v>
      </c>
      <c r="K1167" s="49">
        <v>210.85000600000001</v>
      </c>
      <c r="L1167" s="49">
        <v>332.10342400000002</v>
      </c>
    </row>
    <row r="1168" spans="1:12" x14ac:dyDescent="0.25">
      <c r="A1168" s="8">
        <v>43868</v>
      </c>
      <c r="B1168" s="49">
        <v>319.16601600000001</v>
      </c>
      <c r="C1168" s="49">
        <v>59.447356999999997</v>
      </c>
      <c r="D1168" s="49">
        <v>58.729534000000001</v>
      </c>
      <c r="E1168" s="49">
        <v>83.717444999999998</v>
      </c>
      <c r="F1168" s="49">
        <v>115.429253</v>
      </c>
      <c r="G1168" s="49">
        <v>33.400593000000001</v>
      </c>
      <c r="H1168" s="49">
        <v>170.67730700000001</v>
      </c>
      <c r="I1168" s="49">
        <v>2079.280029</v>
      </c>
      <c r="J1168" s="49">
        <v>864.21997099999999</v>
      </c>
      <c r="K1168" s="49">
        <v>212.33000200000001</v>
      </c>
      <c r="L1168" s="49">
        <v>330.30221599999999</v>
      </c>
    </row>
    <row r="1169" spans="1:12" x14ac:dyDescent="0.25">
      <c r="A1169" s="8">
        <v>43871</v>
      </c>
      <c r="B1169" s="49">
        <v>320.681915</v>
      </c>
      <c r="C1169" s="49">
        <v>58.819527000000001</v>
      </c>
      <c r="D1169" s="49">
        <v>58.976463000000003</v>
      </c>
      <c r="E1169" s="49">
        <v>84.288155000000003</v>
      </c>
      <c r="F1169" s="49">
        <v>114.239769</v>
      </c>
      <c r="G1169" s="49">
        <v>33.459763000000002</v>
      </c>
      <c r="H1169" s="49">
        <v>172.39941400000001</v>
      </c>
      <c r="I1169" s="49">
        <v>2133.9099120000001</v>
      </c>
      <c r="J1169" s="49">
        <v>890.51000999999997</v>
      </c>
      <c r="K1169" s="49">
        <v>213.05999800000001</v>
      </c>
      <c r="L1169" s="49">
        <v>332.74670400000002</v>
      </c>
    </row>
    <row r="1170" spans="1:12" x14ac:dyDescent="0.25">
      <c r="A1170" s="8">
        <v>43872</v>
      </c>
      <c r="B1170" s="49">
        <v>318.74713100000002</v>
      </c>
      <c r="C1170" s="49">
        <v>59.378684999999997</v>
      </c>
      <c r="D1170" s="49">
        <v>59.806145000000001</v>
      </c>
      <c r="E1170" s="49">
        <v>83.884711999999993</v>
      </c>
      <c r="F1170" s="49">
        <v>114.388458</v>
      </c>
      <c r="G1170" s="49">
        <v>33.706294999999997</v>
      </c>
      <c r="H1170" s="49">
        <v>173.554123</v>
      </c>
      <c r="I1170" s="49">
        <v>2150.8000489999999</v>
      </c>
      <c r="J1170" s="49">
        <v>890.75</v>
      </c>
      <c r="K1170" s="49">
        <v>207.19000199999999</v>
      </c>
      <c r="L1170" s="49">
        <v>333.36029100000002</v>
      </c>
    </row>
    <row r="1171" spans="1:12" x14ac:dyDescent="0.25">
      <c r="A1171" s="8">
        <v>43873</v>
      </c>
      <c r="B1171" s="49">
        <v>326.31668100000002</v>
      </c>
      <c r="C1171" s="49">
        <v>60.104610000000001</v>
      </c>
      <c r="D1171" s="49">
        <v>60.230862000000002</v>
      </c>
      <c r="E1171" s="49">
        <v>81.916740000000004</v>
      </c>
      <c r="F1171" s="49">
        <v>114.83451100000001</v>
      </c>
      <c r="G1171" s="49">
        <v>34.209229000000001</v>
      </c>
      <c r="H1171" s="49">
        <v>172.35690299999999</v>
      </c>
      <c r="I1171" s="49">
        <v>2160</v>
      </c>
      <c r="J1171" s="49">
        <v>900.36999500000002</v>
      </c>
      <c r="K1171" s="49">
        <v>210.759995</v>
      </c>
      <c r="L1171" s="49">
        <v>335.49798600000003</v>
      </c>
    </row>
    <row r="1172" spans="1:12" x14ac:dyDescent="0.25">
      <c r="A1172" s="8">
        <v>43874</v>
      </c>
      <c r="B1172" s="49">
        <v>323.99295000000001</v>
      </c>
      <c r="C1172" s="49">
        <v>59.771076000000001</v>
      </c>
      <c r="D1172" s="49">
        <v>60.418526</v>
      </c>
      <c r="E1172" s="49">
        <v>80.657248999999993</v>
      </c>
      <c r="F1172" s="49">
        <v>116.41057600000001</v>
      </c>
      <c r="G1172" s="49">
        <v>34.081032</v>
      </c>
      <c r="H1172" s="49">
        <v>174.47197</v>
      </c>
      <c r="I1172" s="49">
        <v>2149.8701169999999</v>
      </c>
      <c r="J1172" s="49">
        <v>912.95001200000002</v>
      </c>
      <c r="K1172" s="49">
        <v>213.13999899999999</v>
      </c>
      <c r="L1172" s="49">
        <v>335.082336</v>
      </c>
    </row>
    <row r="1173" spans="1:12" x14ac:dyDescent="0.25">
      <c r="A1173" s="8">
        <v>43875</v>
      </c>
      <c r="B1173" s="49">
        <v>324.07275399999997</v>
      </c>
      <c r="C1173" s="49">
        <v>59.496406999999998</v>
      </c>
      <c r="D1173" s="49">
        <v>60.359264000000003</v>
      </c>
      <c r="E1173" s="49">
        <v>81.326363000000001</v>
      </c>
      <c r="F1173" s="49">
        <v>116.85663599999999</v>
      </c>
      <c r="G1173" s="49">
        <v>33.883803999999998</v>
      </c>
      <c r="H1173" s="49">
        <v>176.18795800000001</v>
      </c>
      <c r="I1173" s="49">
        <v>2134.8701169999999</v>
      </c>
      <c r="J1173" s="49">
        <v>921.94000200000005</v>
      </c>
      <c r="K1173" s="49">
        <v>214.179993</v>
      </c>
      <c r="L1173" s="49">
        <v>335.56726099999997</v>
      </c>
    </row>
    <row r="1174" spans="1:12" x14ac:dyDescent="0.25">
      <c r="A1174" s="8">
        <v>43879</v>
      </c>
      <c r="B1174" s="49">
        <v>318.13879400000002</v>
      </c>
      <c r="C1174" s="49">
        <v>58.741050999999999</v>
      </c>
      <c r="D1174" s="49">
        <v>59.430809000000004</v>
      </c>
      <c r="E1174" s="49">
        <v>81.139397000000002</v>
      </c>
      <c r="F1174" s="49">
        <v>118.58137499999999</v>
      </c>
      <c r="G1174" s="49">
        <v>34.090888999999997</v>
      </c>
      <c r="H1174" s="49">
        <v>174.39215100000001</v>
      </c>
      <c r="I1174" s="49">
        <v>2155.669922</v>
      </c>
      <c r="J1174" s="49">
        <v>927.55999799999995</v>
      </c>
      <c r="K1174" s="49">
        <v>217.800003</v>
      </c>
      <c r="L1174" s="49">
        <v>334.76565599999998</v>
      </c>
    </row>
    <row r="1175" spans="1:12" x14ac:dyDescent="0.25">
      <c r="A1175" s="8">
        <v>43880</v>
      </c>
      <c r="B1175" s="49">
        <v>322.74633799999998</v>
      </c>
      <c r="C1175" s="49">
        <v>59.192298999999998</v>
      </c>
      <c r="D1175" s="49">
        <v>60.112335000000002</v>
      </c>
      <c r="E1175" s="49">
        <v>80.686768000000001</v>
      </c>
      <c r="F1175" s="49">
        <v>116.648476</v>
      </c>
      <c r="G1175" s="49">
        <v>34.376868999999999</v>
      </c>
      <c r="H1175" s="49">
        <v>176.20790099999999</v>
      </c>
      <c r="I1175" s="49">
        <v>2170.219971</v>
      </c>
      <c r="J1175" s="49">
        <v>933.84002699999996</v>
      </c>
      <c r="K1175" s="49">
        <v>217.490005</v>
      </c>
      <c r="L1175" s="49">
        <v>336.36892699999999</v>
      </c>
    </row>
    <row r="1176" spans="1:12" x14ac:dyDescent="0.25">
      <c r="A1176" s="8">
        <v>43881</v>
      </c>
      <c r="B1176" s="49">
        <v>319.435272</v>
      </c>
      <c r="C1176" s="49">
        <v>58.721432</v>
      </c>
      <c r="D1176" s="49">
        <v>60.280247000000003</v>
      </c>
      <c r="E1176" s="49">
        <v>81.168914999999998</v>
      </c>
      <c r="F1176" s="49">
        <v>116.65838599999999</v>
      </c>
      <c r="G1176" s="49">
        <v>35.372875000000001</v>
      </c>
      <c r="H1176" s="49">
        <v>175.58935500000001</v>
      </c>
      <c r="I1176" s="49">
        <v>2153.1000979999999</v>
      </c>
      <c r="J1176" s="49">
        <v>927.59002699999996</v>
      </c>
      <c r="K1176" s="49">
        <v>214.58000200000001</v>
      </c>
      <c r="L1176" s="49">
        <v>334.99325599999997</v>
      </c>
    </row>
    <row r="1177" spans="1:12" x14ac:dyDescent="0.25">
      <c r="A1177" s="8">
        <v>43882</v>
      </c>
      <c r="B1177" s="49">
        <v>312.20486499999998</v>
      </c>
      <c r="C1177" s="49">
        <v>58.005313999999998</v>
      </c>
      <c r="D1177" s="49">
        <v>59.035724999999999</v>
      </c>
      <c r="E1177" s="49">
        <v>81.021316999999996</v>
      </c>
      <c r="F1177" s="49">
        <v>117.540581</v>
      </c>
      <c r="G1177" s="49">
        <v>34.702292999999997</v>
      </c>
      <c r="H1177" s="49">
        <v>173.47430399999999</v>
      </c>
      <c r="I1177" s="49">
        <v>2095.969971</v>
      </c>
      <c r="J1177" s="49">
        <v>920.14001499999995</v>
      </c>
      <c r="K1177" s="49">
        <v>210.179993</v>
      </c>
      <c r="L1177" s="49">
        <v>331.54922499999998</v>
      </c>
    </row>
    <row r="1178" spans="1:12" x14ac:dyDescent="0.25">
      <c r="A1178" s="8">
        <v>43885</v>
      </c>
      <c r="B1178" s="49">
        <v>297.375</v>
      </c>
      <c r="C1178" s="49">
        <v>55.288001999999999</v>
      </c>
      <c r="D1178" s="49">
        <v>54.423096000000001</v>
      </c>
      <c r="E1178" s="49">
        <v>80.027495999999999</v>
      </c>
      <c r="F1178" s="49">
        <v>115.300392</v>
      </c>
      <c r="G1178" s="49">
        <v>33.65699</v>
      </c>
      <c r="H1178" s="49">
        <v>169.43374600000001</v>
      </c>
      <c r="I1178" s="49">
        <v>2009.290039</v>
      </c>
      <c r="J1178" s="49">
        <v>885</v>
      </c>
      <c r="K1178" s="49">
        <v>200.720001</v>
      </c>
      <c r="L1178" s="49">
        <v>320.48468000000003</v>
      </c>
    </row>
    <row r="1179" spans="1:12" x14ac:dyDescent="0.25">
      <c r="A1179" s="8">
        <v>43886</v>
      </c>
      <c r="B1179" s="49">
        <v>287.302277</v>
      </c>
      <c r="C1179" s="49">
        <v>53.169086</v>
      </c>
      <c r="D1179" s="49">
        <v>51.459949000000002</v>
      </c>
      <c r="E1179" s="49">
        <v>78.984466999999995</v>
      </c>
      <c r="F1179" s="49">
        <v>113.387306</v>
      </c>
      <c r="G1179" s="49">
        <v>32.305973000000002</v>
      </c>
      <c r="H1179" s="49">
        <v>165.423126</v>
      </c>
      <c r="I1179" s="49">
        <v>1972.73999</v>
      </c>
      <c r="J1179" s="49">
        <v>856.01000999999997</v>
      </c>
      <c r="K1179" s="49">
        <v>196.770004</v>
      </c>
      <c r="L1179" s="49">
        <v>310.875</v>
      </c>
    </row>
    <row r="1180" spans="1:12" x14ac:dyDescent="0.25">
      <c r="A1180" s="8">
        <v>43887</v>
      </c>
      <c r="B1180" s="49">
        <v>291.85992399999998</v>
      </c>
      <c r="C1180" s="49">
        <v>52.001719999999999</v>
      </c>
      <c r="D1180" s="49">
        <v>50.551254</v>
      </c>
      <c r="E1180" s="49">
        <v>78.659760000000006</v>
      </c>
      <c r="F1180" s="49">
        <v>112.782661</v>
      </c>
      <c r="G1180" s="49">
        <v>31.319835999999999</v>
      </c>
      <c r="H1180" s="49">
        <v>165.53286700000001</v>
      </c>
      <c r="I1180" s="49">
        <v>1979.589966</v>
      </c>
      <c r="J1180" s="49">
        <v>847.28997800000002</v>
      </c>
      <c r="K1180" s="49">
        <v>197.199997</v>
      </c>
      <c r="L1180" s="49">
        <v>309.67752100000001</v>
      </c>
    </row>
    <row r="1181" spans="1:12" x14ac:dyDescent="0.25">
      <c r="A1181" s="8">
        <v>43888</v>
      </c>
      <c r="B1181" s="49">
        <v>272.781586</v>
      </c>
      <c r="C1181" s="49">
        <v>48.872394999999997</v>
      </c>
      <c r="D1181" s="49">
        <v>47.143639</v>
      </c>
      <c r="E1181" s="49">
        <v>76.829552000000007</v>
      </c>
      <c r="F1181" s="49">
        <v>109.432281</v>
      </c>
      <c r="G1181" s="49">
        <v>30.738012000000001</v>
      </c>
      <c r="H1181" s="49">
        <v>162.34033199999999</v>
      </c>
      <c r="I1181" s="49">
        <v>1884.3000489999999</v>
      </c>
      <c r="J1181" s="49">
        <v>755.54998799999998</v>
      </c>
      <c r="K1181" s="49">
        <v>189.75</v>
      </c>
      <c r="L1181" s="49">
        <v>295.62420700000001</v>
      </c>
    </row>
    <row r="1182" spans="1:12" x14ac:dyDescent="0.25">
      <c r="A1182" s="8">
        <v>43889</v>
      </c>
      <c r="B1182" s="49">
        <v>272.62200899999999</v>
      </c>
      <c r="C1182" s="49">
        <v>50.461582</v>
      </c>
      <c r="D1182" s="49">
        <v>44.832382000000003</v>
      </c>
      <c r="E1182" s="49">
        <v>75.333884999999995</v>
      </c>
      <c r="F1182" s="49">
        <v>106.73613</v>
      </c>
      <c r="G1182" s="49">
        <v>30.047712000000001</v>
      </c>
      <c r="H1182" s="49">
        <v>158.589111</v>
      </c>
      <c r="I1182" s="49">
        <v>1883.75</v>
      </c>
      <c r="J1182" s="49">
        <v>773.580017</v>
      </c>
      <c r="K1182" s="49">
        <v>192.470001</v>
      </c>
      <c r="L1182" s="49">
        <v>292.85314899999997</v>
      </c>
    </row>
    <row r="1183" spans="1:12" x14ac:dyDescent="0.25">
      <c r="A1183" s="8">
        <v>43892</v>
      </c>
      <c r="B1183" s="49">
        <v>298.00329599999998</v>
      </c>
      <c r="C1183" s="49">
        <v>52.855175000000003</v>
      </c>
      <c r="D1183" s="49">
        <v>47.686878</v>
      </c>
      <c r="E1183" s="49">
        <v>80.066856000000001</v>
      </c>
      <c r="F1183" s="49">
        <v>114.864243</v>
      </c>
      <c r="G1183" s="49">
        <v>30.629536000000002</v>
      </c>
      <c r="H1183" s="49">
        <v>168.35626199999999</v>
      </c>
      <c r="I1183" s="49">
        <v>1953.9499510000001</v>
      </c>
      <c r="J1183" s="49">
        <v>768.80999799999995</v>
      </c>
      <c r="K1183" s="49">
        <v>196.44000199999999</v>
      </c>
      <c r="L1183" s="49">
        <v>307.19345099999998</v>
      </c>
    </row>
    <row r="1184" spans="1:12" x14ac:dyDescent="0.25">
      <c r="A1184" s="8">
        <v>43893</v>
      </c>
      <c r="B1184" s="49">
        <v>288.53894000000003</v>
      </c>
      <c r="C1184" s="49">
        <v>50.324244999999998</v>
      </c>
      <c r="D1184" s="49">
        <v>43.706389999999999</v>
      </c>
      <c r="E1184" s="49">
        <v>77.862724</v>
      </c>
      <c r="F1184" s="49">
        <v>111.920288</v>
      </c>
      <c r="G1184" s="49">
        <v>28.844619999999999</v>
      </c>
      <c r="H1184" s="49">
        <v>164.85446200000001</v>
      </c>
      <c r="I1184" s="49">
        <v>1908.98999</v>
      </c>
      <c r="J1184" s="49">
        <v>736.07000700000003</v>
      </c>
      <c r="K1184" s="49">
        <v>185.88999899999999</v>
      </c>
      <c r="L1184" s="49">
        <v>298.38537600000001</v>
      </c>
    </row>
    <row r="1185" spans="1:12" x14ac:dyDescent="0.25">
      <c r="A1185" s="8">
        <v>43894</v>
      </c>
      <c r="B1185" s="49">
        <v>301.92269900000002</v>
      </c>
      <c r="C1185" s="49">
        <v>51.422939</v>
      </c>
      <c r="D1185" s="49">
        <v>44.447173999999997</v>
      </c>
      <c r="E1185" s="49">
        <v>81.641234999999995</v>
      </c>
      <c r="F1185" s="49">
        <v>115.74644499999999</v>
      </c>
      <c r="G1185" s="49">
        <v>30.063547</v>
      </c>
      <c r="H1185" s="49">
        <v>174.41210899999999</v>
      </c>
      <c r="I1185" s="49">
        <v>1975.829956</v>
      </c>
      <c r="J1185" s="49">
        <v>769.76000999999997</v>
      </c>
      <c r="K1185" s="49">
        <v>191.759995</v>
      </c>
      <c r="L1185" s="49">
        <v>311.49850500000002</v>
      </c>
    </row>
    <row r="1186" spans="1:12" x14ac:dyDescent="0.25">
      <c r="A1186" s="8">
        <v>43895</v>
      </c>
      <c r="B1186" s="49">
        <v>292.129211</v>
      </c>
      <c r="C1186" s="49">
        <v>49.156879000000004</v>
      </c>
      <c r="D1186" s="49">
        <v>40.664226999999997</v>
      </c>
      <c r="E1186" s="49">
        <v>80.273499000000001</v>
      </c>
      <c r="F1186" s="49">
        <v>114.90389999999999</v>
      </c>
      <c r="G1186" s="49">
        <v>27.775559999999999</v>
      </c>
      <c r="H1186" s="49">
        <v>170.351608</v>
      </c>
      <c r="I1186" s="49">
        <v>1924.030029</v>
      </c>
      <c r="J1186" s="49">
        <v>727.54998799999998</v>
      </c>
      <c r="K1186" s="49">
        <v>185.16999799999999</v>
      </c>
      <c r="L1186" s="49">
        <v>300.62204000000003</v>
      </c>
    </row>
    <row r="1187" spans="1:12" x14ac:dyDescent="0.25">
      <c r="A1187" s="8">
        <v>43896</v>
      </c>
      <c r="B1187" s="49">
        <v>288.24972500000001</v>
      </c>
      <c r="C1187" s="49">
        <v>46.782908999999997</v>
      </c>
      <c r="D1187" s="49">
        <v>37.651694999999997</v>
      </c>
      <c r="E1187" s="49">
        <v>80.883560000000003</v>
      </c>
      <c r="F1187" s="49">
        <v>116.202423</v>
      </c>
      <c r="G1187" s="49">
        <v>26.166976999999999</v>
      </c>
      <c r="H1187" s="49">
        <v>165.69250500000001</v>
      </c>
      <c r="I1187" s="49">
        <v>1901.089966</v>
      </c>
      <c r="J1187" s="49">
        <v>723.080017</v>
      </c>
      <c r="K1187" s="49">
        <v>181.08999600000001</v>
      </c>
      <c r="L1187" s="49">
        <v>295.61431900000002</v>
      </c>
    </row>
    <row r="1188" spans="1:12" x14ac:dyDescent="0.25">
      <c r="A1188" s="8">
        <v>43899</v>
      </c>
      <c r="B1188" s="49">
        <v>265.45144699999997</v>
      </c>
      <c r="C1188" s="49">
        <v>41.063800999999998</v>
      </c>
      <c r="D1188" s="49">
        <v>31.320442</v>
      </c>
      <c r="E1188" s="49">
        <v>77.695449999999994</v>
      </c>
      <c r="F1188" s="49">
        <v>116.13303399999999</v>
      </c>
      <c r="G1188" s="49">
        <v>23.509315000000001</v>
      </c>
      <c r="H1188" s="49">
        <v>154.139511</v>
      </c>
      <c r="I1188" s="49">
        <v>1800.6099850000001</v>
      </c>
      <c r="J1188" s="49">
        <v>657.85998500000005</v>
      </c>
      <c r="K1188" s="49">
        <v>169.5</v>
      </c>
      <c r="L1188" s="49">
        <v>271.96118200000001</v>
      </c>
    </row>
    <row r="1189" spans="1:12" x14ac:dyDescent="0.25">
      <c r="A1189" s="8">
        <v>43900</v>
      </c>
      <c r="B1189" s="49">
        <v>284.56967200000003</v>
      </c>
      <c r="C1189" s="49">
        <v>42.584316000000001</v>
      </c>
      <c r="D1189" s="49">
        <v>35.063881000000002</v>
      </c>
      <c r="E1189" s="49">
        <v>80.706444000000005</v>
      </c>
      <c r="F1189" s="49">
        <v>118.739983</v>
      </c>
      <c r="G1189" s="49">
        <v>25.257776</v>
      </c>
      <c r="H1189" s="49">
        <v>161.33270300000001</v>
      </c>
      <c r="I1189" s="49">
        <v>1891.8199460000001</v>
      </c>
      <c r="J1189" s="49">
        <v>701.21002199999998</v>
      </c>
      <c r="K1189" s="49">
        <v>178.19000199999999</v>
      </c>
      <c r="L1189" s="49">
        <v>286.558807</v>
      </c>
    </row>
    <row r="1190" spans="1:12" x14ac:dyDescent="0.25">
      <c r="A1190" s="8">
        <v>43901</v>
      </c>
      <c r="B1190" s="49">
        <v>274.68643200000002</v>
      </c>
      <c r="C1190" s="49">
        <v>41.181514999999997</v>
      </c>
      <c r="D1190" s="49">
        <v>31.478477000000002</v>
      </c>
      <c r="E1190" s="49">
        <v>77.980804000000006</v>
      </c>
      <c r="F1190" s="49">
        <v>113.426956</v>
      </c>
      <c r="G1190" s="49">
        <v>23.049719</v>
      </c>
      <c r="H1190" s="49">
        <v>153.251587</v>
      </c>
      <c r="I1190" s="49">
        <v>1820.8599850000001</v>
      </c>
      <c r="J1190" s="49">
        <v>646.39001499999995</v>
      </c>
      <c r="K1190" s="49">
        <v>170.240005</v>
      </c>
      <c r="L1190" s="49">
        <v>272.62426799999997</v>
      </c>
    </row>
    <row r="1191" spans="1:12" x14ac:dyDescent="0.25">
      <c r="A1191" s="8">
        <v>43902</v>
      </c>
      <c r="B1191" s="49">
        <v>247.55985999999999</v>
      </c>
      <c r="C1191" s="49">
        <v>36.472816000000002</v>
      </c>
      <c r="D1191" s="49">
        <v>23.082901</v>
      </c>
      <c r="E1191" s="49">
        <v>73.257675000000006</v>
      </c>
      <c r="F1191" s="49">
        <v>103.137947</v>
      </c>
      <c r="G1191" s="49">
        <v>20.342102000000001</v>
      </c>
      <c r="H1191" s="49">
        <v>135.80239900000001</v>
      </c>
      <c r="I1191" s="49">
        <v>1676.6099850000001</v>
      </c>
      <c r="J1191" s="49">
        <v>603</v>
      </c>
      <c r="K1191" s="49">
        <v>154.470001</v>
      </c>
      <c r="L1191" s="49">
        <v>246.388138</v>
      </c>
    </row>
    <row r="1192" spans="1:12" x14ac:dyDescent="0.25">
      <c r="A1192" s="8">
        <v>43903</v>
      </c>
      <c r="B1192" s="49">
        <v>277.21957400000002</v>
      </c>
      <c r="C1192" s="49">
        <v>37.394936000000001</v>
      </c>
      <c r="D1192" s="49">
        <v>28.505455000000001</v>
      </c>
      <c r="E1192" s="49">
        <v>76.144729999999996</v>
      </c>
      <c r="F1192" s="49">
        <v>113.09985399999999</v>
      </c>
      <c r="G1192" s="49">
        <v>23.699145999999999</v>
      </c>
      <c r="H1192" s="49">
        <v>149.38064600000001</v>
      </c>
      <c r="I1192" s="49">
        <v>1785</v>
      </c>
      <c r="J1192" s="49">
        <v>630.35998500000005</v>
      </c>
      <c r="K1192" s="49">
        <v>170.279999</v>
      </c>
      <c r="L1192" s="49">
        <v>268.74478099999999</v>
      </c>
    </row>
    <row r="1193" spans="1:12" x14ac:dyDescent="0.25">
      <c r="A1193" s="8">
        <v>43906</v>
      </c>
      <c r="B1193" s="49">
        <v>241.55612199999999</v>
      </c>
      <c r="C1193" s="49">
        <v>33.833984000000001</v>
      </c>
      <c r="D1193" s="49">
        <v>21.403784000000002</v>
      </c>
      <c r="E1193" s="49">
        <v>69.368590999999995</v>
      </c>
      <c r="F1193" s="49">
        <v>105.824196</v>
      </c>
      <c r="G1193" s="49">
        <v>20.601873000000001</v>
      </c>
      <c r="H1193" s="49">
        <v>137.60817</v>
      </c>
      <c r="I1193" s="49">
        <v>1689.150024</v>
      </c>
      <c r="J1193" s="49">
        <v>571.51000999999997</v>
      </c>
      <c r="K1193" s="49">
        <v>146.009995</v>
      </c>
      <c r="L1193" s="49">
        <v>237.639465</v>
      </c>
    </row>
    <row r="1194" spans="1:12" x14ac:dyDescent="0.25">
      <c r="A1194" s="8">
        <v>43907</v>
      </c>
      <c r="B1194" s="49">
        <v>252.177368</v>
      </c>
      <c r="C1194" s="49">
        <v>36.109856000000001</v>
      </c>
      <c r="D1194" s="49">
        <v>22.628551000000002</v>
      </c>
      <c r="E1194" s="49">
        <v>73.892639000000003</v>
      </c>
      <c r="F1194" s="49">
        <v>118.21463</v>
      </c>
      <c r="G1194" s="49">
        <v>22.769966</v>
      </c>
      <c r="H1194" s="49">
        <v>161.05334500000001</v>
      </c>
      <c r="I1194" s="49">
        <v>1807.839966</v>
      </c>
      <c r="J1194" s="49">
        <v>524.40997300000004</v>
      </c>
      <c r="K1194" s="49">
        <v>149.41999799999999</v>
      </c>
      <c r="L1194" s="49">
        <v>252.75170900000001</v>
      </c>
    </row>
    <row r="1195" spans="1:12" x14ac:dyDescent="0.25">
      <c r="A1195" s="8">
        <v>43908</v>
      </c>
      <c r="B1195" s="49">
        <v>246.004074</v>
      </c>
      <c r="C1195" s="49">
        <v>32.49004</v>
      </c>
      <c r="D1195" s="49">
        <v>19.497494</v>
      </c>
      <c r="E1195" s="49">
        <v>71.065109000000007</v>
      </c>
      <c r="F1195" s="49">
        <v>121.50552399999999</v>
      </c>
      <c r="G1195" s="49">
        <v>20.142277</v>
      </c>
      <c r="H1195" s="49">
        <v>151.39593500000001</v>
      </c>
      <c r="I1195" s="49">
        <v>1830</v>
      </c>
      <c r="J1195" s="49">
        <v>465.209991</v>
      </c>
      <c r="K1195" s="49">
        <v>146.96000699999999</v>
      </c>
      <c r="L1195" s="49">
        <v>238.67860400000001</v>
      </c>
    </row>
    <row r="1196" spans="1:12" x14ac:dyDescent="0.25">
      <c r="A1196" s="8">
        <v>43909</v>
      </c>
      <c r="B1196" s="49">
        <v>244.11917099999999</v>
      </c>
      <c r="C1196" s="49">
        <v>33.775123999999998</v>
      </c>
      <c r="D1196" s="49">
        <v>18.983881</v>
      </c>
      <c r="E1196" s="49">
        <v>70.172211000000004</v>
      </c>
      <c r="F1196" s="49">
        <v>118.926857</v>
      </c>
      <c r="G1196" s="49">
        <v>18.673570999999999</v>
      </c>
      <c r="H1196" s="49">
        <v>135.782455</v>
      </c>
      <c r="I1196" s="49">
        <v>1880.9300539999999</v>
      </c>
      <c r="J1196" s="49">
        <v>536.15002400000003</v>
      </c>
      <c r="K1196" s="49">
        <v>153.13000500000001</v>
      </c>
      <c r="L1196" s="49">
        <v>239.55941799999999</v>
      </c>
    </row>
    <row r="1197" spans="1:12" x14ac:dyDescent="0.25">
      <c r="A1197" s="8">
        <v>43910</v>
      </c>
      <c r="B1197" s="49">
        <v>228.62114</v>
      </c>
      <c r="C1197" s="49">
        <v>32.117268000000003</v>
      </c>
      <c r="D1197" s="49">
        <v>16.850418000000001</v>
      </c>
      <c r="E1197" s="49">
        <v>70.797241</v>
      </c>
      <c r="F1197" s="49">
        <v>113.47086299999999</v>
      </c>
      <c r="G1197" s="49">
        <v>16.205739999999999</v>
      </c>
      <c r="H1197" s="49">
        <v>114.07321899999999</v>
      </c>
      <c r="I1197" s="49">
        <v>1846.089966</v>
      </c>
      <c r="J1197" s="49">
        <v>566</v>
      </c>
      <c r="K1197" s="49">
        <v>149.729996</v>
      </c>
      <c r="L1197" s="49">
        <v>228.77203399999999</v>
      </c>
    </row>
    <row r="1198" spans="1:12" x14ac:dyDescent="0.25">
      <c r="A1198" s="8">
        <v>43913</v>
      </c>
      <c r="B1198" s="49">
        <v>223.76426699999999</v>
      </c>
      <c r="C1198" s="49">
        <v>30.851804999999999</v>
      </c>
      <c r="D1198" s="49">
        <v>17.136856000000002</v>
      </c>
      <c r="E1198" s="49">
        <v>65.876357999999996</v>
      </c>
      <c r="F1198" s="49">
        <v>113.77950300000001</v>
      </c>
      <c r="G1198" s="49">
        <v>15.326514</v>
      </c>
      <c r="H1198" s="49">
        <v>121.076843</v>
      </c>
      <c r="I1198" s="49">
        <v>1902.829956</v>
      </c>
      <c r="J1198" s="49">
        <v>588.71002199999998</v>
      </c>
      <c r="K1198" s="49">
        <v>148.10000600000001</v>
      </c>
      <c r="L1198" s="49">
        <v>222.32925399999999</v>
      </c>
    </row>
    <row r="1199" spans="1:12" x14ac:dyDescent="0.25">
      <c r="A1199" s="8">
        <v>43914</v>
      </c>
      <c r="B1199" s="49">
        <v>246.213516</v>
      </c>
      <c r="C1199" s="49">
        <v>34.765911000000003</v>
      </c>
      <c r="D1199" s="49">
        <v>22.569288</v>
      </c>
      <c r="E1199" s="49">
        <v>68.505454999999998</v>
      </c>
      <c r="F1199" s="49">
        <v>114.52621499999999</v>
      </c>
      <c r="G1199" s="49">
        <v>19.462875</v>
      </c>
      <c r="H1199" s="49">
        <v>134.74487300000001</v>
      </c>
      <c r="I1199" s="49">
        <v>1940.099976</v>
      </c>
      <c r="J1199" s="49">
        <v>664.04998799999998</v>
      </c>
      <c r="K1199" s="49">
        <v>160.979996</v>
      </c>
      <c r="L1199" s="49">
        <v>243.339966</v>
      </c>
    </row>
    <row r="1200" spans="1:12" x14ac:dyDescent="0.25">
      <c r="A1200" s="8">
        <v>43915</v>
      </c>
      <c r="B1200" s="49">
        <v>244.857178</v>
      </c>
      <c r="C1200" s="49">
        <v>36.580722999999999</v>
      </c>
      <c r="D1200" s="49">
        <v>24.781769000000001</v>
      </c>
      <c r="E1200" s="49">
        <v>67.681999000000005</v>
      </c>
      <c r="F1200" s="49">
        <v>108.92087600000001</v>
      </c>
      <c r="G1200" s="49">
        <v>20.541924999999999</v>
      </c>
      <c r="H1200" s="49">
        <v>135.393372</v>
      </c>
      <c r="I1200" s="49">
        <v>1885.839966</v>
      </c>
      <c r="J1200" s="49">
        <v>649.47997999999995</v>
      </c>
      <c r="K1200" s="49">
        <v>156.21000699999999</v>
      </c>
      <c r="L1200" s="49">
        <v>246.448059</v>
      </c>
    </row>
    <row r="1201" spans="1:12" x14ac:dyDescent="0.25">
      <c r="A1201" s="8">
        <v>43916</v>
      </c>
      <c r="B1201" s="49">
        <v>257.74230999999997</v>
      </c>
      <c r="C1201" s="49">
        <v>38.081623</v>
      </c>
      <c r="D1201" s="49">
        <v>28.416561000000002</v>
      </c>
      <c r="E1201" s="49">
        <v>72.950126999999995</v>
      </c>
      <c r="F1201" s="49">
        <v>109.339035</v>
      </c>
      <c r="G1201" s="49">
        <v>20.731757999999999</v>
      </c>
      <c r="H1201" s="49">
        <v>146.178146</v>
      </c>
      <c r="I1201" s="49">
        <v>1955.48999</v>
      </c>
      <c r="J1201" s="49">
        <v>661.09997599999997</v>
      </c>
      <c r="K1201" s="49">
        <v>163.33999600000001</v>
      </c>
      <c r="L1201" s="49">
        <v>261.28653000000003</v>
      </c>
    </row>
    <row r="1202" spans="1:12" x14ac:dyDescent="0.25">
      <c r="A1202" s="8">
        <v>43917</v>
      </c>
      <c r="B1202" s="49">
        <v>247.07118199999999</v>
      </c>
      <c r="C1202" s="49">
        <v>36.247191999999998</v>
      </c>
      <c r="D1202" s="49">
        <v>27.122654000000001</v>
      </c>
      <c r="E1202" s="49">
        <v>71.164321999999999</v>
      </c>
      <c r="F1202" s="49">
        <v>109.10008999999999</v>
      </c>
      <c r="G1202" s="49">
        <v>17.784351000000001</v>
      </c>
      <c r="H1202" s="49">
        <v>141.61878999999999</v>
      </c>
      <c r="I1202" s="49">
        <v>1900.099976</v>
      </c>
      <c r="J1202" s="49">
        <v>635.03002900000001</v>
      </c>
      <c r="K1202" s="49">
        <v>156.78999300000001</v>
      </c>
      <c r="L1202" s="49">
        <v>253.19010900000001</v>
      </c>
    </row>
    <row r="1203" spans="1:12" x14ac:dyDescent="0.25">
      <c r="A1203" s="8">
        <v>43920</v>
      </c>
      <c r="B1203" s="49">
        <v>254.12210099999999</v>
      </c>
      <c r="C1203" s="49">
        <v>36.786727999999997</v>
      </c>
      <c r="D1203" s="49">
        <v>26.944866000000001</v>
      </c>
      <c r="E1203" s="49">
        <v>76.343154999999996</v>
      </c>
      <c r="F1203" s="49">
        <v>114.68551600000001</v>
      </c>
      <c r="G1203" s="49">
        <v>17.904247000000002</v>
      </c>
      <c r="H1203" s="49">
        <v>153.85020399999999</v>
      </c>
      <c r="I1203" s="49">
        <v>1963.9499510000001</v>
      </c>
      <c r="J1203" s="49">
        <v>639.96997099999999</v>
      </c>
      <c r="K1203" s="49">
        <v>165.949997</v>
      </c>
      <c r="L1203" s="49">
        <v>261.27654999999999</v>
      </c>
    </row>
    <row r="1204" spans="1:12" x14ac:dyDescent="0.25">
      <c r="A1204" s="8">
        <v>43921</v>
      </c>
      <c r="B1204" s="49">
        <v>253.6035</v>
      </c>
      <c r="C1204" s="49">
        <v>37.247790999999999</v>
      </c>
      <c r="D1204" s="49">
        <v>25.996658</v>
      </c>
      <c r="E1204" s="49">
        <v>76.333236999999997</v>
      </c>
      <c r="F1204" s="49">
        <v>113.122398</v>
      </c>
      <c r="G1204" s="49">
        <v>18.913359</v>
      </c>
      <c r="H1204" s="49">
        <v>146.946335</v>
      </c>
      <c r="I1204" s="49">
        <v>1949.719971</v>
      </c>
      <c r="J1204" s="49">
        <v>654.40002400000003</v>
      </c>
      <c r="K1204" s="49">
        <v>166.800003</v>
      </c>
      <c r="L1204" s="49">
        <v>257.33291600000001</v>
      </c>
    </row>
    <row r="1205" spans="1:12" x14ac:dyDescent="0.25">
      <c r="A1205" s="8">
        <v>43922</v>
      </c>
      <c r="B1205" s="49">
        <v>240.25962799999999</v>
      </c>
      <c r="C1205" s="49">
        <v>36.816158000000001</v>
      </c>
      <c r="D1205" s="49">
        <v>23.557003000000002</v>
      </c>
      <c r="E1205" s="49">
        <v>73.218001999999998</v>
      </c>
      <c r="F1205" s="49">
        <v>113.640114</v>
      </c>
      <c r="G1205" s="49">
        <v>17.274801</v>
      </c>
      <c r="H1205" s="49">
        <v>141.95799299999999</v>
      </c>
      <c r="I1205" s="49">
        <v>1907.6999510000001</v>
      </c>
      <c r="J1205" s="49">
        <v>619.35998500000005</v>
      </c>
      <c r="K1205" s="49">
        <v>159.60000600000001</v>
      </c>
      <c r="L1205" s="49">
        <v>245.78083799999999</v>
      </c>
    </row>
    <row r="1206" spans="1:12" x14ac:dyDescent="0.25">
      <c r="A1206" s="8">
        <v>43923</v>
      </c>
      <c r="B1206" s="49">
        <v>244.26876799999999</v>
      </c>
      <c r="C1206" s="49">
        <v>39.631573000000003</v>
      </c>
      <c r="D1206" s="49">
        <v>23.240933999999999</v>
      </c>
      <c r="E1206" s="49">
        <v>76.263785999999996</v>
      </c>
      <c r="F1206" s="49">
        <v>118.130363</v>
      </c>
      <c r="G1206" s="49">
        <v>16.085846</v>
      </c>
      <c r="H1206" s="49">
        <v>149.77972399999999</v>
      </c>
      <c r="I1206" s="49">
        <v>1918.829956</v>
      </c>
      <c r="J1206" s="49">
        <v>630.15997300000004</v>
      </c>
      <c r="K1206" s="49">
        <v>158.19000199999999</v>
      </c>
      <c r="L1206" s="49">
        <v>251.546921</v>
      </c>
    </row>
    <row r="1207" spans="1:12" x14ac:dyDescent="0.25">
      <c r="A1207" s="8">
        <v>43924</v>
      </c>
      <c r="B1207" s="49">
        <v>240.75827000000001</v>
      </c>
      <c r="C1207" s="49">
        <v>38.464202999999998</v>
      </c>
      <c r="D1207" s="49">
        <v>23.171793000000001</v>
      </c>
      <c r="E1207" s="49">
        <v>75.648674</v>
      </c>
      <c r="F1207" s="49">
        <v>118.956734</v>
      </c>
      <c r="G1207" s="49">
        <v>15.026778</v>
      </c>
      <c r="H1207" s="49">
        <v>152.61308299999999</v>
      </c>
      <c r="I1207" s="49">
        <v>1906.589966</v>
      </c>
      <c r="J1207" s="49">
        <v>611.01000999999997</v>
      </c>
      <c r="K1207" s="49">
        <v>154.179993</v>
      </c>
      <c r="L1207" s="49">
        <v>247.991669</v>
      </c>
    </row>
    <row r="1208" spans="1:12" x14ac:dyDescent="0.25">
      <c r="A1208" s="8">
        <v>43927</v>
      </c>
      <c r="B1208" s="49">
        <v>261.761414</v>
      </c>
      <c r="C1208" s="49">
        <v>39.700240999999998</v>
      </c>
      <c r="D1208" s="49">
        <v>26.658428000000001</v>
      </c>
      <c r="E1208" s="49">
        <v>79.676651000000007</v>
      </c>
      <c r="F1208" s="49">
        <v>125.51786800000001</v>
      </c>
      <c r="G1208" s="49">
        <v>16.715292000000002</v>
      </c>
      <c r="H1208" s="49">
        <v>157.93064899999999</v>
      </c>
      <c r="I1208" s="49">
        <v>1997.589966</v>
      </c>
      <c r="J1208" s="49">
        <v>689.98999000000003</v>
      </c>
      <c r="K1208" s="49">
        <v>165.550003</v>
      </c>
      <c r="L1208" s="49">
        <v>264.70236199999999</v>
      </c>
    </row>
    <row r="1209" spans="1:12" x14ac:dyDescent="0.25">
      <c r="A1209" s="8">
        <v>43928</v>
      </c>
      <c r="B1209" s="49">
        <v>258.72961400000003</v>
      </c>
      <c r="C1209" s="49">
        <v>40.455593</v>
      </c>
      <c r="D1209" s="49">
        <v>29.058575000000001</v>
      </c>
      <c r="E1209" s="49">
        <v>77.940453000000005</v>
      </c>
      <c r="F1209" s="49">
        <v>121.45573400000001</v>
      </c>
      <c r="G1209" s="49">
        <v>17.904247000000002</v>
      </c>
      <c r="H1209" s="49">
        <v>153.321426</v>
      </c>
      <c r="I1209" s="49">
        <v>2011.599976</v>
      </c>
      <c r="J1209" s="49">
        <v>704.29998799999998</v>
      </c>
      <c r="K1209" s="49">
        <v>168.83000200000001</v>
      </c>
      <c r="L1209" s="49">
        <v>264.81191999999999</v>
      </c>
    </row>
    <row r="1210" spans="1:12" x14ac:dyDescent="0.25">
      <c r="A1210" s="8">
        <v>43929</v>
      </c>
      <c r="B1210" s="49">
        <v>265.35171500000001</v>
      </c>
      <c r="C1210" s="49">
        <v>43.015945000000002</v>
      </c>
      <c r="D1210" s="49">
        <v>32.160004000000001</v>
      </c>
      <c r="E1210" s="49">
        <v>80.976326</v>
      </c>
      <c r="F1210" s="49">
        <v>121.306389</v>
      </c>
      <c r="G1210" s="49">
        <v>18.833428999999999</v>
      </c>
      <c r="H1210" s="49">
        <v>154.79797400000001</v>
      </c>
      <c r="I1210" s="49">
        <v>2043</v>
      </c>
      <c r="J1210" s="49">
        <v>725.11999500000002</v>
      </c>
      <c r="K1210" s="49">
        <v>174.279999</v>
      </c>
      <c r="L1210" s="49">
        <v>273.86437999999998</v>
      </c>
    </row>
    <row r="1211" spans="1:12" x14ac:dyDescent="0.25">
      <c r="A1211" s="8">
        <v>43930</v>
      </c>
      <c r="B1211" s="49">
        <v>267.26650999999998</v>
      </c>
      <c r="C1211" s="49">
        <v>42.309643000000001</v>
      </c>
      <c r="D1211" s="49">
        <v>34.290000999999997</v>
      </c>
      <c r="E1211" s="49">
        <v>81.839461999999997</v>
      </c>
      <c r="F1211" s="49">
        <v>121.266571</v>
      </c>
      <c r="G1211" s="49">
        <v>21.111422999999998</v>
      </c>
      <c r="H1211" s="49">
        <v>159.447113</v>
      </c>
      <c r="I1211" s="49">
        <v>2042.76001</v>
      </c>
      <c r="J1211" s="49">
        <v>771</v>
      </c>
      <c r="K1211" s="49">
        <v>175.19000199999999</v>
      </c>
      <c r="L1211" s="49">
        <v>277.96734600000002</v>
      </c>
    </row>
    <row r="1212" spans="1:12" x14ac:dyDescent="0.25">
      <c r="A1212" s="8">
        <v>43934</v>
      </c>
      <c r="B1212" s="49">
        <v>272.51232900000002</v>
      </c>
      <c r="C1212" s="49">
        <v>41.946677999999999</v>
      </c>
      <c r="D1212" s="49">
        <v>32.369999</v>
      </c>
      <c r="E1212" s="49">
        <v>79.904846000000006</v>
      </c>
      <c r="F1212" s="49">
        <v>124.751244</v>
      </c>
      <c r="G1212" s="49">
        <v>19.213094999999999</v>
      </c>
      <c r="H1212" s="49">
        <v>156.82324199999999</v>
      </c>
      <c r="I1212" s="49">
        <v>2168.8701169999999</v>
      </c>
      <c r="J1212" s="49">
        <v>744.080017</v>
      </c>
      <c r="K1212" s="49">
        <v>174.78999300000001</v>
      </c>
      <c r="L1212" s="49">
        <v>275.29843099999999</v>
      </c>
    </row>
    <row r="1213" spans="1:12" x14ac:dyDescent="0.25">
      <c r="A1213" s="8">
        <v>43935</v>
      </c>
      <c r="B1213" s="49">
        <v>286.27505500000001</v>
      </c>
      <c r="C1213" s="49">
        <v>41.622959000000002</v>
      </c>
      <c r="D1213" s="49">
        <v>32.220001000000003</v>
      </c>
      <c r="E1213" s="49">
        <v>82.186699000000004</v>
      </c>
      <c r="F1213" s="49">
        <v>128.43502799999999</v>
      </c>
      <c r="G1213" s="49">
        <v>19.332989000000001</v>
      </c>
      <c r="H1213" s="49">
        <v>163.288116</v>
      </c>
      <c r="I1213" s="49">
        <v>2283.320068</v>
      </c>
      <c r="J1213" s="49">
        <v>785.330017</v>
      </c>
      <c r="K1213" s="49">
        <v>178.16999799999999</v>
      </c>
      <c r="L1213" s="49">
        <v>283.65377799999999</v>
      </c>
    </row>
    <row r="1214" spans="1:12" x14ac:dyDescent="0.25">
      <c r="A1214" s="8">
        <v>43936</v>
      </c>
      <c r="B1214" s="49">
        <v>283.66214000000002</v>
      </c>
      <c r="C1214" s="49">
        <v>39.710048999999998</v>
      </c>
      <c r="D1214" s="49">
        <v>28.9</v>
      </c>
      <c r="E1214" s="49">
        <v>81.422775000000001</v>
      </c>
      <c r="F1214" s="49">
        <v>128.19607500000001</v>
      </c>
      <c r="G1214" s="49">
        <v>18.413796999999999</v>
      </c>
      <c r="H1214" s="49">
        <v>159.79628</v>
      </c>
      <c r="I1214" s="49">
        <v>2307.679932</v>
      </c>
      <c r="J1214" s="49">
        <v>770.09997599999997</v>
      </c>
      <c r="K1214" s="49">
        <v>176.970001</v>
      </c>
      <c r="L1214" s="49">
        <v>277.419647</v>
      </c>
    </row>
    <row r="1215" spans="1:12" x14ac:dyDescent="0.25">
      <c r="A1215" s="8">
        <v>43937</v>
      </c>
      <c r="B1215" s="49">
        <v>285.91604599999999</v>
      </c>
      <c r="C1215" s="49">
        <v>38.405346000000002</v>
      </c>
      <c r="D1215" s="49">
        <v>27.629999000000002</v>
      </c>
      <c r="E1215" s="49">
        <v>82.345444000000001</v>
      </c>
      <c r="F1215" s="49">
        <v>131.75045800000001</v>
      </c>
      <c r="G1215" s="49">
        <v>18.333867999999999</v>
      </c>
      <c r="H1215" s="49">
        <v>160.94361900000001</v>
      </c>
      <c r="I1215" s="49">
        <v>2408.1899410000001</v>
      </c>
      <c r="J1215" s="49">
        <v>786.75</v>
      </c>
      <c r="K1215" s="49">
        <v>176.25</v>
      </c>
      <c r="L1215" s="49">
        <v>278.89352400000001</v>
      </c>
    </row>
    <row r="1216" spans="1:12" x14ac:dyDescent="0.25">
      <c r="A1216" s="8">
        <v>43938</v>
      </c>
      <c r="B1216" s="49">
        <v>282.03653000000003</v>
      </c>
      <c r="C1216" s="49">
        <v>42.397933999999999</v>
      </c>
      <c r="D1216" s="49">
        <v>29.66</v>
      </c>
      <c r="E1216" s="49">
        <v>82.801811000000001</v>
      </c>
      <c r="F1216" s="49">
        <v>131.54136700000001</v>
      </c>
      <c r="G1216" s="49">
        <v>19.332989000000001</v>
      </c>
      <c r="H1216" s="49">
        <v>164.774643</v>
      </c>
      <c r="I1216" s="49">
        <v>2375</v>
      </c>
      <c r="J1216" s="49">
        <v>820.27002000000005</v>
      </c>
      <c r="K1216" s="49">
        <v>179.240005</v>
      </c>
      <c r="L1216" s="49">
        <v>286.392426</v>
      </c>
    </row>
    <row r="1217" spans="1:12" x14ac:dyDescent="0.25">
      <c r="A1217" s="8">
        <v>43941</v>
      </c>
      <c r="B1217" s="49">
        <v>276.18237299999998</v>
      </c>
      <c r="C1217" s="49">
        <v>40.396732</v>
      </c>
      <c r="D1217" s="49">
        <v>29.01</v>
      </c>
      <c r="E1217" s="49">
        <v>82.444655999999995</v>
      </c>
      <c r="F1217" s="49">
        <v>129.28132600000001</v>
      </c>
      <c r="G1217" s="49">
        <v>18.51371</v>
      </c>
      <c r="H1217" s="49">
        <v>163.89669799999999</v>
      </c>
      <c r="I1217" s="49">
        <v>2393.610107</v>
      </c>
      <c r="J1217" s="49">
        <v>808.72997999999995</v>
      </c>
      <c r="K1217" s="49">
        <v>178.240005</v>
      </c>
      <c r="L1217" s="49">
        <v>281.29357900000002</v>
      </c>
    </row>
    <row r="1218" spans="1:12" x14ac:dyDescent="0.25">
      <c r="A1218" s="8">
        <v>43942</v>
      </c>
      <c r="B1218" s="49">
        <v>267.64547700000003</v>
      </c>
      <c r="C1218" s="49">
        <v>40.180916000000003</v>
      </c>
      <c r="D1218" s="49">
        <v>27.129999000000002</v>
      </c>
      <c r="E1218" s="49">
        <v>77.940453000000005</v>
      </c>
      <c r="F1218" s="49">
        <v>128.64411899999999</v>
      </c>
      <c r="G1218" s="49">
        <v>17.724405000000001</v>
      </c>
      <c r="H1218" s="49">
        <v>156.98287999999999</v>
      </c>
      <c r="I1218" s="49">
        <v>2328.1201169999999</v>
      </c>
      <c r="J1218" s="49">
        <v>786.69000200000005</v>
      </c>
      <c r="K1218" s="49">
        <v>170.800003</v>
      </c>
      <c r="L1218" s="49">
        <v>272.72906499999999</v>
      </c>
    </row>
    <row r="1219" spans="1:12" x14ac:dyDescent="0.25">
      <c r="A1219" s="8">
        <v>43943</v>
      </c>
      <c r="B1219" s="49">
        <v>275.35461400000003</v>
      </c>
      <c r="C1219" s="49">
        <v>41.328667000000003</v>
      </c>
      <c r="D1219" s="49">
        <v>29.040001</v>
      </c>
      <c r="E1219" s="49">
        <v>79.349266</v>
      </c>
      <c r="F1219" s="49">
        <v>131.013687</v>
      </c>
      <c r="G1219" s="49">
        <v>18.263930999999999</v>
      </c>
      <c r="H1219" s="49">
        <v>160.54454000000001</v>
      </c>
      <c r="I1219" s="49">
        <v>2363.48999</v>
      </c>
      <c r="J1219" s="49">
        <v>882.26000999999997</v>
      </c>
      <c r="K1219" s="49">
        <v>182.279999</v>
      </c>
      <c r="L1219" s="49">
        <v>278.90347300000002</v>
      </c>
    </row>
    <row r="1220" spans="1:12" x14ac:dyDescent="0.25">
      <c r="A1220" s="8">
        <v>43944</v>
      </c>
      <c r="B1220" s="49">
        <v>274.28750600000001</v>
      </c>
      <c r="C1220" s="49">
        <v>42.623558000000003</v>
      </c>
      <c r="D1220" s="49">
        <v>28.700001</v>
      </c>
      <c r="E1220" s="49">
        <v>80.242157000000006</v>
      </c>
      <c r="F1220" s="49">
        <v>127.967094</v>
      </c>
      <c r="G1220" s="49">
        <v>18.523703000000001</v>
      </c>
      <c r="H1220" s="49">
        <v>158.35964999999999</v>
      </c>
      <c r="I1220" s="49">
        <v>2399.4499510000001</v>
      </c>
      <c r="J1220" s="49">
        <v>867.02002000000005</v>
      </c>
      <c r="K1220" s="49">
        <v>185.13000500000001</v>
      </c>
      <c r="L1220" s="49">
        <v>278.82382200000001</v>
      </c>
    </row>
    <row r="1221" spans="1:12" x14ac:dyDescent="0.25">
      <c r="A1221" s="8">
        <v>43945</v>
      </c>
      <c r="B1221" s="49">
        <v>282.20608499999997</v>
      </c>
      <c r="C1221" s="49">
        <v>42.898232</v>
      </c>
      <c r="D1221" s="49">
        <v>30.209999</v>
      </c>
      <c r="E1221" s="49">
        <v>80.787826999999993</v>
      </c>
      <c r="F1221" s="49">
        <v>128.873108</v>
      </c>
      <c r="G1221" s="49">
        <v>18.653587000000002</v>
      </c>
      <c r="H1221" s="49">
        <v>160.62434400000001</v>
      </c>
      <c r="I1221" s="49">
        <v>2410.219971</v>
      </c>
      <c r="J1221" s="49">
        <v>882.46997099999999</v>
      </c>
      <c r="K1221" s="49">
        <v>190.070007</v>
      </c>
      <c r="L1221" s="49">
        <v>282.72763099999997</v>
      </c>
    </row>
    <row r="1222" spans="1:12" x14ac:dyDescent="0.25">
      <c r="A1222" s="8">
        <v>43948</v>
      </c>
      <c r="B1222" s="49">
        <v>282.40554800000001</v>
      </c>
      <c r="C1222" s="49">
        <v>43.104236999999998</v>
      </c>
      <c r="D1222" s="49">
        <v>31.870000999999998</v>
      </c>
      <c r="E1222" s="49">
        <v>83.317718999999997</v>
      </c>
      <c r="F1222" s="49">
        <v>127.738106</v>
      </c>
      <c r="G1222" s="49">
        <v>18.923349000000002</v>
      </c>
      <c r="H1222" s="49">
        <v>162.39022800000001</v>
      </c>
      <c r="I1222" s="49">
        <v>2376</v>
      </c>
      <c r="J1222" s="49">
        <v>883.07000700000003</v>
      </c>
      <c r="K1222" s="49">
        <v>187.5</v>
      </c>
      <c r="L1222" s="49">
        <v>286.999908</v>
      </c>
    </row>
    <row r="1223" spans="1:12" x14ac:dyDescent="0.25">
      <c r="A1223" s="8">
        <v>43949</v>
      </c>
      <c r="B1223" s="49">
        <v>277.82791099999997</v>
      </c>
      <c r="C1223" s="49">
        <v>44.114646999999998</v>
      </c>
      <c r="D1223" s="49">
        <v>33.709999000000003</v>
      </c>
      <c r="E1223" s="49">
        <v>80.539794999999998</v>
      </c>
      <c r="F1223" s="49">
        <v>127.439415</v>
      </c>
      <c r="G1223" s="49">
        <v>21.800816999999999</v>
      </c>
      <c r="H1223" s="49">
        <v>157.85084499999999</v>
      </c>
      <c r="I1223" s="49">
        <v>2314.080078</v>
      </c>
      <c r="J1223" s="49">
        <v>868.35998500000005</v>
      </c>
      <c r="K1223" s="49">
        <v>182.91000399999999</v>
      </c>
      <c r="L1223" s="49">
        <v>285.45632899999998</v>
      </c>
    </row>
    <row r="1224" spans="1:12" x14ac:dyDescent="0.25">
      <c r="A1224" s="8">
        <v>43950</v>
      </c>
      <c r="B1224" s="49">
        <v>286.95324699999998</v>
      </c>
      <c r="C1224" s="49">
        <v>46.557285</v>
      </c>
      <c r="D1224" s="49">
        <v>36.599997999999999</v>
      </c>
      <c r="E1224" s="49">
        <v>80.133026000000001</v>
      </c>
      <c r="F1224" s="49">
        <v>123.058685</v>
      </c>
      <c r="G1224" s="49">
        <v>24.338584999999998</v>
      </c>
      <c r="H1224" s="49">
        <v>155.94529700000001</v>
      </c>
      <c r="I1224" s="49">
        <v>2372.709961</v>
      </c>
      <c r="J1224" s="49">
        <v>882.34002699999996</v>
      </c>
      <c r="K1224" s="49">
        <v>194.19000199999999</v>
      </c>
      <c r="L1224" s="49">
        <v>292.91537499999998</v>
      </c>
    </row>
    <row r="1225" spans="1:12" x14ac:dyDescent="0.25">
      <c r="A1225" s="8">
        <v>43951</v>
      </c>
      <c r="B1225" s="49">
        <v>293.00683600000002</v>
      </c>
      <c r="C1225" s="49">
        <v>45.586117000000002</v>
      </c>
      <c r="D1225" s="49">
        <v>35.470001000000003</v>
      </c>
      <c r="E1225" s="49">
        <v>78.714302000000004</v>
      </c>
      <c r="F1225" s="49">
        <v>121.01767</v>
      </c>
      <c r="G1225" s="49">
        <v>21.810808000000002</v>
      </c>
      <c r="H1225" s="49">
        <v>154.95761100000001</v>
      </c>
      <c r="I1225" s="49">
        <v>2474</v>
      </c>
      <c r="J1225" s="49">
        <v>878.54998799999998</v>
      </c>
      <c r="K1225" s="49">
        <v>204.71000699999999</v>
      </c>
      <c r="L1225" s="49">
        <v>289.95764200000002</v>
      </c>
    </row>
    <row r="1226" spans="1:12" x14ac:dyDescent="0.25">
      <c r="A1226" s="8">
        <v>43952</v>
      </c>
      <c r="B1226" s="49">
        <v>288.28961199999998</v>
      </c>
      <c r="C1226" s="49">
        <v>42.319454</v>
      </c>
      <c r="D1226" s="49">
        <v>32.479999999999997</v>
      </c>
      <c r="E1226" s="49">
        <v>77.057472000000004</v>
      </c>
      <c r="F1226" s="49">
        <v>122.38166</v>
      </c>
      <c r="G1226" s="49">
        <v>20.372074000000001</v>
      </c>
      <c r="H1226" s="49">
        <v>158.698868</v>
      </c>
      <c r="I1226" s="49">
        <v>2286.040039</v>
      </c>
      <c r="J1226" s="49">
        <v>874.919983</v>
      </c>
      <c r="K1226" s="49">
        <v>202.270004</v>
      </c>
      <c r="L1226" s="49">
        <v>282.35916099999997</v>
      </c>
    </row>
    <row r="1227" spans="1:12" x14ac:dyDescent="0.25">
      <c r="A1227" s="8">
        <v>43955</v>
      </c>
      <c r="B1227" s="49">
        <v>292.368561</v>
      </c>
      <c r="C1227" s="49">
        <v>44.026359999999997</v>
      </c>
      <c r="D1227" s="49">
        <v>32.709999000000003</v>
      </c>
      <c r="E1227" s="49">
        <v>76.253867999999997</v>
      </c>
      <c r="F1227" s="49">
        <v>123.158241</v>
      </c>
      <c r="G1227" s="49">
        <v>20.292145000000001</v>
      </c>
      <c r="H1227" s="49">
        <v>154.418869</v>
      </c>
      <c r="I1227" s="49">
        <v>2315.98999</v>
      </c>
      <c r="J1227" s="49">
        <v>875</v>
      </c>
      <c r="K1227" s="49">
        <v>205.259995</v>
      </c>
      <c r="L1227" s="49">
        <v>283.45461999999998</v>
      </c>
    </row>
    <row r="1228" spans="1:12" x14ac:dyDescent="0.25">
      <c r="A1228" s="8">
        <v>43956</v>
      </c>
      <c r="B1228" s="49">
        <v>296.75668300000001</v>
      </c>
      <c r="C1228" s="49">
        <v>43.977310000000003</v>
      </c>
      <c r="D1228" s="49">
        <v>32.470001000000003</v>
      </c>
      <c r="E1228" s="49">
        <v>77.394797999999994</v>
      </c>
      <c r="F1228" s="49">
        <v>124.183739</v>
      </c>
      <c r="G1228" s="49">
        <v>20.511952999999998</v>
      </c>
      <c r="H1228" s="49">
        <v>159.038071</v>
      </c>
      <c r="I1228" s="49">
        <v>2317.8000489999999</v>
      </c>
      <c r="J1228" s="49">
        <v>870.22997999999995</v>
      </c>
      <c r="K1228" s="49">
        <v>207.070007</v>
      </c>
      <c r="L1228" s="49">
        <v>285.95425399999999</v>
      </c>
    </row>
    <row r="1229" spans="1:12" x14ac:dyDescent="0.25">
      <c r="A1229" s="8">
        <v>43957</v>
      </c>
      <c r="B1229" s="49">
        <v>299.81839000000002</v>
      </c>
      <c r="C1229" s="49">
        <v>43.153286000000001</v>
      </c>
      <c r="D1229" s="49">
        <v>29.91</v>
      </c>
      <c r="E1229" s="49">
        <v>76.511818000000005</v>
      </c>
      <c r="F1229" s="49">
        <v>122.760002</v>
      </c>
      <c r="G1229" s="49">
        <v>19.542805000000001</v>
      </c>
      <c r="H1229" s="49">
        <v>159.556839</v>
      </c>
      <c r="I1229" s="49">
        <v>2351.26001</v>
      </c>
      <c r="J1229" s="49">
        <v>867.03997800000002</v>
      </c>
      <c r="K1229" s="49">
        <v>208.470001</v>
      </c>
      <c r="L1229" s="49">
        <v>284.07205199999999</v>
      </c>
    </row>
    <row r="1230" spans="1:12" x14ac:dyDescent="0.25">
      <c r="A1230" s="8">
        <v>43958</v>
      </c>
      <c r="B1230" s="49">
        <v>302.919983</v>
      </c>
      <c r="C1230" s="49">
        <v>43.398533</v>
      </c>
      <c r="D1230" s="49">
        <v>34.770000000000003</v>
      </c>
      <c r="E1230" s="49">
        <v>75.003799000000001</v>
      </c>
      <c r="F1230" s="49">
        <v>121.889999</v>
      </c>
      <c r="G1230" s="49">
        <v>20.422031</v>
      </c>
      <c r="H1230" s="49">
        <v>160.32504299999999</v>
      </c>
      <c r="I1230" s="49">
        <v>2367.610107</v>
      </c>
      <c r="J1230" s="49">
        <v>897.51000999999997</v>
      </c>
      <c r="K1230" s="49">
        <v>211.259995</v>
      </c>
      <c r="L1230" s="49">
        <v>287.43810999999999</v>
      </c>
    </row>
    <row r="1231" spans="1:12" x14ac:dyDescent="0.25">
      <c r="A1231" s="8">
        <v>43959</v>
      </c>
      <c r="B1231" s="49">
        <v>310.13000499999998</v>
      </c>
      <c r="C1231" s="49">
        <v>45.301631999999998</v>
      </c>
      <c r="D1231" s="49">
        <v>36.650002000000001</v>
      </c>
      <c r="E1231" s="49">
        <v>75.797493000000003</v>
      </c>
      <c r="F1231" s="49">
        <v>122.94000200000001</v>
      </c>
      <c r="G1231" s="49">
        <v>21.431145000000001</v>
      </c>
      <c r="H1231" s="49">
        <v>162.37027</v>
      </c>
      <c r="I1231" s="49">
        <v>2379.610107</v>
      </c>
      <c r="J1231" s="49">
        <v>925.830017</v>
      </c>
      <c r="K1231" s="49">
        <v>212.35000600000001</v>
      </c>
      <c r="L1231" s="49">
        <v>292.24813799999998</v>
      </c>
    </row>
    <row r="1232" spans="1:12" x14ac:dyDescent="0.25">
      <c r="A1232" s="8">
        <v>43962</v>
      </c>
      <c r="B1232" s="49">
        <v>315.01001000000002</v>
      </c>
      <c r="C1232" s="49">
        <v>44.870002999999997</v>
      </c>
      <c r="D1232" s="49">
        <v>35.279998999999997</v>
      </c>
      <c r="E1232" s="49">
        <v>77.295586</v>
      </c>
      <c r="F1232" s="49">
        <v>123.66999800000001</v>
      </c>
      <c r="G1232" s="49">
        <v>20.082331</v>
      </c>
      <c r="H1232" s="49">
        <v>168.88502500000001</v>
      </c>
      <c r="I1232" s="49">
        <v>2409</v>
      </c>
      <c r="J1232" s="49">
        <v>933.92999299999997</v>
      </c>
      <c r="K1232" s="49">
        <v>213.179993</v>
      </c>
      <c r="L1232" s="49">
        <v>292.23818999999997</v>
      </c>
    </row>
    <row r="1233" spans="1:12" x14ac:dyDescent="0.25">
      <c r="A1233" s="8">
        <v>43963</v>
      </c>
      <c r="B1233" s="49">
        <v>311.41000400000001</v>
      </c>
      <c r="C1233" s="49">
        <v>44.119999</v>
      </c>
      <c r="D1233" s="49">
        <v>33.049999</v>
      </c>
      <c r="E1233" s="49">
        <v>76.581260999999998</v>
      </c>
      <c r="F1233" s="49">
        <v>123.779999</v>
      </c>
      <c r="G1233" s="49">
        <v>19.872515</v>
      </c>
      <c r="H1233" s="49">
        <v>166.759995</v>
      </c>
      <c r="I1233" s="49">
        <v>2356.9499510000001</v>
      </c>
      <c r="J1233" s="49">
        <v>929.84997599999997</v>
      </c>
      <c r="K1233" s="49">
        <v>210.10000600000001</v>
      </c>
      <c r="L1233" s="49">
        <v>286.28289799999999</v>
      </c>
    </row>
    <row r="1234" spans="1:12" x14ac:dyDescent="0.25">
      <c r="A1234" s="8">
        <v>43964</v>
      </c>
      <c r="B1234" s="49">
        <v>307.64999399999999</v>
      </c>
      <c r="C1234" s="49">
        <v>41.93</v>
      </c>
      <c r="D1234" s="49">
        <v>30.74</v>
      </c>
      <c r="E1234" s="49">
        <v>77.275741999999994</v>
      </c>
      <c r="F1234" s="49">
        <v>123.709999</v>
      </c>
      <c r="G1234" s="49">
        <v>19.113181999999998</v>
      </c>
      <c r="H1234" s="49">
        <v>164.36999499999999</v>
      </c>
      <c r="I1234" s="49">
        <v>2367.919922</v>
      </c>
      <c r="J1234" s="49">
        <v>902.59002699999996</v>
      </c>
      <c r="K1234" s="49">
        <v>205.10000600000001</v>
      </c>
      <c r="L1234" s="49">
        <v>281.37326000000002</v>
      </c>
    </row>
    <row r="1235" spans="1:12" x14ac:dyDescent="0.25">
      <c r="A1235" s="8">
        <v>43965</v>
      </c>
      <c r="B1235" s="49">
        <v>309.540009</v>
      </c>
      <c r="C1235" s="49">
        <v>42.299999</v>
      </c>
      <c r="D1235" s="49">
        <v>32.5</v>
      </c>
      <c r="E1235" s="49">
        <v>79.418709000000007</v>
      </c>
      <c r="F1235" s="49">
        <v>123.41999800000001</v>
      </c>
      <c r="G1235" s="49">
        <v>19.532812</v>
      </c>
      <c r="H1235" s="49">
        <v>162.96000699999999</v>
      </c>
      <c r="I1235" s="49">
        <v>2388.8500979999999</v>
      </c>
      <c r="J1235" s="49">
        <v>932.17999299999997</v>
      </c>
      <c r="K1235" s="49">
        <v>206.80999800000001</v>
      </c>
      <c r="L1235" s="49">
        <v>284.73928799999999</v>
      </c>
    </row>
    <row r="1236" spans="1:12" x14ac:dyDescent="0.25">
      <c r="A1236" s="8">
        <v>43966</v>
      </c>
      <c r="B1236" s="49">
        <v>307.709991</v>
      </c>
      <c r="C1236" s="49">
        <v>42</v>
      </c>
      <c r="D1236" s="49">
        <v>32.75</v>
      </c>
      <c r="E1236" s="49">
        <v>79.150833000000006</v>
      </c>
      <c r="F1236" s="49">
        <v>125.94000200000001</v>
      </c>
      <c r="G1236" s="49">
        <v>19.642717000000001</v>
      </c>
      <c r="H1236" s="49">
        <v>164.11999499999999</v>
      </c>
      <c r="I1236" s="49">
        <v>2409.780029</v>
      </c>
      <c r="J1236" s="49">
        <v>971.75</v>
      </c>
      <c r="K1236" s="49">
        <v>210.88000500000001</v>
      </c>
      <c r="L1236" s="49">
        <v>285.97418199999998</v>
      </c>
    </row>
    <row r="1237" spans="1:12" x14ac:dyDescent="0.25">
      <c r="A1237" s="8">
        <v>43969</v>
      </c>
      <c r="B1237" s="49">
        <v>314.959991</v>
      </c>
      <c r="C1237" s="49">
        <v>45.34</v>
      </c>
      <c r="D1237" s="49">
        <v>36.400002000000001</v>
      </c>
      <c r="E1237" s="49">
        <v>79.091308999999995</v>
      </c>
      <c r="F1237" s="49">
        <v>127.660004</v>
      </c>
      <c r="G1237" s="49">
        <v>22.500202000000002</v>
      </c>
      <c r="H1237" s="49">
        <v>167.16999799999999</v>
      </c>
      <c r="I1237" s="49">
        <v>2426.26001</v>
      </c>
      <c r="J1237" s="49">
        <v>998.580017</v>
      </c>
      <c r="K1237" s="49">
        <v>213.19000199999999</v>
      </c>
      <c r="L1237" s="49">
        <v>294.81750499999998</v>
      </c>
    </row>
    <row r="1238" spans="1:12" x14ac:dyDescent="0.25">
      <c r="A1238" s="8">
        <v>43970</v>
      </c>
      <c r="B1238" s="49">
        <v>313.14001500000001</v>
      </c>
      <c r="C1238" s="49">
        <v>43.939999</v>
      </c>
      <c r="D1238" s="49">
        <v>34.889999000000003</v>
      </c>
      <c r="E1238" s="49">
        <v>76.938423</v>
      </c>
      <c r="F1238" s="49">
        <v>124.949997</v>
      </c>
      <c r="G1238" s="49">
        <v>21.820800999999999</v>
      </c>
      <c r="H1238" s="49">
        <v>162.570007</v>
      </c>
      <c r="I1238" s="49">
        <v>2449.330078</v>
      </c>
      <c r="J1238" s="49">
        <v>1009.080017</v>
      </c>
      <c r="K1238" s="49">
        <v>216.88000500000001</v>
      </c>
      <c r="L1238" s="49">
        <v>291.78008999999997</v>
      </c>
    </row>
    <row r="1239" spans="1:12" x14ac:dyDescent="0.25">
      <c r="A1239" s="8">
        <v>43971</v>
      </c>
      <c r="B1239" s="49">
        <v>319.23001099999999</v>
      </c>
      <c r="C1239" s="49">
        <v>45.369999</v>
      </c>
      <c r="D1239" s="49">
        <v>35.590000000000003</v>
      </c>
      <c r="E1239" s="49">
        <v>76.283630000000002</v>
      </c>
      <c r="F1239" s="49">
        <v>125.449997</v>
      </c>
      <c r="G1239" s="49">
        <v>22.73</v>
      </c>
      <c r="H1239" s="49">
        <v>161.759995</v>
      </c>
      <c r="I1239" s="49">
        <v>2497.9399410000001</v>
      </c>
      <c r="J1239" s="49">
        <v>1029.959961</v>
      </c>
      <c r="K1239" s="49">
        <v>229.970001</v>
      </c>
      <c r="L1239" s="49">
        <v>296.75943000000001</v>
      </c>
    </row>
    <row r="1240" spans="1:12" x14ac:dyDescent="0.25">
      <c r="A1240" s="8">
        <v>43972</v>
      </c>
      <c r="B1240" s="49">
        <v>316.85000600000001</v>
      </c>
      <c r="C1240" s="49">
        <v>44.560001</v>
      </c>
      <c r="D1240" s="49">
        <v>35.939999</v>
      </c>
      <c r="E1240" s="49">
        <v>75.946312000000006</v>
      </c>
      <c r="F1240" s="49">
        <v>124.989998</v>
      </c>
      <c r="G1240" s="49">
        <v>23.58</v>
      </c>
      <c r="H1240" s="49">
        <v>160.679993</v>
      </c>
      <c r="I1240" s="49">
        <v>2446.73999</v>
      </c>
      <c r="J1240" s="49">
        <v>1026.709961</v>
      </c>
      <c r="K1240" s="49">
        <v>231.38999899999999</v>
      </c>
      <c r="L1240" s="49">
        <v>294.58843999999999</v>
      </c>
    </row>
    <row r="1241" spans="1:12" x14ac:dyDescent="0.25">
      <c r="A1241" s="8">
        <v>43973</v>
      </c>
      <c r="B1241" s="49">
        <v>318.89001500000001</v>
      </c>
      <c r="C1241" s="49">
        <v>44.599997999999999</v>
      </c>
      <c r="D1241" s="49">
        <v>35</v>
      </c>
      <c r="E1241" s="49">
        <v>75.767730999999998</v>
      </c>
      <c r="F1241" s="49">
        <v>124.33000199999999</v>
      </c>
      <c r="G1241" s="49">
        <v>24.379999000000002</v>
      </c>
      <c r="H1241" s="49">
        <v>161.35000600000001</v>
      </c>
      <c r="I1241" s="49">
        <v>2436.8798830000001</v>
      </c>
      <c r="J1241" s="49">
        <v>1055.6999510000001</v>
      </c>
      <c r="K1241" s="49">
        <v>234.91000399999999</v>
      </c>
      <c r="L1241" s="49">
        <v>295.18597399999999</v>
      </c>
    </row>
    <row r="1242" spans="1:12" x14ac:dyDescent="0.25">
      <c r="A1242" s="8">
        <v>43977</v>
      </c>
      <c r="B1242" s="49">
        <v>316.73001099999999</v>
      </c>
      <c r="C1242" s="49">
        <v>45.91</v>
      </c>
      <c r="D1242" s="49">
        <v>38.840000000000003</v>
      </c>
      <c r="E1242" s="49">
        <v>76.650711000000001</v>
      </c>
      <c r="F1242" s="49">
        <v>123.860001</v>
      </c>
      <c r="G1242" s="49">
        <v>24.76</v>
      </c>
      <c r="H1242" s="49">
        <v>160.479996</v>
      </c>
      <c r="I1242" s="49">
        <v>2421.860107</v>
      </c>
      <c r="J1242" s="49">
        <v>1017</v>
      </c>
      <c r="K1242" s="49">
        <v>232.199997</v>
      </c>
      <c r="L1242" s="49">
        <v>298.93045000000001</v>
      </c>
    </row>
    <row r="1243" spans="1:12" x14ac:dyDescent="0.25">
      <c r="A1243" s="8">
        <v>43978</v>
      </c>
      <c r="B1243" s="49">
        <v>318.10998499999999</v>
      </c>
      <c r="C1243" s="49">
        <v>46.240001999999997</v>
      </c>
      <c r="D1243" s="49">
        <v>40.790000999999997</v>
      </c>
      <c r="E1243" s="49">
        <v>76.938423</v>
      </c>
      <c r="F1243" s="49">
        <v>122.480003</v>
      </c>
      <c r="G1243" s="49">
        <v>24.83</v>
      </c>
      <c r="H1243" s="49">
        <v>153.71000699999999</v>
      </c>
      <c r="I1243" s="49">
        <v>2410.389893</v>
      </c>
      <c r="J1243" s="49">
        <v>990</v>
      </c>
      <c r="K1243" s="49">
        <v>229.13999899999999</v>
      </c>
      <c r="L1243" s="49">
        <v>303.292328</v>
      </c>
    </row>
    <row r="1244" spans="1:12" x14ac:dyDescent="0.25">
      <c r="A1244" s="8">
        <v>43979</v>
      </c>
      <c r="B1244" s="49">
        <v>318.25</v>
      </c>
      <c r="C1244" s="49">
        <v>45.040000999999997</v>
      </c>
      <c r="D1244" s="49">
        <v>39.310001</v>
      </c>
      <c r="E1244" s="49">
        <v>78.416672000000005</v>
      </c>
      <c r="F1244" s="49">
        <v>123.69000200000001</v>
      </c>
      <c r="G1244" s="49">
        <v>23.450001</v>
      </c>
      <c r="H1244" s="49">
        <v>158.820007</v>
      </c>
      <c r="I1244" s="49">
        <v>2401.1000979999999</v>
      </c>
      <c r="J1244" s="49">
        <v>995.09002699999996</v>
      </c>
      <c r="K1244" s="49">
        <v>225.46000699999999</v>
      </c>
      <c r="L1244" s="49">
        <v>302.69485500000002</v>
      </c>
    </row>
    <row r="1245" spans="1:12" x14ac:dyDescent="0.25">
      <c r="A1245" s="8">
        <v>43980</v>
      </c>
      <c r="B1245" s="49">
        <v>317.94000199999999</v>
      </c>
      <c r="C1245" s="49">
        <v>45.470001000000003</v>
      </c>
      <c r="D1245" s="49">
        <v>37.93</v>
      </c>
      <c r="E1245" s="49">
        <v>80.083427</v>
      </c>
      <c r="F1245" s="49">
        <v>124.05999799999999</v>
      </c>
      <c r="G1245" s="49">
        <v>21.34</v>
      </c>
      <c r="H1245" s="49">
        <v>160.820007</v>
      </c>
      <c r="I1245" s="49">
        <v>2442.3701169999999</v>
      </c>
      <c r="J1245" s="49">
        <v>1003.909973</v>
      </c>
      <c r="K1245" s="49">
        <v>225.08999600000001</v>
      </c>
      <c r="L1245" s="49">
        <v>303.91973899999999</v>
      </c>
    </row>
    <row r="1246" spans="1:12" x14ac:dyDescent="0.25">
      <c r="A1246" s="8">
        <v>43983</v>
      </c>
      <c r="B1246" s="49">
        <v>321.85000600000001</v>
      </c>
      <c r="C1246" s="49">
        <v>46.279998999999997</v>
      </c>
      <c r="D1246" s="49">
        <v>39.229999999999997</v>
      </c>
      <c r="E1246" s="49">
        <v>78.932570999999996</v>
      </c>
      <c r="F1246" s="49">
        <v>123.959999</v>
      </c>
      <c r="G1246" s="49">
        <v>22.73</v>
      </c>
      <c r="H1246" s="49">
        <v>161.11999499999999</v>
      </c>
      <c r="I1246" s="49">
        <v>2471.040039</v>
      </c>
      <c r="J1246" s="49">
        <v>1047.880005</v>
      </c>
      <c r="K1246" s="49">
        <v>231.91000399999999</v>
      </c>
      <c r="L1246" s="49">
        <v>305.413544</v>
      </c>
    </row>
    <row r="1247" spans="1:12" x14ac:dyDescent="0.25">
      <c r="A1247" s="8">
        <v>43984</v>
      </c>
      <c r="B1247" s="49">
        <v>323.33999599999999</v>
      </c>
      <c r="C1247" s="49">
        <v>47.310001</v>
      </c>
      <c r="D1247" s="49">
        <v>38.959999000000003</v>
      </c>
      <c r="E1247" s="49">
        <v>80.202477000000002</v>
      </c>
      <c r="F1247" s="49">
        <v>123.94000200000001</v>
      </c>
      <c r="G1247" s="49">
        <v>23.58</v>
      </c>
      <c r="H1247" s="49">
        <v>159.759995</v>
      </c>
      <c r="I1247" s="49">
        <v>2472.4099120000001</v>
      </c>
      <c r="J1247" s="49">
        <v>1058.8900149999999</v>
      </c>
      <c r="K1247" s="49">
        <v>232.720001</v>
      </c>
      <c r="L1247" s="49">
        <v>307.953033</v>
      </c>
    </row>
    <row r="1248" spans="1:12" x14ac:dyDescent="0.25">
      <c r="A1248" s="8">
        <v>43985</v>
      </c>
      <c r="B1248" s="49">
        <v>325.11999500000002</v>
      </c>
      <c r="C1248" s="49">
        <v>49.240001999999997</v>
      </c>
      <c r="D1248" s="49">
        <v>40.900002000000001</v>
      </c>
      <c r="E1248" s="49">
        <v>81.412857000000002</v>
      </c>
      <c r="F1248" s="49">
        <v>123.470001</v>
      </c>
      <c r="G1248" s="49">
        <v>24.299999</v>
      </c>
      <c r="H1248" s="49">
        <v>161.80999800000001</v>
      </c>
      <c r="I1248" s="49">
        <v>2478.3999020000001</v>
      </c>
      <c r="J1248" s="49">
        <v>1049.709961</v>
      </c>
      <c r="K1248" s="49">
        <v>230.16000399999999</v>
      </c>
      <c r="L1248" s="49">
        <v>312.09585600000003</v>
      </c>
    </row>
    <row r="1249" spans="1:12" x14ac:dyDescent="0.25">
      <c r="A1249" s="8">
        <v>43986</v>
      </c>
      <c r="B1249" s="49">
        <v>322.32000699999998</v>
      </c>
      <c r="C1249" s="49">
        <v>49.099997999999999</v>
      </c>
      <c r="D1249" s="49">
        <v>43.5</v>
      </c>
      <c r="E1249" s="49">
        <v>80.906882999999993</v>
      </c>
      <c r="F1249" s="49">
        <v>122.110001</v>
      </c>
      <c r="G1249" s="49">
        <v>24.98</v>
      </c>
      <c r="H1249" s="49">
        <v>160.80999800000001</v>
      </c>
      <c r="I1249" s="49">
        <v>2460.6000979999999</v>
      </c>
      <c r="J1249" s="49">
        <v>1041.5600589999999</v>
      </c>
      <c r="K1249" s="49">
        <v>226.28999300000001</v>
      </c>
      <c r="L1249" s="49">
        <v>311.05017099999998</v>
      </c>
    </row>
    <row r="1250" spans="1:12" x14ac:dyDescent="0.25">
      <c r="A1250" s="8">
        <v>43987</v>
      </c>
      <c r="B1250" s="49">
        <v>331.5</v>
      </c>
      <c r="C1250" s="49">
        <v>53.080002</v>
      </c>
      <c r="D1250" s="49">
        <v>47.27</v>
      </c>
      <c r="E1250" s="49">
        <v>81.611282000000003</v>
      </c>
      <c r="F1250" s="49">
        <v>121.55999799999999</v>
      </c>
      <c r="G1250" s="49">
        <v>25.42</v>
      </c>
      <c r="H1250" s="49">
        <v>160.83999600000001</v>
      </c>
      <c r="I1250" s="49">
        <v>2483</v>
      </c>
      <c r="J1250" s="49">
        <v>1053.459961</v>
      </c>
      <c r="K1250" s="49">
        <v>230.770004</v>
      </c>
      <c r="L1250" s="49">
        <v>319.156586</v>
      </c>
    </row>
    <row r="1251" spans="1:12" x14ac:dyDescent="0.25">
      <c r="A1251" s="8">
        <v>43990</v>
      </c>
      <c r="B1251" s="49">
        <v>333.459991</v>
      </c>
      <c r="C1251" s="49">
        <v>54.740001999999997</v>
      </c>
      <c r="D1251" s="49">
        <v>50.040000999999997</v>
      </c>
      <c r="E1251" s="49">
        <v>82.246230999999995</v>
      </c>
      <c r="F1251" s="49">
        <v>121.239998</v>
      </c>
      <c r="G1251" s="49">
        <v>27.67</v>
      </c>
      <c r="H1251" s="49">
        <v>162.83000200000001</v>
      </c>
      <c r="I1251" s="49">
        <v>2524.0600589999999</v>
      </c>
      <c r="J1251" s="49">
        <v>1049.2299800000001</v>
      </c>
      <c r="K1251" s="49">
        <v>231.39999399999999</v>
      </c>
      <c r="L1251" s="49">
        <v>323.06036399999999</v>
      </c>
    </row>
    <row r="1252" spans="1:12" x14ac:dyDescent="0.25">
      <c r="A1252" s="8">
        <v>43991</v>
      </c>
      <c r="B1252" s="49">
        <v>343.98998999999998</v>
      </c>
      <c r="C1252" s="49">
        <v>53.52</v>
      </c>
      <c r="D1252" s="49">
        <v>47.209999000000003</v>
      </c>
      <c r="E1252" s="49">
        <v>81.611282000000003</v>
      </c>
      <c r="F1252" s="49">
        <v>121.349998</v>
      </c>
      <c r="G1252" s="49">
        <v>27.17</v>
      </c>
      <c r="H1252" s="49">
        <v>161.490005</v>
      </c>
      <c r="I1252" s="49">
        <v>2600.860107</v>
      </c>
      <c r="J1252" s="49">
        <v>1039.469971</v>
      </c>
      <c r="K1252" s="49">
        <v>238.66999799999999</v>
      </c>
      <c r="L1252" s="49">
        <v>320.68026700000001</v>
      </c>
    </row>
    <row r="1253" spans="1:12" x14ac:dyDescent="0.25">
      <c r="A1253" s="8">
        <v>43992</v>
      </c>
      <c r="B1253" s="49">
        <v>352.83999599999999</v>
      </c>
      <c r="C1253" s="49">
        <v>50.650002000000001</v>
      </c>
      <c r="D1253" s="49">
        <v>44.119999</v>
      </c>
      <c r="E1253" s="49">
        <v>81.125136999999995</v>
      </c>
      <c r="F1253" s="49">
        <v>121.160004</v>
      </c>
      <c r="G1253" s="49">
        <v>25.709999</v>
      </c>
      <c r="H1253" s="49">
        <v>166.5</v>
      </c>
      <c r="I1253" s="49">
        <v>2647.4499510000001</v>
      </c>
      <c r="J1253" s="49">
        <v>1028.959961</v>
      </c>
      <c r="K1253" s="49">
        <v>236.729996</v>
      </c>
      <c r="L1253" s="49">
        <v>318.78808600000002</v>
      </c>
    </row>
    <row r="1254" spans="1:12" x14ac:dyDescent="0.25">
      <c r="A1254" s="8">
        <v>43993</v>
      </c>
      <c r="B1254" s="49">
        <v>335.89999399999999</v>
      </c>
      <c r="C1254" s="49">
        <v>46.18</v>
      </c>
      <c r="D1254" s="49">
        <v>38.43</v>
      </c>
      <c r="E1254" s="49">
        <v>76.739998</v>
      </c>
      <c r="F1254" s="49">
        <v>120.089996</v>
      </c>
      <c r="G1254" s="49">
        <v>23.76</v>
      </c>
      <c r="H1254" s="49">
        <v>158.199997</v>
      </c>
      <c r="I1254" s="49">
        <v>2557.959961</v>
      </c>
      <c r="J1254" s="49">
        <v>1000.73999</v>
      </c>
      <c r="K1254" s="49">
        <v>224.429993</v>
      </c>
      <c r="L1254" s="49">
        <v>300.34457400000002</v>
      </c>
    </row>
    <row r="1255" spans="1:12" x14ac:dyDescent="0.25">
      <c r="A1255" s="8">
        <v>43994</v>
      </c>
      <c r="B1255" s="49">
        <v>338.79998799999998</v>
      </c>
      <c r="C1255" s="49">
        <v>47.169998</v>
      </c>
      <c r="D1255" s="49">
        <v>40.68</v>
      </c>
      <c r="E1255" s="49">
        <v>76.300003000000004</v>
      </c>
      <c r="F1255" s="49">
        <v>117.739998</v>
      </c>
      <c r="G1255" s="49">
        <v>25.08</v>
      </c>
      <c r="H1255" s="49">
        <v>160.69000199999999</v>
      </c>
      <c r="I1255" s="49">
        <v>2545.0200199999999</v>
      </c>
      <c r="J1255" s="49">
        <v>991.830017</v>
      </c>
      <c r="K1255" s="49">
        <v>228.58000200000001</v>
      </c>
      <c r="L1255" s="49">
        <v>304.09899899999999</v>
      </c>
    </row>
    <row r="1256" spans="1:12" x14ac:dyDescent="0.25">
      <c r="A1256" s="8">
        <v>43997</v>
      </c>
      <c r="B1256" s="49">
        <v>342.98998999999998</v>
      </c>
      <c r="C1256" s="49">
        <v>47.139999000000003</v>
      </c>
      <c r="D1256" s="49">
        <v>41.799999</v>
      </c>
      <c r="E1256" s="49">
        <v>74.019997000000004</v>
      </c>
      <c r="F1256" s="49">
        <v>118.08000199999999</v>
      </c>
      <c r="G1256" s="49">
        <v>25.02</v>
      </c>
      <c r="H1256" s="49">
        <v>163.75</v>
      </c>
      <c r="I1256" s="49">
        <v>2572.679932</v>
      </c>
      <c r="J1256" s="49">
        <v>1023.25</v>
      </c>
      <c r="K1256" s="49">
        <v>232.5</v>
      </c>
      <c r="L1256" s="49">
        <v>306.89001500000001</v>
      </c>
    </row>
    <row r="1257" spans="1:12" x14ac:dyDescent="0.25">
      <c r="A1257" s="8">
        <v>43998</v>
      </c>
      <c r="B1257" s="49">
        <v>352.07998700000002</v>
      </c>
      <c r="C1257" s="49">
        <v>48.200001</v>
      </c>
      <c r="D1257" s="49">
        <v>42.459999000000003</v>
      </c>
      <c r="E1257" s="49">
        <v>76.970000999999996</v>
      </c>
      <c r="F1257" s="49">
        <v>119.650002</v>
      </c>
      <c r="G1257" s="49">
        <v>25.42</v>
      </c>
      <c r="H1257" s="49">
        <v>168.990005</v>
      </c>
      <c r="I1257" s="49">
        <v>2615.2700199999999</v>
      </c>
      <c r="J1257" s="49">
        <v>1031.8000489999999</v>
      </c>
      <c r="K1257" s="49">
        <v>235.64999399999999</v>
      </c>
      <c r="L1257" s="49">
        <v>312.790009</v>
      </c>
    </row>
    <row r="1258" spans="1:12" x14ac:dyDescent="0.25">
      <c r="A1258" s="8">
        <v>43999</v>
      </c>
      <c r="B1258" s="49">
        <v>351.58999599999999</v>
      </c>
      <c r="C1258" s="49">
        <v>46.630001</v>
      </c>
      <c r="D1258" s="49">
        <v>40.729999999999997</v>
      </c>
      <c r="E1258" s="49">
        <v>76.290001000000004</v>
      </c>
      <c r="F1258" s="49">
        <v>119.029999</v>
      </c>
      <c r="G1258" s="49">
        <v>24.950001</v>
      </c>
      <c r="H1258" s="49">
        <v>172.39999399999999</v>
      </c>
      <c r="I1258" s="49">
        <v>2640.9799800000001</v>
      </c>
      <c r="J1258" s="49">
        <v>1022.880005</v>
      </c>
      <c r="K1258" s="49">
        <v>235.529999</v>
      </c>
      <c r="L1258" s="49">
        <v>311.38000499999998</v>
      </c>
    </row>
    <row r="1259" spans="1:12" x14ac:dyDescent="0.25">
      <c r="A1259" s="8">
        <v>44000</v>
      </c>
      <c r="B1259" s="49">
        <v>351.73001099999999</v>
      </c>
      <c r="C1259" s="49">
        <v>46.919998</v>
      </c>
      <c r="D1259" s="49">
        <v>40.630001</v>
      </c>
      <c r="E1259" s="49">
        <v>76.220000999999996</v>
      </c>
      <c r="F1259" s="49">
        <v>117.989998</v>
      </c>
      <c r="G1259" s="49">
        <v>24.870000999999998</v>
      </c>
      <c r="H1259" s="49">
        <v>173.740005</v>
      </c>
      <c r="I1259" s="49">
        <v>2653.9799800000001</v>
      </c>
      <c r="J1259" s="49">
        <v>1030</v>
      </c>
      <c r="K1259" s="49">
        <v>235.94000199999999</v>
      </c>
      <c r="L1259" s="49">
        <v>311.61999500000002</v>
      </c>
    </row>
    <row r="1260" spans="1:12" x14ac:dyDescent="0.25">
      <c r="A1260" s="8">
        <v>44001</v>
      </c>
      <c r="B1260" s="49">
        <v>349.72000100000002</v>
      </c>
      <c r="C1260" s="49">
        <v>45.98</v>
      </c>
      <c r="D1260" s="49">
        <v>39.599997999999999</v>
      </c>
      <c r="E1260" s="49">
        <v>77.900002000000001</v>
      </c>
      <c r="F1260" s="49">
        <v>119.849998</v>
      </c>
      <c r="G1260" s="49">
        <v>24.82</v>
      </c>
      <c r="H1260" s="49">
        <v>172.720001</v>
      </c>
      <c r="I1260" s="49">
        <v>2675.01001</v>
      </c>
      <c r="J1260" s="49">
        <v>1010.830017</v>
      </c>
      <c r="K1260" s="49">
        <v>238.78999300000001</v>
      </c>
      <c r="L1260" s="49">
        <v>309.72000100000002</v>
      </c>
    </row>
    <row r="1261" spans="1:12" x14ac:dyDescent="0.25">
      <c r="A1261" s="8">
        <v>44004</v>
      </c>
      <c r="B1261" s="49">
        <v>358.86999500000002</v>
      </c>
      <c r="C1261" s="49">
        <v>46.419998</v>
      </c>
      <c r="D1261" s="49">
        <v>38.520000000000003</v>
      </c>
      <c r="E1261" s="49">
        <v>76.75</v>
      </c>
      <c r="F1261" s="49">
        <v>121.68</v>
      </c>
      <c r="G1261" s="49">
        <v>24.549999</v>
      </c>
      <c r="H1261" s="49">
        <v>179.11000100000001</v>
      </c>
      <c r="I1261" s="49">
        <v>2713.820068</v>
      </c>
      <c r="J1261" s="49">
        <v>1070.25</v>
      </c>
      <c r="K1261" s="49">
        <v>239.220001</v>
      </c>
      <c r="L1261" s="49">
        <v>311.94000199999999</v>
      </c>
    </row>
    <row r="1262" spans="1:12" x14ac:dyDescent="0.25">
      <c r="A1262" s="8">
        <v>44005</v>
      </c>
      <c r="B1262" s="49">
        <v>366.52999899999998</v>
      </c>
      <c r="C1262" s="49">
        <v>46.700001</v>
      </c>
      <c r="D1262" s="49">
        <v>38.669998</v>
      </c>
      <c r="E1262" s="49">
        <v>77.120002999999997</v>
      </c>
      <c r="F1262" s="49">
        <v>121.07</v>
      </c>
      <c r="G1262" s="49">
        <v>24.719999000000001</v>
      </c>
      <c r="H1262" s="49">
        <v>181.949997</v>
      </c>
      <c r="I1262" s="49">
        <v>2764.4099120000001</v>
      </c>
      <c r="J1262" s="49">
        <v>1039.160034</v>
      </c>
      <c r="K1262" s="49">
        <v>242.240005</v>
      </c>
      <c r="L1262" s="49">
        <v>313.209991</v>
      </c>
    </row>
  </sheetData>
  <mergeCells count="14">
    <mergeCell ref="N16:R29"/>
    <mergeCell ref="O13:R13"/>
    <mergeCell ref="O14:R14"/>
    <mergeCell ref="N3:R3"/>
    <mergeCell ref="O4:R4"/>
    <mergeCell ref="O5:R5"/>
    <mergeCell ref="O6:R6"/>
    <mergeCell ref="O7:R7"/>
    <mergeCell ref="O8:R8"/>
    <mergeCell ref="A1:L2"/>
    <mergeCell ref="O9:R9"/>
    <mergeCell ref="O10:R10"/>
    <mergeCell ref="O11:R11"/>
    <mergeCell ref="O12:R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1585E-B936-4631-AA4F-8691FC0BD64C}">
  <dimension ref="A1:AO1291"/>
  <sheetViews>
    <sheetView topLeftCell="B16" zoomScaleNormal="100" workbookViewId="0">
      <selection activeCell="X47" sqref="X47"/>
    </sheetView>
  </sheetViews>
  <sheetFormatPr defaultRowHeight="15" x14ac:dyDescent="0.25"/>
  <cols>
    <col min="1" max="1" width="10.42578125" style="1" customWidth="1"/>
    <col min="2" max="11" width="9.140625" style="1"/>
    <col min="12" max="12" width="9.140625" style="10"/>
    <col min="15" max="15" width="9.7109375" bestFit="1" customWidth="1"/>
    <col min="16" max="16" width="12" bestFit="1" customWidth="1"/>
    <col min="17" max="17" width="10.5703125" customWidth="1"/>
    <col min="27" max="27" width="9.140625" customWidth="1"/>
    <col min="29" max="29" width="9.140625" customWidth="1"/>
    <col min="34" max="34" width="9.7109375" bestFit="1" customWidth="1"/>
  </cols>
  <sheetData>
    <row r="1" spans="1:31" ht="15" customHeight="1" x14ac:dyDescent="0.25">
      <c r="A1" s="74" t="s">
        <v>51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</row>
    <row r="2" spans="1:31" ht="15.75" customHeight="1" thickBot="1" x14ac:dyDescent="0.3">
      <c r="A2" s="77"/>
      <c r="B2" s="78"/>
      <c r="C2" s="78"/>
      <c r="D2" s="78"/>
      <c r="E2" s="78"/>
      <c r="F2" s="78"/>
      <c r="G2" s="78"/>
      <c r="H2" s="78"/>
      <c r="I2" s="78"/>
      <c r="J2" s="78"/>
      <c r="K2" s="78"/>
      <c r="L2" s="79"/>
    </row>
    <row r="3" spans="1:31" ht="15.75" thickBot="1" x14ac:dyDescent="0.3">
      <c r="A3" s="6" t="str">
        <f>'1) Raw Prices'!A3</f>
        <v>Date</v>
      </c>
      <c r="B3" s="6" t="str">
        <f>'1) Raw Prices'!B3</f>
        <v>AAPL</v>
      </c>
      <c r="C3" s="6" t="str">
        <f>'1) Raw Prices'!C3</f>
        <v>XOM</v>
      </c>
      <c r="D3" s="6" t="str">
        <f>'1) Raw Prices'!D3</f>
        <v>LNC</v>
      </c>
      <c r="E3" s="6" t="str">
        <f>'1) Raw Prices'!E3</f>
        <v>MRK</v>
      </c>
      <c r="F3" s="6" t="str">
        <f>'1) Raw Prices'!F3</f>
        <v>WMT</v>
      </c>
      <c r="G3" s="6" t="str">
        <f>'1) Raw Prices'!G3</f>
        <v>HOG</v>
      </c>
      <c r="H3" s="6" t="str">
        <f>'1) Raw Prices'!H3</f>
        <v>RMD</v>
      </c>
      <c r="I3" s="6" t="str">
        <f>'1) Raw Prices'!I3</f>
        <v>AMZN</v>
      </c>
      <c r="J3" s="6" t="str">
        <f>'1) Raw Prices'!J3</f>
        <v>CMG</v>
      </c>
      <c r="K3" s="6" t="str">
        <f>'1) Raw Prices'!K3</f>
        <v>FB</v>
      </c>
      <c r="L3" s="6" t="str">
        <f>'1) Raw Prices'!L3</f>
        <v>IVV</v>
      </c>
      <c r="N3" s="69" t="s">
        <v>23</v>
      </c>
      <c r="O3" s="70"/>
      <c r="P3" s="70"/>
      <c r="Q3" s="70"/>
      <c r="R3" s="71"/>
      <c r="T3" s="69" t="s">
        <v>24</v>
      </c>
      <c r="U3" s="70"/>
      <c r="V3" s="70"/>
      <c r="W3" s="70"/>
      <c r="X3" s="70"/>
      <c r="Y3" s="70"/>
      <c r="Z3" s="70"/>
      <c r="AA3" s="70"/>
      <c r="AB3" s="70"/>
      <c r="AC3" s="70"/>
      <c r="AD3" s="71"/>
    </row>
    <row r="4" spans="1:31" ht="15.75" x14ac:dyDescent="0.25">
      <c r="A4" s="8">
        <f>'1) Raw Prices'!A5</f>
        <v>42180</v>
      </c>
      <c r="B4" s="11">
        <f>LN('1) Raw Prices'!B5/'1) Raw Prices'!B4)</f>
        <v>-4.7728257226771808E-3</v>
      </c>
      <c r="C4" s="11">
        <f>LN('1) Raw Prices'!C5/'1) Raw Prices'!C4)</f>
        <v>-8.896329843307637E-3</v>
      </c>
      <c r="D4" s="11">
        <f>LN('1) Raw Prices'!D5/'1) Raw Prices'!D4)</f>
        <v>-8.4138825055305472E-3</v>
      </c>
      <c r="E4" s="11">
        <f>LN('1) Raw Prices'!E5/'1) Raw Prices'!E4)</f>
        <v>-5.8551027905107064E-3</v>
      </c>
      <c r="F4" s="11">
        <f>LN('1) Raw Prices'!F5/'1) Raw Prices'!F4)</f>
        <v>-7.2101695225628148E-3</v>
      </c>
      <c r="G4" s="11">
        <f>LN('1) Raw Prices'!G5/'1) Raw Prices'!G4)</f>
        <v>-7.4606175806320703E-3</v>
      </c>
      <c r="H4" s="11">
        <f>LN('1) Raw Prices'!H5/'1) Raw Prices'!H4)</f>
        <v>-1.9557594614537667E-3</v>
      </c>
      <c r="I4" s="11">
        <f>LN('1) Raw Prices'!I5/'1) Raw Prices'!I4)</f>
        <v>-1.6800012994434938E-3</v>
      </c>
      <c r="J4" s="11">
        <f>LN('1) Raw Prices'!J5/'1) Raw Prices'!J4)</f>
        <v>-5.1728468214849166E-3</v>
      </c>
      <c r="K4" s="11">
        <f>LN('1) Raw Prices'!K5/'1) Raw Prices'!K4)</f>
        <v>-9.952558742187886E-3</v>
      </c>
      <c r="L4" s="11">
        <f>LN('1) Raw Prices'!L5/'1) Raw Prices'!L4)</f>
        <v>-3.1691301918721124E-3</v>
      </c>
      <c r="N4" s="2" t="s">
        <v>0</v>
      </c>
      <c r="O4" s="72" t="s">
        <v>1</v>
      </c>
      <c r="P4" s="72"/>
      <c r="Q4" s="72"/>
      <c r="R4" s="73"/>
      <c r="T4" s="6" t="str">
        <f>B3</f>
        <v>AAPL</v>
      </c>
      <c r="U4" s="6" t="str">
        <f t="shared" ref="U4:AD4" si="0">C3</f>
        <v>XOM</v>
      </c>
      <c r="V4" s="6" t="str">
        <f t="shared" si="0"/>
        <v>LNC</v>
      </c>
      <c r="W4" s="6" t="str">
        <f t="shared" si="0"/>
        <v>MRK</v>
      </c>
      <c r="X4" s="6" t="str">
        <f t="shared" si="0"/>
        <v>WMT</v>
      </c>
      <c r="Y4" s="6" t="str">
        <f t="shared" si="0"/>
        <v>HOG</v>
      </c>
      <c r="Z4" s="6" t="str">
        <f t="shared" si="0"/>
        <v>RMD</v>
      </c>
      <c r="AA4" s="6" t="str">
        <f t="shared" si="0"/>
        <v>AMZN</v>
      </c>
      <c r="AB4" s="6" t="str">
        <f t="shared" si="0"/>
        <v>CMG</v>
      </c>
      <c r="AC4" s="6" t="str">
        <f t="shared" si="0"/>
        <v>FB</v>
      </c>
      <c r="AD4" s="6" t="str">
        <f t="shared" si="0"/>
        <v>IVV</v>
      </c>
      <c r="AE4" s="6" t="s">
        <v>25</v>
      </c>
    </row>
    <row r="5" spans="1:31" ht="15.75" x14ac:dyDescent="0.25">
      <c r="A5" s="8">
        <f>'1) Raw Prices'!A6</f>
        <v>42181</v>
      </c>
      <c r="B5" s="11">
        <f>LN('1) Raw Prices'!B6/'1) Raw Prices'!B5)</f>
        <v>-5.8999307546421164E-3</v>
      </c>
      <c r="C5" s="11">
        <f>LN('1) Raw Prices'!C6/'1) Raw Prices'!C5)</f>
        <v>-8.3444758031885015E-4</v>
      </c>
      <c r="D5" s="11">
        <f>LN('1) Raw Prices'!D6/'1) Raw Prices'!D5)</f>
        <v>9.2350743713416443E-3</v>
      </c>
      <c r="E5" s="11">
        <f>LN('1) Raw Prices'!E6/'1) Raw Prices'!E5)</f>
        <v>1.0138522226990222E-2</v>
      </c>
      <c r="F5" s="11">
        <f>LN('1) Raw Prices'!F6/'1) Raw Prices'!F5)</f>
        <v>3.6115201020549483E-3</v>
      </c>
      <c r="G5" s="11">
        <f>LN('1) Raw Prices'!G6/'1) Raw Prices'!G5)</f>
        <v>-8.9216925875455627E-3</v>
      </c>
      <c r="H5" s="11">
        <f>LN('1) Raw Prices'!H6/'1) Raw Prices'!H5)</f>
        <v>-5.3534074266470841E-3</v>
      </c>
      <c r="I5" s="11">
        <f>LN('1) Raw Prices'!I6/'1) Raw Prices'!I5)</f>
        <v>-4.5547789349547714E-3</v>
      </c>
      <c r="J5" s="11">
        <f>LN('1) Raw Prices'!J6/'1) Raw Prices'!J5)</f>
        <v>3.4187222309010803E-3</v>
      </c>
      <c r="K5" s="11">
        <f>LN('1) Raw Prices'!K6/'1) Raw Prices'!K5)</f>
        <v>3.4091709117861754E-4</v>
      </c>
      <c r="L5" s="11">
        <f>LN('1) Raw Prices'!L6/'1) Raw Prices'!L5)</f>
        <v>2.8444377870273207E-4</v>
      </c>
      <c r="N5" s="3" t="s">
        <v>2</v>
      </c>
      <c r="O5" s="56" t="s">
        <v>3</v>
      </c>
      <c r="P5" s="56"/>
      <c r="Q5" s="56"/>
      <c r="R5" s="57"/>
      <c r="T5" s="95">
        <v>0.14854711329040857</v>
      </c>
      <c r="U5" s="95">
        <v>0</v>
      </c>
      <c r="V5" s="95">
        <v>0</v>
      </c>
      <c r="W5" s="95">
        <v>0</v>
      </c>
      <c r="X5" s="95">
        <v>0.18358758217591614</v>
      </c>
      <c r="Y5" s="95">
        <v>0</v>
      </c>
      <c r="Z5" s="95">
        <v>0.13554663073423948</v>
      </c>
      <c r="AA5" s="95">
        <v>0.37510951913920859</v>
      </c>
      <c r="AB5" s="95">
        <v>0.15720914979165615</v>
      </c>
      <c r="AC5" s="95">
        <v>0</v>
      </c>
      <c r="AD5" s="95">
        <v>0</v>
      </c>
      <c r="AE5" s="10">
        <f>SUM(T5:AD5)</f>
        <v>0.9999999951314289</v>
      </c>
    </row>
    <row r="6" spans="1:31" ht="16.5" thickBot="1" x14ac:dyDescent="0.3">
      <c r="A6" s="8">
        <f>'1) Raw Prices'!A7</f>
        <v>42184</v>
      </c>
      <c r="B6" s="11">
        <f>LN('1) Raw Prices'!B7/'1) Raw Prices'!B6)</f>
        <v>-1.7670024881529155E-2</v>
      </c>
      <c r="C6" s="11">
        <f>LN('1) Raw Prices'!C7/'1) Raw Prices'!C6)</f>
        <v>-1.2479283978535611E-2</v>
      </c>
      <c r="D6" s="11">
        <f>LN('1) Raw Prices'!D7/'1) Raw Prices'!D6)</f>
        <v>-3.797392681074057E-2</v>
      </c>
      <c r="E6" s="11">
        <f>LN('1) Raw Prices'!E7/'1) Raw Prices'!E6)</f>
        <v>-2.0729758394801612E-2</v>
      </c>
      <c r="F6" s="11">
        <f>LN('1) Raw Prices'!F7/'1) Raw Prices'!F6)</f>
        <v>-9.7534269440770569E-3</v>
      </c>
      <c r="G6" s="11">
        <f>LN('1) Raw Prices'!G7/'1) Raw Prices'!G6)</f>
        <v>-1.7370031083810543E-2</v>
      </c>
      <c r="H6" s="11">
        <f>LN('1) Raw Prices'!H7/'1) Raw Prices'!H6)</f>
        <v>-8.0839886277974705E-3</v>
      </c>
      <c r="I6" s="11">
        <f>LN('1) Raw Prices'!I7/'1) Raw Prices'!I6)</f>
        <v>-1.8987669131309018E-2</v>
      </c>
      <c r="J6" s="11">
        <f>LN('1) Raw Prices'!J7/'1) Raw Prices'!J6)</f>
        <v>-1.5560390222578338E-2</v>
      </c>
      <c r="K6" s="11">
        <f>LN('1) Raw Prices'!K7/'1) Raw Prices'!K6)</f>
        <v>-2.5431425651459474E-2</v>
      </c>
      <c r="L6" s="11">
        <f>LN('1) Raw Prices'!L7/'1) Raw Prices'!L6)</f>
        <v>-2.1249876883805009E-2</v>
      </c>
      <c r="N6" s="3" t="s">
        <v>4</v>
      </c>
      <c r="O6" s="56" t="s">
        <v>5</v>
      </c>
      <c r="P6" s="56"/>
      <c r="Q6" s="56"/>
      <c r="R6" s="57"/>
    </row>
    <row r="7" spans="1:31" ht="16.5" thickBot="1" x14ac:dyDescent="0.3">
      <c r="A7" s="8">
        <f>'1) Raw Prices'!A8</f>
        <v>42185</v>
      </c>
      <c r="B7" s="11">
        <f>LN('1) Raw Prices'!B8/'1) Raw Prices'!B7)</f>
        <v>7.2012978843466113E-3</v>
      </c>
      <c r="C7" s="11">
        <f>LN('1) Raw Prices'!C8/'1) Raw Prices'!C7)</f>
        <v>4.5776345100263767E-3</v>
      </c>
      <c r="D7" s="11">
        <f>LN('1) Raw Prices'!D8/'1) Raw Prices'!D7)</f>
        <v>9.6718496097431775E-3</v>
      </c>
      <c r="E7" s="11">
        <f>LN('1) Raw Prices'!E8/'1) Raw Prices'!E7)</f>
        <v>-6.3036416439727818E-3</v>
      </c>
      <c r="F7" s="11">
        <f>LN('1) Raw Prices'!F8/'1) Raw Prices'!F7)</f>
        <v>-6.8844861640013797E-3</v>
      </c>
      <c r="G7" s="11">
        <f>LN('1) Raw Prices'!G8/'1) Raw Prices'!G7)</f>
        <v>7.4810241290874224E-3</v>
      </c>
      <c r="H7" s="11">
        <f>LN('1) Raw Prices'!H8/'1) Raw Prices'!H7)</f>
        <v>1.6635714886187286E-2</v>
      </c>
      <c r="I7" s="11">
        <f>LN('1) Raw Prices'!I8/'1) Raw Prices'!I7)</f>
        <v>9.7923372747034786E-3</v>
      </c>
      <c r="J7" s="11">
        <f>LN('1) Raw Prices'!J8/'1) Raw Prices'!J7)</f>
        <v>8.1989473603017449E-3</v>
      </c>
      <c r="K7" s="11">
        <f>LN('1) Raw Prices'!K8/'1) Raw Prices'!K7)</f>
        <v>-3.4978143388616324E-4</v>
      </c>
      <c r="L7" s="11">
        <f>LN('1) Raw Prices'!L8/'1) Raw Prices'!L7)</f>
        <v>2.3674759286414796E-3</v>
      </c>
      <c r="N7" s="3" t="s">
        <v>6</v>
      </c>
      <c r="O7" s="56" t="s">
        <v>7</v>
      </c>
      <c r="P7" s="56"/>
      <c r="Q7" s="56"/>
      <c r="R7" s="57"/>
      <c r="T7" s="69" t="s">
        <v>42</v>
      </c>
      <c r="U7" s="70"/>
      <c r="V7" s="70"/>
      <c r="W7" s="70"/>
      <c r="X7" s="70"/>
      <c r="Y7" s="70"/>
      <c r="Z7" s="70"/>
      <c r="AA7" s="70"/>
      <c r="AB7" s="70"/>
      <c r="AC7" s="70"/>
      <c r="AD7" s="71"/>
    </row>
    <row r="8" spans="1:31" ht="15.75" x14ac:dyDescent="0.25">
      <c r="A8" s="8">
        <f>'1) Raw Prices'!A9</f>
        <v>42186</v>
      </c>
      <c r="B8" s="11">
        <f>LN('1) Raw Prices'!B9/'1) Raw Prices'!B8)</f>
        <v>9.2846996310528215E-3</v>
      </c>
      <c r="C8" s="11">
        <f>LN('1) Raw Prices'!C9/'1) Raw Prices'!C8)</f>
        <v>-1.0025840800780141E-2</v>
      </c>
      <c r="D8" s="11">
        <f>LN('1) Raw Prices'!D9/'1) Raw Prices'!D8)</f>
        <v>8.5750808908704873E-3</v>
      </c>
      <c r="E8" s="11">
        <f>LN('1) Raw Prices'!E9/'1) Raw Prices'!E8)</f>
        <v>1.1700104200547026E-2</v>
      </c>
      <c r="F8" s="11">
        <f>LN('1) Raw Prices'!F9/'1) Raw Prices'!F8)</f>
        <v>1.33044738343729E-2</v>
      </c>
      <c r="G8" s="11">
        <f>LN('1) Raw Prices'!G9/'1) Raw Prices'!G8)</f>
        <v>-4.4462574242958826E-3</v>
      </c>
      <c r="H8" s="11">
        <f>LN('1) Raw Prices'!H9/'1) Raw Prices'!H8)</f>
        <v>-1.9164067232055694E-2</v>
      </c>
      <c r="I8" s="11">
        <f>LN('1) Raw Prices'!I9/'1) Raw Prices'!I8)</f>
        <v>7.5734032483640162E-3</v>
      </c>
      <c r="J8" s="11">
        <f>LN('1) Raw Prices'!J9/'1) Raw Prices'!J8)</f>
        <v>2.6082371482009162E-3</v>
      </c>
      <c r="K8" s="11">
        <f>LN('1) Raw Prices'!K9/'1) Raw Prices'!K8)</f>
        <v>1.3203886448926087E-2</v>
      </c>
      <c r="L8" s="11">
        <f>LN('1) Raw Prices'!L9/'1) Raw Prices'!L8)</f>
        <v>7.7873341654972608E-3</v>
      </c>
      <c r="N8" s="3" t="s">
        <v>8</v>
      </c>
      <c r="O8" s="56" t="s">
        <v>9</v>
      </c>
      <c r="P8" s="56"/>
      <c r="Q8" s="56"/>
      <c r="R8" s="57"/>
      <c r="T8" s="6" t="str">
        <f>B3</f>
        <v>AAPL</v>
      </c>
      <c r="U8" s="6" t="str">
        <f t="shared" ref="U8:AD8" si="1">C3</f>
        <v>XOM</v>
      </c>
      <c r="V8" s="6" t="str">
        <f t="shared" si="1"/>
        <v>LNC</v>
      </c>
      <c r="W8" s="6" t="str">
        <f t="shared" si="1"/>
        <v>MRK</v>
      </c>
      <c r="X8" s="6" t="str">
        <f t="shared" si="1"/>
        <v>WMT</v>
      </c>
      <c r="Y8" s="6" t="str">
        <f t="shared" si="1"/>
        <v>HOG</v>
      </c>
      <c r="Z8" s="6" t="str">
        <f t="shared" si="1"/>
        <v>RMD</v>
      </c>
      <c r="AA8" s="6" t="str">
        <f t="shared" si="1"/>
        <v>AMZN</v>
      </c>
      <c r="AB8" s="6" t="str">
        <f t="shared" si="1"/>
        <v>CMG</v>
      </c>
      <c r="AC8" s="6" t="str">
        <f t="shared" si="1"/>
        <v>FB</v>
      </c>
      <c r="AD8" s="6" t="str">
        <f t="shared" si="1"/>
        <v>IVV</v>
      </c>
    </row>
    <row r="9" spans="1:31" ht="15.75" x14ac:dyDescent="0.25">
      <c r="A9" s="8">
        <f>'1) Raw Prices'!A10</f>
        <v>42187</v>
      </c>
      <c r="B9" s="11">
        <f>LN('1) Raw Prices'!B10/'1) Raw Prices'!B9)</f>
        <v>-1.2647219175090439E-3</v>
      </c>
      <c r="C9" s="11">
        <f>LN('1) Raw Prices'!C10/'1) Raw Prices'!C9)</f>
        <v>9.3046450491085838E-3</v>
      </c>
      <c r="D9" s="11">
        <f>LN('1) Raw Prices'!D10/'1) Raw Prices'!D9)</f>
        <v>-9.9270219582127481E-3</v>
      </c>
      <c r="E9" s="11">
        <f>LN('1) Raw Prices'!E10/'1) Raw Prices'!E9)</f>
        <v>1.2144853627527427E-3</v>
      </c>
      <c r="F9" s="11">
        <f>LN('1) Raw Prices'!F10/'1) Raw Prices'!F9)</f>
        <v>-2.7808082834959399E-4</v>
      </c>
      <c r="G9" s="11">
        <f>LN('1) Raw Prices'!G10/'1) Raw Prices'!G9)</f>
        <v>-1.2484366970536825E-3</v>
      </c>
      <c r="H9" s="11">
        <f>LN('1) Raw Prices'!H10/'1) Raw Prices'!H9)</f>
        <v>1.8078071829895302E-4</v>
      </c>
      <c r="I9" s="11">
        <f>LN('1) Raw Prices'!I10/'1) Raw Prices'!I9)</f>
        <v>7.3129016584613609E-4</v>
      </c>
      <c r="J9" s="11">
        <f>LN('1) Raw Prices'!J10/'1) Raw Prices'!J9)</f>
        <v>4.917232552985323E-3</v>
      </c>
      <c r="K9" s="11">
        <f>LN('1) Raw Prices'!K10/'1) Raw Prices'!K9)</f>
        <v>4.3627737293335687E-3</v>
      </c>
      <c r="L9" s="11">
        <f>LN('1) Raw Prices'!L10/'1) Raw Prices'!L9)</f>
        <v>-1.197716498745942E-3</v>
      </c>
      <c r="N9" s="3" t="s">
        <v>10</v>
      </c>
      <c r="O9" s="56" t="s">
        <v>11</v>
      </c>
      <c r="P9" s="56"/>
      <c r="Q9" s="56"/>
      <c r="R9" s="57"/>
      <c r="T9" s="37" cm="1">
        <f t="array" ref="T9">AVERAGE(IF(($A$4:$A$1261&gt;=$O$19)*($A$4:$A$1261&lt;=$Q$19),B$4:B$1261))</f>
        <v>1.2744749992066443E-3</v>
      </c>
      <c r="U9" s="37" cm="1">
        <f t="array" ref="U9">AVERAGE(IF(($A$4:$A$1261&gt;=$O$19)*($A$4:$A$1261&lt;=$Q$19),C$4:C$1261))</f>
        <v>-5.5504160649595018E-4</v>
      </c>
      <c r="V9" s="37" cm="1">
        <f t="array" ref="V9">AVERAGE(IF(($A$4:$A$1261&gt;=$O$19)*($A$4:$A$1261&lt;=$Q$19),D$4:D$1261))</f>
        <v>-5.898956688762054E-4</v>
      </c>
      <c r="W9" s="37" cm="1">
        <f t="array" ref="W9">AVERAGE(IF(($A$4:$A$1261&gt;=$O$19)*($A$4:$A$1261&lt;=$Q$19),E$4:E$1261))</f>
        <v>3.2118835177506099E-4</v>
      </c>
      <c r="X9" s="37" cm="1">
        <f t="array" ref="X9">AVERAGE(IF(($A$4:$A$1261&gt;=$O$19)*($A$4:$A$1261&lt;=$Q$19),F$4:F$1261))</f>
        <v>7.2955197041613574E-4</v>
      </c>
      <c r="Y9" s="37" cm="1">
        <f t="array" ref="Y9">AVERAGE(IF(($A$4:$A$1261&gt;=$O$19)*($A$4:$A$1261&lt;=$Q$19),G$4:G$1261))</f>
        <v>-9.3362446767239081E-4</v>
      </c>
      <c r="Z9" s="37" cm="1">
        <f t="array" ref="Z9">AVERAGE(IF(($A$4:$A$1261&gt;=$O$19)*($A$4:$A$1261&lt;=$Q$19),H$4:H$1261))</f>
        <v>1.169775498834402E-3</v>
      </c>
      <c r="AA9" s="37" cm="1">
        <f t="array" ref="AA9">AVERAGE(IF(($A$4:$A$1261&gt;=$O$19)*($A$4:$A$1261&lt;=$Q$19),I$4:I$1261))</f>
        <v>1.3436262403057025E-3</v>
      </c>
      <c r="AB9" s="37" cm="1">
        <f t="array" ref="AB9">AVERAGE(IF(($A$4:$A$1261&gt;=$O$19)*($A$4:$A$1261&lt;=$Q$19),J$4:J$1261))</f>
        <v>1.2164655398890266E-3</v>
      </c>
      <c r="AC9" s="37" cm="1">
        <f t="array" ref="AC9">AVERAGE(IF(($A$4:$A$1261&gt;=$O$19)*($A$4:$A$1261&lt;=$Q$19),K$4:K$1261))</f>
        <v>5.9158132343873802E-4</v>
      </c>
      <c r="AD9" s="37" cm="1">
        <f t="array" ref="AD9">AVERAGE(IF(($A$4:$A$1261&gt;=$O$19)*($A$4:$A$1261&lt;=$Q$19),L$4:L$1261))</f>
        <v>4.0937310218268342E-4</v>
      </c>
      <c r="AE9" s="7" t="s">
        <v>31</v>
      </c>
    </row>
    <row r="10" spans="1:31" ht="15.75" x14ac:dyDescent="0.25">
      <c r="A10" s="8">
        <f>'1) Raw Prices'!A11</f>
        <v>42191</v>
      </c>
      <c r="B10" s="11">
        <f>LN('1) Raw Prices'!B11/'1) Raw Prices'!B10)</f>
        <v>-3.4858614956427311E-3</v>
      </c>
      <c r="C10" s="11">
        <f>LN('1) Raw Prices'!C11/'1) Raw Prices'!C10)</f>
        <v>-7.3639279848596003E-3</v>
      </c>
      <c r="D10" s="11">
        <f>LN('1) Raw Prices'!D11/'1) Raw Prices'!D10)</f>
        <v>-1.0197205664115788E-2</v>
      </c>
      <c r="E10" s="11">
        <f>LN('1) Raw Prices'!E11/'1) Raw Prices'!E10)</f>
        <v>-2.0831130042895138E-3</v>
      </c>
      <c r="F10" s="11">
        <f>LN('1) Raw Prices'!F11/'1) Raw Prices'!F10)</f>
        <v>9.2803709329146149E-3</v>
      </c>
      <c r="G10" s="11">
        <f>LN('1) Raw Prices'!G11/'1) Raw Prices'!G10)</f>
        <v>7.4679718537590638E-3</v>
      </c>
      <c r="H10" s="11">
        <f>LN('1) Raw Prices'!H11/'1) Raw Prices'!H10)</f>
        <v>1.2646291508207092E-3</v>
      </c>
      <c r="I10" s="11">
        <f>LN('1) Raw Prices'!I11/'1) Raw Prices'!I10)</f>
        <v>-3.822567172494806E-3</v>
      </c>
      <c r="J10" s="11">
        <f>LN('1) Raw Prices'!J11/'1) Raw Prices'!J10)</f>
        <v>-3.9285923931294429E-3</v>
      </c>
      <c r="K10" s="11">
        <f>LN('1) Raw Prices'!K11/'1) Raw Prices'!K10)</f>
        <v>2.9741727946694971E-3</v>
      </c>
      <c r="L10" s="11">
        <f>LN('1) Raw Prices'!L11/'1) Raw Prices'!L10)</f>
        <v>-2.6404687761833827E-3</v>
      </c>
      <c r="N10" s="3" t="s">
        <v>12</v>
      </c>
      <c r="O10" s="56" t="s">
        <v>13</v>
      </c>
      <c r="P10" s="56"/>
      <c r="Q10" s="56"/>
      <c r="R10" s="57"/>
      <c r="T10" s="37" cm="1">
        <f t="array" ref="T10">PRODUCT(1+IF(($A$4:$A$1261&gt;=$O$19)*($A$4:$A$1261&lt;=$Q$19),B$4:B$1261))^(1/COUNTIFS($A$4:$A$1261,"&gt;="&amp;$O$19,$A$4:$A$1261,"&lt;="&amp;$Q$19)) - 1</f>
        <v>1.070260560991354E-3</v>
      </c>
      <c r="U10" s="37" cm="1">
        <f t="array" ref="U10">PRODUCT(1+IF(($A$4:$A$1261&gt;=$O$19)*($A$4:$A$1261&lt;=$Q$19),C$4:C$1261))^(1/COUNTIFS($A$4:$A$1261,"&gt;="&amp;$O$19,$A$4:$A$1261,"&lt;="&amp;$Q$19)) - 1</f>
        <v>-7.4202688884750234E-4</v>
      </c>
      <c r="V10" s="37" cm="1">
        <f t="array" ref="V10">PRODUCT(1+IF(($A$4:$A$1261&gt;=$O$19)*($A$4:$A$1261&lt;=$Q$19),D$4:D$1261))^(1/COUNTIFS($A$4:$A$1261,"&gt;="&amp;$O$19,$A$4:$A$1261,"&lt;="&amp;$Q$19)) - 1</f>
        <v>-1.2135531813428635E-3</v>
      </c>
      <c r="W10" s="37" cm="1">
        <f t="array" ref="W10">PRODUCT(1+IF(($A$4:$A$1261&gt;=$O$19)*($A$4:$A$1261&lt;=$Q$19),E$4:E$1261))^(1/COUNTIFS($A$4:$A$1261,"&gt;="&amp;$O$19,$A$4:$A$1261,"&lt;="&amp;$Q$19)) - 1</f>
        <v>2.0648690308022744E-4</v>
      </c>
      <c r="X10" s="37" cm="1">
        <f t="array" ref="X10">PRODUCT(1+IF(($A$4:$A$1261&gt;=$O$19)*($A$4:$A$1261&lt;=$Q$19),F$4:F$1261))^(1/COUNTIFS($A$4:$A$1261,"&gt;="&amp;$O$19,$A$4:$A$1261,"&lt;="&amp;$Q$19)) - 1</f>
        <v>6.1697088014822654E-4</v>
      </c>
      <c r="Y10" s="37" cm="1">
        <f t="array" ref="Y10">PRODUCT(1+IF(($A$4:$A$1261&gt;=$O$19)*($A$4:$A$1261&lt;=$Q$19),G$4:G$1261))^(1/COUNTIFS($A$4:$A$1261,"&gt;="&amp;$O$19,$A$4:$A$1261,"&lt;="&amp;$Q$19)) - 1</f>
        <v>-1.3687394052952495E-3</v>
      </c>
      <c r="Z10" s="37" cm="1">
        <f t="array" ref="Z10">PRODUCT(1+IF(($A$4:$A$1261&gt;=$O$19)*($A$4:$A$1261&lt;=$Q$19),H$4:H$1261))^(1/COUNTIFS($A$4:$A$1261,"&gt;="&amp;$O$19,$A$4:$A$1261,"&lt;="&amp;$Q$19)) - 1</f>
        <v>9.1344145333915883E-4</v>
      </c>
      <c r="AA10" s="37" cm="1">
        <f t="array" ref="AA10">PRODUCT(1+IF(($A$4:$A$1261&gt;=$O$19)*($A$4:$A$1261&lt;=$Q$19),I$4:I$1261))^(1/COUNTIFS($A$4:$A$1261,"&gt;="&amp;$O$19,$A$4:$A$1261,"&lt;="&amp;$Q$19)) - 1</f>
        <v>1.1512962793143178E-3</v>
      </c>
      <c r="AB10" s="37" cm="1">
        <f t="array" ref="AB10">PRODUCT(1+IF(($A$4:$A$1261&gt;=$O$19)*($A$4:$A$1261&lt;=$Q$19),J$4:J$1261))^(1/COUNTIFS($A$4:$A$1261,"&gt;="&amp;$O$19,$A$4:$A$1261,"&lt;="&amp;$Q$19)) - 1</f>
        <v>8.7723555436269862E-4</v>
      </c>
      <c r="AC10" s="37" cm="1">
        <f t="array" ref="AC10">PRODUCT(1+IF(($A$4:$A$1261&gt;=$O$19)*($A$4:$A$1261&lt;=$Q$19),K$4:K$1261))^(1/COUNTIFS($A$4:$A$1261,"&gt;="&amp;$O$19,$A$4:$A$1261,"&lt;="&amp;$Q$19)) - 1</f>
        <v>3.3509569296952257E-4</v>
      </c>
      <c r="AD10" s="37" cm="1">
        <f t="array" ref="AD10">PRODUCT(1+IF(($A$4:$A$1261&gt;=$O$19)*($A$4:$A$1261&lt;=$Q$19),L$4:L$1261))^(1/COUNTIFS($A$4:$A$1261,"&gt;="&amp;$O$19,$A$4:$A$1261,"&lt;="&amp;$Q$19)) - 1</f>
        <v>3.0736597610547811E-4</v>
      </c>
      <c r="AE10" s="7" t="s">
        <v>32</v>
      </c>
    </row>
    <row r="11" spans="1:31" ht="16.5" thickBot="1" x14ac:dyDescent="0.3">
      <c r="A11" s="8">
        <f>'1) Raw Prices'!A12</f>
        <v>42192</v>
      </c>
      <c r="B11" s="11">
        <f>LN('1) Raw Prices'!B12/'1) Raw Prices'!B11)</f>
        <v>-2.4633428319884953E-3</v>
      </c>
      <c r="C11" s="11">
        <f>LN('1) Raw Prices'!C12/'1) Raw Prices'!C11)</f>
        <v>4.111320235908167E-3</v>
      </c>
      <c r="D11" s="11">
        <f>LN('1) Raw Prices'!D12/'1) Raw Prices'!D11)</f>
        <v>-2.2230501770049956E-3</v>
      </c>
      <c r="E11" s="11">
        <f>LN('1) Raw Prices'!E12/'1) Raw Prices'!E11)</f>
        <v>7.6166378847192014E-3</v>
      </c>
      <c r="F11" s="11">
        <f>LN('1) Raw Prices'!F12/'1) Raw Prices'!F11)</f>
        <v>1.722305497069378E-2</v>
      </c>
      <c r="G11" s="11">
        <f>LN('1) Raw Prices'!G12/'1) Raw Prices'!G11)</f>
        <v>3.7130926357175028E-3</v>
      </c>
      <c r="H11" s="11">
        <f>LN('1) Raw Prices'!H12/'1) Raw Prices'!H11)</f>
        <v>2.2320530606237916E-2</v>
      </c>
      <c r="I11" s="11">
        <f>LN('1) Raw Prices'!I12/'1) Raw Prices'!I11)</f>
        <v>1.5582568628331659E-3</v>
      </c>
      <c r="J11" s="11">
        <f>LN('1) Raw Prices'!J12/'1) Raw Prices'!J11)</f>
        <v>2.1813503212245393E-2</v>
      </c>
      <c r="K11" s="11">
        <f>LN('1) Raw Prices'!K12/'1) Raw Prices'!K11)</f>
        <v>-3.7764191181133854E-3</v>
      </c>
      <c r="L11" s="11">
        <f>LN('1) Raw Prices'!L12/'1) Raw Prices'!L11)</f>
        <v>6.1338902896199941E-3</v>
      </c>
      <c r="N11" s="3" t="s">
        <v>14</v>
      </c>
      <c r="O11" s="56" t="s">
        <v>15</v>
      </c>
      <c r="P11" s="56"/>
      <c r="Q11" s="56"/>
      <c r="R11" s="57"/>
    </row>
    <row r="12" spans="1:31" ht="16.5" thickBot="1" x14ac:dyDescent="0.3">
      <c r="A12" s="8">
        <f>'1) Raw Prices'!A13</f>
        <v>42193</v>
      </c>
      <c r="B12" s="11">
        <f>LN('1) Raw Prices'!B13/'1) Raw Prices'!B12)</f>
        <v>-2.5136197473745868E-2</v>
      </c>
      <c r="C12" s="11">
        <f>LN('1) Raw Prices'!C13/'1) Raw Prices'!C12)</f>
        <v>-1.0919867473832178E-2</v>
      </c>
      <c r="D12" s="11">
        <f>LN('1) Raw Prices'!D13/'1) Raw Prices'!D12)</f>
        <v>-3.4606980351654881E-2</v>
      </c>
      <c r="E12" s="11">
        <f>LN('1) Raw Prices'!E13/'1) Raw Prices'!E12)</f>
        <v>-1.1097779196228688E-2</v>
      </c>
      <c r="F12" s="11">
        <f>LN('1) Raw Prices'!F13/'1) Raw Prices'!F12)</f>
        <v>-9.9423189134905023E-3</v>
      </c>
      <c r="G12" s="11">
        <f>LN('1) Raw Prices'!G13/'1) Raw Prices'!G12)</f>
        <v>-3.5204601579970428E-2</v>
      </c>
      <c r="H12" s="11">
        <f>LN('1) Raw Prices'!H13/'1) Raw Prices'!H12)</f>
        <v>-1.1008695478832868E-2</v>
      </c>
      <c r="I12" s="11">
        <f>LN('1) Raw Prices'!I13/'1) Raw Prices'!I12)</f>
        <v>-1.6204941055889502E-2</v>
      </c>
      <c r="J12" s="11">
        <f>LN('1) Raw Prices'!J13/'1) Raw Prices'!J12)</f>
        <v>-1.2502124333842828E-2</v>
      </c>
      <c r="K12" s="11">
        <f>LN('1) Raw Prices'!K13/'1) Raw Prices'!K12)</f>
        <v>-1.8164425758905429E-2</v>
      </c>
      <c r="L12" s="11">
        <f>LN('1) Raw Prices'!L13/'1) Raw Prices'!L12)</f>
        <v>-1.700782982369016E-2</v>
      </c>
      <c r="N12" s="3" t="s">
        <v>16</v>
      </c>
      <c r="O12" s="56" t="s">
        <v>17</v>
      </c>
      <c r="P12" s="56"/>
      <c r="Q12" s="56"/>
      <c r="R12" s="57"/>
      <c r="T12" s="69" t="s">
        <v>30</v>
      </c>
      <c r="U12" s="70"/>
      <c r="V12" s="70"/>
      <c r="W12" s="70"/>
      <c r="X12" s="70"/>
      <c r="Y12" s="70"/>
      <c r="Z12" s="70"/>
      <c r="AA12" s="70"/>
      <c r="AB12" s="70"/>
      <c r="AC12" s="70"/>
      <c r="AD12" s="71"/>
    </row>
    <row r="13" spans="1:31" ht="16.5" thickBot="1" x14ac:dyDescent="0.3">
      <c r="A13" s="8">
        <f>'1) Raw Prices'!A14</f>
        <v>42194</v>
      </c>
      <c r="B13" s="11">
        <f>LN('1) Raw Prices'!B14/'1) Raw Prices'!B13)</f>
        <v>-2.0607406760479733E-2</v>
      </c>
      <c r="C13" s="11">
        <f>LN('1) Raw Prices'!C14/'1) Raw Prices'!C13)</f>
        <v>-4.524205066040894E-3</v>
      </c>
      <c r="D13" s="11">
        <f>LN('1) Raw Prices'!D14/'1) Raw Prices'!D13)</f>
        <v>1.3600898480573324E-2</v>
      </c>
      <c r="E13" s="11">
        <f>LN('1) Raw Prices'!E14/'1) Raw Prices'!E13)</f>
        <v>5.2298699091294515E-4</v>
      </c>
      <c r="F13" s="11">
        <f>LN('1) Raw Prices'!F14/'1) Raw Prices'!F13)</f>
        <v>-3.8398958410322767E-3</v>
      </c>
      <c r="G13" s="11">
        <f>LN('1) Raw Prices'!G14/'1) Raw Prices'!G13)</f>
        <v>0</v>
      </c>
      <c r="H13" s="11">
        <f>LN('1) Raw Prices'!H14/'1) Raw Prices'!H13)</f>
        <v>1.3477664343480114E-2</v>
      </c>
      <c r="I13" s="11">
        <f>LN('1) Raw Prices'!I14/'1) Raw Prices'!I13)</f>
        <v>1.0855463920700168E-2</v>
      </c>
      <c r="J13" s="11">
        <f>LN('1) Raw Prices'!J14/'1) Raw Prices'!J13)</f>
        <v>2.3081479815156014E-2</v>
      </c>
      <c r="K13" s="11">
        <f>LN('1) Raw Prices'!K14/'1) Raw Prices'!K13)</f>
        <v>2.6816899571405805E-3</v>
      </c>
      <c r="L13" s="11">
        <f>LN('1) Raw Prices'!L14/'1) Raw Prices'!L13)</f>
        <v>1.7963121055116092E-3</v>
      </c>
      <c r="N13" s="4" t="s">
        <v>18</v>
      </c>
      <c r="O13" s="56" t="s">
        <v>19</v>
      </c>
      <c r="P13" s="56"/>
      <c r="Q13" s="56"/>
      <c r="R13" s="57"/>
      <c r="T13" s="6" t="str">
        <f>B3</f>
        <v>AAPL</v>
      </c>
      <c r="U13" s="6" t="str">
        <f t="shared" ref="U13:AD13" si="2">C3</f>
        <v>XOM</v>
      </c>
      <c r="V13" s="6" t="str">
        <f t="shared" si="2"/>
        <v>LNC</v>
      </c>
      <c r="W13" s="6" t="str">
        <f t="shared" si="2"/>
        <v>MRK</v>
      </c>
      <c r="X13" s="6" t="str">
        <f t="shared" si="2"/>
        <v>WMT</v>
      </c>
      <c r="Y13" s="6" t="str">
        <f t="shared" si="2"/>
        <v>HOG</v>
      </c>
      <c r="Z13" s="6" t="str">
        <f t="shared" si="2"/>
        <v>RMD</v>
      </c>
      <c r="AA13" s="6" t="str">
        <f t="shared" si="2"/>
        <v>AMZN</v>
      </c>
      <c r="AB13" s="6" t="str">
        <f t="shared" si="2"/>
        <v>CMG</v>
      </c>
      <c r="AC13" s="6" t="str">
        <f t="shared" si="2"/>
        <v>FB</v>
      </c>
      <c r="AD13" s="6" t="str">
        <f t="shared" si="2"/>
        <v>IVV</v>
      </c>
    </row>
    <row r="14" spans="1:31" ht="16.5" thickBot="1" x14ac:dyDescent="0.3">
      <c r="A14" s="8">
        <f>'1) Raw Prices'!A15</f>
        <v>42195</v>
      </c>
      <c r="B14" s="11">
        <f>LN('1) Raw Prices'!B15/'1) Raw Prices'!B14)</f>
        <v>2.6383168040201927E-2</v>
      </c>
      <c r="C14" s="11">
        <f>LN('1) Raw Prices'!C15/'1) Raw Prices'!C14)</f>
        <v>7.5694553673620792E-3</v>
      </c>
      <c r="D14" s="11">
        <f>LN('1) Raw Prices'!D15/'1) Raw Prices'!D14)</f>
        <v>2.4778299924925612E-2</v>
      </c>
      <c r="E14" s="11">
        <f>LN('1) Raw Prices'!E15/'1) Raw Prices'!E14)</f>
        <v>9.8846934196348425E-3</v>
      </c>
      <c r="F14" s="11">
        <f>LN('1) Raw Prices'!F15/'1) Raw Prices'!F14)</f>
        <v>4.660741536446876E-3</v>
      </c>
      <c r="G14" s="11">
        <f>LN('1) Raw Prices'!G15/'1) Raw Prices'!G14)</f>
        <v>1.7757255469887757E-2</v>
      </c>
      <c r="H14" s="11">
        <f>LN('1) Raw Prices'!H15/'1) Raw Prices'!H14)</f>
        <v>4.9202958821384186E-3</v>
      </c>
      <c r="I14" s="11">
        <f>LN('1) Raw Prices'!I15/'1) Raw Prices'!I14)</f>
        <v>2.0777589329047792E-2</v>
      </c>
      <c r="J14" s="11">
        <f>LN('1) Raw Prices'!J15/'1) Raw Prices'!J14)</f>
        <v>1.9359840433291465E-2</v>
      </c>
      <c r="K14" s="11">
        <f>LN('1) Raw Prices'!K15/'1) Raw Prices'!K14)</f>
        <v>2.3817498995160873E-2</v>
      </c>
      <c r="L14" s="11">
        <f>LN('1) Raw Prices'!L15/'1) Raw Prices'!L14)</f>
        <v>1.2676368194259824E-2</v>
      </c>
      <c r="N14" s="4" t="s">
        <v>33</v>
      </c>
      <c r="O14" s="67" t="s">
        <v>50</v>
      </c>
      <c r="P14" s="67"/>
      <c r="Q14" s="67"/>
      <c r="R14" s="68"/>
      <c r="T14" s="11" cm="1">
        <f t="array" ref="T14">_xlfn.STDEV.P(IF(($A$4:$A$1261&gt;=$O$19)*($A$4:$A$1261&lt;=$Q$19),B$4:B$1261))</f>
        <v>2.013418319946049E-2</v>
      </c>
      <c r="U14" s="11" cm="1">
        <f t="array" ref="U14">_xlfn.STDEV.P(IF(($A$4:$A$1261&gt;=$O$19)*($A$4:$A$1261&lt;=$Q$19),C$4:C$1261))</f>
        <v>1.9224434159421627E-2</v>
      </c>
      <c r="V14" s="11" cm="1">
        <f t="array" ref="V14">_xlfn.STDEV.P(IF(($A$4:$A$1261&gt;=$O$19)*($A$4:$A$1261&lt;=$Q$19),D$4:D$1261))</f>
        <v>3.4628098012600125E-2</v>
      </c>
      <c r="W14" s="11" cm="1">
        <f t="array" ref="W14">_xlfn.STDEV.P(IF(($A$4:$A$1261&gt;=$O$19)*($A$4:$A$1261&lt;=$Q$19),E$4:E$1261))</f>
        <v>1.5116257303725355E-2</v>
      </c>
      <c r="X14" s="11" cm="1">
        <f t="array" ref="X14">_xlfn.STDEV.P(IF(($A$4:$A$1261&gt;=$O$19)*($A$4:$A$1261&lt;=$Q$19),F$4:F$1261))</f>
        <v>1.5045441933288058E-2</v>
      </c>
      <c r="Y14" s="11" cm="1">
        <f t="array" ref="Y14">_xlfn.STDEV.P(IF(($A$4:$A$1261&gt;=$O$19)*($A$4:$A$1261&lt;=$Q$19),G$4:G$1261))</f>
        <v>2.9527043959040166E-2</v>
      </c>
      <c r="Z14" s="11" cm="1">
        <f t="array" ref="Z14">_xlfn.STDEV.P(IF(($A$4:$A$1261&gt;=$O$19)*($A$4:$A$1261&lt;=$Q$19),H$4:H$1261))</f>
        <v>2.2398167238391272E-2</v>
      </c>
      <c r="AA14" s="11" cm="1">
        <f t="array" ref="AA14">_xlfn.STDEV.P(IF(($A$4:$A$1261&gt;=$O$19)*($A$4:$A$1261&lt;=$Q$19),I$4:I$1261))</f>
        <v>1.962261727100275E-2</v>
      </c>
      <c r="AB14" s="11" cm="1">
        <f t="array" ref="AB14">_xlfn.STDEV.P(IF(($A$4:$A$1261&gt;=$O$19)*($A$4:$A$1261&lt;=$Q$19),J$4:J$1261))</f>
        <v>2.6152763651135016E-2</v>
      </c>
      <c r="AC14" s="11" cm="1">
        <f t="array" ref="AC14">_xlfn.STDEV.P(IF(($A$4:$A$1261&gt;=$O$19)*($A$4:$A$1261&lt;=$Q$19),K$4:K$1261))</f>
        <v>2.235875299599277E-2</v>
      </c>
      <c r="AD14" s="11" cm="1">
        <f t="array" ref="AD14">_xlfn.STDEV.P(IF(($A$4:$A$1261&gt;=$O$19)*($A$4:$A$1261&lt;=$Q$19),L$4:L$1261))</f>
        <v>1.4199740363752383E-2</v>
      </c>
    </row>
    <row r="15" spans="1:31" ht="15.75" thickBot="1" x14ac:dyDescent="0.3">
      <c r="A15" s="8">
        <f>'1) Raw Prices'!A16</f>
        <v>42198</v>
      </c>
      <c r="B15" s="11">
        <f>LN('1) Raw Prices'!B16/'1) Raw Prices'!B15)</f>
        <v>1.912164978936471E-2</v>
      </c>
      <c r="C15" s="11">
        <f>LN('1) Raw Prices'!C16/'1) Raw Prices'!C15)</f>
        <v>2.4297086545133329E-3</v>
      </c>
      <c r="D15" s="11">
        <f>LN('1) Raw Prices'!D16/'1) Raw Prices'!D15)</f>
        <v>8.5207559793691566E-3</v>
      </c>
      <c r="E15" s="11">
        <f>LN('1) Raw Prices'!E16/'1) Raw Prices'!E15)</f>
        <v>-1.3814065579345106E-3</v>
      </c>
      <c r="F15" s="11">
        <f>LN('1) Raw Prices'!F16/'1) Raw Prices'!F15)</f>
        <v>1.0340248989526738E-2</v>
      </c>
      <c r="G15" s="11">
        <f>LN('1) Raw Prices'!G16/'1) Raw Prices'!G15)</f>
        <v>1.5150461354468913E-2</v>
      </c>
      <c r="H15" s="11">
        <f>LN('1) Raw Prices'!H16/'1) Raw Prices'!H15)</f>
        <v>6.1161699509639737E-3</v>
      </c>
      <c r="I15" s="11">
        <f>LN('1) Raw Prices'!I16/'1) Raw Prices'!I15)</f>
        <v>2.6829025578795573E-2</v>
      </c>
      <c r="J15" s="11">
        <f>LN('1) Raw Prices'!J16/'1) Raw Prices'!J15)</f>
        <v>2.8643442450991836E-2</v>
      </c>
      <c r="K15" s="11">
        <f>LN('1) Raw Prices'!K16/'1) Raw Prices'!K15)</f>
        <v>2.4151705343457092E-2</v>
      </c>
      <c r="L15" s="11">
        <f>LN('1) Raw Prices'!L16/'1) Raw Prices'!L15)</f>
        <v>1.0955744849698955E-2</v>
      </c>
    </row>
    <row r="16" spans="1:31" ht="18.75" thickBot="1" x14ac:dyDescent="0.4">
      <c r="A16" s="8">
        <f>'1) Raw Prices'!A17</f>
        <v>42199</v>
      </c>
      <c r="B16" s="11">
        <f>LN('1) Raw Prices'!B17/'1) Raw Prices'!B16)</f>
        <v>-3.9805226367286574E-4</v>
      </c>
      <c r="C16" s="11">
        <f>LN('1) Raw Prices'!C17/'1) Raw Prices'!C16)</f>
        <v>8.3366638211851436E-3</v>
      </c>
      <c r="D16" s="11">
        <f>LN('1) Raw Prices'!D17/'1) Raw Prices'!D16)</f>
        <v>-6.6400371704894053E-3</v>
      </c>
      <c r="E16" s="11">
        <f>LN('1) Raw Prices'!E17/'1) Raw Prices'!E16)</f>
        <v>5.5143133688657E-3</v>
      </c>
      <c r="F16" s="11">
        <f>LN('1) Raw Prices'!F17/'1) Raw Prices'!F16)</f>
        <v>-1.218775771450926E-3</v>
      </c>
      <c r="G16" s="11">
        <f>LN('1) Raw Prices'!G17/'1) Raw Prices'!G16)</f>
        <v>1.8924785454084266E-2</v>
      </c>
      <c r="H16" s="11">
        <f>LN('1) Raw Prices'!H17/'1) Raw Prices'!H16)</f>
        <v>3.1309274712573625E-3</v>
      </c>
      <c r="I16" s="11">
        <f>LN('1) Raw Prices'!I17/'1) Raw Prices'!I16)</f>
        <v>2.171307885102312E-2</v>
      </c>
      <c r="J16" s="11">
        <f>LN('1) Raw Prices'!J17/'1) Raw Prices'!J16)</f>
        <v>-3.8676185397928651E-3</v>
      </c>
      <c r="K16" s="11">
        <f>LN('1) Raw Prices'!K17/'1) Raw Prices'!K16)</f>
        <v>-4.6723636528291724E-3</v>
      </c>
      <c r="L16" s="11">
        <f>LN('1) Raw Prices'!L17/'1) Raw Prices'!L16)</f>
        <v>4.1601736369696095E-3</v>
      </c>
      <c r="N16" s="69" t="s">
        <v>41</v>
      </c>
      <c r="O16" s="71"/>
      <c r="P16" s="36">
        <f>3%/365</f>
        <v>8.219178082191781E-5</v>
      </c>
      <c r="Q16" s="10" t="s">
        <v>49</v>
      </c>
      <c r="T16" s="69" t="s">
        <v>26</v>
      </c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1"/>
    </row>
    <row r="17" spans="1:37" ht="15.75" thickBot="1" x14ac:dyDescent="0.3">
      <c r="A17" s="8">
        <f>'1) Raw Prices'!A18</f>
        <v>42200</v>
      </c>
      <c r="B17" s="11">
        <f>LN('1) Raw Prices'!B18/'1) Raw Prices'!B17)</f>
        <v>9.5869884604271594E-3</v>
      </c>
      <c r="C17" s="11">
        <f>LN('1) Raw Prices'!C18/'1) Raw Prices'!C17)</f>
        <v>-4.2202115639554489E-3</v>
      </c>
      <c r="D17" s="11">
        <f>LN('1) Raw Prices'!D18/'1) Raw Prices'!D17)</f>
        <v>-3.41740251556503E-4</v>
      </c>
      <c r="E17" s="11">
        <f>LN('1) Raw Prices'!E18/'1) Raw Prices'!E17)</f>
        <v>5.1565945545937032E-4</v>
      </c>
      <c r="F17" s="11">
        <f>LN('1) Raw Prices'!F18/'1) Raw Prices'!F17)</f>
        <v>-1.899288129063006E-3</v>
      </c>
      <c r="G17" s="11">
        <f>LN('1) Raw Prices'!G18/'1) Raw Prices'!G17)</f>
        <v>-3.0847781019667838E-2</v>
      </c>
      <c r="H17" s="11">
        <f>LN('1) Raw Prices'!H18/'1) Raw Prices'!H17)</f>
        <v>-5.0492468304893824E-3</v>
      </c>
      <c r="I17" s="11">
        <f>LN('1) Raw Prices'!I18/'1) Raw Prices'!I17)</f>
        <v>-9.4523664577507872E-3</v>
      </c>
      <c r="J17" s="11">
        <f>LN('1) Raw Prices'!J18/'1) Raw Prices'!J17)</f>
        <v>8.7039320548860776E-3</v>
      </c>
      <c r="K17" s="11">
        <f>LN('1) Raw Prices'!K18/'1) Raw Prices'!K17)</f>
        <v>8.9168529212123088E-4</v>
      </c>
      <c r="L17" s="11">
        <f>LN('1) Raw Prices'!L18/'1) Raw Prices'!L17)</f>
        <v>-3.7757751138214212E-4</v>
      </c>
      <c r="U17" s="6" t="str">
        <f>B3</f>
        <v>AAPL</v>
      </c>
      <c r="V17" s="6" t="str">
        <f t="shared" ref="V17:AE17" si="3">C3</f>
        <v>XOM</v>
      </c>
      <c r="W17" s="6" t="str">
        <f t="shared" si="3"/>
        <v>LNC</v>
      </c>
      <c r="X17" s="6" t="str">
        <f t="shared" si="3"/>
        <v>MRK</v>
      </c>
      <c r="Y17" s="6" t="str">
        <f t="shared" si="3"/>
        <v>WMT</v>
      </c>
      <c r="Z17" s="6" t="str">
        <f t="shared" si="3"/>
        <v>HOG</v>
      </c>
      <c r="AA17" s="6" t="str">
        <f t="shared" si="3"/>
        <v>RMD</v>
      </c>
      <c r="AB17" s="6" t="str">
        <f t="shared" si="3"/>
        <v>AMZN</v>
      </c>
      <c r="AC17" s="6" t="str">
        <f t="shared" si="3"/>
        <v>CMG</v>
      </c>
      <c r="AD17" s="6" t="str">
        <f t="shared" si="3"/>
        <v>FB</v>
      </c>
      <c r="AE17" s="6" t="str">
        <f t="shared" si="3"/>
        <v>IVV</v>
      </c>
    </row>
    <row r="18" spans="1:37" ht="15.75" thickBot="1" x14ac:dyDescent="0.3">
      <c r="A18" s="8">
        <f>'1) Raw Prices'!A19</f>
        <v>42201</v>
      </c>
      <c r="B18" s="11">
        <f>LN('1) Raw Prices'!B19/'1) Raw Prices'!B18)</f>
        <v>1.3238084462238304E-2</v>
      </c>
      <c r="C18" s="11">
        <f>LN('1) Raw Prices'!C19/'1) Raw Prices'!C18)</f>
        <v>1.8108178432609109E-3</v>
      </c>
      <c r="D18" s="11">
        <f>LN('1) Raw Prices'!D19/'1) Raw Prices'!D18)</f>
        <v>9.862402624498624E-3</v>
      </c>
      <c r="E18" s="11">
        <f>LN('1) Raw Prices'!E19/'1) Raw Prices'!E18)</f>
        <v>1.0252789741630497E-2</v>
      </c>
      <c r="F18" s="11">
        <f>LN('1) Raw Prices'!F19/'1) Raw Prices'!F18)</f>
        <v>2.4411701441022591E-3</v>
      </c>
      <c r="G18" s="11">
        <f>LN('1) Raw Prices'!G19/'1) Raw Prices'!G18)</f>
        <v>-3.2274657888854506E-3</v>
      </c>
      <c r="H18" s="11">
        <f>LN('1) Raw Prices'!H19/'1) Raw Prices'!H18)</f>
        <v>8.6897459752257825E-3</v>
      </c>
      <c r="I18" s="11">
        <f>LN('1) Raw Prices'!I19/'1) Raw Prices'!I18)</f>
        <v>3.0514733317714818E-2</v>
      </c>
      <c r="J18" s="11">
        <f>LN('1) Raw Prices'!J19/'1) Raw Prices'!J18)</f>
        <v>-4.1374362061944482E-3</v>
      </c>
      <c r="K18" s="11">
        <f>LN('1) Raw Prices'!K19/'1) Raw Prices'!K18)</f>
        <v>1.2070308771844694E-2</v>
      </c>
      <c r="L18" s="11">
        <f>LN('1) Raw Prices'!L19/'1) Raw Prices'!L18)</f>
        <v>7.8036541804352233E-3</v>
      </c>
      <c r="N18" s="69" t="s">
        <v>38</v>
      </c>
      <c r="O18" s="70"/>
      <c r="P18" s="70"/>
      <c r="Q18" s="71"/>
      <c r="T18" s="5" t="str" cm="1">
        <f t="array" ref="T18:T28">TRANSPOSE(U17:AE17)</f>
        <v>AAPL</v>
      </c>
      <c r="U18" s="10" cm="1">
        <f t="array" ref="U18:AE28">MMULT(TRANSPOSE(T5:AD5),T5:AD5)</f>
        <v>2.2066244866913477E-2</v>
      </c>
      <c r="V18" s="10">
        <v>0</v>
      </c>
      <c r="W18" s="10">
        <v>0</v>
      </c>
      <c r="X18" s="10">
        <v>0</v>
      </c>
      <c r="Y18" s="10">
        <v>2.7271405368198009E-2</v>
      </c>
      <c r="Z18" s="10">
        <v>0</v>
      </c>
      <c r="AA18" s="10">
        <v>2.0135060711812248E-2</v>
      </c>
      <c r="AB18" s="10">
        <v>5.5721436235882701E-2</v>
      </c>
      <c r="AC18" s="10">
        <v>2.3352965384389957E-2</v>
      </c>
      <c r="AD18" s="10">
        <v>0</v>
      </c>
      <c r="AE18" s="10">
        <v>0</v>
      </c>
    </row>
    <row r="19" spans="1:37" ht="15.75" thickBot="1" x14ac:dyDescent="0.3">
      <c r="A19" s="8">
        <f>'1) Raw Prices'!A20</f>
        <v>42202</v>
      </c>
      <c r="B19" s="11">
        <f>LN('1) Raw Prices'!B20/'1) Raw Prices'!B19)</f>
        <v>8.6002551302029086E-3</v>
      </c>
      <c r="C19" s="11">
        <f>LN('1) Raw Prices'!C20/'1) Raw Prices'!C19)</f>
        <v>-3.6250103815918793E-3</v>
      </c>
      <c r="D19" s="11">
        <f>LN('1) Raw Prices'!D20/'1) Raw Prices'!D19)</f>
        <v>-1.1914894364782732E-2</v>
      </c>
      <c r="E19" s="11">
        <f>LN('1) Raw Prices'!E20/'1) Raw Prices'!E19)</f>
        <v>0</v>
      </c>
      <c r="F19" s="11">
        <f>LN('1) Raw Prices'!F20/'1) Raw Prices'!F19)</f>
        <v>-5.9775942840818753E-3</v>
      </c>
      <c r="G19" s="11">
        <f>LN('1) Raw Prices'!G20/'1) Raw Prices'!G19)</f>
        <v>-1.3015368664683559E-2</v>
      </c>
      <c r="H19" s="11">
        <f>LN('1) Raw Prices'!H20/'1) Raw Prices'!H19)</f>
        <v>-7.8174468495176737E-3</v>
      </c>
      <c r="I19" s="11">
        <f>LN('1) Raw Prices'!I20/'1) Raw Prices'!I19)</f>
        <v>1.5712534828561494E-2</v>
      </c>
      <c r="J19" s="11">
        <f>LN('1) Raw Prices'!J20/'1) Raw Prices'!J19)</f>
        <v>5.286233877707304E-3</v>
      </c>
      <c r="K19" s="11">
        <f>LN('1) Raw Prices'!K20/'1) Raw Prices'!K19)</f>
        <v>4.435128995663138E-2</v>
      </c>
      <c r="L19" s="11">
        <f>LN('1) Raw Prices'!L20/'1) Raw Prices'!L19)</f>
        <v>1.0765396452302406E-3</v>
      </c>
      <c r="N19" s="16" t="s">
        <v>39</v>
      </c>
      <c r="O19" s="17">
        <f>Q19-365*3</f>
        <v>42910</v>
      </c>
      <c r="P19" s="18" t="s">
        <v>40</v>
      </c>
      <c r="Q19" s="19">
        <v>44005</v>
      </c>
      <c r="T19" s="5" t="str">
        <v>XOM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</row>
    <row r="20" spans="1:37" x14ac:dyDescent="0.25">
      <c r="A20" s="8">
        <f>'1) Raw Prices'!A21</f>
        <v>42205</v>
      </c>
      <c r="B20" s="11">
        <f>LN('1) Raw Prices'!B21/'1) Raw Prices'!B20)</f>
        <v>1.8725186133683354E-2</v>
      </c>
      <c r="C20" s="11">
        <f>LN('1) Raw Prices'!C21/'1) Raw Prices'!C20)</f>
        <v>-1.0342532277713786E-2</v>
      </c>
      <c r="D20" s="11">
        <f>LN('1) Raw Prices'!D21/'1) Raw Prices'!D20)</f>
        <v>-3.4305775421668515E-3</v>
      </c>
      <c r="E20" s="11">
        <f>LN('1) Raw Prices'!E21/'1) Raw Prices'!E20)</f>
        <v>3.0557264178775207E-3</v>
      </c>
      <c r="F20" s="11">
        <f>LN('1) Raw Prices'!F21/'1) Raw Prices'!F20)</f>
        <v>-3.9593116755596222E-3</v>
      </c>
      <c r="G20" s="11">
        <f>LN('1) Raw Prices'!G21/'1) Raw Prices'!G20)</f>
        <v>-3.6391560508948918E-4</v>
      </c>
      <c r="H20" s="11">
        <f>LN('1) Raw Prices'!H21/'1) Raw Prices'!H20)</f>
        <v>-3.8442006463921914E-3</v>
      </c>
      <c r="I20" s="11">
        <f>LN('1) Raw Prices'!I21/'1) Raw Prices'!I20)</f>
        <v>1.0482937110163269E-2</v>
      </c>
      <c r="J20" s="11">
        <f>LN('1) Raw Prices'!J21/'1) Raw Prices'!J20)</f>
        <v>2.3957245428472371E-2</v>
      </c>
      <c r="K20" s="11">
        <f>LN('1) Raw Prices'!K21/'1) Raw Prices'!K20)</f>
        <v>3.0487667435322437E-2</v>
      </c>
      <c r="L20" s="11">
        <f>LN('1) Raw Prices'!L21/'1) Raw Prices'!L20)</f>
        <v>3.740843580722194E-4</v>
      </c>
      <c r="T20" s="5" t="str">
        <v>LNC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</row>
    <row r="21" spans="1:37" ht="15.75" thickBot="1" x14ac:dyDescent="0.3">
      <c r="A21" s="8">
        <f>'1) Raw Prices'!A22</f>
        <v>42206</v>
      </c>
      <c r="B21" s="11">
        <f>LN('1) Raw Prices'!B22/'1) Raw Prices'!B21)</f>
        <v>-1.0045158427450077E-2</v>
      </c>
      <c r="C21" s="11">
        <f>LN('1) Raw Prices'!C22/'1) Raw Prices'!C21)</f>
        <v>-1.2237421128718448E-3</v>
      </c>
      <c r="D21" s="11">
        <f>LN('1) Raw Prices'!D22/'1) Raw Prices'!D21)</f>
        <v>7.5315686830526021E-3</v>
      </c>
      <c r="E21" s="11">
        <f>LN('1) Raw Prices'!E22/'1) Raw Prices'!E21)</f>
        <v>-5.6091353573222199E-3</v>
      </c>
      <c r="F21" s="11">
        <f>LN('1) Raw Prices'!F22/'1) Raw Prices'!F21)</f>
        <v>-4.9369084091433557E-3</v>
      </c>
      <c r="G21" s="11">
        <f>LN('1) Raw Prices'!G22/'1) Raw Prices'!G21)</f>
        <v>4.8495306902362166E-2</v>
      </c>
      <c r="H21" s="11">
        <f>LN('1) Raw Prices'!H22/'1) Raw Prices'!H21)</f>
        <v>-6.3223568877252331E-3</v>
      </c>
      <c r="I21" s="11">
        <f>LN('1) Raw Prices'!I22/'1) Raw Prices'!I21)</f>
        <v>-2.0490933251758167E-4</v>
      </c>
      <c r="J21" s="11">
        <f>LN('1) Raw Prices'!J22/'1) Raw Prices'!J21)</f>
        <v>-7.2979414173492798E-3</v>
      </c>
      <c r="K21" s="11">
        <f>LN('1) Raw Prices'!K22/'1) Raw Prices'!K21)</f>
        <v>4.890432494215031E-3</v>
      </c>
      <c r="L21" s="11">
        <f>LN('1) Raw Prices'!L22/'1) Raw Prices'!L21)</f>
        <v>-3.8886762459958892E-3</v>
      </c>
      <c r="T21" s="5" t="str">
        <v>MRK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</row>
    <row r="22" spans="1:37" ht="15" customHeight="1" thickBot="1" x14ac:dyDescent="0.3">
      <c r="A22" s="8">
        <f>'1) Raw Prices'!A23</f>
        <v>42207</v>
      </c>
      <c r="B22" s="11">
        <f>LN('1) Raw Prices'!B23/'1) Raw Prices'!B22)</f>
        <v>-4.3214978981272328E-2</v>
      </c>
      <c r="C22" s="11">
        <f>LN('1) Raw Prices'!C23/'1) Raw Prices'!C22)</f>
        <v>1.5908990165181879E-3</v>
      </c>
      <c r="D22" s="11">
        <f>LN('1) Raw Prices'!D23/'1) Raw Prices'!D22)</f>
        <v>5.1164300709841798E-4</v>
      </c>
      <c r="E22" s="11">
        <f>LN('1) Raw Prices'!E23/'1) Raw Prices'!E22)</f>
        <v>-9.2465565387404736E-3</v>
      </c>
      <c r="F22" s="11">
        <f>LN('1) Raw Prices'!F23/'1) Raw Prices'!F22)</f>
        <v>5.7575379225811678E-3</v>
      </c>
      <c r="G22" s="11">
        <f>LN('1) Raw Prices'!G23/'1) Raw Prices'!G22)</f>
        <v>1.6168152844376293E-2</v>
      </c>
      <c r="H22" s="11">
        <f>LN('1) Raw Prices'!H23/'1) Raw Prices'!H22)</f>
        <v>-3.7065504105314524E-3</v>
      </c>
      <c r="I22" s="11">
        <f>LN('1) Raw Prices'!I23/'1) Raw Prices'!I22)</f>
        <v>5.5310315778433355E-4</v>
      </c>
      <c r="J22" s="11">
        <f>LN('1) Raw Prices'!J23/'1) Raw Prices'!J22)</f>
        <v>7.5452713321029971E-2</v>
      </c>
      <c r="K22" s="11">
        <f>LN('1) Raw Prices'!K23/'1) Raw Prices'!K22)</f>
        <v>-1.3815887773216068E-2</v>
      </c>
      <c r="L22" s="11">
        <f>LN('1) Raw Prices'!L23/'1) Raw Prices'!L22)</f>
        <v>-1.9262536738184218E-3</v>
      </c>
      <c r="N22" s="40"/>
      <c r="O22" s="40"/>
      <c r="P22" s="40"/>
      <c r="Q22" s="43" t="s">
        <v>43</v>
      </c>
      <c r="R22" s="44" t="s">
        <v>44</v>
      </c>
      <c r="T22" s="5" t="str">
        <v>WMT</v>
      </c>
      <c r="U22" s="10">
        <v>2.7271405368198009E-2</v>
      </c>
      <c r="V22" s="10">
        <v>0</v>
      </c>
      <c r="W22" s="10">
        <v>0</v>
      </c>
      <c r="X22" s="10">
        <v>0</v>
      </c>
      <c r="Y22" s="10">
        <v>3.3704400329198761E-2</v>
      </c>
      <c r="Z22" s="10">
        <v>0</v>
      </c>
      <c r="AA22" s="10">
        <v>2.4884678208590749E-2</v>
      </c>
      <c r="AB22" s="10">
        <v>6.886544966993785E-2</v>
      </c>
      <c r="AC22" s="10">
        <v>2.8861647706181583E-2</v>
      </c>
      <c r="AD22" s="10">
        <v>0</v>
      </c>
      <c r="AE22" s="10">
        <v>0</v>
      </c>
      <c r="AK22" s="46"/>
    </row>
    <row r="23" spans="1:37" ht="15" customHeight="1" thickBot="1" x14ac:dyDescent="0.3">
      <c r="A23" s="8">
        <f>'1) Raw Prices'!A24</f>
        <v>42208</v>
      </c>
      <c r="B23" s="11">
        <f>LN('1) Raw Prices'!B24/'1) Raw Prices'!B23)</f>
        <v>-4.7941438051500102E-4</v>
      </c>
      <c r="C23" s="11">
        <f>LN('1) Raw Prices'!C24/'1) Raw Prices'!C23)</f>
        <v>-7.9793630507491598E-3</v>
      </c>
      <c r="D23" s="11">
        <f>LN('1) Raw Prices'!D24/'1) Raw Prices'!D23)</f>
        <v>-1.1485812711084878E-2</v>
      </c>
      <c r="E23" s="11">
        <f>LN('1) Raw Prices'!E24/'1) Raw Prices'!E23)</f>
        <v>-1.0326616258357797E-3</v>
      </c>
      <c r="F23" s="11">
        <f>LN('1) Raw Prices'!F24/'1) Raw Prices'!F23)</f>
        <v>-8.9243584874074307E-3</v>
      </c>
      <c r="G23" s="11">
        <f>LN('1) Raw Prices'!G24/'1) Raw Prices'!G23)</f>
        <v>-6.1611081166665325E-3</v>
      </c>
      <c r="H23" s="11">
        <f>LN('1) Raw Prices'!H24/'1) Raw Prices'!H23)</f>
        <v>-4.9636769676934247E-3</v>
      </c>
      <c r="I23" s="11">
        <f>LN('1) Raw Prices'!I24/'1) Raw Prices'!I23)</f>
        <v>-1.2551035207177957E-2</v>
      </c>
      <c r="J23" s="11">
        <f>LN('1) Raw Prices'!J24/'1) Raw Prices'!J23)</f>
        <v>1.6530969241381708E-4</v>
      </c>
      <c r="K23" s="11">
        <f>LN('1) Raw Prices'!K24/'1) Raw Prices'!K23)</f>
        <v>-1.6625476195588868E-2</v>
      </c>
      <c r="L23" s="11">
        <f>LN('1) Raw Prices'!L24/'1) Raw Prices'!L23)</f>
        <v>-5.4236144142900391E-3</v>
      </c>
      <c r="N23" s="86" t="s">
        <v>21</v>
      </c>
      <c r="O23" s="87"/>
      <c r="P23" s="88"/>
      <c r="Q23" s="45">
        <f>SUMPRODUCT(T9:AD9,T5:AD5)</f>
        <v>1.1770618981764808E-3</v>
      </c>
      <c r="R23" s="20">
        <f>Q23*252</f>
        <v>0.29661959834047313</v>
      </c>
      <c r="T23" s="5" t="str">
        <v>HOG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</row>
    <row r="24" spans="1:37" x14ac:dyDescent="0.25">
      <c r="A24" s="8">
        <f>'1) Raw Prices'!A25</f>
        <v>42209</v>
      </c>
      <c r="B24" s="11">
        <f>LN('1) Raw Prices'!B25/'1) Raw Prices'!B24)</f>
        <v>-5.2869968446653667E-3</v>
      </c>
      <c r="C24" s="11">
        <f>LN('1) Raw Prices'!C25/'1) Raw Prices'!C24)</f>
        <v>-1.489939563095599E-2</v>
      </c>
      <c r="D24" s="11">
        <f>LN('1) Raw Prices'!D25/'1) Raw Prices'!D24)</f>
        <v>-8.6226661895501169E-4</v>
      </c>
      <c r="E24" s="11">
        <f>LN('1) Raw Prices'!E25/'1) Raw Prices'!E24)</f>
        <v>-1.1430708705150715E-2</v>
      </c>
      <c r="F24" s="11">
        <f>LN('1) Raw Prices'!F25/'1) Raw Prices'!F24)</f>
        <v>-1.2908880027078606E-2</v>
      </c>
      <c r="G24" s="11">
        <f>LN('1) Raw Prices'!G25/'1) Raw Prices'!G24)</f>
        <v>-1.1742388968609432E-2</v>
      </c>
      <c r="H24" s="11">
        <f>LN('1) Raw Prices'!H25/'1) Raw Prices'!H24)</f>
        <v>-6.2395133665518777E-3</v>
      </c>
      <c r="I24" s="11">
        <f>LN('1) Raw Prices'!I25/'1) Raw Prices'!I24)</f>
        <v>9.34645617823439E-2</v>
      </c>
      <c r="J24" s="11">
        <f>LN('1) Raw Prices'!J25/'1) Raw Prices'!J24)</f>
        <v>3.9182249425888504E-3</v>
      </c>
      <c r="K24" s="11">
        <f>LN('1) Raw Prices'!K25/'1) Raw Prices'!K24)</f>
        <v>1.5697551999640038E-2</v>
      </c>
      <c r="L24" s="11">
        <f>LN('1) Raw Prices'!L25/'1) Raw Prices'!L24)</f>
        <v>-1.0553460572294136E-2</v>
      </c>
      <c r="N24" s="80" t="s">
        <v>22</v>
      </c>
      <c r="O24" s="81"/>
      <c r="P24" s="81"/>
      <c r="Q24" s="26">
        <f>SUMPRODUCT(_xlfn.ANCHORARRAY(U18),U32:AE42)</f>
        <v>2.1786353523280117E-4</v>
      </c>
      <c r="R24" s="22">
        <f>Q24*252</f>
        <v>5.4901610878665894E-2</v>
      </c>
      <c r="T24" s="5" t="str">
        <v>RMD</v>
      </c>
      <c r="U24" s="10">
        <v>2.0135060711812248E-2</v>
      </c>
      <c r="V24" s="10">
        <v>0</v>
      </c>
      <c r="W24" s="10">
        <v>0</v>
      </c>
      <c r="X24" s="10">
        <v>0</v>
      </c>
      <c r="Y24" s="10">
        <v>2.4884678208590749E-2</v>
      </c>
      <c r="Z24" s="10">
        <v>0</v>
      </c>
      <c r="AA24" s="10">
        <v>1.8372889103404275E-2</v>
      </c>
      <c r="AB24" s="10">
        <v>5.0844831475660442E-2</v>
      </c>
      <c r="AC24" s="10">
        <v>2.1309170574853358E-2</v>
      </c>
      <c r="AD24" s="10">
        <v>0</v>
      </c>
      <c r="AE24" s="10">
        <v>0</v>
      </c>
    </row>
    <row r="25" spans="1:37" ht="15.75" thickBot="1" x14ac:dyDescent="0.3">
      <c r="A25" s="8">
        <f>'1) Raw Prices'!A26</f>
        <v>42212</v>
      </c>
      <c r="B25" s="11">
        <f>LN('1) Raw Prices'!B26/'1) Raw Prices'!B25)</f>
        <v>-1.3993170075976273E-2</v>
      </c>
      <c r="C25" s="11">
        <f>LN('1) Raw Prices'!C26/'1) Raw Prices'!C25)</f>
        <v>-8.5428003001733165E-3</v>
      </c>
      <c r="D25" s="11">
        <f>LN('1) Raw Prices'!D26/'1) Raw Prices'!D25)</f>
        <v>-1.4776451042778836E-2</v>
      </c>
      <c r="E25" s="11">
        <f>LN('1) Raw Prices'!E26/'1) Raw Prices'!E25)</f>
        <v>-7.3426451768273228E-3</v>
      </c>
      <c r="F25" s="11">
        <f>LN('1) Raw Prices'!F26/'1) Raw Prices'!F25)</f>
        <v>-2.7981903128430426E-3</v>
      </c>
      <c r="G25" s="11">
        <f>LN('1) Raw Prices'!G26/'1) Raw Prices'!G25)</f>
        <v>3.987018467933214E-3</v>
      </c>
      <c r="H25" s="11">
        <f>LN('1) Raw Prices'!H26/'1) Raw Prices'!H25)</f>
        <v>-1.3502715977853491E-2</v>
      </c>
      <c r="I25" s="11">
        <f>LN('1) Raw Prices'!I26/'1) Raw Prices'!I25)</f>
        <v>3.7517649703600665E-3</v>
      </c>
      <c r="J25" s="11">
        <f>LN('1) Raw Prices'!J26/'1) Raw Prices'!J25)</f>
        <v>3.6296021114244951E-3</v>
      </c>
      <c r="K25" s="11">
        <f>LN('1) Raw Prices'!K26/'1) Raw Prices'!K25)</f>
        <v>-2.9093712461089428E-2</v>
      </c>
      <c r="L25" s="11">
        <f>LN('1) Raw Prices'!L26/'1) Raw Prices'!L25)</f>
        <v>-6.0393949954868067E-3</v>
      </c>
      <c r="N25" s="82" t="s">
        <v>28</v>
      </c>
      <c r="O25" s="83"/>
      <c r="P25" s="83"/>
      <c r="Q25" s="27">
        <f>SQRT(Q24)</f>
        <v>1.476020105665235E-2</v>
      </c>
      <c r="R25" s="21">
        <f>Q25*SQRT(252)</f>
        <v>0.23431092778328946</v>
      </c>
      <c r="T25" s="5" t="str">
        <v>AMZN</v>
      </c>
      <c r="U25" s="10">
        <v>5.5721436235882701E-2</v>
      </c>
      <c r="V25" s="10">
        <v>0</v>
      </c>
      <c r="W25" s="10">
        <v>0</v>
      </c>
      <c r="X25" s="10">
        <v>0</v>
      </c>
      <c r="Y25" s="10">
        <v>6.886544966993785E-2</v>
      </c>
      <c r="Z25" s="10">
        <v>0</v>
      </c>
      <c r="AA25" s="10">
        <v>5.0844831475660442E-2</v>
      </c>
      <c r="AB25" s="10">
        <v>0.14070715134884829</v>
      </c>
      <c r="AC25" s="10">
        <v>5.897064858263195E-2</v>
      </c>
      <c r="AD25" s="10">
        <v>0</v>
      </c>
      <c r="AE25" s="10">
        <v>0</v>
      </c>
    </row>
    <row r="26" spans="1:37" ht="15.75" thickBot="1" x14ac:dyDescent="0.3">
      <c r="A26" s="8">
        <f>'1) Raw Prices'!A27</f>
        <v>42213</v>
      </c>
      <c r="B26" s="11">
        <f>LN('1) Raw Prices'!B27/'1) Raw Prices'!B26)</f>
        <v>4.9563881405369145E-3</v>
      </c>
      <c r="C26" s="11">
        <f>LN('1) Raw Prices'!C27/'1) Raw Prices'!C26)</f>
        <v>3.982228783438195E-2</v>
      </c>
      <c r="D26" s="11">
        <f>LN('1) Raw Prices'!D27/'1) Raw Prices'!D26)</f>
        <v>5.4143821249148282E-3</v>
      </c>
      <c r="E26" s="11">
        <f>LN('1) Raw Prices'!E27/'1) Raw Prices'!E26)</f>
        <v>9.2568870426428061E-3</v>
      </c>
      <c r="F26" s="11">
        <f>LN('1) Raw Prices'!F27/'1) Raw Prices'!F26)</f>
        <v>1.0036588982256347E-2</v>
      </c>
      <c r="G26" s="11">
        <f>LN('1) Raw Prices'!G27/'1) Raw Prices'!G26)</f>
        <v>6.5528797564578028E-3</v>
      </c>
      <c r="H26" s="11">
        <f>LN('1) Raw Prices'!H27/'1) Raw Prices'!H26)</f>
        <v>2.7354788781815874E-2</v>
      </c>
      <c r="I26" s="11">
        <f>LN('1) Raw Prices'!I27/'1) Raw Prices'!I26)</f>
        <v>-1.0175500094670562E-2</v>
      </c>
      <c r="J26" s="11">
        <f>LN('1) Raw Prices'!J27/'1) Raw Prices'!J26)</f>
        <v>-9.0270004626392584E-4</v>
      </c>
      <c r="K26" s="11">
        <f>LN('1) Raw Prices'!K27/'1) Raw Prices'!K26)</f>
        <v>1.1823245570592002E-2</v>
      </c>
      <c r="L26" s="11">
        <f>LN('1) Raw Prices'!L27/'1) Raw Prices'!L26)</f>
        <v>1.2375468389270242E-2</v>
      </c>
      <c r="N26" s="38"/>
      <c r="O26" s="40"/>
      <c r="P26" s="40"/>
      <c r="Q26" s="41"/>
      <c r="R26" s="42"/>
      <c r="T26" s="5" t="str">
        <v>CMG</v>
      </c>
      <c r="U26" s="10">
        <v>2.3352965384389957E-2</v>
      </c>
      <c r="V26" s="10">
        <v>0</v>
      </c>
      <c r="W26" s="10">
        <v>0</v>
      </c>
      <c r="X26" s="10">
        <v>0</v>
      </c>
      <c r="Y26" s="10">
        <v>2.8861647706181583E-2</v>
      </c>
      <c r="Z26" s="10">
        <v>0</v>
      </c>
      <c r="AA26" s="10">
        <v>2.1309170574853358E-2</v>
      </c>
      <c r="AB26" s="10">
        <v>5.897064858263195E-2</v>
      </c>
      <c r="AC26" s="10">
        <v>2.4714716778215382E-2</v>
      </c>
      <c r="AD26" s="10">
        <v>0</v>
      </c>
      <c r="AE26" s="10">
        <v>0</v>
      </c>
    </row>
    <row r="27" spans="1:37" ht="15.75" thickBot="1" x14ac:dyDescent="0.3">
      <c r="A27" s="8">
        <f>'1) Raw Prices'!A28</f>
        <v>42214</v>
      </c>
      <c r="B27" s="11">
        <f>LN('1) Raw Prices'!B28/'1) Raw Prices'!B27)</f>
        <v>-3.1660486117904315E-3</v>
      </c>
      <c r="C27" s="11">
        <f>LN('1) Raw Prices'!C28/'1) Raw Prices'!C27)</f>
        <v>7.9699030696142228E-3</v>
      </c>
      <c r="D27" s="11">
        <f>LN('1) Raw Prices'!D28/'1) Raw Prices'!D27)</f>
        <v>2.1368934436174155E-2</v>
      </c>
      <c r="E27" s="11">
        <f>LN('1) Raw Prices'!E28/'1) Raw Prices'!E27)</f>
        <v>1.7577537255947247E-2</v>
      </c>
      <c r="F27" s="11">
        <f>LN('1) Raw Prices'!F28/'1) Raw Prices'!F27)</f>
        <v>1.8016390269895823E-3</v>
      </c>
      <c r="G27" s="11">
        <f>LN('1) Raw Prices'!G28/'1) Raw Prices'!G27)</f>
        <v>8.0460872130112965E-3</v>
      </c>
      <c r="H27" s="11">
        <f>LN('1) Raw Prices'!H28/'1) Raw Prices'!H27)</f>
        <v>-1.385207280396244E-2</v>
      </c>
      <c r="I27" s="11">
        <f>LN('1) Raw Prices'!I28/'1) Raw Prices'!I27)</f>
        <v>5.6301313965124583E-3</v>
      </c>
      <c r="J27" s="11">
        <f>LN('1) Raw Prices'!J28/'1) Raw Prices'!J27)</f>
        <v>1.0400248845932322E-2</v>
      </c>
      <c r="K27" s="11">
        <f>LN('1) Raw Prices'!K28/'1) Raw Prices'!K27)</f>
        <v>1.7682975930391236E-2</v>
      </c>
      <c r="L27" s="11">
        <f>LN('1) Raw Prices'!L28/'1) Raw Prices'!L27)</f>
        <v>6.6734864804387645E-3</v>
      </c>
      <c r="N27" s="39"/>
      <c r="O27" s="84" t="s">
        <v>29</v>
      </c>
      <c r="P27" s="85"/>
      <c r="Q27" s="24">
        <f>(Q23-P16)/Q25</f>
        <v>7.4177181811565518E-2</v>
      </c>
      <c r="R27" s="23">
        <f>(R23-(P16*252))/R25</f>
        <v>1.1775262561741557</v>
      </c>
      <c r="T27" s="5" t="str">
        <v>FB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</row>
    <row r="28" spans="1:37" x14ac:dyDescent="0.25">
      <c r="A28" s="8">
        <f>'1) Raw Prices'!A29</f>
        <v>42215</v>
      </c>
      <c r="B28" s="11">
        <f>LN('1) Raw Prices'!B29/'1) Raw Prices'!B28)</f>
        <v>-5.053522644353001E-3</v>
      </c>
      <c r="C28" s="11">
        <f>LN('1) Raw Prices'!C29/'1) Raw Prices'!C28)</f>
        <v>-1.5650616648857976E-3</v>
      </c>
      <c r="D28" s="11">
        <f>LN('1) Raw Prices'!D29/'1) Raw Prices'!D28)</f>
        <v>-2.3810487527452066E-2</v>
      </c>
      <c r="E28" s="11">
        <f>LN('1) Raw Prices'!E29/'1) Raw Prices'!E28)</f>
        <v>-3.4161867552365684E-4</v>
      </c>
      <c r="F28" s="11">
        <f>LN('1) Raw Prices'!F29/'1) Raw Prices'!F28)</f>
        <v>-9.6988422959360873E-4</v>
      </c>
      <c r="G28" s="11">
        <f>LN('1) Raw Prices'!G29/'1) Raw Prices'!G28)</f>
        <v>-1.0235965993040804E-3</v>
      </c>
      <c r="H28" s="11">
        <f>LN('1) Raw Prices'!H29/'1) Raw Prices'!H28)</f>
        <v>3.5700720748053534E-3</v>
      </c>
      <c r="I28" s="11">
        <f>LN('1) Raw Prices'!I29/'1) Raw Prices'!I28)</f>
        <v>1.456265400475782E-2</v>
      </c>
      <c r="J28" s="11">
        <f>LN('1) Raw Prices'!J29/'1) Raw Prices'!J28)</f>
        <v>7.7432838030946473E-3</v>
      </c>
      <c r="K28" s="11">
        <f>LN('1) Raw Prices'!K29/'1) Raw Prices'!K28)</f>
        <v>-1.852289199026717E-2</v>
      </c>
      <c r="L28" s="11">
        <f>LN('1) Raw Prices'!L29/'1) Raw Prices'!L28)</f>
        <v>3.3004980208033559E-4</v>
      </c>
      <c r="T28" s="5" t="str">
        <v>IVV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</row>
    <row r="29" spans="1:37" ht="15.75" thickBot="1" x14ac:dyDescent="0.3">
      <c r="A29" s="8">
        <f>'1) Raw Prices'!A30</f>
        <v>42216</v>
      </c>
      <c r="B29" s="11">
        <f>LN('1) Raw Prices'!B30/'1) Raw Prices'!B29)</f>
        <v>-8.782636531843838E-3</v>
      </c>
      <c r="C29" s="11">
        <f>LN('1) Raw Prices'!C30/'1) Raw Prices'!C29)</f>
        <v>-4.6858003567951799E-2</v>
      </c>
      <c r="D29" s="11">
        <f>LN('1) Raw Prices'!D30/'1) Raw Prices'!D29)</f>
        <v>-1.6727334456285537E-2</v>
      </c>
      <c r="E29" s="11">
        <f>LN('1) Raw Prices'!E30/'1) Raw Prices'!E29)</f>
        <v>7.4906996496987826E-3</v>
      </c>
      <c r="F29" s="11">
        <f>LN('1) Raw Prices'!F30/'1) Raw Prices'!F29)</f>
        <v>-2.4973111790227761E-3</v>
      </c>
      <c r="G29" s="11">
        <f>LN('1) Raw Prices'!G30/'1) Raw Prices'!G29)</f>
        <v>-4.9620198977783558E-3</v>
      </c>
      <c r="H29" s="11">
        <f>LN('1) Raw Prices'!H30/'1) Raw Prices'!H29)</f>
        <v>3.2088373784977711E-2</v>
      </c>
      <c r="I29" s="11">
        <f>LN('1) Raw Prices'!I30/'1) Raw Prices'!I29)</f>
        <v>-1.1370684333111372E-3</v>
      </c>
      <c r="J29" s="11">
        <f>LN('1) Raw Prices'!J30/'1) Raw Prices'!J29)</f>
        <v>-2.5968879576088542E-3</v>
      </c>
      <c r="K29" s="11">
        <f>LN('1) Raw Prices'!K30/'1) Raw Prices'!K29)</f>
        <v>-1.2683786929709723E-2</v>
      </c>
      <c r="L29" s="11">
        <f>LN('1) Raw Prices'!L30/'1) Raw Prices'!L29)</f>
        <v>-1.4156897199355009E-3</v>
      </c>
    </row>
    <row r="30" spans="1:37" ht="15.75" thickBot="1" x14ac:dyDescent="0.3">
      <c r="A30" s="8">
        <f>'1) Raw Prices'!A31</f>
        <v>42219</v>
      </c>
      <c r="B30" s="11">
        <f>LN('1) Raw Prices'!B31/'1) Raw Prices'!B30)</f>
        <v>-2.3860195848288062E-2</v>
      </c>
      <c r="C30" s="11">
        <f>LN('1) Raw Prices'!C31/'1) Raw Prices'!C30)</f>
        <v>-1.4625184817498351E-2</v>
      </c>
      <c r="D30" s="11">
        <f>LN('1) Raw Prices'!D31/'1) Raw Prices'!D30)</f>
        <v>-2.4888049693405742E-3</v>
      </c>
      <c r="E30" s="11">
        <f>LN('1) Raw Prices'!E31/'1) Raw Prices'!E30)</f>
        <v>1.5251753654148012E-3</v>
      </c>
      <c r="F30" s="11">
        <f>LN('1) Raw Prices'!F31/'1) Raw Prices'!F30)</f>
        <v>2.7745349340291886E-3</v>
      </c>
      <c r="G30" s="11">
        <f>LN('1) Raw Prices'!G31/'1) Raw Prices'!G30)</f>
        <v>-5.1590578736913353E-3</v>
      </c>
      <c r="H30" s="11">
        <f>LN('1) Raw Prices'!H31/'1) Raw Prices'!H30)</f>
        <v>-4.5000948855096118E-2</v>
      </c>
      <c r="I30" s="11">
        <f>LN('1) Raw Prices'!I31/'1) Raw Prices'!I30)</f>
        <v>-2.0911431369486102E-3</v>
      </c>
      <c r="J30" s="11">
        <f>LN('1) Raw Prices'!J31/'1) Raw Prices'!J30)</f>
        <v>1.0907082257175849E-3</v>
      </c>
      <c r="K30" s="11">
        <f>LN('1) Raw Prices'!K31/'1) Raw Prices'!K30)</f>
        <v>1.3818444857271299E-3</v>
      </c>
      <c r="L30" s="11">
        <f>LN('1) Raw Prices'!L31/'1) Raw Prices'!L30)</f>
        <v>-3.4058443045982545E-3</v>
      </c>
      <c r="T30" s="69" t="s">
        <v>27</v>
      </c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1"/>
      <c r="AG30" s="13"/>
    </row>
    <row r="31" spans="1:37" x14ac:dyDescent="0.25">
      <c r="A31" s="8">
        <f>'1) Raw Prices'!A32</f>
        <v>42220</v>
      </c>
      <c r="B31" s="11">
        <f>LN('1) Raw Prices'!B32/'1) Raw Prices'!B31)</f>
        <v>-3.2609716846186534E-2</v>
      </c>
      <c r="C31" s="11">
        <f>LN('1) Raw Prices'!C32/'1) Raw Prices'!C31)</f>
        <v>-1.1466836053496429E-2</v>
      </c>
      <c r="D31" s="11">
        <f>LN('1) Raw Prices'!D32/'1) Raw Prices'!D31)</f>
        <v>1.0673949930701883E-3</v>
      </c>
      <c r="E31" s="11">
        <f>LN('1) Raw Prices'!E32/'1) Raw Prices'!E31)</f>
        <v>-5.9446668681232126E-3</v>
      </c>
      <c r="F31" s="11">
        <f>LN('1) Raw Prices'!F32/'1) Raw Prices'!F31)</f>
        <v>9.691441477750536E-4</v>
      </c>
      <c r="G31" s="11">
        <f>LN('1) Raw Prices'!G32/'1) Raw Prices'!G31)</f>
        <v>-8.6250075269670898E-4</v>
      </c>
      <c r="H31" s="11">
        <f>LN('1) Raw Prices'!H32/'1) Raw Prices'!H31)</f>
        <v>8.9846404211440366E-3</v>
      </c>
      <c r="I31" s="11">
        <f>LN('1) Raw Prices'!I32/'1) Raw Prices'!I31)</f>
        <v>-5.8673274232630222E-3</v>
      </c>
      <c r="J31" s="11">
        <f>LN('1) Raw Prices'!J32/'1) Raw Prices'!J31)</f>
        <v>6.7734782226568637E-3</v>
      </c>
      <c r="K31" s="11">
        <f>LN('1) Raw Prices'!K32/'1) Raw Prices'!K31)</f>
        <v>-8.5017009664105012E-4</v>
      </c>
      <c r="L31" s="11">
        <f>LN('1) Raw Prices'!L32/'1) Raw Prices'!L31)</f>
        <v>-2.086887369089315E-3</v>
      </c>
      <c r="N31" s="46"/>
      <c r="U31" s="6" t="str">
        <f>U17</f>
        <v>AAPL</v>
      </c>
      <c r="V31" s="6" t="str">
        <f t="shared" ref="V31:AE31" si="4">V17</f>
        <v>XOM</v>
      </c>
      <c r="W31" s="6" t="str">
        <f t="shared" si="4"/>
        <v>LNC</v>
      </c>
      <c r="X31" s="6" t="str">
        <f t="shared" si="4"/>
        <v>MRK</v>
      </c>
      <c r="Y31" s="6" t="str">
        <f t="shared" si="4"/>
        <v>WMT</v>
      </c>
      <c r="Z31" s="6" t="str">
        <f t="shared" si="4"/>
        <v>HOG</v>
      </c>
      <c r="AA31" s="6" t="str">
        <f t="shared" si="4"/>
        <v>RMD</v>
      </c>
      <c r="AB31" s="6" t="str">
        <f t="shared" si="4"/>
        <v>AMZN</v>
      </c>
      <c r="AC31" s="6" t="str">
        <f t="shared" si="4"/>
        <v>CMG</v>
      </c>
      <c r="AD31" s="6" t="str">
        <f t="shared" si="4"/>
        <v>FB</v>
      </c>
      <c r="AE31" s="6" t="str">
        <f t="shared" si="4"/>
        <v>IVV</v>
      </c>
      <c r="AG31" s="13"/>
    </row>
    <row r="32" spans="1:37" x14ac:dyDescent="0.25">
      <c r="A32" s="8">
        <f>'1) Raw Prices'!A33</f>
        <v>42221</v>
      </c>
      <c r="B32" s="11">
        <f>LN('1) Raw Prices'!B33/'1) Raw Prices'!B32)</f>
        <v>6.6075831291473345E-3</v>
      </c>
      <c r="C32" s="11">
        <f>LN('1) Raw Prices'!C33/'1) Raw Prices'!C32)</f>
        <v>0</v>
      </c>
      <c r="D32" s="11">
        <f>LN('1) Raw Prices'!D33/'1) Raw Prices'!D32)</f>
        <v>1.9538832055115995E-3</v>
      </c>
      <c r="E32" s="11">
        <f>LN('1) Raw Prices'!E33/'1) Raw Prices'!E32)</f>
        <v>6.7910021678421473E-3</v>
      </c>
      <c r="F32" s="11">
        <f>LN('1) Raw Prices'!F33/'1) Raw Prices'!F32)</f>
        <v>2.409420256957933E-2</v>
      </c>
      <c r="G32" s="11">
        <f>LN('1) Raw Prices'!G33/'1) Raw Prices'!G32)</f>
        <v>2.7572504883097339E-3</v>
      </c>
      <c r="H32" s="11">
        <f>LN('1) Raw Prices'!H33/'1) Raw Prices'!H32)</f>
        <v>-6.2804945201146165E-3</v>
      </c>
      <c r="I32" s="11">
        <f>LN('1) Raw Prices'!I33/'1) Raw Prices'!I32)</f>
        <v>9.5611880614996474E-3</v>
      </c>
      <c r="J32" s="11">
        <f>LN('1) Raw Prices'!J33/'1) Raw Prices'!J32)</f>
        <v>1.2856608228195508E-2</v>
      </c>
      <c r="K32" s="11">
        <f>LN('1) Raw Prices'!K33/'1) Raw Prices'!K32)</f>
        <v>2.4988218797374898E-2</v>
      </c>
      <c r="L32" s="11">
        <f>LN('1) Raw Prices'!L33/'1) Raw Prices'!L32)</f>
        <v>3.7439645042692247E-3</v>
      </c>
      <c r="T32" s="5" t="str" cm="1">
        <f t="array" ref="T32:T42">TRANSPOSE(U31:AE31)</f>
        <v>AAPL</v>
      </c>
      <c r="U32" s="10" cm="1">
        <f t="array" ref="U32">_xlfn.COVARIANCE.P(IF(($A$4:$A$1261&gt;=$O$19)*($A$4:$A$1261&lt;=$Q$19),INDEX($B$4:$L$1261,0,MATCH($T32,$B$3:$L$3,0)), ""),IF(($A$4:$A$1261&gt;=$O$19)*($A$4:$A$1261&lt;=$Q$19),INDEX($B$4:$L$1261,0,MATCH(U$31,$B$3:$L$3,0))))</f>
        <v>4.0538533310943725E-4</v>
      </c>
      <c r="V32" s="10" cm="1">
        <f t="array" ref="V32">_xlfn.COVARIANCE.P(IF(($A$4:$A$1261&gt;=$O$19)*($A$4:$A$1261&lt;=$Q$19),INDEX($B$4:$L$1261,0,MATCH($T32,$B$3:$L$3,0)), ""),IF(($A$4:$A$1261&gt;=$O$19)*($A$4:$A$1261&lt;=$Q$19),INDEX($B$4:$L$1261,0,MATCH(V$31,$B$3:$L$3,0))))</f>
        <v>2.1013950397669599E-4</v>
      </c>
      <c r="W32" s="10" cm="1">
        <f t="array" ref="W32">_xlfn.COVARIANCE.P(IF(($A$4:$A$1261&gt;=$O$19)*($A$4:$A$1261&lt;=$Q$19),INDEX($B$4:$L$1261,0,MATCH($T32,$B$3:$L$3,0)), ""),IF(($A$4:$A$1261&gt;=$O$19)*($A$4:$A$1261&lt;=$Q$19),INDEX($B$4:$L$1261,0,MATCH(W$31,$B$3:$L$3,0))))</f>
        <v>4.0560842459818372E-4</v>
      </c>
      <c r="X32" s="10" cm="1">
        <f t="array" ref="X32">_xlfn.COVARIANCE.P(IF(($A$4:$A$1261&gt;=$O$19)*($A$4:$A$1261&lt;=$Q$19),INDEX($B$4:$L$1261,0,MATCH($T32,$B$3:$L$3,0)), ""),IF(($A$4:$A$1261&gt;=$O$19)*($A$4:$A$1261&lt;=$Q$19),INDEX($B$4:$L$1261,0,MATCH(X$31,$B$3:$L$3,0))))</f>
        <v>1.3839462168810458E-4</v>
      </c>
      <c r="Y32" s="10" cm="1">
        <f t="array" ref="Y32">_xlfn.COVARIANCE.P(IF(($A$4:$A$1261&gt;=$O$19)*($A$4:$A$1261&lt;=$Q$19),INDEX($B$4:$L$1261,0,MATCH($T32,$B$3:$L$3,0)), ""),IF(($A$4:$A$1261&gt;=$O$19)*($A$4:$A$1261&lt;=$Q$19),INDEX($B$4:$L$1261,0,MATCH(Y$31,$B$3:$L$3,0))))</f>
        <v>1.2446210702628168E-4</v>
      </c>
      <c r="Z32" s="10" cm="1">
        <f t="array" ref="Z32">_xlfn.COVARIANCE.P(IF(($A$4:$A$1261&gt;=$O$19)*($A$4:$A$1261&lt;=$Q$19),INDEX($B$4:$L$1261,0,MATCH($T32,$B$3:$L$3,0)), ""),IF(($A$4:$A$1261&gt;=$O$19)*($A$4:$A$1261&lt;=$Q$19),INDEX($B$4:$L$1261,0,MATCH(Z$31,$B$3:$L$3,0))))</f>
        <v>2.8816545576929026E-4</v>
      </c>
      <c r="AA32" s="10" cm="1">
        <f t="array" ref="AA32">_xlfn.COVARIANCE.P(IF(($A$4:$A$1261&gt;=$O$19)*($A$4:$A$1261&lt;=$Q$19),INDEX($B$4:$L$1261,0,MATCH($T32,$B$3:$L$3,0)), ""),IF(($A$4:$A$1261&gt;=$O$19)*($A$4:$A$1261&lt;=$Q$19),INDEX($B$4:$L$1261,0,MATCH(AA$31,$B$3:$L$3,0))))</f>
        <v>2.2698379506502588E-4</v>
      </c>
      <c r="AB32" s="10" cm="1">
        <f t="array" ref="AB32">_xlfn.COVARIANCE.P(IF(($A$4:$A$1261&gt;=$O$19)*($A$4:$A$1261&lt;=$Q$19),INDEX($B$4:$L$1261,0,MATCH($T32,$B$3:$L$3,0)), ""),IF(($A$4:$A$1261&gt;=$O$19)*($A$4:$A$1261&lt;=$Q$19),INDEX($B$4:$L$1261,0,MATCH(AB$31,$B$3:$L$3,0))))</f>
        <v>2.5179645380386182E-4</v>
      </c>
      <c r="AC32" s="10" cm="1">
        <f t="array" ref="AC32">_xlfn.COVARIANCE.P(IF(($A$4:$A$1261&gt;=$O$19)*($A$4:$A$1261&lt;=$Q$19),INDEX($B$4:$L$1261,0,MATCH($T32,$B$3:$L$3,0)), ""),IF(($A$4:$A$1261&gt;=$O$19)*($A$4:$A$1261&lt;=$Q$19),INDEX($B$4:$L$1261,0,MATCH(AC$31,$B$3:$L$3,0))))</f>
        <v>1.8421783742276387E-4</v>
      </c>
      <c r="AD32" s="10" cm="1">
        <f t="array" ref="AD32">_xlfn.COVARIANCE.P(IF(($A$4:$A$1261&gt;=$O$19)*($A$4:$A$1261&lt;=$Q$19),INDEX($B$4:$L$1261,0,MATCH($T32,$B$3:$L$3,0)), ""),IF(($A$4:$A$1261&gt;=$O$19)*($A$4:$A$1261&lt;=$Q$19),INDEX($B$4:$L$1261,0,MATCH(AD$31,$B$3:$L$3,0))))</f>
        <v>2.7326007073871149E-4</v>
      </c>
      <c r="AE32" s="10" cm="1">
        <f t="array" ref="AE32">_xlfn.COVARIANCE.P(IF(($A$4:$A$1261&gt;=$O$19)*($A$4:$A$1261&lt;=$Q$19),INDEX($B$4:$L$1261,0,MATCH($T32,$B$3:$L$3,0)), ""),IF(($A$4:$A$1261&gt;=$O$19)*($A$4:$A$1261&lt;=$Q$19),INDEX($B$4:$L$1261,0,MATCH(AE$31,$B$3:$L$3,0))))</f>
        <v>2.3172134325960989E-4</v>
      </c>
      <c r="AG32" s="12"/>
    </row>
    <row r="33" spans="1:34" x14ac:dyDescent="0.25">
      <c r="A33" s="8">
        <f>'1) Raw Prices'!A34</f>
        <v>42222</v>
      </c>
      <c r="B33" s="11">
        <f>LN('1) Raw Prices'!B34/'1) Raw Prices'!B33)</f>
        <v>2.1736777015821042E-3</v>
      </c>
      <c r="C33" s="11">
        <f>LN('1) Raw Prices'!C34/'1) Raw Prices'!C33)</f>
        <v>1.1851266178140139E-2</v>
      </c>
      <c r="D33" s="11">
        <f>LN('1) Raw Prices'!D34/'1) Raw Prices'!D33)</f>
        <v>-2.6652863058925446E-3</v>
      </c>
      <c r="E33" s="11">
        <f>LN('1) Raw Prices'!E34/'1) Raw Prices'!E33)</f>
        <v>-1.1401528183083893E-2</v>
      </c>
      <c r="F33" s="11">
        <f>LN('1) Raw Prices'!F34/'1) Raw Prices'!F33)</f>
        <v>-9.8427426214797165E-3</v>
      </c>
      <c r="G33" s="11">
        <f>LN('1) Raw Prices'!G34/'1) Raw Prices'!G33)</f>
        <v>5.8339807409185651E-3</v>
      </c>
      <c r="H33" s="11">
        <f>LN('1) Raw Prices'!H34/'1) Raw Prices'!H33)</f>
        <v>-1.3046251967461172E-2</v>
      </c>
      <c r="I33" s="11">
        <f>LN('1) Raw Prices'!I34/'1) Raw Prices'!I33)</f>
        <v>-1.4159074156378964E-2</v>
      </c>
      <c r="J33" s="11">
        <f>LN('1) Raw Prices'!J34/'1) Raw Prices'!J33)</f>
        <v>-1.0840237005091546E-2</v>
      </c>
      <c r="K33" s="11">
        <f>LN('1) Raw Prices'!K34/'1) Raw Prices'!K33)</f>
        <v>-1.3781790129618625E-2</v>
      </c>
      <c r="L33" s="11">
        <f>LN('1) Raw Prices'!L34/'1) Raw Prices'!L33)</f>
        <v>-8.074571707595242E-3</v>
      </c>
      <c r="T33" s="5" t="str">
        <v>XOM</v>
      </c>
      <c r="U33" s="10" cm="1">
        <f t="array" ref="U33">_xlfn.COVARIANCE.P(IF(($A$4:$A$1261&gt;=$O$19)*($A$4:$A$1261&lt;=$Q$19),INDEX($B$4:$L$1261,0,MATCH($T33,$B$3:$L$3,0)), ""),IF(($A$4:$A$1261&gt;=$O$19)*($A$4:$A$1261&lt;=$Q$19),INDEX($B$4:$L$1261,0,MATCH(U$31,$B$3:$L$3,0))))</f>
        <v>2.1013950397669599E-4</v>
      </c>
      <c r="V33" s="10" cm="1">
        <f t="array" ref="V33">_xlfn.COVARIANCE.P(IF(($A$4:$A$1261&gt;=$O$19)*($A$4:$A$1261&lt;=$Q$19),INDEX($B$4:$L$1261,0,MATCH($T33,$B$3:$L$3,0)), ""),IF(($A$4:$A$1261&gt;=$O$19)*($A$4:$A$1261&lt;=$Q$19),INDEX($B$4:$L$1261,0,MATCH(V$31,$B$3:$L$3,0))))</f>
        <v>3.695788687499373E-4</v>
      </c>
      <c r="W33" s="10" cm="1">
        <f t="array" ref="W33">_xlfn.COVARIANCE.P(IF(($A$4:$A$1261&gt;=$O$19)*($A$4:$A$1261&lt;=$Q$19),INDEX($B$4:$L$1261,0,MATCH($T33,$B$3:$L$3,0)), ""),IF(($A$4:$A$1261&gt;=$O$19)*($A$4:$A$1261&lt;=$Q$19),INDEX($B$4:$L$1261,0,MATCH(W$31,$B$3:$L$3,0))))</f>
        <v>4.8505652982395222E-4</v>
      </c>
      <c r="X33" s="10" cm="1">
        <f t="array" ref="X33">_xlfn.COVARIANCE.P(IF(($A$4:$A$1261&gt;=$O$19)*($A$4:$A$1261&lt;=$Q$19),INDEX($B$4:$L$1261,0,MATCH($T33,$B$3:$L$3,0)), ""),IF(($A$4:$A$1261&gt;=$O$19)*($A$4:$A$1261&lt;=$Q$19),INDEX($B$4:$L$1261,0,MATCH(X$31,$B$3:$L$3,0))))</f>
        <v>1.2891449984352629E-4</v>
      </c>
      <c r="Y33" s="10" cm="1">
        <f t="array" ref="Y33">_xlfn.COVARIANCE.P(IF(($A$4:$A$1261&gt;=$O$19)*($A$4:$A$1261&lt;=$Q$19),INDEX($B$4:$L$1261,0,MATCH($T33,$B$3:$L$3,0)), ""),IF(($A$4:$A$1261&gt;=$O$19)*($A$4:$A$1261&lt;=$Q$19),INDEX($B$4:$L$1261,0,MATCH(Y$31,$B$3:$L$3,0))))</f>
        <v>8.9072892504364674E-5</v>
      </c>
      <c r="Z33" s="10" cm="1">
        <f t="array" ref="Z33">_xlfn.COVARIANCE.P(IF(($A$4:$A$1261&gt;=$O$19)*($A$4:$A$1261&lt;=$Q$19),INDEX($B$4:$L$1261,0,MATCH($T33,$B$3:$L$3,0)), ""),IF(($A$4:$A$1261&gt;=$O$19)*($A$4:$A$1261&lt;=$Q$19),INDEX($B$4:$L$1261,0,MATCH(Z$31,$B$3:$L$3,0))))</f>
        <v>3.479253262218918E-4</v>
      </c>
      <c r="AA33" s="10" cm="1">
        <f t="array" ref="AA33">_xlfn.COVARIANCE.P(IF(($A$4:$A$1261&gt;=$O$19)*($A$4:$A$1261&lt;=$Q$19),INDEX($B$4:$L$1261,0,MATCH($T33,$B$3:$L$3,0)), ""),IF(($A$4:$A$1261&gt;=$O$19)*($A$4:$A$1261&lt;=$Q$19),INDEX($B$4:$L$1261,0,MATCH(AA$31,$B$3:$L$3,0))))</f>
        <v>1.698681980267607E-4</v>
      </c>
      <c r="AB33" s="10" cm="1">
        <f t="array" ref="AB33">_xlfn.COVARIANCE.P(IF(($A$4:$A$1261&gt;=$O$19)*($A$4:$A$1261&lt;=$Q$19),INDEX($B$4:$L$1261,0,MATCH($T33,$B$3:$L$3,0)), ""),IF(($A$4:$A$1261&gt;=$O$19)*($A$4:$A$1261&lt;=$Q$19),INDEX($B$4:$L$1261,0,MATCH(AB$31,$B$3:$L$3,0))))</f>
        <v>1.3475894981663936E-4</v>
      </c>
      <c r="AC33" s="10" cm="1">
        <f t="array" ref="AC33">_xlfn.COVARIANCE.P(IF(($A$4:$A$1261&gt;=$O$19)*($A$4:$A$1261&lt;=$Q$19),INDEX($B$4:$L$1261,0,MATCH($T33,$B$3:$L$3,0)), ""),IF(($A$4:$A$1261&gt;=$O$19)*($A$4:$A$1261&lt;=$Q$19),INDEX($B$4:$L$1261,0,MATCH(AC$31,$B$3:$L$3,0))))</f>
        <v>1.7456114245550814E-4</v>
      </c>
      <c r="AD33" s="10" cm="1">
        <f t="array" ref="AD33">_xlfn.COVARIANCE.P(IF(($A$4:$A$1261&gt;=$O$19)*($A$4:$A$1261&lt;=$Q$19),INDEX($B$4:$L$1261,0,MATCH($T33,$B$3:$L$3,0)), ""),IF(($A$4:$A$1261&gt;=$O$19)*($A$4:$A$1261&lt;=$Q$19),INDEX($B$4:$L$1261,0,MATCH(AD$31,$B$3:$L$3,0))))</f>
        <v>1.9254614321404325E-4</v>
      </c>
      <c r="AE33" s="10" cm="1">
        <f t="array" ref="AE33">_xlfn.COVARIANCE.P(IF(($A$4:$A$1261&gt;=$O$19)*($A$4:$A$1261&lt;=$Q$19),INDEX($B$4:$L$1261,0,MATCH($T33,$B$3:$L$3,0)), ""),IF(($A$4:$A$1261&gt;=$O$19)*($A$4:$A$1261&lt;=$Q$19),INDEX($B$4:$L$1261,0,MATCH(AE$31,$B$3:$L$3,0))))</f>
        <v>2.0938811687678117E-4</v>
      </c>
      <c r="AG33" s="12"/>
    </row>
    <row r="34" spans="1:34" x14ac:dyDescent="0.25">
      <c r="A34" s="8">
        <f>'1) Raw Prices'!A35</f>
        <v>42223</v>
      </c>
      <c r="B34" s="11">
        <f>LN('1) Raw Prices'!B35/'1) Raw Prices'!B34)</f>
        <v>3.3817382374241841E-3</v>
      </c>
      <c r="C34" s="11">
        <f>LN('1) Raw Prices'!C35/'1) Raw Prices'!C34)</f>
        <v>-1.6266755711453536E-2</v>
      </c>
      <c r="D34" s="11">
        <f>LN('1) Raw Prices'!D35/'1) Raw Prices'!D34)</f>
        <v>-8.0395785332340684E-3</v>
      </c>
      <c r="E34" s="11">
        <f>LN('1) Raw Prices'!E35/'1) Raw Prices'!E34)</f>
        <v>-7.9036433615167073E-3</v>
      </c>
      <c r="F34" s="11">
        <f>LN('1) Raw Prices'!F35/'1) Raw Prices'!F34)</f>
        <v>-2.138390654077155E-2</v>
      </c>
      <c r="G34" s="11">
        <f>LN('1) Raw Prices'!G35/'1) Raw Prices'!G34)</f>
        <v>5.1193601326144748E-3</v>
      </c>
      <c r="H34" s="11">
        <f>LN('1) Raw Prices'!H35/'1) Raw Prices'!H34)</f>
        <v>9.1155625306564212E-4</v>
      </c>
      <c r="I34" s="11">
        <f>LN('1) Raw Prices'!I35/'1) Raw Prices'!I34)</f>
        <v>-1.3003047800084742E-2</v>
      </c>
      <c r="J34" s="11">
        <f>LN('1) Raw Prices'!J35/'1) Raw Prices'!J34)</f>
        <v>-6.4052127908828472E-4</v>
      </c>
      <c r="K34" s="11">
        <f>LN('1) Raw Prices'!K35/'1) Raw Prices'!K34)</f>
        <v>-8.6580624688614473E-3</v>
      </c>
      <c r="L34" s="11">
        <f>LN('1) Raw Prices'!L35/'1) Raw Prices'!L34)</f>
        <v>-2.4350691594492808E-3</v>
      </c>
      <c r="N34" t="str" cm="1">
        <f t="array" ref="N34:N1291">IF(($A$4:$A$1261&gt;=$O$19)*($A$4:$A$1261&lt;=$Q$19),B$4:B$1261, "")</f>
        <v/>
      </c>
      <c r="T34" s="5" t="str">
        <v>LNC</v>
      </c>
      <c r="U34" s="10" cm="1">
        <f t="array" ref="U34">_xlfn.COVARIANCE.P(IF(($A$4:$A$1261&gt;=$O$19)*($A$4:$A$1261&lt;=$Q$19),INDEX($B$4:$L$1261,0,MATCH($T34,$B$3:$L$3,0)), ""),IF(($A$4:$A$1261&gt;=$O$19)*($A$4:$A$1261&lt;=$Q$19),INDEX($B$4:$L$1261,0,MATCH(U$31,$B$3:$L$3,0))))</f>
        <v>4.0560842459818372E-4</v>
      </c>
      <c r="V34" s="10" cm="1">
        <f t="array" ref="V34">_xlfn.COVARIANCE.P(IF(($A$4:$A$1261&gt;=$O$19)*($A$4:$A$1261&lt;=$Q$19),INDEX($B$4:$L$1261,0,MATCH($T34,$B$3:$L$3,0)), ""),IF(($A$4:$A$1261&gt;=$O$19)*($A$4:$A$1261&lt;=$Q$19),INDEX($B$4:$L$1261,0,MATCH(V$31,$B$3:$L$3,0))))</f>
        <v>4.8505652982395222E-4</v>
      </c>
      <c r="W34" s="10" cm="1">
        <f t="array" ref="W34">_xlfn.COVARIANCE.P(IF(($A$4:$A$1261&gt;=$O$19)*($A$4:$A$1261&lt;=$Q$19),INDEX($B$4:$L$1261,0,MATCH($T34,$B$3:$L$3,0)), ""),IF(($A$4:$A$1261&gt;=$O$19)*($A$4:$A$1261&lt;=$Q$19),INDEX($B$4:$L$1261,0,MATCH(W$31,$B$3:$L$3,0))))</f>
        <v>1.1991051719702414E-3</v>
      </c>
      <c r="X34" s="10" cm="1">
        <f t="array" ref="X34">_xlfn.COVARIANCE.P(IF(($A$4:$A$1261&gt;=$O$19)*($A$4:$A$1261&lt;=$Q$19),INDEX($B$4:$L$1261,0,MATCH($T34,$B$3:$L$3,0)), ""),IF(($A$4:$A$1261&gt;=$O$19)*($A$4:$A$1261&lt;=$Q$19),INDEX($B$4:$L$1261,0,MATCH(X$31,$B$3:$L$3,0))))</f>
        <v>2.272387742936178E-4</v>
      </c>
      <c r="Y34" s="10" cm="1">
        <f t="array" ref="Y34">_xlfn.COVARIANCE.P(IF(($A$4:$A$1261&gt;=$O$19)*($A$4:$A$1261&lt;=$Q$19),INDEX($B$4:$L$1261,0,MATCH($T34,$B$3:$L$3,0)), ""),IF(($A$4:$A$1261&gt;=$O$19)*($A$4:$A$1261&lt;=$Q$19),INDEX($B$4:$L$1261,0,MATCH(Y$31,$B$3:$L$3,0))))</f>
        <v>1.7959613622259643E-4</v>
      </c>
      <c r="Z34" s="10" cm="1">
        <f t="array" ref="Z34">_xlfn.COVARIANCE.P(IF(($A$4:$A$1261&gt;=$O$19)*($A$4:$A$1261&lt;=$Q$19),INDEX($B$4:$L$1261,0,MATCH($T34,$B$3:$L$3,0)), ""),IF(($A$4:$A$1261&gt;=$O$19)*($A$4:$A$1261&lt;=$Q$19),INDEX($B$4:$L$1261,0,MATCH(Z$31,$B$3:$L$3,0))))</f>
        <v>7.5521452787524334E-4</v>
      </c>
      <c r="AA34" s="10" cm="1">
        <f t="array" ref="AA34">_xlfn.COVARIANCE.P(IF(($A$4:$A$1261&gt;=$O$19)*($A$4:$A$1261&lt;=$Q$19),INDEX($B$4:$L$1261,0,MATCH($T34,$B$3:$L$3,0)), ""),IF(($A$4:$A$1261&gt;=$O$19)*($A$4:$A$1261&lt;=$Q$19),INDEX($B$4:$L$1261,0,MATCH(AA$31,$B$3:$L$3,0))))</f>
        <v>3.5192574384716437E-4</v>
      </c>
      <c r="AB34" s="10" cm="1">
        <f t="array" ref="AB34">_xlfn.COVARIANCE.P(IF(($A$4:$A$1261&gt;=$O$19)*($A$4:$A$1261&lt;=$Q$19),INDEX($B$4:$L$1261,0,MATCH($T34,$B$3:$L$3,0)), ""),IF(($A$4:$A$1261&gt;=$O$19)*($A$4:$A$1261&lt;=$Q$19),INDEX($B$4:$L$1261,0,MATCH(AB$31,$B$3:$L$3,0))))</f>
        <v>2.5939037277191319E-4</v>
      </c>
      <c r="AC34" s="10" cm="1">
        <f t="array" ref="AC34">_xlfn.COVARIANCE.P(IF(($A$4:$A$1261&gt;=$O$19)*($A$4:$A$1261&lt;=$Q$19),INDEX($B$4:$L$1261,0,MATCH($T34,$B$3:$L$3,0)), ""),IF(($A$4:$A$1261&gt;=$O$19)*($A$4:$A$1261&lt;=$Q$19),INDEX($B$4:$L$1261,0,MATCH(AC$31,$B$3:$L$3,0))))</f>
        <v>3.5168945041546325E-4</v>
      </c>
      <c r="AD34" s="10" cm="1">
        <f t="array" ref="AD34">_xlfn.COVARIANCE.P(IF(($A$4:$A$1261&gt;=$O$19)*($A$4:$A$1261&lt;=$Q$19),INDEX($B$4:$L$1261,0,MATCH($T34,$B$3:$L$3,0)), ""),IF(($A$4:$A$1261&gt;=$O$19)*($A$4:$A$1261&lt;=$Q$19),INDEX($B$4:$L$1261,0,MATCH(AD$31,$B$3:$L$3,0))))</f>
        <v>3.6043319944114503E-4</v>
      </c>
      <c r="AE34" s="10" cm="1">
        <f t="array" ref="AE34">_xlfn.COVARIANCE.P(IF(($A$4:$A$1261&gt;=$O$19)*($A$4:$A$1261&lt;=$Q$19),INDEX($B$4:$L$1261,0,MATCH($T34,$B$3:$L$3,0)), ""),IF(($A$4:$A$1261&gt;=$O$19)*($A$4:$A$1261&lt;=$Q$19),INDEX($B$4:$L$1261,0,MATCH(AE$31,$B$3:$L$3,0))))</f>
        <v>4.1032307370459731E-4</v>
      </c>
    </row>
    <row r="35" spans="1:34" x14ac:dyDescent="0.25">
      <c r="A35" s="8">
        <f>'1) Raw Prices'!A36</f>
        <v>42226</v>
      </c>
      <c r="B35" s="11">
        <f>LN('1) Raw Prices'!B36/'1) Raw Prices'!B35)</f>
        <v>3.5711997867780135E-2</v>
      </c>
      <c r="C35" s="11">
        <f>LN('1) Raw Prices'!C36/'1) Raw Prices'!C35)</f>
        <v>2.4683075638059413E-2</v>
      </c>
      <c r="D35" s="11">
        <f>LN('1) Raw Prices'!D36/'1) Raw Prices'!D35)</f>
        <v>2.9863664965451328E-2</v>
      </c>
      <c r="E35" s="11">
        <f>LN('1) Raw Prices'!E36/'1) Raw Prices'!E35)</f>
        <v>7.5613614698824489E-3</v>
      </c>
      <c r="F35" s="11">
        <f>LN('1) Raw Prices'!F36/'1) Raw Prices'!F35)</f>
        <v>3.2229961746486164E-3</v>
      </c>
      <c r="G35" s="11">
        <f>LN('1) Raw Prices'!G36/'1) Raw Prices'!G35)</f>
        <v>2.7863434189960682E-2</v>
      </c>
      <c r="H35" s="11">
        <f>LN('1) Raw Prices'!H36/'1) Raw Prices'!H35)</f>
        <v>1.0152348493858739E-2</v>
      </c>
      <c r="I35" s="11">
        <f>LN('1) Raw Prices'!I36/'1) Raw Prices'!I35)</f>
        <v>2.637071346471898E-3</v>
      </c>
      <c r="J35" s="11">
        <f>LN('1) Raw Prices'!J36/'1) Raw Prices'!J35)</f>
        <v>-6.5356276042705837E-3</v>
      </c>
      <c r="K35" s="11">
        <f>LN('1) Raw Prices'!K36/'1) Raw Prices'!K35)</f>
        <v>-1.5919451069139709E-3</v>
      </c>
      <c r="L35" s="11">
        <f>LN('1) Raw Prices'!L36/'1) Raw Prices'!L35)</f>
        <v>1.2589057254932885E-2</v>
      </c>
      <c r="N35" t="str">
        <v/>
      </c>
      <c r="T35" s="5" t="str">
        <v>MRK</v>
      </c>
      <c r="U35" s="10" cm="1">
        <f t="array" ref="U35">_xlfn.COVARIANCE.P(IF(($A$4:$A$1261&gt;=$O$19)*($A$4:$A$1261&lt;=$Q$19),INDEX($B$4:$L$1261,0,MATCH($T35,$B$3:$L$3,0)), ""),IF(($A$4:$A$1261&gt;=$O$19)*($A$4:$A$1261&lt;=$Q$19),INDEX($B$4:$L$1261,0,MATCH(U$31,$B$3:$L$3,0))))</f>
        <v>1.3839462168810458E-4</v>
      </c>
      <c r="V35" s="10" cm="1">
        <f t="array" ref="V35">_xlfn.COVARIANCE.P(IF(($A$4:$A$1261&gt;=$O$19)*($A$4:$A$1261&lt;=$Q$19),INDEX($B$4:$L$1261,0,MATCH($T35,$B$3:$L$3,0)), ""),IF(($A$4:$A$1261&gt;=$O$19)*($A$4:$A$1261&lt;=$Q$19),INDEX($B$4:$L$1261,0,MATCH(V$31,$B$3:$L$3,0))))</f>
        <v>1.2891449984352629E-4</v>
      </c>
      <c r="W35" s="10" cm="1">
        <f t="array" ref="W35">_xlfn.COVARIANCE.P(IF(($A$4:$A$1261&gt;=$O$19)*($A$4:$A$1261&lt;=$Q$19),INDEX($B$4:$L$1261,0,MATCH($T35,$B$3:$L$3,0)), ""),IF(($A$4:$A$1261&gt;=$O$19)*($A$4:$A$1261&lt;=$Q$19),INDEX($B$4:$L$1261,0,MATCH(W$31,$B$3:$L$3,0))))</f>
        <v>2.272387742936178E-4</v>
      </c>
      <c r="X35" s="10" cm="1">
        <f t="array" ref="X35">_xlfn.COVARIANCE.P(IF(($A$4:$A$1261&gt;=$O$19)*($A$4:$A$1261&lt;=$Q$19),INDEX($B$4:$L$1261,0,MATCH($T35,$B$3:$L$3,0)), ""),IF(($A$4:$A$1261&gt;=$O$19)*($A$4:$A$1261&lt;=$Q$19),INDEX($B$4:$L$1261,0,MATCH(X$31,$B$3:$L$3,0))))</f>
        <v>2.2850123487243046E-4</v>
      </c>
      <c r="Y35" s="10" cm="1">
        <f t="array" ref="Y35">_xlfn.COVARIANCE.P(IF(($A$4:$A$1261&gt;=$O$19)*($A$4:$A$1261&lt;=$Q$19),INDEX($B$4:$L$1261,0,MATCH($T35,$B$3:$L$3,0)), ""),IF(($A$4:$A$1261&gt;=$O$19)*($A$4:$A$1261&lt;=$Q$19),INDEX($B$4:$L$1261,0,MATCH(Y$31,$B$3:$L$3,0))))</f>
        <v>9.3573837553656035E-5</v>
      </c>
      <c r="Z35" s="10" cm="1">
        <f t="array" ref="Z35">_xlfn.COVARIANCE.P(IF(($A$4:$A$1261&gt;=$O$19)*($A$4:$A$1261&lt;=$Q$19),INDEX($B$4:$L$1261,0,MATCH($T35,$B$3:$L$3,0)), ""),IF(($A$4:$A$1261&gt;=$O$19)*($A$4:$A$1261&lt;=$Q$19),INDEX($B$4:$L$1261,0,MATCH(Z$31,$B$3:$L$3,0))))</f>
        <v>1.4829364602594606E-4</v>
      </c>
      <c r="AA35" s="10" cm="1">
        <f t="array" ref="AA35">_xlfn.COVARIANCE.P(IF(($A$4:$A$1261&gt;=$O$19)*($A$4:$A$1261&lt;=$Q$19),INDEX($B$4:$L$1261,0,MATCH($T35,$B$3:$L$3,0)), ""),IF(($A$4:$A$1261&gt;=$O$19)*($A$4:$A$1261&lt;=$Q$19),INDEX($B$4:$L$1261,0,MATCH(AA$31,$B$3:$L$3,0))))</f>
        <v>1.5406659773925204E-4</v>
      </c>
      <c r="AB35" s="10" cm="1">
        <f t="array" ref="AB35">_xlfn.COVARIANCE.P(IF(($A$4:$A$1261&gt;=$O$19)*($A$4:$A$1261&lt;=$Q$19),INDEX($B$4:$L$1261,0,MATCH($T35,$B$3:$L$3,0)), ""),IF(($A$4:$A$1261&gt;=$O$19)*($A$4:$A$1261&lt;=$Q$19),INDEX($B$4:$L$1261,0,MATCH(AB$31,$B$3:$L$3,0))))</f>
        <v>8.4309241811821972E-5</v>
      </c>
      <c r="AC35" s="10" cm="1">
        <f t="array" ref="AC35">_xlfn.COVARIANCE.P(IF(($A$4:$A$1261&gt;=$O$19)*($A$4:$A$1261&lt;=$Q$19),INDEX($B$4:$L$1261,0,MATCH($T35,$B$3:$L$3,0)), ""),IF(($A$4:$A$1261&gt;=$O$19)*($A$4:$A$1261&lt;=$Q$19),INDEX($B$4:$L$1261,0,MATCH(AC$31,$B$3:$L$3,0))))</f>
        <v>1.0282028391678446E-4</v>
      </c>
      <c r="AD35" s="10" cm="1">
        <f t="array" ref="AD35">_xlfn.COVARIANCE.P(IF(($A$4:$A$1261&gt;=$O$19)*($A$4:$A$1261&lt;=$Q$19),INDEX($B$4:$L$1261,0,MATCH($T35,$B$3:$L$3,0)), ""),IF(($A$4:$A$1261&gt;=$O$19)*($A$4:$A$1261&lt;=$Q$19),INDEX($B$4:$L$1261,0,MATCH(AD$31,$B$3:$L$3,0))))</f>
        <v>1.2148688979857382E-4</v>
      </c>
      <c r="AE35" s="10" cm="1">
        <f t="array" ref="AE35">_xlfn.COVARIANCE.P(IF(($A$4:$A$1261&gt;=$O$19)*($A$4:$A$1261&lt;=$Q$19),INDEX($B$4:$L$1261,0,MATCH($T35,$B$3:$L$3,0)), ""),IF(($A$4:$A$1261&gt;=$O$19)*($A$4:$A$1261&lt;=$Q$19),INDEX($B$4:$L$1261,0,MATCH(AE$31,$B$3:$L$3,0))))</f>
        <v>1.3903363034850632E-4</v>
      </c>
    </row>
    <row r="36" spans="1:34" x14ac:dyDescent="0.25">
      <c r="A36" s="8">
        <f>'1) Raw Prices'!A37</f>
        <v>42227</v>
      </c>
      <c r="B36" s="11">
        <f>LN('1) Raw Prices'!B37/'1) Raw Prices'!B36)</f>
        <v>-5.344079404136038E-2</v>
      </c>
      <c r="C36" s="11">
        <f>LN('1) Raw Prices'!C37/'1) Raw Prices'!C36)</f>
        <v>-6.8167033594288351E-3</v>
      </c>
      <c r="D36" s="11">
        <f>LN('1) Raw Prices'!D37/'1) Raw Prices'!D36)</f>
        <v>-2.4140020408700134E-2</v>
      </c>
      <c r="E36" s="11">
        <f>LN('1) Raw Prices'!E37/'1) Raw Prices'!E36)</f>
        <v>-1.1190499875309429E-2</v>
      </c>
      <c r="F36" s="11">
        <f>LN('1) Raw Prices'!F37/'1) Raw Prices'!F36)</f>
        <v>6.2758866222333105E-3</v>
      </c>
      <c r="G36" s="11">
        <f>LN('1) Raw Prices'!G37/'1) Raw Prices'!G36)</f>
        <v>-1.1487577700997086E-2</v>
      </c>
      <c r="H36" s="11">
        <f>LN('1) Raw Prices'!H37/'1) Raw Prices'!H36)</f>
        <v>-5.063251181900489E-3</v>
      </c>
      <c r="I36" s="11">
        <f>LN('1) Raw Prices'!I37/'1) Raw Prices'!I36)</f>
        <v>6.5813904794230649E-3</v>
      </c>
      <c r="J36" s="11">
        <f>LN('1) Raw Prices'!J37/'1) Raw Prices'!J36)</f>
        <v>1.9061460033692737E-3</v>
      </c>
      <c r="K36" s="11">
        <f>LN('1) Raw Prices'!K37/'1) Raw Prices'!K36)</f>
        <v>-5.6452084295001148E-3</v>
      </c>
      <c r="L36" s="11">
        <f>LN('1) Raw Prices'!L37/'1) Raw Prices'!L36)</f>
        <v>-9.0573990164060213E-3</v>
      </c>
      <c r="N36" t="str">
        <v/>
      </c>
      <c r="T36" s="5" t="str">
        <v>WMT</v>
      </c>
      <c r="U36" s="10" cm="1">
        <f t="array" ref="U36">_xlfn.COVARIANCE.P(IF(($A$4:$A$1261&gt;=$O$19)*($A$4:$A$1261&lt;=$Q$19),INDEX($B$4:$L$1261,0,MATCH($T36,$B$3:$L$3,0)), ""),IF(($A$4:$A$1261&gt;=$O$19)*($A$4:$A$1261&lt;=$Q$19),INDEX($B$4:$L$1261,0,MATCH(U$31,$B$3:$L$3,0))))</f>
        <v>1.2446210702628168E-4</v>
      </c>
      <c r="V36" s="10" cm="1">
        <f t="array" ref="V36">_xlfn.COVARIANCE.P(IF(($A$4:$A$1261&gt;=$O$19)*($A$4:$A$1261&lt;=$Q$19),INDEX($B$4:$L$1261,0,MATCH($T36,$B$3:$L$3,0)), ""),IF(($A$4:$A$1261&gt;=$O$19)*($A$4:$A$1261&lt;=$Q$19),INDEX($B$4:$L$1261,0,MATCH(V$31,$B$3:$L$3,0))))</f>
        <v>8.9072892504364674E-5</v>
      </c>
      <c r="W36" s="10" cm="1">
        <f t="array" ref="W36">_xlfn.COVARIANCE.P(IF(($A$4:$A$1261&gt;=$O$19)*($A$4:$A$1261&lt;=$Q$19),INDEX($B$4:$L$1261,0,MATCH($T36,$B$3:$L$3,0)), ""),IF(($A$4:$A$1261&gt;=$O$19)*($A$4:$A$1261&lt;=$Q$19),INDEX($B$4:$L$1261,0,MATCH(W$31,$B$3:$L$3,0))))</f>
        <v>1.7959613622259643E-4</v>
      </c>
      <c r="X36" s="10" cm="1">
        <f t="array" ref="X36">_xlfn.COVARIANCE.P(IF(($A$4:$A$1261&gt;=$O$19)*($A$4:$A$1261&lt;=$Q$19),INDEX($B$4:$L$1261,0,MATCH($T36,$B$3:$L$3,0)), ""),IF(($A$4:$A$1261&gt;=$O$19)*($A$4:$A$1261&lt;=$Q$19),INDEX($B$4:$L$1261,0,MATCH(X$31,$B$3:$L$3,0))))</f>
        <v>9.3573837553656035E-5</v>
      </c>
      <c r="Y36" s="10" cm="1">
        <f t="array" ref="Y36">_xlfn.COVARIANCE.P(IF(($A$4:$A$1261&gt;=$O$19)*($A$4:$A$1261&lt;=$Q$19),INDEX($B$4:$L$1261,0,MATCH($T36,$B$3:$L$3,0)), ""),IF(($A$4:$A$1261&gt;=$O$19)*($A$4:$A$1261&lt;=$Q$19),INDEX($B$4:$L$1261,0,MATCH(Y$31,$B$3:$L$3,0))))</f>
        <v>2.2636532296794272E-4</v>
      </c>
      <c r="Z36" s="10" cm="1">
        <f t="array" ref="Z36">_xlfn.COVARIANCE.P(IF(($A$4:$A$1261&gt;=$O$19)*($A$4:$A$1261&lt;=$Q$19),INDEX($B$4:$L$1261,0,MATCH($T36,$B$3:$L$3,0)), ""),IF(($A$4:$A$1261&gt;=$O$19)*($A$4:$A$1261&lt;=$Q$19),INDEX($B$4:$L$1261,0,MATCH(Z$31,$B$3:$L$3,0))))</f>
        <v>1.2221155651079806E-4</v>
      </c>
      <c r="AA36" s="10" cm="1">
        <f t="array" ref="AA36">_xlfn.COVARIANCE.P(IF(($A$4:$A$1261&gt;=$O$19)*($A$4:$A$1261&lt;=$Q$19),INDEX($B$4:$L$1261,0,MATCH($T36,$B$3:$L$3,0)), ""),IF(($A$4:$A$1261&gt;=$O$19)*($A$4:$A$1261&lt;=$Q$19),INDEX($B$4:$L$1261,0,MATCH(AA$31,$B$3:$L$3,0))))</f>
        <v>1.4323183226992313E-4</v>
      </c>
      <c r="AB36" s="10" cm="1">
        <f t="array" ref="AB36">_xlfn.COVARIANCE.P(IF(($A$4:$A$1261&gt;=$O$19)*($A$4:$A$1261&lt;=$Q$19),INDEX($B$4:$L$1261,0,MATCH($T36,$B$3:$L$3,0)), ""),IF(($A$4:$A$1261&gt;=$O$19)*($A$4:$A$1261&lt;=$Q$19),INDEX($B$4:$L$1261,0,MATCH(AB$31,$B$3:$L$3,0))))</f>
        <v>1.0306019979564492E-4</v>
      </c>
      <c r="AC36" s="10" cm="1">
        <f t="array" ref="AC36">_xlfn.COVARIANCE.P(IF(($A$4:$A$1261&gt;=$O$19)*($A$4:$A$1261&lt;=$Q$19),INDEX($B$4:$L$1261,0,MATCH($T36,$B$3:$L$3,0)), ""),IF(($A$4:$A$1261&gt;=$O$19)*($A$4:$A$1261&lt;=$Q$19),INDEX($B$4:$L$1261,0,MATCH(AC$31,$B$3:$L$3,0))))</f>
        <v>6.8034940441017466E-5</v>
      </c>
      <c r="AD36" s="10" cm="1">
        <f t="array" ref="AD36">_xlfn.COVARIANCE.P(IF(($A$4:$A$1261&gt;=$O$19)*($A$4:$A$1261&lt;=$Q$19),INDEX($B$4:$L$1261,0,MATCH($T36,$B$3:$L$3,0)), ""),IF(($A$4:$A$1261&gt;=$O$19)*($A$4:$A$1261&lt;=$Q$19),INDEX($B$4:$L$1261,0,MATCH(AD$31,$B$3:$L$3,0))))</f>
        <v>9.3229862158396255E-5</v>
      </c>
      <c r="AE36" s="10" cm="1">
        <f t="array" ref="AE36">_xlfn.COVARIANCE.P(IF(($A$4:$A$1261&gt;=$O$19)*($A$4:$A$1261&lt;=$Q$19),INDEX($B$4:$L$1261,0,MATCH($T36,$B$3:$L$3,0)), ""),IF(($A$4:$A$1261&gt;=$O$19)*($A$4:$A$1261&lt;=$Q$19),INDEX($B$4:$L$1261,0,MATCH(AE$31,$B$3:$L$3,0))))</f>
        <v>1.1061531241997249E-4</v>
      </c>
      <c r="AG36" s="13"/>
    </row>
    <row r="37" spans="1:34" ht="14.25" customHeight="1" x14ac:dyDescent="0.25">
      <c r="A37" s="8">
        <f>'1) Raw Prices'!A38</f>
        <v>42228</v>
      </c>
      <c r="B37" s="11">
        <f>LN('1) Raw Prices'!B38/'1) Raw Prices'!B37)</f>
        <v>1.5301988819235257E-2</v>
      </c>
      <c r="C37" s="11">
        <f>LN('1) Raw Prices'!C38/'1) Raw Prices'!C37)</f>
        <v>1.6637547281731072E-2</v>
      </c>
      <c r="D37" s="11">
        <f>LN('1) Raw Prices'!D38/'1) Raw Prices'!D37)</f>
        <v>-1.8722393117693671E-2</v>
      </c>
      <c r="E37" s="11">
        <f>LN('1) Raw Prices'!E38/'1) Raw Prices'!E37)</f>
        <v>8.6192246989126517E-3</v>
      </c>
      <c r="F37" s="11">
        <f>LN('1) Raw Prices'!F38/'1) Raw Prices'!F37)</f>
        <v>8.9958296701771953E-3</v>
      </c>
      <c r="G37" s="11">
        <f>LN('1) Raw Prices'!G38/'1) Raw Prices'!G37)</f>
        <v>-1.7908868538740304E-2</v>
      </c>
      <c r="H37" s="11">
        <f>LN('1) Raw Prices'!H38/'1) Raw Prices'!H37)</f>
        <v>3.6242652911970075E-4</v>
      </c>
      <c r="I37" s="11">
        <f>LN('1) Raw Prices'!I38/'1) Raw Prices'!I37)</f>
        <v>-2.9430307036667561E-3</v>
      </c>
      <c r="J37" s="11">
        <f>LN('1) Raw Prices'!J38/'1) Raw Prices'!J37)</f>
        <v>4.2906735538391743E-4</v>
      </c>
      <c r="K37" s="11">
        <f>LN('1) Raw Prices'!K38/'1) Raw Prices'!K37)</f>
        <v>6.0699721520433864E-3</v>
      </c>
      <c r="L37" s="11">
        <f>LN('1) Raw Prices'!L38/'1) Raw Prices'!L37)</f>
        <v>9.5204493380743175E-4</v>
      </c>
      <c r="N37" t="str">
        <v/>
      </c>
      <c r="T37" s="5" t="str">
        <v>HOG</v>
      </c>
      <c r="U37" s="10" cm="1">
        <f t="array" ref="U37">_xlfn.COVARIANCE.P(IF(($A$4:$A$1261&gt;=$O$19)*($A$4:$A$1261&lt;=$Q$19),INDEX($B$4:$L$1261,0,MATCH($T37,$B$3:$L$3,0)), ""),IF(($A$4:$A$1261&gt;=$O$19)*($A$4:$A$1261&lt;=$Q$19),INDEX($B$4:$L$1261,0,MATCH(U$31,$B$3:$L$3,0))))</f>
        <v>2.8816545576929026E-4</v>
      </c>
      <c r="V37" s="10" cm="1">
        <f t="array" ref="V37">_xlfn.COVARIANCE.P(IF(($A$4:$A$1261&gt;=$O$19)*($A$4:$A$1261&lt;=$Q$19),INDEX($B$4:$L$1261,0,MATCH($T37,$B$3:$L$3,0)), ""),IF(($A$4:$A$1261&gt;=$O$19)*($A$4:$A$1261&lt;=$Q$19),INDEX($B$4:$L$1261,0,MATCH(V$31,$B$3:$L$3,0))))</f>
        <v>3.479253262218918E-4</v>
      </c>
      <c r="W37" s="10" cm="1">
        <f t="array" ref="W37">_xlfn.COVARIANCE.P(IF(($A$4:$A$1261&gt;=$O$19)*($A$4:$A$1261&lt;=$Q$19),INDEX($B$4:$L$1261,0,MATCH($T37,$B$3:$L$3,0)), ""),IF(($A$4:$A$1261&gt;=$O$19)*($A$4:$A$1261&lt;=$Q$19),INDEX($B$4:$L$1261,0,MATCH(W$31,$B$3:$L$3,0))))</f>
        <v>7.5521452787524334E-4</v>
      </c>
      <c r="X37" s="10" cm="1">
        <f t="array" ref="X37">_xlfn.COVARIANCE.P(IF(($A$4:$A$1261&gt;=$O$19)*($A$4:$A$1261&lt;=$Q$19),INDEX($B$4:$L$1261,0,MATCH($T37,$B$3:$L$3,0)), ""),IF(($A$4:$A$1261&gt;=$O$19)*($A$4:$A$1261&lt;=$Q$19),INDEX($B$4:$L$1261,0,MATCH(X$31,$B$3:$L$3,0))))</f>
        <v>1.4829364602594606E-4</v>
      </c>
      <c r="Y37" s="10" cm="1">
        <f t="array" ref="Y37">_xlfn.COVARIANCE.P(IF(($A$4:$A$1261&gt;=$O$19)*($A$4:$A$1261&lt;=$Q$19),INDEX($B$4:$L$1261,0,MATCH($T37,$B$3:$L$3,0)), ""),IF(($A$4:$A$1261&gt;=$O$19)*($A$4:$A$1261&lt;=$Q$19),INDEX($B$4:$L$1261,0,MATCH(Y$31,$B$3:$L$3,0))))</f>
        <v>1.2221155651079806E-4</v>
      </c>
      <c r="Z37" s="10" cm="1">
        <f t="array" ref="Z37">_xlfn.COVARIANCE.P(IF(($A$4:$A$1261&gt;=$O$19)*($A$4:$A$1261&lt;=$Q$19),INDEX($B$4:$L$1261,0,MATCH($T37,$B$3:$L$3,0)), ""),IF(($A$4:$A$1261&gt;=$O$19)*($A$4:$A$1261&lt;=$Q$19),INDEX($B$4:$L$1261,0,MATCH(Z$31,$B$3:$L$3,0))))</f>
        <v>8.7184632495909003E-4</v>
      </c>
      <c r="AA37" s="10" cm="1">
        <f t="array" ref="AA37">_xlfn.COVARIANCE.P(IF(($A$4:$A$1261&gt;=$O$19)*($A$4:$A$1261&lt;=$Q$19),INDEX($B$4:$L$1261,0,MATCH($T37,$B$3:$L$3,0)), ""),IF(($A$4:$A$1261&gt;=$O$19)*($A$4:$A$1261&lt;=$Q$19),INDEX($B$4:$L$1261,0,MATCH(AA$31,$B$3:$L$3,0))))</f>
        <v>2.5187296948257044E-4</v>
      </c>
      <c r="AB37" s="10" cm="1">
        <f t="array" ref="AB37">_xlfn.COVARIANCE.P(IF(($A$4:$A$1261&gt;=$O$19)*($A$4:$A$1261&lt;=$Q$19),INDEX($B$4:$L$1261,0,MATCH($T37,$B$3:$L$3,0)), ""),IF(($A$4:$A$1261&gt;=$O$19)*($A$4:$A$1261&lt;=$Q$19),INDEX($B$4:$L$1261,0,MATCH(AB$31,$B$3:$L$3,0))))</f>
        <v>1.6712969327743155E-4</v>
      </c>
      <c r="AC37" s="10" cm="1">
        <f t="array" ref="AC37">_xlfn.COVARIANCE.P(IF(($A$4:$A$1261&gt;=$O$19)*($A$4:$A$1261&lt;=$Q$19),INDEX($B$4:$L$1261,0,MATCH($T37,$B$3:$L$3,0)), ""),IF(($A$4:$A$1261&gt;=$O$19)*($A$4:$A$1261&lt;=$Q$19),INDEX($B$4:$L$1261,0,MATCH(AC$31,$B$3:$L$3,0))))</f>
        <v>2.3344427126820467E-4</v>
      </c>
      <c r="AD37" s="10" cm="1">
        <f t="array" ref="AD37">_xlfn.COVARIANCE.P(IF(($A$4:$A$1261&gt;=$O$19)*($A$4:$A$1261&lt;=$Q$19),INDEX($B$4:$L$1261,0,MATCH($T37,$B$3:$L$3,0)), ""),IF(($A$4:$A$1261&gt;=$O$19)*($A$4:$A$1261&lt;=$Q$19),INDEX($B$4:$L$1261,0,MATCH(AD$31,$B$3:$L$3,0))))</f>
        <v>2.5002377536803984E-4</v>
      </c>
      <c r="AE37" s="10" cm="1">
        <f t="array" ref="AE37">_xlfn.COVARIANCE.P(IF(($A$4:$A$1261&gt;=$O$19)*($A$4:$A$1261&lt;=$Q$19),INDEX($B$4:$L$1261,0,MATCH($T37,$B$3:$L$3,0)), ""),IF(($A$4:$A$1261&gt;=$O$19)*($A$4:$A$1261&lt;=$Q$19),INDEX($B$4:$L$1261,0,MATCH(AE$31,$B$3:$L$3,0))))</f>
        <v>2.8427414099706634E-4</v>
      </c>
      <c r="AH37" s="13"/>
    </row>
    <row r="38" spans="1:34" x14ac:dyDescent="0.25">
      <c r="A38" s="8">
        <f>'1) Raw Prices'!A39</f>
        <v>42229</v>
      </c>
      <c r="B38" s="11">
        <f>LN('1) Raw Prices'!B39/'1) Raw Prices'!B38)</f>
        <v>-7.812162206873338E-4</v>
      </c>
      <c r="C38" s="11">
        <f>LN('1) Raw Prices'!C39/'1) Raw Prices'!C38)</f>
        <v>-1.7785932657886712E-3</v>
      </c>
      <c r="D38" s="11">
        <f>LN('1) Raw Prices'!D39/'1) Raw Prices'!D38)</f>
        <v>2.0682335201487358E-2</v>
      </c>
      <c r="E38" s="11">
        <f>LN('1) Raw Prices'!E39/'1) Raw Prices'!E38)</f>
        <v>1.2282506071882509E-2</v>
      </c>
      <c r="F38" s="11">
        <f>LN('1) Raw Prices'!F39/'1) Raw Prices'!F38)</f>
        <v>-6.4966996124236863E-3</v>
      </c>
      <c r="G38" s="11">
        <f>LN('1) Raw Prices'!G39/'1) Raw Prices'!G38)</f>
        <v>4.0829474431653291E-3</v>
      </c>
      <c r="H38" s="11">
        <f>LN('1) Raw Prices'!H39/'1) Raw Prices'!H38)</f>
        <v>2.1724723069123531E-3</v>
      </c>
      <c r="I38" s="11">
        <f>LN('1) Raw Prices'!I39/'1) Raw Prices'!I38)</f>
        <v>7.1051961840872596E-3</v>
      </c>
      <c r="J38" s="11">
        <f>LN('1) Raw Prices'!J39/'1) Raw Prices'!J38)</f>
        <v>-3.1955398106590636E-3</v>
      </c>
      <c r="K38" s="11">
        <f>LN('1) Raw Prices'!K39/'1) Raw Prices'!K38)</f>
        <v>-8.1015472635379161E-3</v>
      </c>
      <c r="L38" s="11">
        <f>LN('1) Raw Prices'!L39/'1) Raw Prices'!L38)</f>
        <v>-9.9979494526827818E-4</v>
      </c>
      <c r="N38" t="str">
        <v/>
      </c>
      <c r="T38" s="5" t="str">
        <v>RMD</v>
      </c>
      <c r="U38" s="10" cm="1">
        <f t="array" ref="U38">_xlfn.COVARIANCE.P(IF(($A$4:$A$1261&gt;=$O$19)*($A$4:$A$1261&lt;=$Q$19),INDEX($B$4:$L$1261,0,MATCH($T38,$B$3:$L$3,0)), ""),IF(($A$4:$A$1261&gt;=$O$19)*($A$4:$A$1261&lt;=$Q$19),INDEX($B$4:$L$1261,0,MATCH(U$31,$B$3:$L$3,0))))</f>
        <v>2.2698379506502588E-4</v>
      </c>
      <c r="V38" s="10" cm="1">
        <f t="array" ref="V38">_xlfn.COVARIANCE.P(IF(($A$4:$A$1261&gt;=$O$19)*($A$4:$A$1261&lt;=$Q$19),INDEX($B$4:$L$1261,0,MATCH($T38,$B$3:$L$3,0)), ""),IF(($A$4:$A$1261&gt;=$O$19)*($A$4:$A$1261&lt;=$Q$19),INDEX($B$4:$L$1261,0,MATCH(V$31,$B$3:$L$3,0))))</f>
        <v>1.698681980267607E-4</v>
      </c>
      <c r="W38" s="10" cm="1">
        <f t="array" ref="W38">_xlfn.COVARIANCE.P(IF(($A$4:$A$1261&gt;=$O$19)*($A$4:$A$1261&lt;=$Q$19),INDEX($B$4:$L$1261,0,MATCH($T38,$B$3:$L$3,0)), ""),IF(($A$4:$A$1261&gt;=$O$19)*($A$4:$A$1261&lt;=$Q$19),INDEX($B$4:$L$1261,0,MATCH(W$31,$B$3:$L$3,0))))</f>
        <v>3.5192574384716437E-4</v>
      </c>
      <c r="X38" s="10" cm="1">
        <f t="array" ref="X38">_xlfn.COVARIANCE.P(IF(($A$4:$A$1261&gt;=$O$19)*($A$4:$A$1261&lt;=$Q$19),INDEX($B$4:$L$1261,0,MATCH($T38,$B$3:$L$3,0)), ""),IF(($A$4:$A$1261&gt;=$O$19)*($A$4:$A$1261&lt;=$Q$19),INDEX($B$4:$L$1261,0,MATCH(X$31,$B$3:$L$3,0))))</f>
        <v>1.5406659773925204E-4</v>
      </c>
      <c r="Y38" s="10" cm="1">
        <f t="array" ref="Y38">_xlfn.COVARIANCE.P(IF(($A$4:$A$1261&gt;=$O$19)*($A$4:$A$1261&lt;=$Q$19),INDEX($B$4:$L$1261,0,MATCH($T38,$B$3:$L$3,0)), ""),IF(($A$4:$A$1261&gt;=$O$19)*($A$4:$A$1261&lt;=$Q$19),INDEX($B$4:$L$1261,0,MATCH(Y$31,$B$3:$L$3,0))))</f>
        <v>1.4323183226992313E-4</v>
      </c>
      <c r="Z38" s="10" cm="1">
        <f t="array" ref="Z38">_xlfn.COVARIANCE.P(IF(($A$4:$A$1261&gt;=$O$19)*($A$4:$A$1261&lt;=$Q$19),INDEX($B$4:$L$1261,0,MATCH($T38,$B$3:$L$3,0)), ""),IF(($A$4:$A$1261&gt;=$O$19)*($A$4:$A$1261&lt;=$Q$19),INDEX($B$4:$L$1261,0,MATCH(Z$31,$B$3:$L$3,0))))</f>
        <v>2.5187296948257044E-4</v>
      </c>
      <c r="AA38" s="10" cm="1">
        <f t="array" ref="AA38">_xlfn.COVARIANCE.P(IF(($A$4:$A$1261&gt;=$O$19)*($A$4:$A$1261&lt;=$Q$19),INDEX($B$4:$L$1261,0,MATCH($T38,$B$3:$L$3,0)), ""),IF(($A$4:$A$1261&gt;=$O$19)*($A$4:$A$1261&lt;=$Q$19),INDEX($B$4:$L$1261,0,MATCH(AA$31,$B$3:$L$3,0))))</f>
        <v>5.0167789563894415E-4</v>
      </c>
      <c r="AB38" s="10" cm="1">
        <f t="array" ref="AB38">_xlfn.COVARIANCE.P(IF(($A$4:$A$1261&gt;=$O$19)*($A$4:$A$1261&lt;=$Q$19),INDEX($B$4:$L$1261,0,MATCH($T38,$B$3:$L$3,0)), ""),IF(($A$4:$A$1261&gt;=$O$19)*($A$4:$A$1261&lt;=$Q$19),INDEX($B$4:$L$1261,0,MATCH(AB$31,$B$3:$L$3,0))))</f>
        <v>1.8210096954418656E-4</v>
      </c>
      <c r="AC38" s="10" cm="1">
        <f t="array" ref="AC38">_xlfn.COVARIANCE.P(IF(($A$4:$A$1261&gt;=$O$19)*($A$4:$A$1261&lt;=$Q$19),INDEX($B$4:$L$1261,0,MATCH($T38,$B$3:$L$3,0)), ""),IF(($A$4:$A$1261&gt;=$O$19)*($A$4:$A$1261&lt;=$Q$19),INDEX($B$4:$L$1261,0,MATCH(AC$31,$B$3:$L$3,0))))</f>
        <v>1.2780267901382913E-4</v>
      </c>
      <c r="AD38" s="10" cm="1">
        <f t="array" ref="AD38">_xlfn.COVARIANCE.P(IF(($A$4:$A$1261&gt;=$O$19)*($A$4:$A$1261&lt;=$Q$19),INDEX($B$4:$L$1261,0,MATCH($T38,$B$3:$L$3,0)), ""),IF(($A$4:$A$1261&gt;=$O$19)*($A$4:$A$1261&lt;=$Q$19),INDEX($B$4:$L$1261,0,MATCH(AD$31,$B$3:$L$3,0))))</f>
        <v>1.9904422089349881E-4</v>
      </c>
      <c r="AE38" s="10" cm="1">
        <f t="array" ref="AE38">_xlfn.COVARIANCE.P(IF(($A$4:$A$1261&gt;=$O$19)*($A$4:$A$1261&lt;=$Q$19),INDEX($B$4:$L$1261,0,MATCH($T38,$B$3:$L$3,0)), ""),IF(($A$4:$A$1261&gt;=$O$19)*($A$4:$A$1261&lt;=$Q$19),INDEX($B$4:$L$1261,0,MATCH(AE$31,$B$3:$L$3,0))))</f>
        <v>1.9793687475732266E-4</v>
      </c>
      <c r="AG38" s="13"/>
    </row>
    <row r="39" spans="1:34" x14ac:dyDescent="0.25">
      <c r="A39" s="8">
        <f>'1) Raw Prices'!A40</f>
        <v>42230</v>
      </c>
      <c r="B39" s="11">
        <f>LN('1) Raw Prices'!B40/'1) Raw Prices'!B39)</f>
        <v>7.0096309123413693E-3</v>
      </c>
      <c r="C39" s="11">
        <f>LN('1) Raw Prices'!C40/'1) Raw Prices'!C39)</f>
        <v>-3.6941689484709956E-3</v>
      </c>
      <c r="D39" s="11">
        <f>LN('1) Raw Prices'!D40/'1) Raw Prices'!D39)</f>
        <v>5.6797193877699019E-3</v>
      </c>
      <c r="E39" s="11">
        <f>LN('1) Raw Prices'!E40/'1) Raw Prices'!E39)</f>
        <v>3.3854125336183279E-3</v>
      </c>
      <c r="F39" s="11">
        <f>LN('1) Raw Prices'!F40/'1) Raw Prices'!F39)</f>
        <v>3.7370233699807512E-3</v>
      </c>
      <c r="G39" s="11">
        <f>LN('1) Raw Prices'!G40/'1) Raw Prices'!G39)</f>
        <v>5.5872214653483743E-3</v>
      </c>
      <c r="H39" s="11">
        <f>LN('1) Raw Prices'!H40/'1) Raw Prices'!H39)</f>
        <v>9.8965696044090463E-3</v>
      </c>
      <c r="I39" s="11">
        <f>LN('1) Raw Prices'!I40/'1) Raw Prices'!I39)</f>
        <v>3.5056237719785581E-3</v>
      </c>
      <c r="J39" s="11">
        <f>LN('1) Raw Prices'!J40/'1) Raw Prices'!J39)</f>
        <v>6.3542326625163114E-3</v>
      </c>
      <c r="K39" s="11">
        <f>LN('1) Raw Prices'!K40/'1) Raw Prices'!K39)</f>
        <v>1.0540401131323136E-2</v>
      </c>
      <c r="L39" s="11">
        <f>LN('1) Raw Prices'!L40/'1) Raw Prices'!L39)</f>
        <v>3.4242259497745814E-3</v>
      </c>
      <c r="N39" t="str">
        <v/>
      </c>
      <c r="T39" s="5" t="str">
        <v>AMZN</v>
      </c>
      <c r="U39" s="10" cm="1">
        <f t="array" ref="U39">_xlfn.COVARIANCE.P(IF(($A$4:$A$1261&gt;=$O$19)*($A$4:$A$1261&lt;=$Q$19),INDEX($B$4:$L$1261,0,MATCH($T39,$B$3:$L$3,0)), ""),IF(($A$4:$A$1261&gt;=$O$19)*($A$4:$A$1261&lt;=$Q$19),INDEX($B$4:$L$1261,0,MATCH(U$31,$B$3:$L$3,0))))</f>
        <v>2.5179645380386182E-4</v>
      </c>
      <c r="V39" s="10" cm="1">
        <f t="array" ref="V39">_xlfn.COVARIANCE.P(IF(($A$4:$A$1261&gt;=$O$19)*($A$4:$A$1261&lt;=$Q$19),INDEX($B$4:$L$1261,0,MATCH($T39,$B$3:$L$3,0)), ""),IF(($A$4:$A$1261&gt;=$O$19)*($A$4:$A$1261&lt;=$Q$19),INDEX($B$4:$L$1261,0,MATCH(V$31,$B$3:$L$3,0))))</f>
        <v>1.3475894981663936E-4</v>
      </c>
      <c r="W39" s="10" cm="1">
        <f t="array" ref="W39">_xlfn.COVARIANCE.P(IF(($A$4:$A$1261&gt;=$O$19)*($A$4:$A$1261&lt;=$Q$19),INDEX($B$4:$L$1261,0,MATCH($T39,$B$3:$L$3,0)), ""),IF(($A$4:$A$1261&gt;=$O$19)*($A$4:$A$1261&lt;=$Q$19),INDEX($B$4:$L$1261,0,MATCH(W$31,$B$3:$L$3,0))))</f>
        <v>2.5939037277191319E-4</v>
      </c>
      <c r="X39" s="10" cm="1">
        <f t="array" ref="X39">_xlfn.COVARIANCE.P(IF(($A$4:$A$1261&gt;=$O$19)*($A$4:$A$1261&lt;=$Q$19),INDEX($B$4:$L$1261,0,MATCH($T39,$B$3:$L$3,0)), ""),IF(($A$4:$A$1261&gt;=$O$19)*($A$4:$A$1261&lt;=$Q$19),INDEX($B$4:$L$1261,0,MATCH(X$31,$B$3:$L$3,0))))</f>
        <v>8.4309241811821972E-5</v>
      </c>
      <c r="Y39" s="10" cm="1">
        <f t="array" ref="Y39">_xlfn.COVARIANCE.P(IF(($A$4:$A$1261&gt;=$O$19)*($A$4:$A$1261&lt;=$Q$19),INDEX($B$4:$L$1261,0,MATCH($T39,$B$3:$L$3,0)), ""),IF(($A$4:$A$1261&gt;=$O$19)*($A$4:$A$1261&lt;=$Q$19),INDEX($B$4:$L$1261,0,MATCH(Y$31,$B$3:$L$3,0))))</f>
        <v>1.0306019979564492E-4</v>
      </c>
      <c r="Z39" s="10" cm="1">
        <f t="array" ref="Z39">_xlfn.COVARIANCE.P(IF(($A$4:$A$1261&gt;=$O$19)*($A$4:$A$1261&lt;=$Q$19),INDEX($B$4:$L$1261,0,MATCH($T39,$B$3:$L$3,0)), ""),IF(($A$4:$A$1261&gt;=$O$19)*($A$4:$A$1261&lt;=$Q$19),INDEX($B$4:$L$1261,0,MATCH(Z$31,$B$3:$L$3,0))))</f>
        <v>1.6712969327743155E-4</v>
      </c>
      <c r="AA39" s="10" cm="1">
        <f t="array" ref="AA39">_xlfn.COVARIANCE.P(IF(($A$4:$A$1261&gt;=$O$19)*($A$4:$A$1261&lt;=$Q$19),INDEX($B$4:$L$1261,0,MATCH($T39,$B$3:$L$3,0)), ""),IF(($A$4:$A$1261&gt;=$O$19)*($A$4:$A$1261&lt;=$Q$19),INDEX($B$4:$L$1261,0,MATCH(AA$31,$B$3:$L$3,0))))</f>
        <v>1.8210096954418656E-4</v>
      </c>
      <c r="AB39" s="10" cm="1">
        <f t="array" ref="AB39">_xlfn.COVARIANCE.P(IF(($A$4:$A$1261&gt;=$O$19)*($A$4:$A$1261&lt;=$Q$19),INDEX($B$4:$L$1261,0,MATCH($T39,$B$3:$L$3,0)), ""),IF(($A$4:$A$1261&gt;=$O$19)*($A$4:$A$1261&lt;=$Q$19),INDEX($B$4:$L$1261,0,MATCH(AB$31,$B$3:$L$3,0))))</f>
        <v>3.8504710856425542E-4</v>
      </c>
      <c r="AC39" s="10" cm="1">
        <f t="array" ref="AC39">_xlfn.COVARIANCE.P(IF(($A$4:$A$1261&gt;=$O$19)*($A$4:$A$1261&lt;=$Q$19),INDEX($B$4:$L$1261,0,MATCH($T39,$B$3:$L$3,0)), ""),IF(($A$4:$A$1261&gt;=$O$19)*($A$4:$A$1261&lt;=$Q$19),INDEX($B$4:$L$1261,0,MATCH(AC$31,$B$3:$L$3,0))))</f>
        <v>1.6261878561066938E-4</v>
      </c>
      <c r="AD39" s="10" cm="1">
        <f t="array" ref="AD39">_xlfn.COVARIANCE.P(IF(($A$4:$A$1261&gt;=$O$19)*($A$4:$A$1261&lt;=$Q$19),INDEX($B$4:$L$1261,0,MATCH($T39,$B$3:$L$3,0)), ""),IF(($A$4:$A$1261&gt;=$O$19)*($A$4:$A$1261&lt;=$Q$19),INDEX($B$4:$L$1261,0,MATCH(AD$31,$B$3:$L$3,0))))</f>
        <v>2.6972351679300231E-4</v>
      </c>
      <c r="AE39" s="10" cm="1">
        <f t="array" ref="AE39">_xlfn.COVARIANCE.P(IF(($A$4:$A$1261&gt;=$O$19)*($A$4:$A$1261&lt;=$Q$19),INDEX($B$4:$L$1261,0,MATCH($T39,$B$3:$L$3,0)), ""),IF(($A$4:$A$1261&gt;=$O$19)*($A$4:$A$1261&lt;=$Q$19),INDEX($B$4:$L$1261,0,MATCH(AE$31,$B$3:$L$3,0))))</f>
        <v>1.7564339619999622E-4</v>
      </c>
      <c r="AG39" s="13"/>
    </row>
    <row r="40" spans="1:34" x14ac:dyDescent="0.25">
      <c r="A40" s="8">
        <f>'1) Raw Prices'!A41</f>
        <v>42233</v>
      </c>
      <c r="B40" s="11">
        <f>LN('1) Raw Prices'!B41/'1) Raw Prices'!B40)</f>
        <v>1.0295252094020867E-2</v>
      </c>
      <c r="C40" s="11">
        <f>LN('1) Raw Prices'!C41/'1) Raw Prices'!C40)</f>
        <v>5.218400697096102E-3</v>
      </c>
      <c r="D40" s="11">
        <f>LN('1) Raw Prices'!D41/'1) Raw Prices'!D40)</f>
        <v>-2.3034629562936147E-3</v>
      </c>
      <c r="E40" s="11">
        <f>LN('1) Raw Prices'!E41/'1) Raw Prices'!E40)</f>
        <v>8.9156953458329122E-3</v>
      </c>
      <c r="F40" s="11">
        <f>LN('1) Raw Prices'!F41/'1) Raw Prices'!F40)</f>
        <v>-6.5142413784382682E-3</v>
      </c>
      <c r="G40" s="11">
        <f>LN('1) Raw Prices'!G41/'1) Raw Prices'!G40)</f>
        <v>1.091433897584819E-2</v>
      </c>
      <c r="H40" s="11">
        <f>LN('1) Raw Prices'!H41/'1) Raw Prices'!H40)</f>
        <v>-9.8965696044091313E-3</v>
      </c>
      <c r="I40" s="11">
        <f>LN('1) Raw Prices'!I41/'1) Raw Prices'!I40)</f>
        <v>6.9369590873877241E-3</v>
      </c>
      <c r="J40" s="11">
        <f>LN('1) Raw Prices'!J41/'1) Raw Prices'!J40)</f>
        <v>7.5747372404708704E-3</v>
      </c>
      <c r="K40" s="11">
        <f>LN('1) Raw Prices'!K41/'1) Raw Prices'!K40)</f>
        <v>-5.203069929763506E-3</v>
      </c>
      <c r="L40" s="11">
        <f>LN('1) Raw Prices'!L41/'1) Raw Prices'!L40)</f>
        <v>5.8697857376071218E-3</v>
      </c>
      <c r="N40" t="str">
        <v/>
      </c>
      <c r="T40" s="5" t="str">
        <v>CMG</v>
      </c>
      <c r="U40" s="10" cm="1">
        <f t="array" ref="U40">_xlfn.COVARIANCE.P(IF(($A$4:$A$1261&gt;=$O$19)*($A$4:$A$1261&lt;=$Q$19),INDEX($B$4:$L$1261,0,MATCH($T40,$B$3:$L$3,0)), ""),IF(($A$4:$A$1261&gt;=$O$19)*($A$4:$A$1261&lt;=$Q$19),INDEX($B$4:$L$1261,0,MATCH(U$31,$B$3:$L$3,0))))</f>
        <v>1.8421783742276387E-4</v>
      </c>
      <c r="V40" s="10" cm="1">
        <f t="array" ref="V40">_xlfn.COVARIANCE.P(IF(($A$4:$A$1261&gt;=$O$19)*($A$4:$A$1261&lt;=$Q$19),INDEX($B$4:$L$1261,0,MATCH($T40,$B$3:$L$3,0)), ""),IF(($A$4:$A$1261&gt;=$O$19)*($A$4:$A$1261&lt;=$Q$19),INDEX($B$4:$L$1261,0,MATCH(V$31,$B$3:$L$3,0))))</f>
        <v>1.7456114245550814E-4</v>
      </c>
      <c r="W40" s="10" cm="1">
        <f t="array" ref="W40">_xlfn.COVARIANCE.P(IF(($A$4:$A$1261&gt;=$O$19)*($A$4:$A$1261&lt;=$Q$19),INDEX($B$4:$L$1261,0,MATCH($T40,$B$3:$L$3,0)), ""),IF(($A$4:$A$1261&gt;=$O$19)*($A$4:$A$1261&lt;=$Q$19),INDEX($B$4:$L$1261,0,MATCH(W$31,$B$3:$L$3,0))))</f>
        <v>3.5168945041546325E-4</v>
      </c>
      <c r="X40" s="10" cm="1">
        <f t="array" ref="X40">_xlfn.COVARIANCE.P(IF(($A$4:$A$1261&gt;=$O$19)*($A$4:$A$1261&lt;=$Q$19),INDEX($B$4:$L$1261,0,MATCH($T40,$B$3:$L$3,0)), ""),IF(($A$4:$A$1261&gt;=$O$19)*($A$4:$A$1261&lt;=$Q$19),INDEX($B$4:$L$1261,0,MATCH(X$31,$B$3:$L$3,0))))</f>
        <v>1.0282028391678446E-4</v>
      </c>
      <c r="Y40" s="10" cm="1">
        <f t="array" ref="Y40">_xlfn.COVARIANCE.P(IF(($A$4:$A$1261&gt;=$O$19)*($A$4:$A$1261&lt;=$Q$19),INDEX($B$4:$L$1261,0,MATCH($T40,$B$3:$L$3,0)), ""),IF(($A$4:$A$1261&gt;=$O$19)*($A$4:$A$1261&lt;=$Q$19),INDEX($B$4:$L$1261,0,MATCH(Y$31,$B$3:$L$3,0))))</f>
        <v>6.8034940441017466E-5</v>
      </c>
      <c r="Z40" s="10" cm="1">
        <f t="array" ref="Z40">_xlfn.COVARIANCE.P(IF(($A$4:$A$1261&gt;=$O$19)*($A$4:$A$1261&lt;=$Q$19),INDEX($B$4:$L$1261,0,MATCH($T40,$B$3:$L$3,0)), ""),IF(($A$4:$A$1261&gt;=$O$19)*($A$4:$A$1261&lt;=$Q$19),INDEX($B$4:$L$1261,0,MATCH(Z$31,$B$3:$L$3,0))))</f>
        <v>2.3344427126820467E-4</v>
      </c>
      <c r="AA40" s="10" cm="1">
        <f t="array" ref="AA40">_xlfn.COVARIANCE.P(IF(($A$4:$A$1261&gt;=$O$19)*($A$4:$A$1261&lt;=$Q$19),INDEX($B$4:$L$1261,0,MATCH($T40,$B$3:$L$3,0)), ""),IF(($A$4:$A$1261&gt;=$O$19)*($A$4:$A$1261&lt;=$Q$19),INDEX($B$4:$L$1261,0,MATCH(AA$31,$B$3:$L$3,0))))</f>
        <v>1.2780267901382913E-4</v>
      </c>
      <c r="AB40" s="10" cm="1">
        <f t="array" ref="AB40">_xlfn.COVARIANCE.P(IF(($A$4:$A$1261&gt;=$O$19)*($A$4:$A$1261&lt;=$Q$19),INDEX($B$4:$L$1261,0,MATCH($T40,$B$3:$L$3,0)), ""),IF(($A$4:$A$1261&gt;=$O$19)*($A$4:$A$1261&lt;=$Q$19),INDEX($B$4:$L$1261,0,MATCH(AB$31,$B$3:$L$3,0))))</f>
        <v>1.6261878561066938E-4</v>
      </c>
      <c r="AC40" s="10" cm="1">
        <f t="array" ref="AC40">_xlfn.COVARIANCE.P(IF(($A$4:$A$1261&gt;=$O$19)*($A$4:$A$1261&lt;=$Q$19),INDEX($B$4:$L$1261,0,MATCH($T40,$B$3:$L$3,0)), ""),IF(($A$4:$A$1261&gt;=$O$19)*($A$4:$A$1261&lt;=$Q$19),INDEX($B$4:$L$1261,0,MATCH(AC$31,$B$3:$L$3,0))))</f>
        <v>6.8396704659212941E-4</v>
      </c>
      <c r="AD40" s="10" cm="1">
        <f t="array" ref="AD40">_xlfn.COVARIANCE.P(IF(($A$4:$A$1261&gt;=$O$19)*($A$4:$A$1261&lt;=$Q$19),INDEX($B$4:$L$1261,0,MATCH($T40,$B$3:$L$3,0)), ""),IF(($A$4:$A$1261&gt;=$O$19)*($A$4:$A$1261&lt;=$Q$19),INDEX($B$4:$L$1261,0,MATCH(AD$31,$B$3:$L$3,0))))</f>
        <v>2.2658314956292632E-4</v>
      </c>
      <c r="AE40" s="10" cm="1">
        <f t="array" ref="AE40">_xlfn.COVARIANCE.P(IF(($A$4:$A$1261&gt;=$O$19)*($A$4:$A$1261&lt;=$Q$19),INDEX($B$4:$L$1261,0,MATCH($T40,$B$3:$L$3,0)), ""),IF(($A$4:$A$1261&gt;=$O$19)*($A$4:$A$1261&lt;=$Q$19),INDEX($B$4:$L$1261,0,MATCH(AE$31,$B$3:$L$3,0))))</f>
        <v>1.6767572601210782E-4</v>
      </c>
    </row>
    <row r="41" spans="1:34" x14ac:dyDescent="0.25">
      <c r="A41" s="8">
        <f>'1) Raw Prices'!A42</f>
        <v>42234</v>
      </c>
      <c r="B41" s="11">
        <f>LN('1) Raw Prices'!B42/'1) Raw Prices'!B41)</f>
        <v>-5.6491193204807853E-3</v>
      </c>
      <c r="C41" s="11">
        <f>LN('1) Raw Prices'!C42/'1) Raw Prices'!C41)</f>
        <v>-1.1105753840047068E-2</v>
      </c>
      <c r="D41" s="11">
        <f>LN('1) Raw Prices'!D42/'1) Raw Prices'!D41)</f>
        <v>7.0935853433863464E-4</v>
      </c>
      <c r="E41" s="11">
        <f>LN('1) Raw Prices'!E42/'1) Raw Prices'!E41)</f>
        <v>-8.3766600606123987E-4</v>
      </c>
      <c r="F41" s="11">
        <f>LN('1) Raw Prices'!F42/'1) Raw Prices'!F41)</f>
        <v>-3.4376479989454756E-2</v>
      </c>
      <c r="G41" s="11">
        <f>LN('1) Raw Prices'!G42/'1) Raw Prices'!G41)</f>
        <v>-1.5041391285713329E-3</v>
      </c>
      <c r="H41" s="11">
        <f>LN('1) Raw Prices'!H42/'1) Raw Prices'!H41)</f>
        <v>-2.0021919510753894E-3</v>
      </c>
      <c r="I41" s="11">
        <f>LN('1) Raw Prices'!I42/'1) Raw Prices'!I41)</f>
        <v>-3.736563836294838E-4</v>
      </c>
      <c r="J41" s="11">
        <f>LN('1) Raw Prices'!J42/'1) Raw Prices'!J41)</f>
        <v>-1.0813860418114328E-2</v>
      </c>
      <c r="K41" s="11">
        <f>LN('1) Raw Prices'!K42/'1) Raw Prices'!K41)</f>
        <v>1.311492106280201E-2</v>
      </c>
      <c r="L41" s="11">
        <f>LN('1) Raw Prices'!L42/'1) Raw Prices'!L41)</f>
        <v>-2.8360932411621788E-3</v>
      </c>
      <c r="N41" t="str">
        <v/>
      </c>
      <c r="T41" s="5" t="str">
        <v>FB</v>
      </c>
      <c r="U41" s="10" cm="1">
        <f t="array" ref="U41">_xlfn.COVARIANCE.P(IF(($A$4:$A$1261&gt;=$O$19)*($A$4:$A$1261&lt;=$Q$19),INDEX($B$4:$L$1261,0,MATCH($T41,$B$3:$L$3,0)), ""),IF(($A$4:$A$1261&gt;=$O$19)*($A$4:$A$1261&lt;=$Q$19),INDEX($B$4:$L$1261,0,MATCH(U$31,$B$3:$L$3,0))))</f>
        <v>2.7326007073871149E-4</v>
      </c>
      <c r="V41" s="10" cm="1">
        <f t="array" ref="V41">_xlfn.COVARIANCE.P(IF(($A$4:$A$1261&gt;=$O$19)*($A$4:$A$1261&lt;=$Q$19),INDEX($B$4:$L$1261,0,MATCH($T41,$B$3:$L$3,0)), ""),IF(($A$4:$A$1261&gt;=$O$19)*($A$4:$A$1261&lt;=$Q$19),INDEX($B$4:$L$1261,0,MATCH(V$31,$B$3:$L$3,0))))</f>
        <v>1.9254614321404325E-4</v>
      </c>
      <c r="W41" s="10" cm="1">
        <f t="array" ref="W41">_xlfn.COVARIANCE.P(IF(($A$4:$A$1261&gt;=$O$19)*($A$4:$A$1261&lt;=$Q$19),INDEX($B$4:$L$1261,0,MATCH($T41,$B$3:$L$3,0)), ""),IF(($A$4:$A$1261&gt;=$O$19)*($A$4:$A$1261&lt;=$Q$19),INDEX($B$4:$L$1261,0,MATCH(W$31,$B$3:$L$3,0))))</f>
        <v>3.6043319944114503E-4</v>
      </c>
      <c r="X41" s="10" cm="1">
        <f t="array" ref="X41">_xlfn.COVARIANCE.P(IF(($A$4:$A$1261&gt;=$O$19)*($A$4:$A$1261&lt;=$Q$19),INDEX($B$4:$L$1261,0,MATCH($T41,$B$3:$L$3,0)), ""),IF(($A$4:$A$1261&gt;=$O$19)*($A$4:$A$1261&lt;=$Q$19),INDEX($B$4:$L$1261,0,MATCH(X$31,$B$3:$L$3,0))))</f>
        <v>1.2148688979857382E-4</v>
      </c>
      <c r="Y41" s="10" cm="1">
        <f t="array" ref="Y41">_xlfn.COVARIANCE.P(IF(($A$4:$A$1261&gt;=$O$19)*($A$4:$A$1261&lt;=$Q$19),INDEX($B$4:$L$1261,0,MATCH($T41,$B$3:$L$3,0)), ""),IF(($A$4:$A$1261&gt;=$O$19)*($A$4:$A$1261&lt;=$Q$19),INDEX($B$4:$L$1261,0,MATCH(Y$31,$B$3:$L$3,0))))</f>
        <v>9.3229862158396255E-5</v>
      </c>
      <c r="Z41" s="10" cm="1">
        <f t="array" ref="Z41">_xlfn.COVARIANCE.P(IF(($A$4:$A$1261&gt;=$O$19)*($A$4:$A$1261&lt;=$Q$19),INDEX($B$4:$L$1261,0,MATCH($T41,$B$3:$L$3,0)), ""),IF(($A$4:$A$1261&gt;=$O$19)*($A$4:$A$1261&lt;=$Q$19),INDEX($B$4:$L$1261,0,MATCH(Z$31,$B$3:$L$3,0))))</f>
        <v>2.5002377536803984E-4</v>
      </c>
      <c r="AA41" s="10" cm="1">
        <f t="array" ref="AA41">_xlfn.COVARIANCE.P(IF(($A$4:$A$1261&gt;=$O$19)*($A$4:$A$1261&lt;=$Q$19),INDEX($B$4:$L$1261,0,MATCH($T41,$B$3:$L$3,0)), ""),IF(($A$4:$A$1261&gt;=$O$19)*($A$4:$A$1261&lt;=$Q$19),INDEX($B$4:$L$1261,0,MATCH(AA$31,$B$3:$L$3,0))))</f>
        <v>1.9904422089349881E-4</v>
      </c>
      <c r="AB41" s="10" cm="1">
        <f t="array" ref="AB41">_xlfn.COVARIANCE.P(IF(($A$4:$A$1261&gt;=$O$19)*($A$4:$A$1261&lt;=$Q$19),INDEX($B$4:$L$1261,0,MATCH($T41,$B$3:$L$3,0)), ""),IF(($A$4:$A$1261&gt;=$O$19)*($A$4:$A$1261&lt;=$Q$19),INDEX($B$4:$L$1261,0,MATCH(AB$31,$B$3:$L$3,0))))</f>
        <v>2.6972351679300231E-4</v>
      </c>
      <c r="AC41" s="10" cm="1">
        <f t="array" ref="AC41">_xlfn.COVARIANCE.P(IF(($A$4:$A$1261&gt;=$O$19)*($A$4:$A$1261&lt;=$Q$19),INDEX($B$4:$L$1261,0,MATCH($T41,$B$3:$L$3,0)), ""),IF(($A$4:$A$1261&gt;=$O$19)*($A$4:$A$1261&lt;=$Q$19),INDEX($B$4:$L$1261,0,MATCH(AC$31,$B$3:$L$3,0))))</f>
        <v>2.2658314956292632E-4</v>
      </c>
      <c r="AD41" s="10" cm="1">
        <f t="array" ref="AD41">_xlfn.COVARIANCE.P(IF(($A$4:$A$1261&gt;=$O$19)*($A$4:$A$1261&lt;=$Q$19),INDEX($B$4:$L$1261,0,MATCH($T41,$B$3:$L$3,0)), ""),IF(($A$4:$A$1261&gt;=$O$19)*($A$4:$A$1261&lt;=$Q$19),INDEX($B$4:$L$1261,0,MATCH(AD$31,$B$3:$L$3,0))))</f>
        <v>4.9991383553581528E-4</v>
      </c>
      <c r="AE41" s="10" cm="1">
        <f t="array" ref="AE41">_xlfn.COVARIANCE.P(IF(($A$4:$A$1261&gt;=$O$19)*($A$4:$A$1261&lt;=$Q$19),INDEX($B$4:$L$1261,0,MATCH($T41,$B$3:$L$3,0)), ""),IF(($A$4:$A$1261&gt;=$O$19)*($A$4:$A$1261&lt;=$Q$19),INDEX($B$4:$L$1261,0,MATCH(AE$31,$B$3:$L$3,0))))</f>
        <v>2.0734644784692707E-4</v>
      </c>
      <c r="AG41" s="13"/>
    </row>
    <row r="42" spans="1:34" x14ac:dyDescent="0.25">
      <c r="A42" s="8">
        <f>'1) Raw Prices'!A43</f>
        <v>42235</v>
      </c>
      <c r="B42" s="11">
        <f>LN('1) Raw Prices'!B43/'1) Raw Prices'!B42)</f>
        <v>-1.2872156321442851E-2</v>
      </c>
      <c r="C42" s="11">
        <f>LN('1) Raw Prices'!C43/'1) Raw Prices'!C42)</f>
        <v>-2.1671064125701946E-2</v>
      </c>
      <c r="D42" s="11">
        <f>LN('1) Raw Prices'!D43/'1) Raw Prices'!D42)</f>
        <v>-1.8789159443389304E-2</v>
      </c>
      <c r="E42" s="11">
        <f>LN('1) Raw Prices'!E43/'1) Raw Prices'!E42)</f>
        <v>0</v>
      </c>
      <c r="F42" s="11">
        <f>LN('1) Raw Prices'!F43/'1) Raw Prices'!F42)</f>
        <v>-1.3184009342051245E-2</v>
      </c>
      <c r="G42" s="11">
        <f>LN('1) Raw Prices'!G43/'1) Raw Prices'!G42)</f>
        <v>8.3583146531948139E-4</v>
      </c>
      <c r="H42" s="11">
        <f>LN('1) Raw Prices'!H43/'1) Raw Prices'!H42)</f>
        <v>-7.8647471105787667E-3</v>
      </c>
      <c r="I42" s="11">
        <f>LN('1) Raw Prices'!I43/'1) Raw Prices'!I42)</f>
        <v>-3.9328795643341612E-3</v>
      </c>
      <c r="J42" s="11">
        <f>LN('1) Raw Prices'!J43/'1) Raw Prices'!J42)</f>
        <v>-8.5830744921886241E-4</v>
      </c>
      <c r="K42" s="11">
        <f>LN('1) Raw Prices'!K43/'1) Raw Prices'!K42)</f>
        <v>1.4699708961511718E-3</v>
      </c>
      <c r="L42" s="11">
        <f>LN('1) Raw Prices'!L43/'1) Raw Prices'!L42)</f>
        <v>-8.079176442109013E-3</v>
      </c>
      <c r="N42" t="str">
        <v/>
      </c>
      <c r="T42" s="5" t="str">
        <v>IVV</v>
      </c>
      <c r="U42" s="10" cm="1">
        <f t="array" ref="U42">_xlfn.COVARIANCE.P(IF(($A$4:$A$1261&gt;=$O$19)*($A$4:$A$1261&lt;=$Q$19),INDEX($B$4:$L$1261,0,MATCH($T42,$B$3:$L$3,0)), ""),IF(($A$4:$A$1261&gt;=$O$19)*($A$4:$A$1261&lt;=$Q$19),INDEX($B$4:$L$1261,0,MATCH(U$31,$B$3:$L$3,0))))</f>
        <v>2.3172134325960989E-4</v>
      </c>
      <c r="V42" s="10" cm="1">
        <f t="array" ref="V42">_xlfn.COVARIANCE.P(IF(($A$4:$A$1261&gt;=$O$19)*($A$4:$A$1261&lt;=$Q$19),INDEX($B$4:$L$1261,0,MATCH($T42,$B$3:$L$3,0)), ""),IF(($A$4:$A$1261&gt;=$O$19)*($A$4:$A$1261&lt;=$Q$19),INDEX($B$4:$L$1261,0,MATCH(V$31,$B$3:$L$3,0))))</f>
        <v>2.0938811687678117E-4</v>
      </c>
      <c r="W42" s="10" cm="1">
        <f t="array" ref="W42">_xlfn.COVARIANCE.P(IF(($A$4:$A$1261&gt;=$O$19)*($A$4:$A$1261&lt;=$Q$19),INDEX($B$4:$L$1261,0,MATCH($T42,$B$3:$L$3,0)), ""),IF(($A$4:$A$1261&gt;=$O$19)*($A$4:$A$1261&lt;=$Q$19),INDEX($B$4:$L$1261,0,MATCH(W$31,$B$3:$L$3,0))))</f>
        <v>4.1032307370459731E-4</v>
      </c>
      <c r="X42" s="10" cm="1">
        <f t="array" ref="X42">_xlfn.COVARIANCE.P(IF(($A$4:$A$1261&gt;=$O$19)*($A$4:$A$1261&lt;=$Q$19),INDEX($B$4:$L$1261,0,MATCH($T42,$B$3:$L$3,0)), ""),IF(($A$4:$A$1261&gt;=$O$19)*($A$4:$A$1261&lt;=$Q$19),INDEX($B$4:$L$1261,0,MATCH(X$31,$B$3:$L$3,0))))</f>
        <v>1.3903363034850632E-4</v>
      </c>
      <c r="Y42" s="10" cm="1">
        <f t="array" ref="Y42">_xlfn.COVARIANCE.P(IF(($A$4:$A$1261&gt;=$O$19)*($A$4:$A$1261&lt;=$Q$19),INDEX($B$4:$L$1261,0,MATCH($T42,$B$3:$L$3,0)), ""),IF(($A$4:$A$1261&gt;=$O$19)*($A$4:$A$1261&lt;=$Q$19),INDEX($B$4:$L$1261,0,MATCH(Y$31,$B$3:$L$3,0))))</f>
        <v>1.1061531241997249E-4</v>
      </c>
      <c r="Z42" s="10" cm="1">
        <f t="array" ref="Z42">_xlfn.COVARIANCE.P(IF(($A$4:$A$1261&gt;=$O$19)*($A$4:$A$1261&lt;=$Q$19),INDEX($B$4:$L$1261,0,MATCH($T42,$B$3:$L$3,0)), ""),IF(($A$4:$A$1261&gt;=$O$19)*($A$4:$A$1261&lt;=$Q$19),INDEX($B$4:$L$1261,0,MATCH(Z$31,$B$3:$L$3,0))))</f>
        <v>2.8427414099706634E-4</v>
      </c>
      <c r="AA42" s="10" cm="1">
        <f t="array" ref="AA42">_xlfn.COVARIANCE.P(IF(($A$4:$A$1261&gt;=$O$19)*($A$4:$A$1261&lt;=$Q$19),INDEX($B$4:$L$1261,0,MATCH($T42,$B$3:$L$3,0)), ""),IF(($A$4:$A$1261&gt;=$O$19)*($A$4:$A$1261&lt;=$Q$19),INDEX($B$4:$L$1261,0,MATCH(AA$31,$B$3:$L$3,0))))</f>
        <v>1.9793687475732266E-4</v>
      </c>
      <c r="AB42" s="10" cm="1">
        <f t="array" ref="AB42">_xlfn.COVARIANCE.P(IF(($A$4:$A$1261&gt;=$O$19)*($A$4:$A$1261&lt;=$Q$19),INDEX($B$4:$L$1261,0,MATCH($T42,$B$3:$L$3,0)), ""),IF(($A$4:$A$1261&gt;=$O$19)*($A$4:$A$1261&lt;=$Q$19),INDEX($B$4:$L$1261,0,MATCH(AB$31,$B$3:$L$3,0))))</f>
        <v>1.7564339619999622E-4</v>
      </c>
      <c r="AC42" s="10" cm="1">
        <f t="array" ref="AC42">_xlfn.COVARIANCE.P(IF(($A$4:$A$1261&gt;=$O$19)*($A$4:$A$1261&lt;=$Q$19),INDEX($B$4:$L$1261,0,MATCH($T42,$B$3:$L$3,0)), ""),IF(($A$4:$A$1261&gt;=$O$19)*($A$4:$A$1261&lt;=$Q$19),INDEX($B$4:$L$1261,0,MATCH(AC$31,$B$3:$L$3,0))))</f>
        <v>1.6767572601210782E-4</v>
      </c>
      <c r="AD42" s="10" cm="1">
        <f t="array" ref="AD42">_xlfn.COVARIANCE.P(IF(($A$4:$A$1261&gt;=$O$19)*($A$4:$A$1261&lt;=$Q$19),INDEX($B$4:$L$1261,0,MATCH($T42,$B$3:$L$3,0)), ""),IF(($A$4:$A$1261&gt;=$O$19)*($A$4:$A$1261&lt;=$Q$19),INDEX($B$4:$L$1261,0,MATCH(AD$31,$B$3:$L$3,0))))</f>
        <v>2.0734644784692707E-4</v>
      </c>
      <c r="AE42" s="10" cm="1">
        <f t="array" ref="AE42">_xlfn.COVARIANCE.P(IF(($A$4:$A$1261&gt;=$O$19)*($A$4:$A$1261&lt;=$Q$19),INDEX($B$4:$L$1261,0,MATCH($T42,$B$3:$L$3,0)), ""),IF(($A$4:$A$1261&gt;=$O$19)*($A$4:$A$1261&lt;=$Q$19),INDEX($B$4:$L$1261,0,MATCH(AE$31,$B$3:$L$3,0))))</f>
        <v>2.0163262639797866E-4</v>
      </c>
      <c r="AG42" s="13"/>
    </row>
    <row r="43" spans="1:34" x14ac:dyDescent="0.25">
      <c r="A43" s="8">
        <f>'1) Raw Prices'!A44</f>
        <v>42236</v>
      </c>
      <c r="B43" s="11">
        <f>LN('1) Raw Prices'!B44/'1) Raw Prices'!B43)</f>
        <v>-2.0733598237873355E-2</v>
      </c>
      <c r="C43" s="11">
        <f>LN('1) Raw Prices'!C44/'1) Raw Prices'!C43)</f>
        <v>-2.201681731406507E-2</v>
      </c>
      <c r="D43" s="11">
        <f>LN('1) Raw Prices'!D44/'1) Raw Prices'!D43)</f>
        <v>-4.0551022428510788E-2</v>
      </c>
      <c r="E43" s="11">
        <f>LN('1) Raw Prices'!E44/'1) Raw Prices'!E43)</f>
        <v>-4.6488029411533481E-2</v>
      </c>
      <c r="F43" s="11">
        <f>LN('1) Raw Prices'!F44/'1) Raw Prices'!F43)</f>
        <v>-2.0434760749582417E-3</v>
      </c>
      <c r="G43" s="11">
        <f>LN('1) Raw Prices'!G44/'1) Raw Prices'!G43)</f>
        <v>-2.196395245967343E-2</v>
      </c>
      <c r="H43" s="11">
        <f>LN('1) Raw Prices'!H44/'1) Raw Prices'!H43)</f>
        <v>-9.7794241204747553E-3</v>
      </c>
      <c r="I43" s="11">
        <f>LN('1) Raw Prices'!I44/'1) Raw Prices'!I43)</f>
        <v>-3.2690912990165182E-2</v>
      </c>
      <c r="J43" s="11">
        <f>LN('1) Raw Prices'!J44/'1) Raw Prices'!J43)</f>
        <v>-1.3685432937461077E-2</v>
      </c>
      <c r="K43" s="11">
        <f>LN('1) Raw Prices'!K44/'1) Raw Prices'!K43)</f>
        <v>-5.1122123595310417E-2</v>
      </c>
      <c r="L43" s="11">
        <f>LN('1) Raw Prices'!L44/'1) Raw Prices'!L43)</f>
        <v>-2.14626528066581E-2</v>
      </c>
      <c r="N43" t="str">
        <v/>
      </c>
      <c r="AG43" s="13"/>
    </row>
    <row r="44" spans="1:34" x14ac:dyDescent="0.25">
      <c r="A44" s="8">
        <f>'1) Raw Prices'!A45</f>
        <v>42237</v>
      </c>
      <c r="B44" s="11">
        <f>LN('1) Raw Prices'!B45/'1) Raw Prices'!B44)</f>
        <v>-6.31133421102823E-2</v>
      </c>
      <c r="C44" s="11">
        <f>LN('1) Raw Prices'!C45/'1) Raw Prices'!C44)</f>
        <v>-3.3268308365610441E-2</v>
      </c>
      <c r="D44" s="11">
        <f>LN('1) Raw Prices'!D45/'1) Raw Prices'!D44)</f>
        <v>-4.7774940621962303E-2</v>
      </c>
      <c r="E44" s="11">
        <f>LN('1) Raw Prices'!E45/'1) Raw Prices'!E44)</f>
        <v>-2.0937719053305048E-2</v>
      </c>
      <c r="F44" s="11">
        <f>LN('1) Raw Prices'!F45/'1) Raw Prices'!F44)</f>
        <v>-2.8008072515223366E-2</v>
      </c>
      <c r="G44" s="11">
        <f>LN('1) Raw Prices'!G45/'1) Raw Prices'!G44)</f>
        <v>-3.9193425787232949E-2</v>
      </c>
      <c r="H44" s="11">
        <f>LN('1) Raw Prices'!H45/'1) Raw Prices'!H44)</f>
        <v>-2.6873703849282018E-2</v>
      </c>
      <c r="I44" s="11">
        <f>LN('1) Raw Prices'!I45/'1) Raw Prices'!I44)</f>
        <v>-4.219389029807482E-2</v>
      </c>
      <c r="J44" s="11">
        <f>LN('1) Raw Prices'!J45/'1) Raw Prices'!J44)</f>
        <v>-2.0809477978828442E-2</v>
      </c>
      <c r="K44" s="11">
        <f>LN('1) Raw Prices'!K45/'1) Raw Prices'!K44)</f>
        <v>-5.096788819921387E-2</v>
      </c>
      <c r="L44" s="11">
        <f>LN('1) Raw Prices'!L45/'1) Raw Prices'!L44)</f>
        <v>-3.12455051029451E-2</v>
      </c>
      <c r="N44" t="str">
        <v/>
      </c>
    </row>
    <row r="45" spans="1:34" x14ac:dyDescent="0.25">
      <c r="A45" s="8">
        <f>'1) Raw Prices'!A46</f>
        <v>42240</v>
      </c>
      <c r="B45" s="11">
        <f>LN('1) Raw Prices'!B46/'1) Raw Prices'!B45)</f>
        <v>-2.5278873399226708E-2</v>
      </c>
      <c r="C45" s="11">
        <f>LN('1) Raw Prices'!C46/'1) Raw Prices'!C45)</f>
        <v>-4.8429711721441747E-2</v>
      </c>
      <c r="D45" s="11">
        <f>LN('1) Raw Prices'!D46/'1) Raw Prices'!D45)</f>
        <v>-5.1417908948866137E-2</v>
      </c>
      <c r="E45" s="11">
        <f>LN('1) Raw Prices'!E46/'1) Raw Prices'!E45)</f>
        <v>-3.243706496215093E-2</v>
      </c>
      <c r="F45" s="11">
        <f>LN('1) Raw Prices'!F46/'1) Raw Prices'!F45)</f>
        <v>-3.970187887359463E-2</v>
      </c>
      <c r="G45" s="11">
        <f>LN('1) Raw Prices'!G46/'1) Raw Prices'!G45)</f>
        <v>-3.6176751924959186E-2</v>
      </c>
      <c r="H45" s="11">
        <f>LN('1) Raw Prices'!H46/'1) Raw Prices'!H45)</f>
        <v>-5.8032681851991404E-2</v>
      </c>
      <c r="I45" s="11">
        <f>LN('1) Raw Prices'!I46/'1) Raw Prices'!I45)</f>
        <v>-6.4960623678428892E-2</v>
      </c>
      <c r="J45" s="11">
        <f>LN('1) Raw Prices'!J46/'1) Raw Prices'!J45)</f>
        <v>-2.2131707934754059E-2</v>
      </c>
      <c r="K45" s="11">
        <f>LN('1) Raw Prices'!K46/'1) Raw Prices'!K45)</f>
        <v>-4.7228546537686336E-2</v>
      </c>
      <c r="L45" s="11">
        <f>LN('1) Raw Prices'!L46/'1) Raw Prices'!L45)</f>
        <v>-4.2592418091470734E-2</v>
      </c>
      <c r="N45" t="str">
        <v/>
      </c>
      <c r="AG45" s="13"/>
    </row>
    <row r="46" spans="1:34" x14ac:dyDescent="0.25">
      <c r="A46" s="8">
        <f>'1) Raw Prices'!A47</f>
        <v>42241</v>
      </c>
      <c r="B46" s="11">
        <f>LN('1) Raw Prices'!B47/'1) Raw Prices'!B46)</f>
        <v>5.9944747147629845E-3</v>
      </c>
      <c r="C46" s="11">
        <f>LN('1) Raw Prices'!C47/'1) Raw Prices'!C46)</f>
        <v>-1.4532879445743239E-4</v>
      </c>
      <c r="D46" s="11">
        <f>LN('1) Raw Prices'!D47/'1) Raw Prices'!D46)</f>
        <v>-1.8237438222529188E-2</v>
      </c>
      <c r="E46" s="11">
        <f>LN('1) Raw Prices'!E47/'1) Raw Prices'!E46)</f>
        <v>-5.3645316679761482E-2</v>
      </c>
      <c r="F46" s="11">
        <f>LN('1) Raw Prices'!F47/'1) Raw Prices'!F46)</f>
        <v>-1.338067442818127E-2</v>
      </c>
      <c r="G46" s="11">
        <f>LN('1) Raw Prices'!G47/'1) Raw Prices'!G46)</f>
        <v>-2.0093731115915961E-2</v>
      </c>
      <c r="H46" s="11">
        <f>LN('1) Raw Prices'!H47/'1) Raw Prices'!H46)</f>
        <v>1.9588823361054171E-2</v>
      </c>
      <c r="I46" s="11">
        <f>LN('1) Raw Prices'!I47/'1) Raw Prices'!I46)</f>
        <v>6.453439550800074E-3</v>
      </c>
      <c r="J46" s="11">
        <f>LN('1) Raw Prices'!J47/'1) Raw Prices'!J46)</f>
        <v>-1.2660545928315219E-2</v>
      </c>
      <c r="K46" s="11">
        <f>LN('1) Raw Prices'!K47/'1) Raw Prices'!K46)</f>
        <v>1.1024450163431329E-2</v>
      </c>
      <c r="L46" s="11">
        <f>LN('1) Raw Prices'!L47/'1) Raw Prices'!L46)</f>
        <v>-1.1826882051602018E-2</v>
      </c>
      <c r="N46" t="str">
        <v/>
      </c>
      <c r="AG46" s="13"/>
    </row>
    <row r="47" spans="1:34" x14ac:dyDescent="0.25">
      <c r="A47" s="8">
        <f>'1) Raw Prices'!A48</f>
        <v>42242</v>
      </c>
      <c r="B47" s="11">
        <f>LN('1) Raw Prices'!B48/'1) Raw Prices'!B47)</f>
        <v>5.5770422738770517E-2</v>
      </c>
      <c r="C47" s="11">
        <f>LN('1) Raw Prices'!C48/'1) Raw Prices'!C47)</f>
        <v>5.3691787557144072E-2</v>
      </c>
      <c r="D47" s="11">
        <f>LN('1) Raw Prices'!D48/'1) Raw Prices'!D47)</f>
        <v>4.5692531914101386E-2</v>
      </c>
      <c r="E47" s="11">
        <f>LN('1) Raw Prices'!E48/'1) Raw Prices'!E47)</f>
        <v>6.1578229111354264E-2</v>
      </c>
      <c r="F47" s="11">
        <f>LN('1) Raw Prices'!F48/'1) Raw Prices'!F47)</f>
        <v>2.7047717119752655E-2</v>
      </c>
      <c r="G47" s="11">
        <f>LN('1) Raw Prices'!G48/'1) Raw Prices'!G47)</f>
        <v>3.1084490648993213E-2</v>
      </c>
      <c r="H47" s="11">
        <f>LN('1) Raw Prices'!H48/'1) Raw Prices'!H47)</f>
        <v>2.5213980405594409E-2</v>
      </c>
      <c r="I47" s="11">
        <f>LN('1) Raw Prices'!I48/'1) Raw Prices'!I47)</f>
        <v>7.1167592095616711E-2</v>
      </c>
      <c r="J47" s="11">
        <f>LN('1) Raw Prices'!J48/'1) Raw Prices'!J47)</f>
        <v>1.7462650169464876E-2</v>
      </c>
      <c r="K47" s="11">
        <f>LN('1) Raw Prices'!K48/'1) Raw Prices'!K47)</f>
        <v>4.9249060581535956E-2</v>
      </c>
      <c r="L47" s="11">
        <f>LN('1) Raw Prices'!L48/'1) Raw Prices'!L47)</f>
        <v>3.855032428651909E-2</v>
      </c>
      <c r="N47" t="str">
        <v/>
      </c>
    </row>
    <row r="48" spans="1:34" x14ac:dyDescent="0.25">
      <c r="A48" s="8">
        <f>'1) Raw Prices'!A49</f>
        <v>42243</v>
      </c>
      <c r="B48" s="11">
        <f>LN('1) Raw Prices'!B49/'1) Raw Prices'!B48)</f>
        <v>2.9021487303567038E-2</v>
      </c>
      <c r="C48" s="11">
        <f>LN('1) Raw Prices'!C49/'1) Raw Prices'!C48)</f>
        <v>3.1899565935263878E-2</v>
      </c>
      <c r="D48" s="11">
        <f>LN('1) Raw Prices'!D49/'1) Raw Prices'!D48)</f>
        <v>3.9236114392900943E-2</v>
      </c>
      <c r="E48" s="11">
        <f>LN('1) Raw Prices'!E49/'1) Raw Prices'!E48)</f>
        <v>9.6918702437310145E-3</v>
      </c>
      <c r="F48" s="11">
        <f>LN('1) Raw Prices'!F49/'1) Raw Prices'!F48)</f>
        <v>1.9097409368512404E-2</v>
      </c>
      <c r="G48" s="11">
        <f>LN('1) Raw Prices'!G49/'1) Raw Prices'!G48)</f>
        <v>3.0324720374944464E-2</v>
      </c>
      <c r="H48" s="11">
        <f>LN('1) Raw Prices'!H49/'1) Raw Prices'!H48)</f>
        <v>-3.0931199880189558E-3</v>
      </c>
      <c r="I48" s="11">
        <f>LN('1) Raw Prices'!I49/'1) Raw Prices'!I48)</f>
        <v>3.4542371475483835E-2</v>
      </c>
      <c r="J48" s="11">
        <f>LN('1) Raw Prices'!J49/'1) Raw Prices'!J48)</f>
        <v>2.722475351094748E-2</v>
      </c>
      <c r="K48" s="11">
        <f>LN('1) Raw Prices'!K49/'1) Raw Prices'!K48)</f>
        <v>2.8715526365466201E-2</v>
      </c>
      <c r="L48" s="11">
        <f>LN('1) Raw Prices'!L49/'1) Raw Prices'!L48)</f>
        <v>2.4283738317544743E-2</v>
      </c>
      <c r="N48" t="str">
        <v/>
      </c>
      <c r="AG48" s="13"/>
    </row>
    <row r="49" spans="1:40" x14ac:dyDescent="0.25">
      <c r="A49" s="8">
        <f>'1) Raw Prices'!A50</f>
        <v>42244</v>
      </c>
      <c r="B49" s="11">
        <f>LN('1) Raw Prices'!B50/'1) Raw Prices'!B49)</f>
        <v>3.2711395581969077E-3</v>
      </c>
      <c r="C49" s="11">
        <f>LN('1) Raw Prices'!C50/'1) Raw Prices'!C49)</f>
        <v>2.9350806069208448E-3</v>
      </c>
      <c r="D49" s="11">
        <f>LN('1) Raw Prices'!D50/'1) Raw Prices'!D49)</f>
        <v>-6.4331020898683988E-3</v>
      </c>
      <c r="E49" s="11">
        <f>LN('1) Raw Prices'!E50/'1) Raw Prices'!E49)</f>
        <v>7.61418227783429E-3</v>
      </c>
      <c r="F49" s="11">
        <f>LN('1) Raw Prices'!F50/'1) Raw Prices'!F49)</f>
        <v>-1.7402181476069586E-2</v>
      </c>
      <c r="G49" s="11">
        <f>LN('1) Raw Prices'!G50/'1) Raw Prices'!G49)</f>
        <v>1.0597953653857643E-3</v>
      </c>
      <c r="H49" s="11">
        <f>LN('1) Raw Prices'!H50/'1) Raw Prices'!H49)</f>
        <v>1.5751202539551173E-2</v>
      </c>
      <c r="I49" s="11">
        <f>LN('1) Raw Prices'!I50/'1) Raw Prices'!I49)</f>
        <v>-6.9469695042514534E-4</v>
      </c>
      <c r="J49" s="11">
        <f>LN('1) Raw Prices'!J50/'1) Raw Prices'!J49)</f>
        <v>-8.2437565404820338E-3</v>
      </c>
      <c r="K49" s="11">
        <f>LN('1) Raw Prices'!K50/'1) Raw Prices'!K49)</f>
        <v>1.4164217821271119E-2</v>
      </c>
      <c r="L49" s="11">
        <f>LN('1) Raw Prices'!L50/'1) Raw Prices'!L49)</f>
        <v>-4.9658359408583039E-5</v>
      </c>
      <c r="N49" t="str">
        <v/>
      </c>
      <c r="AG49" s="13"/>
    </row>
    <row r="50" spans="1:40" x14ac:dyDescent="0.25">
      <c r="A50" s="8">
        <f>'1) Raw Prices'!A51</f>
        <v>42247</v>
      </c>
      <c r="B50" s="11">
        <f>LN('1) Raw Prices'!B51/'1) Raw Prices'!B50)</f>
        <v>-4.6891449442198665E-3</v>
      </c>
      <c r="C50" s="11">
        <f>LN('1) Raw Prices'!C51/'1) Raw Prices'!C50)</f>
        <v>2.2616211774981504E-3</v>
      </c>
      <c r="D50" s="11">
        <f>LN('1) Raw Prices'!D51/'1) Raw Prices'!D50)</f>
        <v>-6.6719449744277216E-3</v>
      </c>
      <c r="E50" s="11">
        <f>LN('1) Raw Prices'!E51/'1) Raw Prices'!E50)</f>
        <v>-2.7835396652299105E-2</v>
      </c>
      <c r="F50" s="11">
        <f>LN('1) Raw Prices'!F51/'1) Raw Prices'!F50)</f>
        <v>-3.2390778751680937E-3</v>
      </c>
      <c r="G50" s="11">
        <f>LN('1) Raw Prices'!G51/'1) Raw Prices'!G50)</f>
        <v>-1.0471357267529062E-2</v>
      </c>
      <c r="H50" s="11">
        <f>LN('1) Raw Prices'!H51/'1) Raw Prices'!H50)</f>
        <v>-1.0152295059802693E-2</v>
      </c>
      <c r="I50" s="11">
        <f>LN('1) Raw Prices'!I51/'1) Raw Prices'!I50)</f>
        <v>-9.9331399238725693E-3</v>
      </c>
      <c r="J50" s="11">
        <f>LN('1) Raw Prices'!J51/'1) Raw Prices'!J50)</f>
        <v>-1.5637439440571013E-2</v>
      </c>
      <c r="K50" s="11">
        <f>LN('1) Raw Prices'!K51/'1) Raw Prices'!K50)</f>
        <v>-1.7513216206781281E-2</v>
      </c>
      <c r="L50" s="11">
        <f>LN('1) Raw Prices'!L51/'1) Raw Prices'!L50)</f>
        <v>-8.6668938226338275E-3</v>
      </c>
      <c r="N50" t="str">
        <v/>
      </c>
      <c r="AM50" s="13"/>
    </row>
    <row r="51" spans="1:40" x14ac:dyDescent="0.25">
      <c r="A51" s="8">
        <f>'1) Raw Prices'!A52</f>
        <v>42248</v>
      </c>
      <c r="B51" s="11">
        <f>LN('1) Raw Prices'!B52/'1) Raw Prices'!B51)</f>
        <v>-4.5726455810749259E-2</v>
      </c>
      <c r="C51" s="11">
        <f>LN('1) Raw Prices'!C52/'1) Raw Prices'!C51)</f>
        <v>-4.2906496900099948E-2</v>
      </c>
      <c r="D51" s="11">
        <f>LN('1) Raw Prices'!D52/'1) Raw Prices'!D51)</f>
        <v>-5.0268089412352578E-2</v>
      </c>
      <c r="E51" s="11">
        <f>LN('1) Raw Prices'!E52/'1) Raw Prices'!E51)</f>
        <v>-2.4818151320660127E-2</v>
      </c>
      <c r="F51" s="11">
        <f>LN('1) Raw Prices'!F52/'1) Raw Prices'!F51)</f>
        <v>-1.4158091123156096E-2</v>
      </c>
      <c r="G51" s="11">
        <f>LN('1) Raw Prices'!G52/'1) Raw Prices'!G51)</f>
        <v>-2.5294891400206118E-2</v>
      </c>
      <c r="H51" s="11">
        <f>LN('1) Raw Prices'!H52/'1) Raw Prices'!H51)</f>
        <v>-2.3177272510028085E-2</v>
      </c>
      <c r="I51" s="11">
        <f>LN('1) Raw Prices'!I52/'1) Raw Prices'!I51)</f>
        <v>-3.2397364160034449E-2</v>
      </c>
      <c r="J51" s="11">
        <f>LN('1) Raw Prices'!J52/'1) Raw Prices'!J51)</f>
        <v>-4.6586395247352917E-3</v>
      </c>
      <c r="K51" s="11">
        <f>LN('1) Raw Prices'!K52/'1) Raw Prices'!K51)</f>
        <v>-2.4907853521125609E-2</v>
      </c>
      <c r="L51" s="11">
        <f>LN('1) Raw Prices'!L52/'1) Raw Prices'!L51)</f>
        <v>-3.0757647895988168E-2</v>
      </c>
      <c r="N51" t="str">
        <v/>
      </c>
      <c r="AM51" s="13"/>
    </row>
    <row r="52" spans="1:40" x14ac:dyDescent="0.25">
      <c r="A52" s="8">
        <f>'1) Raw Prices'!A53</f>
        <v>42249</v>
      </c>
      <c r="B52" s="11">
        <f>LN('1) Raw Prices'!B53/'1) Raw Prices'!B52)</f>
        <v>4.1994582173957164E-2</v>
      </c>
      <c r="C52" s="11">
        <f>LN('1) Raw Prices'!C53/'1) Raw Prices'!C52)</f>
        <v>1.5828582244925733E-2</v>
      </c>
      <c r="D52" s="11">
        <f>LN('1) Raw Prices'!D53/'1) Raw Prices'!D52)</f>
        <v>1.744537706721843E-2</v>
      </c>
      <c r="E52" s="11">
        <f>LN('1) Raw Prices'!E53/'1) Raw Prices'!E52)</f>
        <v>8.5300886988785921E-3</v>
      </c>
      <c r="F52" s="11">
        <f>LN('1) Raw Prices'!F53/'1) Raw Prices'!F52)</f>
        <v>9.6679619472569821E-3</v>
      </c>
      <c r="G52" s="11">
        <f>LN('1) Raw Prices'!G53/'1) Raw Prices'!G52)</f>
        <v>2.0645518251766325E-2</v>
      </c>
      <c r="H52" s="11">
        <f>LN('1) Raw Prices'!H53/'1) Raw Prices'!H52)</f>
        <v>2.2599538924418437E-2</v>
      </c>
      <c r="I52" s="11">
        <f>LN('1) Raw Prices'!I53/'1) Raw Prices'!I52)</f>
        <v>2.7824490184294365E-2</v>
      </c>
      <c r="J52" s="11">
        <f>LN('1) Raw Prices'!J53/'1) Raw Prices'!J52)</f>
        <v>2.3991382342088443E-2</v>
      </c>
      <c r="K52" s="11">
        <f>LN('1) Raw Prices'!K53/'1) Raw Prices'!K52)</f>
        <v>3.0038346623635786E-2</v>
      </c>
      <c r="L52" s="11">
        <f>LN('1) Raw Prices'!L53/'1) Raw Prices'!L52)</f>
        <v>1.9575870750699324E-2</v>
      </c>
      <c r="N52" t="str">
        <v/>
      </c>
    </row>
    <row r="53" spans="1:40" x14ac:dyDescent="0.25">
      <c r="A53" s="8">
        <f>'1) Raw Prices'!A54</f>
        <v>42250</v>
      </c>
      <c r="B53" s="11">
        <f>LN('1) Raw Prices'!B54/'1) Raw Prices'!B53)</f>
        <v>-1.7691442857041408E-2</v>
      </c>
      <c r="C53" s="11">
        <f>LN('1) Raw Prices'!C54/'1) Raw Prices'!C53)</f>
        <v>7.6182220249059306E-3</v>
      </c>
      <c r="D53" s="11">
        <f>LN('1) Raw Prices'!D54/'1) Raw Prices'!D53)</f>
        <v>5.2759788410984051E-3</v>
      </c>
      <c r="E53" s="11">
        <f>LN('1) Raw Prices'!E54/'1) Raw Prices'!E53)</f>
        <v>-6.248153478977201E-3</v>
      </c>
      <c r="F53" s="11">
        <f>LN('1) Raw Prices'!F54/'1) Raw Prices'!F53)</f>
        <v>6.4964315975234504E-3</v>
      </c>
      <c r="G53" s="11">
        <f>LN('1) Raw Prices'!G54/'1) Raw Prices'!G53)</f>
        <v>0</v>
      </c>
      <c r="H53" s="11">
        <f>LN('1) Raw Prices'!H54/'1) Raw Prices'!H53)</f>
        <v>-5.4083437457095483E-3</v>
      </c>
      <c r="I53" s="11">
        <f>LN('1) Raw Prices'!I54/'1) Raw Prices'!I53)</f>
        <v>-1.1484730453631823E-2</v>
      </c>
      <c r="J53" s="11">
        <f>LN('1) Raw Prices'!J54/'1) Raw Prices'!J53)</f>
        <v>1.5460365179275654E-3</v>
      </c>
      <c r="K53" s="11">
        <f>LN('1) Raw Prices'!K54/'1) Raw Prices'!K53)</f>
        <v>-1.9546757928122008E-2</v>
      </c>
      <c r="L53" s="11">
        <f>LN('1) Raw Prices'!L54/'1) Raw Prices'!L53)</f>
        <v>8.645684784897602E-4</v>
      </c>
      <c r="N53" t="str">
        <v/>
      </c>
      <c r="AM53" s="12"/>
    </row>
    <row r="54" spans="1:40" x14ac:dyDescent="0.25">
      <c r="A54" s="8">
        <f>'1) Raw Prices'!A55</f>
        <v>42251</v>
      </c>
      <c r="B54" s="11">
        <f>LN('1) Raw Prices'!B55/'1) Raw Prices'!B54)</f>
        <v>-1.0016529139734951E-2</v>
      </c>
      <c r="C54" s="11">
        <f>LN('1) Raw Prices'!C55/'1) Raw Prices'!C54)</f>
        <v>-1.8188503795453732E-2</v>
      </c>
      <c r="D54" s="11">
        <f>LN('1) Raw Prices'!D55/'1) Raw Prices'!D54)</f>
        <v>-2.0652843632065834E-2</v>
      </c>
      <c r="E54" s="11">
        <f>LN('1) Raw Prices'!E55/'1) Raw Prices'!E54)</f>
        <v>-2.0338468418831343E-2</v>
      </c>
      <c r="F54" s="11">
        <f>LN('1) Raw Prices'!F55/'1) Raw Prices'!F54)</f>
        <v>-1.5068137351520803E-2</v>
      </c>
      <c r="G54" s="11">
        <f>LN('1) Raw Prices'!G55/'1) Raw Prices'!G54)</f>
        <v>-1.8269798423233764E-2</v>
      </c>
      <c r="H54" s="11">
        <f>LN('1) Raw Prices'!H55/'1) Raw Prices'!H54)</f>
        <v>-8.9496746458251706E-3</v>
      </c>
      <c r="I54" s="11">
        <f>LN('1) Raw Prices'!I55/'1) Raw Prices'!I54)</f>
        <v>-1.1397726292331994E-2</v>
      </c>
      <c r="J54" s="11">
        <f>LN('1) Raw Prices'!J55/'1) Raw Prices'!J54)</f>
        <v>-7.9766803684164188E-3</v>
      </c>
      <c r="K54" s="11">
        <f>LN('1) Raw Prices'!K55/'1) Raw Prices'!K54)</f>
        <v>1.2470949692446739E-3</v>
      </c>
      <c r="L54" s="11">
        <f>LN('1) Raw Prices'!L55/'1) Raw Prices'!L54)</f>
        <v>-1.5626462766761898E-2</v>
      </c>
      <c r="N54" t="str">
        <v/>
      </c>
    </row>
    <row r="55" spans="1:40" x14ac:dyDescent="0.25">
      <c r="A55" s="8">
        <f>'1) Raw Prices'!A56</f>
        <v>42255</v>
      </c>
      <c r="B55" s="11">
        <f>LN('1) Raw Prices'!B56/'1) Raw Prices'!B55)</f>
        <v>2.7440989958336773E-2</v>
      </c>
      <c r="C55" s="11">
        <f>LN('1) Raw Prices'!C56/'1) Raw Prices'!C55)</f>
        <v>1.4250814043663542E-2</v>
      </c>
      <c r="D55" s="11">
        <f>LN('1) Raw Prices'!D56/'1) Raw Prices'!D55)</f>
        <v>2.2876696530089547E-2</v>
      </c>
      <c r="E55" s="11">
        <f>LN('1) Raw Prices'!E56/'1) Raw Prices'!E55)</f>
        <v>2.1097854649106587E-2</v>
      </c>
      <c r="F55" s="11">
        <f>LN('1) Raw Prices'!F56/'1) Raw Prices'!F55)</f>
        <v>3.823299562730649E-2</v>
      </c>
      <c r="G55" s="11">
        <f>LN('1) Raw Prices'!G56/'1) Raw Prices'!G55)</f>
        <v>1.7731894067014174E-2</v>
      </c>
      <c r="H55" s="11">
        <f>LN('1) Raw Prices'!H56/'1) Raw Prices'!H55)</f>
        <v>1.4358018391534614E-2</v>
      </c>
      <c r="I55" s="11">
        <f>LN('1) Raw Prices'!I56/'1) Raw Prices'!I55)</f>
        <v>3.6480678578123003E-2</v>
      </c>
      <c r="J55" s="11">
        <f>LN('1) Raw Prices'!J56/'1) Raw Prices'!J55)</f>
        <v>1.7790605498150709E-2</v>
      </c>
      <c r="K55" s="11">
        <f>LN('1) Raw Prices'!K56/'1) Raw Prices'!K55)</f>
        <v>1.4286726974901484E-2</v>
      </c>
      <c r="L55" s="11">
        <f>LN('1) Raw Prices'!L56/'1) Raw Prices'!L55)</f>
        <v>2.5541314696114519E-2</v>
      </c>
      <c r="N55" t="str">
        <v/>
      </c>
      <c r="AM55" s="6"/>
      <c r="AN55" s="14"/>
    </row>
    <row r="56" spans="1:40" x14ac:dyDescent="0.25">
      <c r="A56" s="8">
        <f>'1) Raw Prices'!A57</f>
        <v>42256</v>
      </c>
      <c r="B56" s="11">
        <f>LN('1) Raw Prices'!B57/'1) Raw Prices'!B56)</f>
        <v>-1.9419924924065919E-2</v>
      </c>
      <c r="C56" s="11">
        <f>LN('1) Raw Prices'!C57/'1) Raw Prices'!C56)</f>
        <v>-2.0619374585415261E-2</v>
      </c>
      <c r="D56" s="11">
        <f>LN('1) Raw Prices'!D57/'1) Raw Prices'!D56)</f>
        <v>-6.8897968988081981E-3</v>
      </c>
      <c r="E56" s="11">
        <f>LN('1) Raw Prices'!E57/'1) Raw Prices'!E56)</f>
        <v>-1.4529137776958479E-2</v>
      </c>
      <c r="F56" s="11">
        <f>LN('1) Raw Prices'!F57/'1) Raw Prices'!F56)</f>
        <v>-1.9164271636085861E-2</v>
      </c>
      <c r="G56" s="11">
        <f>LN('1) Raw Prices'!G57/'1) Raw Prices'!G56)</f>
        <v>-5.9358057524625191E-3</v>
      </c>
      <c r="H56" s="11">
        <f>LN('1) Raw Prices'!H57/'1) Raw Prices'!H56)</f>
        <v>-2.9321820007091531E-2</v>
      </c>
      <c r="I56" s="11">
        <f>LN('1) Raw Prices'!I57/'1) Raw Prices'!I56)</f>
        <v>-1.256659396833221E-3</v>
      </c>
      <c r="J56" s="11">
        <f>LN('1) Raw Prices'!J57/'1) Raw Prices'!J56)</f>
        <v>-1.8346859077482947E-2</v>
      </c>
      <c r="K56" s="11">
        <f>LN('1) Raw Prices'!K57/'1) Raw Prices'!K56)</f>
        <v>1.0112916047253499E-2</v>
      </c>
      <c r="L56" s="11">
        <f>LN('1) Raw Prices'!L57/'1) Raw Prices'!L56)</f>
        <v>-1.3990029419225943E-2</v>
      </c>
      <c r="N56" t="str">
        <v/>
      </c>
    </row>
    <row r="57" spans="1:40" x14ac:dyDescent="0.25">
      <c r="A57" s="8">
        <f>'1) Raw Prices'!A58</f>
        <v>42257</v>
      </c>
      <c r="B57" s="11">
        <f>LN('1) Raw Prices'!B58/'1) Raw Prices'!B57)</f>
        <v>2.1732165879861726E-2</v>
      </c>
      <c r="C57" s="11">
        <f>LN('1) Raw Prices'!C58/'1) Raw Prices'!C57)</f>
        <v>7.1960188926793768E-3</v>
      </c>
      <c r="D57" s="11">
        <f>LN('1) Raw Prices'!D58/'1) Raw Prices'!D57)</f>
        <v>1.1322516640300616E-2</v>
      </c>
      <c r="E57" s="11">
        <f>LN('1) Raw Prices'!E58/'1) Raw Prices'!E57)</f>
        <v>1.5098343431386847E-2</v>
      </c>
      <c r="F57" s="11">
        <f>LN('1) Raw Prices'!F58/'1) Raw Prices'!F57)</f>
        <v>-1.5475288045374817E-2</v>
      </c>
      <c r="G57" s="11">
        <f>LN('1) Raw Prices'!G58/'1) Raw Prices'!G57)</f>
        <v>-1.1430831282103444E-2</v>
      </c>
      <c r="H57" s="11">
        <f>LN('1) Raw Prices'!H58/'1) Raw Prices'!H57)</f>
        <v>6.1308265807387017E-3</v>
      </c>
      <c r="I57" s="11">
        <f>LN('1) Raw Prices'!I58/'1) Raw Prices'!I57)</f>
        <v>1.0297118254594624E-2</v>
      </c>
      <c r="J57" s="11">
        <f>LN('1) Raw Prices'!J58/'1) Raw Prices'!J57)</f>
        <v>6.0470703992053362E-3</v>
      </c>
      <c r="K57" s="11">
        <f>LN('1) Raw Prices'!K58/'1) Raw Prices'!K57)</f>
        <v>1.68845252036855E-2</v>
      </c>
      <c r="L57" s="11">
        <f>LN('1) Raw Prices'!L58/'1) Raw Prices'!L57)</f>
        <v>5.3452725620047126E-3</v>
      </c>
      <c r="N57" t="str">
        <v/>
      </c>
    </row>
    <row r="58" spans="1:40" x14ac:dyDescent="0.25">
      <c r="A58" s="8">
        <f>'1) Raw Prices'!A59</f>
        <v>42258</v>
      </c>
      <c r="B58" s="11">
        <f>LN('1) Raw Prices'!B59/'1) Raw Prices'!B58)</f>
        <v>1.4463688424229218E-2</v>
      </c>
      <c r="C58" s="11">
        <f>LN('1) Raw Prices'!C59/'1) Raw Prices'!C58)</f>
        <v>2.3418113904952495E-3</v>
      </c>
      <c r="D58" s="11">
        <f>LN('1) Raw Prices'!D59/'1) Raw Prices'!D58)</f>
        <v>3.8127400521609338E-3</v>
      </c>
      <c r="E58" s="11">
        <f>LN('1) Raw Prices'!E59/'1) Raw Prices'!E58)</f>
        <v>-3.4494299160211842E-3</v>
      </c>
      <c r="F58" s="11">
        <f>LN('1) Raw Prices'!F59/'1) Raw Prices'!F58)</f>
        <v>8.231708729097514E-3</v>
      </c>
      <c r="G58" s="11">
        <f>LN('1) Raw Prices'!G59/'1) Raw Prices'!G58)</f>
        <v>5.3080952992638842E-3</v>
      </c>
      <c r="H58" s="11">
        <f>LN('1) Raw Prices'!H59/'1) Raw Prices'!H58)</f>
        <v>1.4872704074448221E-2</v>
      </c>
      <c r="I58" s="11">
        <f>LN('1) Raw Prices'!I59/'1) Raw Prices'!I58)</f>
        <v>1.3692614763475313E-2</v>
      </c>
      <c r="J58" s="11">
        <f>LN('1) Raw Prices'!J59/'1) Raw Prices'!J58)</f>
        <v>8.0840460910533169E-3</v>
      </c>
      <c r="K58" s="11">
        <f>LN('1) Raw Prices'!K59/'1) Raw Prices'!K58)</f>
        <v>7.6074554250630763E-4</v>
      </c>
      <c r="L58" s="11">
        <f>LN('1) Raw Prices'!L59/'1) Raw Prices'!L58)</f>
        <v>4.8622649951986993E-3</v>
      </c>
      <c r="N58" t="str">
        <v/>
      </c>
    </row>
    <row r="59" spans="1:40" x14ac:dyDescent="0.25">
      <c r="A59" s="8">
        <f>'1) Raw Prices'!A60</f>
        <v>42261</v>
      </c>
      <c r="B59" s="11">
        <f>LN('1) Raw Prices'!B60/'1) Raw Prices'!B59)</f>
        <v>9.5851323868849335E-3</v>
      </c>
      <c r="C59" s="11">
        <f>LN('1) Raw Prices'!C60/'1) Raw Prices'!C59)</f>
        <v>-2.7554296657055972E-3</v>
      </c>
      <c r="D59" s="11">
        <f>LN('1) Raw Prices'!D60/'1) Raw Prices'!D59)</f>
        <v>-7.6397993627588265E-3</v>
      </c>
      <c r="E59" s="11">
        <f>LN('1) Raw Prices'!E60/'1) Raw Prices'!E59)</f>
        <v>4.7877305960143147E-3</v>
      </c>
      <c r="F59" s="11">
        <f>LN('1) Raw Prices'!F60/'1) Raw Prices'!F59)</f>
        <v>-5.7395022432554735E-3</v>
      </c>
      <c r="G59" s="11">
        <f>LN('1) Raw Prices'!G60/'1) Raw Prices'!G59)</f>
        <v>-5.4917252550722769E-3</v>
      </c>
      <c r="H59" s="11">
        <f>LN('1) Raw Prices'!H60/'1) Raw Prices'!H59)</f>
        <v>-1.0348313425651028E-2</v>
      </c>
      <c r="I59" s="11">
        <f>LN('1) Raw Prices'!I60/'1) Raw Prices'!I59)</f>
        <v>-1.5340695863446201E-2</v>
      </c>
      <c r="J59" s="11">
        <f>LN('1) Raw Prices'!J60/'1) Raw Prices'!J59)</f>
        <v>-3.1047103940328794E-3</v>
      </c>
      <c r="K59" s="11">
        <f>LN('1) Raw Prices'!K60/'1) Raw Prices'!K59)</f>
        <v>2.8205160658651956E-3</v>
      </c>
      <c r="L59" s="11">
        <f>LN('1) Raw Prices'!L60/'1) Raw Prices'!L59)</f>
        <v>-3.8982784869506272E-3</v>
      </c>
      <c r="N59" t="str">
        <v/>
      </c>
    </row>
    <row r="60" spans="1:40" x14ac:dyDescent="0.25">
      <c r="A60" s="8">
        <f>'1) Raw Prices'!A61</f>
        <v>42262</v>
      </c>
      <c r="B60" s="11">
        <f>LN('1) Raw Prices'!B61/'1) Raw Prices'!B60)</f>
        <v>8.3770914883136427E-3</v>
      </c>
      <c r="C60" s="11">
        <f>LN('1) Raw Prices'!C61/'1) Raw Prices'!C60)</f>
        <v>5.0912828607338938E-3</v>
      </c>
      <c r="D60" s="11">
        <f>LN('1) Raw Prices'!D61/'1) Raw Prices'!D60)</f>
        <v>1.8792846714125611E-2</v>
      </c>
      <c r="E60" s="11">
        <f>LN('1) Raw Prices'!E61/'1) Raw Prices'!E60)</f>
        <v>2.2854791206332575E-2</v>
      </c>
      <c r="F60" s="11">
        <f>LN('1) Raw Prices'!F61/'1) Raw Prices'!F60)</f>
        <v>6.2215684840994994E-4</v>
      </c>
      <c r="G60" s="11">
        <f>LN('1) Raw Prices'!G61/'1) Raw Prices'!G60)</f>
        <v>9.3178119504735892E-3</v>
      </c>
      <c r="H60" s="11">
        <f>LN('1) Raw Prices'!H61/'1) Raw Prices'!H60)</f>
        <v>-9.8168414069956357E-4</v>
      </c>
      <c r="I60" s="11">
        <f>LN('1) Raw Prices'!I61/'1) Raw Prices'!I60)</f>
        <v>1.896987395216038E-3</v>
      </c>
      <c r="J60" s="11">
        <f>LN('1) Raw Prices'!J61/'1) Raw Prices'!J60)</f>
        <v>7.2385008173443954E-3</v>
      </c>
      <c r="K60" s="11">
        <f>LN('1) Raw Prices'!K61/'1) Raw Prices'!K60)</f>
        <v>6.3712110123830866E-3</v>
      </c>
      <c r="L60" s="11">
        <f>LN('1) Raw Prices'!L61/'1) Raw Prices'!L60)</f>
        <v>1.2450811491829958E-2</v>
      </c>
      <c r="N60" t="str">
        <v/>
      </c>
    </row>
    <row r="61" spans="1:40" x14ac:dyDescent="0.25">
      <c r="A61" s="8">
        <f>'1) Raw Prices'!A62</f>
        <v>42263</v>
      </c>
      <c r="B61" s="11">
        <f>LN('1) Raw Prices'!B62/'1) Raw Prices'!B61)</f>
        <v>1.1174645576959381E-3</v>
      </c>
      <c r="C61" s="11">
        <f>LN('1) Raw Prices'!C62/'1) Raw Prices'!C61)</f>
        <v>1.9571235671271576E-2</v>
      </c>
      <c r="D61" s="11">
        <f>LN('1) Raw Prices'!D62/'1) Raw Prices'!D61)</f>
        <v>4.9392859812861815E-3</v>
      </c>
      <c r="E61" s="11">
        <f>LN('1) Raw Prices'!E62/'1) Raw Prices'!E61)</f>
        <v>5.9580036567009756E-3</v>
      </c>
      <c r="F61" s="11">
        <f>LN('1) Raw Prices'!F62/'1) Raw Prices'!F61)</f>
        <v>5.7360821392840634E-3</v>
      </c>
      <c r="G61" s="11">
        <f>LN('1) Raw Prices'!G62/'1) Raw Prices'!G61)</f>
        <v>1.7485940384155553E-2</v>
      </c>
      <c r="H61" s="11">
        <f>LN('1) Raw Prices'!H62/'1) Raw Prices'!H61)</f>
        <v>0</v>
      </c>
      <c r="I61" s="11">
        <f>LN('1) Raw Prices'!I62/'1) Raw Prices'!I61)</f>
        <v>9.5642017582640744E-3</v>
      </c>
      <c r="J61" s="11">
        <f>LN('1) Raw Prices'!J62/'1) Raw Prices'!J61)</f>
        <v>-2.8315744514375405E-3</v>
      </c>
      <c r="K61" s="11">
        <f>LN('1) Raw Prices'!K62/'1) Raw Prices'!K61)</f>
        <v>5.9028344505246411E-3</v>
      </c>
      <c r="L61" s="11">
        <f>LN('1) Raw Prices'!L62/'1) Raw Prices'!L61)</f>
        <v>8.9271779448240364E-3</v>
      </c>
      <c r="N61" t="str">
        <v/>
      </c>
      <c r="AM61" s="12"/>
    </row>
    <row r="62" spans="1:40" x14ac:dyDescent="0.25">
      <c r="A62" s="8">
        <f>'1) Raw Prices'!A63</f>
        <v>42264</v>
      </c>
      <c r="B62" s="11">
        <f>LN('1) Raw Prices'!B63/'1) Raw Prices'!B62)</f>
        <v>-2.1621973848216059E-2</v>
      </c>
      <c r="C62" s="11">
        <f>LN('1) Raw Prices'!C63/'1) Raw Prices'!C62)</f>
        <v>2.1511723961804216E-3</v>
      </c>
      <c r="D62" s="11">
        <f>LN('1) Raw Prices'!D63/'1) Raw Prices'!D62)</f>
        <v>-2.8181978627552701E-2</v>
      </c>
      <c r="E62" s="11">
        <f>LN('1) Raw Prices'!E63/'1) Raw Prices'!E62)</f>
        <v>1.6694582469756062E-3</v>
      </c>
      <c r="F62" s="11">
        <f>LN('1) Raw Prices'!F63/'1) Raw Prices'!F62)</f>
        <v>-3.4067850999489578E-3</v>
      </c>
      <c r="G62" s="11">
        <f>LN('1) Raw Prices'!G63/'1) Raw Prices'!G62)</f>
        <v>-4.6571919272204989E-3</v>
      </c>
      <c r="H62" s="11">
        <f>LN('1) Raw Prices'!H63/'1) Raw Prices'!H62)</f>
        <v>6.8526056499268384E-3</v>
      </c>
      <c r="I62" s="11">
        <f>LN('1) Raw Prices'!I63/'1) Raw Prices'!I62)</f>
        <v>2.1534003915010043E-2</v>
      </c>
      <c r="J62" s="11">
        <f>LN('1) Raw Prices'!J63/'1) Raw Prices'!J62)</f>
        <v>2.6023927819926435E-4</v>
      </c>
      <c r="K62" s="11">
        <f>LN('1) Raw Prices'!K63/'1) Raw Prices'!K62)</f>
        <v>9.4787336574417101E-3</v>
      </c>
      <c r="L62" s="11">
        <f>LN('1) Raw Prices'!L63/'1) Raw Prices'!L62)</f>
        <v>-2.5352964668262797E-3</v>
      </c>
      <c r="N62" t="str">
        <v/>
      </c>
    </row>
    <row r="63" spans="1:40" x14ac:dyDescent="0.25">
      <c r="A63" s="8">
        <f>'1) Raw Prices'!A64</f>
        <v>42265</v>
      </c>
      <c r="B63" s="11">
        <f>LN('1) Raw Prices'!B64/'1) Raw Prices'!B63)</f>
        <v>-4.1344097642930424E-3</v>
      </c>
      <c r="C63" s="11">
        <f>LN('1) Raw Prices'!C64/'1) Raw Prices'!C63)</f>
        <v>-2.4195904754944254E-2</v>
      </c>
      <c r="D63" s="11">
        <f>LN('1) Raw Prices'!D64/'1) Raw Prices'!D63)</f>
        <v>-3.56997467685689E-2</v>
      </c>
      <c r="E63" s="11">
        <f>LN('1) Raw Prices'!E64/'1) Raw Prices'!E63)</f>
        <v>-3.4502496011618949E-2</v>
      </c>
      <c r="F63" s="11">
        <f>LN('1) Raw Prices'!F64/'1) Raw Prices'!F63)</f>
        <v>-1.7682840713653163E-2</v>
      </c>
      <c r="G63" s="11">
        <f>LN('1) Raw Prices'!G64/'1) Raw Prices'!G63)</f>
        <v>-2.3248448010565439E-2</v>
      </c>
      <c r="H63" s="11">
        <f>LN('1) Raw Prices'!H64/'1) Raw Prices'!H63)</f>
        <v>-4.8900308210359329E-3</v>
      </c>
      <c r="I63" s="11">
        <f>LN('1) Raw Prices'!I64/'1) Raw Prices'!I63)</f>
        <v>2.5761785184700925E-3</v>
      </c>
      <c r="J63" s="11">
        <f>LN('1) Raw Prices'!J64/'1) Raw Prices'!J63)</f>
        <v>-9.8656152354911352E-4</v>
      </c>
      <c r="K63" s="11">
        <f>LN('1) Raw Prices'!K64/'1) Raw Prices'!K63)</f>
        <v>6.3585888161122152E-4</v>
      </c>
      <c r="L63" s="11">
        <f>LN('1) Raw Prices'!L64/'1) Raw Prices'!L63)</f>
        <v>-1.6815582419630791E-2</v>
      </c>
      <c r="N63" t="str">
        <v/>
      </c>
    </row>
    <row r="64" spans="1:40" x14ac:dyDescent="0.25">
      <c r="A64" s="8">
        <f>'1) Raw Prices'!A65</f>
        <v>42268</v>
      </c>
      <c r="B64" s="11">
        <f>LN('1) Raw Prices'!B65/'1) Raw Prices'!B64)</f>
        <v>1.5394467740478809E-2</v>
      </c>
      <c r="C64" s="11">
        <f>LN('1) Raw Prices'!C65/'1) Raw Prices'!C64)</f>
        <v>9.7212761505443904E-3</v>
      </c>
      <c r="D64" s="11">
        <f>LN('1) Raw Prices'!D65/'1) Raw Prices'!D64)</f>
        <v>1.4184609940590892E-2</v>
      </c>
      <c r="E64" s="11">
        <f>LN('1) Raw Prices'!E65/'1) Raw Prices'!E64)</f>
        <v>-2.2307097478457914E-2</v>
      </c>
      <c r="F64" s="11">
        <f>LN('1) Raw Prices'!F65/'1) Raw Prices'!F64)</f>
        <v>5.9813278492336702E-3</v>
      </c>
      <c r="G64" s="11">
        <f>LN('1) Raw Prices'!G65/'1) Raw Prices'!G64)</f>
        <v>7.3233990727287366E-3</v>
      </c>
      <c r="H64" s="11">
        <f>LN('1) Raw Prices'!H65/'1) Raw Prices'!H64)</f>
        <v>-1.4417123937995911E-2</v>
      </c>
      <c r="I64" s="11">
        <f>LN('1) Raw Prices'!I65/'1) Raw Prices'!I64)</f>
        <v>1.4936216335243774E-2</v>
      </c>
      <c r="J64" s="11">
        <f>LN('1) Raw Prices'!J65/'1) Raw Prices'!J64)</f>
        <v>2.3414225010505601E-3</v>
      </c>
      <c r="K64" s="11">
        <f>LN('1) Raw Prices'!K65/'1) Raw Prices'!K64)</f>
        <v>1.2108607745560454E-2</v>
      </c>
      <c r="L64" s="11">
        <f>LN('1) Raw Prices'!L65/'1) Raw Prices'!L64)</f>
        <v>5.2507108578323351E-3</v>
      </c>
      <c r="N64" t="str">
        <v/>
      </c>
    </row>
    <row r="65" spans="1:41" x14ac:dyDescent="0.25">
      <c r="A65" s="8">
        <f>'1) Raw Prices'!A66</f>
        <v>42269</v>
      </c>
      <c r="B65" s="11">
        <f>LN('1) Raw Prices'!B66/'1) Raw Prices'!B65)</f>
        <v>-1.5835201823166181E-2</v>
      </c>
      <c r="C65" s="11">
        <f>LN('1) Raw Prices'!C66/'1) Raw Prices'!C65)</f>
        <v>-8.8962037849844404E-3</v>
      </c>
      <c r="D65" s="11">
        <f>LN('1) Raw Prices'!D66/'1) Raw Prices'!D65)</f>
        <v>-1.6287710214082887E-2</v>
      </c>
      <c r="E65" s="11">
        <f>LN('1) Raw Prices'!E66/'1) Raw Prices'!E65)</f>
        <v>-4.7189512556288305E-3</v>
      </c>
      <c r="F65" s="11">
        <f>LN('1) Raw Prices'!F66/'1) Raw Prices'!F65)</f>
        <v>-2.0423219275174749E-3</v>
      </c>
      <c r="G65" s="11">
        <f>LN('1) Raw Prices'!G66/'1) Raw Prices'!G65)</f>
        <v>-2.2505946686203763E-2</v>
      </c>
      <c r="H65" s="11">
        <f>LN('1) Raw Prices'!H66/'1) Raw Prices'!H65)</f>
        <v>-9.5945636712046201E-3</v>
      </c>
      <c r="I65" s="11">
        <f>LN('1) Raw Prices'!I66/'1) Raw Prices'!I65)</f>
        <v>-1.8384917102595856E-2</v>
      </c>
      <c r="J65" s="11">
        <f>LN('1) Raw Prices'!J66/'1) Raw Prices'!J65)</f>
        <v>-5.7881753169740533E-3</v>
      </c>
      <c r="K65" s="11">
        <f>LN('1) Raw Prices'!K66/'1) Raw Prices'!K65)</f>
        <v>-2.7480419737169786E-2</v>
      </c>
      <c r="L65" s="11">
        <f>LN('1) Raw Prices'!L66/'1) Raw Prices'!L65)</f>
        <v>-1.2668875405062259E-2</v>
      </c>
      <c r="N65" t="str">
        <v/>
      </c>
    </row>
    <row r="66" spans="1:41" x14ac:dyDescent="0.25">
      <c r="A66" s="8">
        <f>'1) Raw Prices'!A67</f>
        <v>42270</v>
      </c>
      <c r="B66" s="11">
        <f>LN('1) Raw Prices'!B67/'1) Raw Prices'!B66)</f>
        <v>8.0801148485482033E-3</v>
      </c>
      <c r="C66" s="11">
        <f>LN('1) Raw Prices'!C67/'1) Raw Prices'!C66)</f>
        <v>-6.0672955391889377E-3</v>
      </c>
      <c r="D66" s="11">
        <f>LN('1) Raw Prices'!D67/'1) Raw Prices'!D66)</f>
        <v>-1.474720649386845E-3</v>
      </c>
      <c r="E66" s="11">
        <f>LN('1) Raw Prices'!E67/'1) Raw Prices'!E66)</f>
        <v>5.6992703833463887E-3</v>
      </c>
      <c r="F66" s="11">
        <f>LN('1) Raw Prices'!F67/'1) Raw Prices'!F66)</f>
        <v>2.042321927517402E-3</v>
      </c>
      <c r="G66" s="11">
        <f>LN('1) Raw Prices'!G67/'1) Raw Prices'!G66)</f>
        <v>-9.5605196609343315E-3</v>
      </c>
      <c r="H66" s="11">
        <f>LN('1) Raw Prices'!H67/'1) Raw Prices'!H66)</f>
        <v>-1.0046537595248903E-3</v>
      </c>
      <c r="I66" s="11">
        <f>LN('1) Raw Prices'!I67/'1) Raw Prices'!I66)</f>
        <v>-4.3370602903643534E-3</v>
      </c>
      <c r="J66" s="11">
        <f>LN('1) Raw Prices'!J67/'1) Raw Prices'!J66)</f>
        <v>6.3077479142704266E-3</v>
      </c>
      <c r="K66" s="11">
        <f>LN('1) Raw Prices'!K67/'1) Raw Prices'!K66)</f>
        <v>1.080631069038159E-2</v>
      </c>
      <c r="L66" s="11">
        <f>LN('1) Raw Prices'!L67/'1) Raw Prices'!L66)</f>
        <v>-1.6840705997535868E-3</v>
      </c>
      <c r="N66" t="str">
        <v/>
      </c>
    </row>
    <row r="67" spans="1:41" x14ac:dyDescent="0.25">
      <c r="A67" s="8">
        <f>'1) Raw Prices'!A68</f>
        <v>42271</v>
      </c>
      <c r="B67" s="11">
        <f>LN('1) Raw Prices'!B68/'1) Raw Prices'!B67)</f>
        <v>5.9305326500262755E-3</v>
      </c>
      <c r="C67" s="11">
        <f>LN('1) Raw Prices'!C68/'1) Raw Prices'!C67)</f>
        <v>5.9297298202885358E-3</v>
      </c>
      <c r="D67" s="11">
        <f>LN('1) Raw Prices'!D68/'1) Raw Prices'!D67)</f>
        <v>-5.4967631042793091E-3</v>
      </c>
      <c r="E67" s="11">
        <f>LN('1) Raw Prices'!E68/'1) Raw Prices'!E67)</f>
        <v>-8.6598292232195409E-3</v>
      </c>
      <c r="F67" s="11">
        <f>LN('1) Raw Prices'!F68/'1) Raw Prices'!F67)</f>
        <v>1.7249807695892861E-3</v>
      </c>
      <c r="G67" s="11">
        <f>LN('1) Raw Prices'!G68/'1) Raw Prices'!G67)</f>
        <v>6.5709466334374919E-3</v>
      </c>
      <c r="H67" s="11">
        <f>LN('1) Raw Prices'!H68/'1) Raw Prices'!H67)</f>
        <v>3.9035128694030106E-2</v>
      </c>
      <c r="I67" s="11">
        <f>LN('1) Raw Prices'!I68/'1) Raw Prices'!I67)</f>
        <v>-4.3371980738414516E-3</v>
      </c>
      <c r="J67" s="11">
        <f>LN('1) Raw Prices'!J68/'1) Raw Prices'!J67)</f>
        <v>-5.4695162873415019E-4</v>
      </c>
      <c r="K67" s="11">
        <f>LN('1) Raw Prices'!K68/'1) Raw Prices'!K67)</f>
        <v>4.6714490761498436E-3</v>
      </c>
      <c r="L67" s="11">
        <f>LN('1) Raw Prices'!L68/'1) Raw Prices'!L67)</f>
        <v>-3.5822892002152114E-3</v>
      </c>
      <c r="N67" t="str">
        <v/>
      </c>
      <c r="AO67" s="14"/>
    </row>
    <row r="68" spans="1:41" x14ac:dyDescent="0.25">
      <c r="A68" s="8">
        <f>'1) Raw Prices'!A69</f>
        <v>42272</v>
      </c>
      <c r="B68" s="11">
        <f>LN('1) Raw Prices'!B69/'1) Raw Prices'!B68)</f>
        <v>-2.5250156634188722E-3</v>
      </c>
      <c r="C68" s="11">
        <f>LN('1) Raw Prices'!C69/'1) Raw Prices'!C68)</f>
        <v>6.8511488749292181E-3</v>
      </c>
      <c r="D68" s="11">
        <f>LN('1) Raw Prices'!D69/'1) Raw Prices'!D68)</f>
        <v>1.7234596692803202E-2</v>
      </c>
      <c r="E68" s="11">
        <f>LN('1) Raw Prices'!E69/'1) Raw Prices'!E68)</f>
        <v>-1.9763256598787641E-2</v>
      </c>
      <c r="F68" s="11">
        <f>LN('1) Raw Prices'!F69/'1) Raw Prices'!F68)</f>
        <v>-7.837293876769198E-4</v>
      </c>
      <c r="G68" s="11">
        <f>LN('1) Raw Prices'!G69/'1) Raw Prices'!G68)</f>
        <v>8.1999158179255193E-3</v>
      </c>
      <c r="H68" s="11">
        <f>LN('1) Raw Prices'!H69/'1) Raw Prices'!H68)</f>
        <v>-2.3475109547654662E-2</v>
      </c>
      <c r="I68" s="11">
        <f>LN('1) Raw Prices'!I69/'1) Raw Prices'!I68)</f>
        <v>-1.7958894760804932E-2</v>
      </c>
      <c r="J68" s="11">
        <f>LN('1) Raw Prices'!J69/'1) Raw Prices'!J68)</f>
        <v>-1.2179056453493012E-3</v>
      </c>
      <c r="K68" s="11">
        <f>LN('1) Raw Prices'!K69/'1) Raw Prices'!K68)</f>
        <v>-1.7523762785678125E-2</v>
      </c>
      <c r="L68" s="11">
        <f>LN('1) Raw Prices'!L69/'1) Raw Prices'!L68)</f>
        <v>-6.6018103758567397E-4</v>
      </c>
      <c r="N68" t="str">
        <v/>
      </c>
    </row>
    <row r="69" spans="1:41" x14ac:dyDescent="0.25">
      <c r="A69" s="8">
        <f>'1) Raw Prices'!A70</f>
        <v>42275</v>
      </c>
      <c r="B69" s="11">
        <f>LN('1) Raw Prices'!B70/'1) Raw Prices'!B69)</f>
        <v>-1.9987266314782041E-2</v>
      </c>
      <c r="C69" s="11">
        <f>LN('1) Raw Prices'!C70/'1) Raw Prices'!C69)</f>
        <v>-8.640334384113409E-3</v>
      </c>
      <c r="D69" s="11">
        <f>LN('1) Raw Prices'!D70/'1) Raw Prices'!D69)</f>
        <v>-4.0830742011461758E-2</v>
      </c>
      <c r="E69" s="11">
        <f>LN('1) Raw Prices'!E70/'1) Raw Prices'!E69)</f>
        <v>-2.4077710400058266E-2</v>
      </c>
      <c r="F69" s="11">
        <f>LN('1) Raw Prices'!F70/'1) Raw Prices'!F69)</f>
        <v>-1.8832124355972666E-3</v>
      </c>
      <c r="G69" s="11">
        <f>LN('1) Raw Prices'!G70/'1) Raw Prices'!G69)</f>
        <v>-2.1195606627139912E-2</v>
      </c>
      <c r="H69" s="11">
        <f>LN('1) Raw Prices'!H70/'1) Raw Prices'!H69)</f>
        <v>-2.1812017606091444E-2</v>
      </c>
      <c r="I69" s="11">
        <f>LN('1) Raw Prices'!I70/'1) Raw Prices'!I69)</f>
        <v>-3.9273365145000114E-2</v>
      </c>
      <c r="J69" s="11">
        <f>LN('1) Raw Prices'!J70/'1) Raw Prices'!J69)</f>
        <v>-3.0941555320018431E-2</v>
      </c>
      <c r="K69" s="11">
        <f>LN('1) Raw Prices'!K70/'1) Raw Prices'!K69)</f>
        <v>-3.9130149610952944E-2</v>
      </c>
      <c r="L69" s="11">
        <f>LN('1) Raw Prices'!L70/'1) Raw Prices'!L69)</f>
        <v>-2.528475754875328E-2</v>
      </c>
      <c r="N69" t="str">
        <v/>
      </c>
    </row>
    <row r="70" spans="1:41" x14ac:dyDescent="0.25">
      <c r="A70" s="8">
        <f>'1) Raw Prices'!A71</f>
        <v>42276</v>
      </c>
      <c r="B70" s="11">
        <f>LN('1) Raw Prices'!B71/'1) Raw Prices'!B70)</f>
        <v>-3.0521610357293942E-2</v>
      </c>
      <c r="C70" s="11">
        <f>LN('1) Raw Prices'!C71/'1) Raw Prices'!C70)</f>
        <v>5.0837067063471643E-3</v>
      </c>
      <c r="D70" s="11">
        <f>LN('1) Raw Prices'!D71/'1) Raw Prices'!D70)</f>
        <v>1.8281945494231039E-2</v>
      </c>
      <c r="E70" s="11">
        <f>LN('1) Raw Prices'!E71/'1) Raw Prices'!E70)</f>
        <v>4.7388400740737378E-3</v>
      </c>
      <c r="F70" s="11">
        <f>LN('1) Raw Prices'!F71/'1) Raw Prices'!F70)</f>
        <v>1.8832124355973403E-3</v>
      </c>
      <c r="G70" s="11">
        <f>LN('1) Raw Prices'!G71/'1) Raw Prices'!G70)</f>
        <v>8.870522418182156E-3</v>
      </c>
      <c r="H70" s="11">
        <f>LN('1) Raw Prices'!H71/'1) Raw Prices'!H70)</f>
        <v>2.3789404099436823E-2</v>
      </c>
      <c r="I70" s="11">
        <f>LN('1) Raw Prices'!I71/'1) Raw Prices'!I70)</f>
        <v>-1.5978244726696962E-2</v>
      </c>
      <c r="J70" s="11">
        <f>LN('1) Raw Prices'!J71/'1) Raw Prices'!J70)</f>
        <v>7.1997715539439137E-4</v>
      </c>
      <c r="K70" s="11">
        <f>LN('1) Raw Prices'!K71/'1) Raw Prices'!K70)</f>
        <v>-2.8885349645968523E-2</v>
      </c>
      <c r="L70" s="11">
        <f>LN('1) Raw Prices'!L71/'1) Raw Prices'!L70)</f>
        <v>1.5891104919331684E-4</v>
      </c>
      <c r="N70" t="str">
        <v/>
      </c>
    </row>
    <row r="71" spans="1:41" x14ac:dyDescent="0.25">
      <c r="A71" s="8">
        <f>'1) Raw Prices'!A72</f>
        <v>42277</v>
      </c>
      <c r="B71" s="11">
        <f>LN('1) Raw Prices'!B72/'1) Raw Prices'!B71)</f>
        <v>1.130571163157559E-2</v>
      </c>
      <c r="C71" s="11">
        <f>LN('1) Raw Prices'!C72/'1) Raw Prices'!C71)</f>
        <v>1.8735357766365843E-2</v>
      </c>
      <c r="D71" s="11">
        <f>LN('1) Raw Prices'!D72/'1) Raw Prices'!D71)</f>
        <v>1.1443113071386141E-2</v>
      </c>
      <c r="E71" s="11">
        <f>LN('1) Raw Prices'!E72/'1) Raw Prices'!E71)</f>
        <v>1.5096162969998522E-2</v>
      </c>
      <c r="F71" s="11">
        <f>LN('1) Raw Prices'!F72/'1) Raw Prices'!F71)</f>
        <v>1.6482966687738316E-2</v>
      </c>
      <c r="G71" s="11">
        <f>LN('1) Raw Prices'!G72/'1) Raw Prices'!G71)</f>
        <v>3.1079090111912799E-2</v>
      </c>
      <c r="H71" s="11">
        <f>LN('1) Raw Prices'!H72/'1) Raw Prices'!H71)</f>
        <v>6.6941476700936951E-3</v>
      </c>
      <c r="I71" s="11">
        <f>LN('1) Raw Prices'!I72/'1) Raw Prices'!I71)</f>
        <v>3.1392727600121254E-2</v>
      </c>
      <c r="J71" s="11">
        <f>LN('1) Raw Prices'!J72/'1) Raw Prices'!J71)</f>
        <v>1.6391890173157491E-2</v>
      </c>
      <c r="K71" s="11">
        <f>LN('1) Raw Prices'!K72/'1) Raw Prices'!K71)</f>
        <v>3.6590183654297628E-2</v>
      </c>
      <c r="L71" s="11">
        <f>LN('1) Raw Prices'!L72/'1) Raw Prices'!L71)</f>
        <v>1.922775249512676E-2</v>
      </c>
      <c r="N71" t="str">
        <v/>
      </c>
    </row>
    <row r="72" spans="1:41" x14ac:dyDescent="0.25">
      <c r="A72" s="8">
        <f>'1) Raw Prices'!A73</f>
        <v>42278</v>
      </c>
      <c r="B72" s="11">
        <f>LN('1) Raw Prices'!B73/'1) Raw Prices'!B72)</f>
        <v>-6.5490127323151667E-3</v>
      </c>
      <c r="C72" s="11">
        <f>LN('1) Raw Prices'!C73/'1) Raw Prices'!C72)</f>
        <v>-3.9081712683490403E-3</v>
      </c>
      <c r="D72" s="11">
        <f>LN('1) Raw Prices'!D73/'1) Raw Prices'!D72)</f>
        <v>1.4740506379572263E-3</v>
      </c>
      <c r="E72" s="11">
        <f>LN('1) Raw Prices'!E73/'1) Raw Prices'!E72)</f>
        <v>-4.0506455403453283E-4</v>
      </c>
      <c r="F72" s="11">
        <f>LN('1) Raw Prices'!F73/'1) Raw Prices'!F72)</f>
        <v>-8.8298114358457084E-3</v>
      </c>
      <c r="G72" s="11">
        <f>LN('1) Raw Prices'!G73/'1) Raw Prices'!G72)</f>
        <v>-1.4863960485369636E-2</v>
      </c>
      <c r="H72" s="11">
        <f>LN('1) Raw Prices'!H73/'1) Raw Prices'!H72)</f>
        <v>5.6748188799466658E-3</v>
      </c>
      <c r="I72" s="11">
        <f>LN('1) Raw Prices'!I73/'1) Raw Prices'!I72)</f>
        <v>1.7102626061558348E-2</v>
      </c>
      <c r="J72" s="11">
        <f>LN('1) Raw Prices'!J73/'1) Raw Prices'!J72)</f>
        <v>5.7867551079876772E-3</v>
      </c>
      <c r="K72" s="11">
        <f>LN('1) Raw Prices'!K73/'1) Raw Prices'!K72)</f>
        <v>1.161190825445862E-2</v>
      </c>
      <c r="L72" s="11">
        <f>LN('1) Raw Prices'!L73/'1) Raw Prices'!L72)</f>
        <v>2.7464292607616613E-3</v>
      </c>
      <c r="N72" t="str">
        <v/>
      </c>
    </row>
    <row r="73" spans="1:41" x14ac:dyDescent="0.25">
      <c r="A73" s="8">
        <f>'1) Raw Prices'!A74</f>
        <v>42279</v>
      </c>
      <c r="B73" s="11">
        <f>LN('1) Raw Prices'!B74/'1) Raw Prices'!B73)</f>
        <v>7.2739229258602734E-3</v>
      </c>
      <c r="C73" s="11">
        <f>LN('1) Raw Prices'!C74/'1) Raw Prices'!C73)</f>
        <v>2.4277507225657333E-2</v>
      </c>
      <c r="D73" s="11">
        <f>LN('1) Raw Prices'!D74/'1) Raw Prices'!D73)</f>
        <v>-7.1792032763498296E-3</v>
      </c>
      <c r="E73" s="11">
        <f>LN('1) Raw Prices'!E74/'1) Raw Prices'!E73)</f>
        <v>1.5476166137428509E-2</v>
      </c>
      <c r="F73" s="11">
        <f>LN('1) Raw Prices'!F74/'1) Raw Prices'!F73)</f>
        <v>1.0986827769838243E-2</v>
      </c>
      <c r="G73" s="11">
        <f>LN('1) Raw Prices'!G74/'1) Raw Prices'!G73)</f>
        <v>1.5774010947706311E-2</v>
      </c>
      <c r="H73" s="11">
        <f>LN('1) Raw Prices'!H74/'1) Raw Prices'!H73)</f>
        <v>8.1614438278603142E-3</v>
      </c>
      <c r="I73" s="11">
        <f>LN('1) Raw Prices'!I74/'1) Raw Prices'!I73)</f>
        <v>2.2445557249840507E-2</v>
      </c>
      <c r="J73" s="11">
        <f>LN('1) Raw Prices'!J74/'1) Raw Prices'!J73)</f>
        <v>2.7633758395855672E-5</v>
      </c>
      <c r="K73" s="11">
        <f>LN('1) Raw Prices'!K74/'1) Raw Prices'!K73)</f>
        <v>1.2239285320780467E-2</v>
      </c>
      <c r="L73" s="11">
        <f>LN('1) Raw Prices'!L74/'1) Raw Prices'!L73)</f>
        <v>1.453882472285375E-2</v>
      </c>
      <c r="N73" t="str">
        <v/>
      </c>
    </row>
    <row r="74" spans="1:41" x14ac:dyDescent="0.25">
      <c r="A74" s="8">
        <f>'1) Raw Prices'!A75</f>
        <v>42282</v>
      </c>
      <c r="B74" s="11">
        <f>LN('1) Raw Prices'!B75/'1) Raw Prices'!B74)</f>
        <v>3.6174792328530804E-3</v>
      </c>
      <c r="C74" s="11">
        <f>LN('1) Raw Prices'!C75/'1) Raw Prices'!C74)</f>
        <v>1.2181840906860978E-2</v>
      </c>
      <c r="D74" s="11">
        <f>LN('1) Raw Prices'!D75/'1) Raw Prices'!D74)</f>
        <v>3.0675411964459862E-2</v>
      </c>
      <c r="E74" s="11">
        <f>LN('1) Raw Prices'!E75/'1) Raw Prices'!E74)</f>
        <v>2.1506183172286152E-2</v>
      </c>
      <c r="F74" s="11">
        <f>LN('1) Raw Prices'!F75/'1) Raw Prices'!F74)</f>
        <v>1.3603423738873023E-2</v>
      </c>
      <c r="G74" s="11">
        <f>LN('1) Raw Prices'!G75/'1) Raw Prices'!G74)</f>
        <v>1.6246167973052918E-2</v>
      </c>
      <c r="H74" s="11">
        <f>LN('1) Raw Prices'!H75/'1) Raw Prices'!H74)</f>
        <v>1.8979014600391541E-2</v>
      </c>
      <c r="I74" s="11">
        <f>LN('1) Raw Prices'!I75/'1) Raw Prices'!I74)</f>
        <v>2.0702854786494237E-2</v>
      </c>
      <c r="J74" s="11">
        <f>LN('1) Raw Prices'!J75/'1) Raw Prices'!J74)</f>
        <v>4.998192787161156E-3</v>
      </c>
      <c r="K74" s="11">
        <f>LN('1) Raw Prices'!K75/'1) Raw Prices'!K74)</f>
        <v>2.0852023565037424E-2</v>
      </c>
      <c r="L74" s="11">
        <f>LN('1) Raw Prices'!L75/'1) Raw Prices'!L74)</f>
        <v>1.7943718857319546E-2</v>
      </c>
      <c r="N74" t="str">
        <v/>
      </c>
    </row>
    <row r="75" spans="1:41" x14ac:dyDescent="0.25">
      <c r="A75" s="8">
        <f>'1) Raw Prices'!A76</f>
        <v>42283</v>
      </c>
      <c r="B75" s="11">
        <f>LN('1) Raw Prices'!B76/'1) Raw Prices'!B75)</f>
        <v>4.7727559818500987E-3</v>
      </c>
      <c r="C75" s="11">
        <f>LN('1) Raw Prices'!C76/'1) Raw Prices'!C75)</f>
        <v>1.3962745523630098E-2</v>
      </c>
      <c r="D75" s="11">
        <f>LN('1) Raw Prices'!D76/'1) Raw Prices'!D75)</f>
        <v>1.642902723423486E-3</v>
      </c>
      <c r="E75" s="11">
        <f>LN('1) Raw Prices'!E76/'1) Raw Prices'!E75)</f>
        <v>-2.8310308833467315E-2</v>
      </c>
      <c r="F75" s="11">
        <f>LN('1) Raw Prices'!F76/'1) Raw Prices'!F75)</f>
        <v>-2.8886329189243987E-3</v>
      </c>
      <c r="G75" s="11">
        <f>LN('1) Raw Prices'!G76/'1) Raw Prices'!G75)</f>
        <v>-1.8614620442569535E-2</v>
      </c>
      <c r="H75" s="11">
        <f>LN('1) Raw Prices'!H76/'1) Raw Prices'!H75)</f>
        <v>4.9251879516904002E-3</v>
      </c>
      <c r="I75" s="11">
        <f>LN('1) Raw Prices'!I76/'1) Raw Prices'!I75)</f>
        <v>-1.1469312811824957E-2</v>
      </c>
      <c r="J75" s="11">
        <f>LN('1) Raw Prices'!J76/'1) Raw Prices'!J75)</f>
        <v>-2.0578965524573126E-2</v>
      </c>
      <c r="K75" s="11">
        <f>LN('1) Raw Prices'!K76/'1) Raw Prices'!K75)</f>
        <v>-1.2954508745051201E-2</v>
      </c>
      <c r="L75" s="11">
        <f>LN('1) Raw Prices'!L76/'1) Raw Prices'!L75)</f>
        <v>-3.7639403313122857E-3</v>
      </c>
      <c r="N75" t="str">
        <v/>
      </c>
    </row>
    <row r="76" spans="1:41" x14ac:dyDescent="0.25">
      <c r="A76" s="8">
        <f>'1) Raw Prices'!A77</f>
        <v>42284</v>
      </c>
      <c r="B76" s="11">
        <f>LN('1) Raw Prices'!B77/'1) Raw Prices'!B76)</f>
        <v>-4.7727559818500197E-3</v>
      </c>
      <c r="C76" s="11">
        <f>LN('1) Raw Prices'!C77/'1) Raw Prices'!C76)</f>
        <v>1.6678545997711406E-2</v>
      </c>
      <c r="D76" s="11">
        <f>LN('1) Raw Prices'!D77/'1) Raw Prices'!D76)</f>
        <v>1.4318137809474151E-2</v>
      </c>
      <c r="E76" s="11">
        <f>LN('1) Raw Prices'!E77/'1) Raw Prices'!E76)</f>
        <v>2.2829763442237094E-2</v>
      </c>
      <c r="F76" s="11">
        <f>LN('1) Raw Prices'!F77/'1) Raw Prices'!F76)</f>
        <v>1.0299976719625547E-2</v>
      </c>
      <c r="G76" s="11">
        <f>LN('1) Raw Prices'!G77/'1) Raw Prices'!G76)</f>
        <v>-4.9374087177721871E-3</v>
      </c>
      <c r="H76" s="11">
        <f>LN('1) Raw Prices'!H77/'1) Raw Prices'!H76)</f>
        <v>2.1498167647616011E-2</v>
      </c>
      <c r="I76" s="11">
        <f>LN('1) Raw Prices'!I77/'1) Raw Prices'!I76)</f>
        <v>8.2637850987395105E-3</v>
      </c>
      <c r="J76" s="11">
        <f>LN('1) Raw Prices'!J77/'1) Raw Prices'!J76)</f>
        <v>9.641381959344008E-3</v>
      </c>
      <c r="K76" s="11">
        <f>LN('1) Raw Prices'!K77/'1) Raw Prices'!K76)</f>
        <v>-4.3196718270807656E-3</v>
      </c>
      <c r="L76" s="11">
        <f>LN('1) Raw Prices'!L77/'1) Raw Prices'!L76)</f>
        <v>8.212439595528552E-3</v>
      </c>
      <c r="N76" t="str">
        <v/>
      </c>
    </row>
    <row r="77" spans="1:41" x14ac:dyDescent="0.25">
      <c r="A77" s="8">
        <f>'1) Raw Prices'!A78</f>
        <v>42285</v>
      </c>
      <c r="B77" s="11">
        <f>LN('1) Raw Prices'!B78/'1) Raw Prices'!B77)</f>
        <v>-1.1621764282884408E-2</v>
      </c>
      <c r="C77" s="11">
        <f>LN('1) Raw Prices'!C78/'1) Raw Prices'!C77)</f>
        <v>1.0425363685804122E-2</v>
      </c>
      <c r="D77" s="11">
        <f>LN('1) Raw Prices'!D78/'1) Raw Prices'!D77)</f>
        <v>1.2764742502415482E-2</v>
      </c>
      <c r="E77" s="11">
        <f>LN('1) Raw Prices'!E78/'1) Raw Prices'!E77)</f>
        <v>1.3728586459277549E-3</v>
      </c>
      <c r="F77" s="11">
        <f>LN('1) Raw Prices'!F78/'1) Raw Prices'!F77)</f>
        <v>7.80562170069787E-3</v>
      </c>
      <c r="G77" s="11">
        <f>LN('1) Raw Prices'!G78/'1) Raw Prices'!G77)</f>
        <v>9.6690141494051255E-3</v>
      </c>
      <c r="H77" s="11">
        <f>LN('1) Raw Prices'!H78/'1) Raw Prices'!H77)</f>
        <v>-2.9635633290576589E-3</v>
      </c>
      <c r="I77" s="11">
        <f>LN('1) Raw Prices'!I78/'1) Raw Prices'!I77)</f>
        <v>-1.6333781800903138E-2</v>
      </c>
      <c r="J77" s="11">
        <f>LN('1) Raw Prices'!J78/'1) Raw Prices'!J77)</f>
        <v>2.0084180237919427E-2</v>
      </c>
      <c r="K77" s="11">
        <f>LN('1) Raw Prices'!K78/'1) Raw Prices'!K77)</f>
        <v>7.5727811120533987E-4</v>
      </c>
      <c r="L77" s="11">
        <f>LN('1) Raw Prices'!L78/'1) Raw Prices'!L77)</f>
        <v>9.1349230298596682E-3</v>
      </c>
      <c r="N77" t="str">
        <v/>
      </c>
    </row>
    <row r="78" spans="1:41" x14ac:dyDescent="0.25">
      <c r="A78" s="8">
        <f>'1) Raw Prices'!A79</f>
        <v>42286</v>
      </c>
      <c r="B78" s="11">
        <f>LN('1) Raw Prices'!B79/'1) Raw Prices'!B78)</f>
        <v>2.3645251050664586E-2</v>
      </c>
      <c r="C78" s="11">
        <f>LN('1) Raw Prices'!C79/'1) Raw Prices'!C78)</f>
        <v>-9.6678948239176752E-3</v>
      </c>
      <c r="D78" s="11">
        <f>LN('1) Raw Prices'!D79/'1) Raw Prices'!D78)</f>
        <v>-4.0349674957265063E-3</v>
      </c>
      <c r="E78" s="11">
        <f>LN('1) Raw Prices'!E79/'1) Raw Prices'!E78)</f>
        <v>-1.3728586459277759E-3</v>
      </c>
      <c r="F78" s="11">
        <f>LN('1) Raw Prices'!F79/'1) Raw Prices'!F78)</f>
        <v>-2.8450149570966969E-3</v>
      </c>
      <c r="G78" s="11">
        <f>LN('1) Raw Prices'!G79/'1) Raw Prices'!G78)</f>
        <v>1.815450053017973E-4</v>
      </c>
      <c r="H78" s="11">
        <f>LN('1) Raw Prices'!H79/'1) Raw Prices'!H78)</f>
        <v>7.2083114098616188E-3</v>
      </c>
      <c r="I78" s="11">
        <f>LN('1) Raw Prices'!I79/'1) Raw Prices'!I78)</f>
        <v>1.2377162259090628E-2</v>
      </c>
      <c r="J78" s="11">
        <f>LN('1) Raw Prices'!J79/'1) Raw Prices'!J78)</f>
        <v>-2.5073624687640406E-3</v>
      </c>
      <c r="K78" s="11">
        <f>LN('1) Raw Prices'!K79/'1) Raw Prices'!K78)</f>
        <v>8.2925143136694038E-3</v>
      </c>
      <c r="L78" s="11">
        <f>LN('1) Raw Prices'!L79/'1) Raw Prices'!L78)</f>
        <v>7.4105832260750468E-4</v>
      </c>
      <c r="N78" t="str">
        <v/>
      </c>
    </row>
    <row r="79" spans="1:41" x14ac:dyDescent="0.25">
      <c r="A79" s="8">
        <f>'1) Raw Prices'!A80</f>
        <v>42289</v>
      </c>
      <c r="B79" s="11">
        <f>LN('1) Raw Prices'!B80/'1) Raw Prices'!B79)</f>
        <v>-4.6486107445973049E-3</v>
      </c>
      <c r="C79" s="11">
        <f>LN('1) Raw Prices'!C80/'1) Raw Prices'!C79)</f>
        <v>5.0482008572471694E-4</v>
      </c>
      <c r="D79" s="11">
        <f>LN('1) Raw Prices'!D80/'1) Raw Prices'!D79)</f>
        <v>-4.0423741961395941E-4</v>
      </c>
      <c r="E79" s="11">
        <f>LN('1) Raw Prices'!E80/'1) Raw Prices'!E79)</f>
        <v>-4.7217368551443224E-3</v>
      </c>
      <c r="F79" s="11">
        <f>LN('1) Raw Prices'!F80/'1) Raw Prices'!F79)</f>
        <v>3.5920432322832526E-3</v>
      </c>
      <c r="G79" s="11">
        <f>LN('1) Raw Prices'!G80/'1) Raw Prices'!G79)</f>
        <v>-7.8358594527804665E-3</v>
      </c>
      <c r="H79" s="11">
        <f>LN('1) Raw Prices'!H80/'1) Raw Prices'!H79)</f>
        <v>4.593310471646829E-3</v>
      </c>
      <c r="I79" s="11">
        <f>LN('1) Raw Prices'!I80/'1) Raw Prices'!I79)</f>
        <v>1.9064998397947848E-2</v>
      </c>
      <c r="J79" s="11">
        <f>LN('1) Raw Prices'!J80/'1) Raw Prices'!J79)</f>
        <v>2.0112126842817265E-2</v>
      </c>
      <c r="K79" s="11">
        <f>LN('1) Raw Prices'!K80/'1) Raw Prices'!K79)</f>
        <v>1.0880149995957704E-2</v>
      </c>
      <c r="L79" s="11">
        <f>LN('1) Raw Prices'!L80/'1) Raw Prices'!L79)</f>
        <v>8.8839869275338188E-4</v>
      </c>
      <c r="N79" t="str">
        <v/>
      </c>
    </row>
    <row r="80" spans="1:41" x14ac:dyDescent="0.25">
      <c r="A80" s="8">
        <f>'1) Raw Prices'!A81</f>
        <v>42290</v>
      </c>
      <c r="B80" s="11">
        <f>LN('1) Raw Prices'!B81/'1) Raw Prices'!B80)</f>
        <v>1.7008847374176701E-3</v>
      </c>
      <c r="C80" s="11">
        <f>LN('1) Raw Prices'!C81/'1) Raw Prices'!C80)</f>
        <v>-1.7671595645194459E-3</v>
      </c>
      <c r="D80" s="11">
        <f>LN('1) Raw Prices'!D81/'1) Raw Prices'!D80)</f>
        <v>-1.3231749385408029E-2</v>
      </c>
      <c r="E80" s="11">
        <f>LN('1) Raw Prices'!E81/'1) Raw Prices'!E80)</f>
        <v>-2.4756779863590324E-2</v>
      </c>
      <c r="F80" s="11">
        <f>LN('1) Raw Prices'!F81/'1) Raw Prices'!F80)</f>
        <v>-2.9924810672586305E-3</v>
      </c>
      <c r="G80" s="11">
        <f>LN('1) Raw Prices'!G81/'1) Raw Prices'!G80)</f>
        <v>6.2008515993604392E-3</v>
      </c>
      <c r="H80" s="11">
        <f>LN('1) Raw Prices'!H81/'1) Raw Prices'!H80)</f>
        <v>-5.4994518113874011E-4</v>
      </c>
      <c r="I80" s="11">
        <f>LN('1) Raw Prices'!I81/'1) Raw Prices'!I80)</f>
        <v>-2.3473574717422611E-3</v>
      </c>
      <c r="J80" s="11">
        <f>LN('1) Raw Prices'!J81/'1) Raw Prices'!J80)</f>
        <v>3.4707104699634962E-3</v>
      </c>
      <c r="K80" s="11">
        <f>LN('1) Raw Prices'!K81/'1) Raw Prices'!K80)</f>
        <v>-1.4863469801281518E-3</v>
      </c>
      <c r="L80" s="11">
        <f>LN('1) Raw Prices'!L81/'1) Raw Prices'!L80)</f>
        <v>-6.4844169357501681E-3</v>
      </c>
      <c r="N80" t="str">
        <v/>
      </c>
    </row>
    <row r="81" spans="1:14" x14ac:dyDescent="0.25">
      <c r="A81" s="8">
        <f>'1) Raw Prices'!A82</f>
        <v>42291</v>
      </c>
      <c r="B81" s="11">
        <f>LN('1) Raw Prices'!B82/'1) Raw Prices'!B81)</f>
        <v>-1.4234300328678581E-2</v>
      </c>
      <c r="C81" s="11">
        <f>LN('1) Raw Prices'!C82/'1) Raw Prices'!C81)</f>
        <v>1.2553262686892571E-2</v>
      </c>
      <c r="D81" s="11">
        <f>LN('1) Raw Prices'!D82/'1) Raw Prices'!D81)</f>
        <v>-6.3724363871918016E-3</v>
      </c>
      <c r="E81" s="11">
        <f>LN('1) Raw Prices'!E82/'1) Raw Prices'!E81)</f>
        <v>1.414065012725571E-3</v>
      </c>
      <c r="F81" s="11">
        <f>LN('1) Raw Prices'!F82/'1) Raw Prices'!F81)</f>
        <v>-0.10581016907322395</v>
      </c>
      <c r="G81" s="11">
        <f>LN('1) Raw Prices'!G82/'1) Raw Prices'!G81)</f>
        <v>-1.1152984040153939E-2</v>
      </c>
      <c r="H81" s="11">
        <f>LN('1) Raw Prices'!H82/'1) Raw Prices'!H81)</f>
        <v>1.3300783640454911E-2</v>
      </c>
      <c r="I81" s="11">
        <f>LN('1) Raw Prices'!I82/'1) Raw Prices'!I81)</f>
        <v>-7.4424686787440486E-3</v>
      </c>
      <c r="J81" s="11">
        <f>LN('1) Raw Prices'!J82/'1) Raw Prices'!J81)</f>
        <v>-4.3383820578806097E-2</v>
      </c>
      <c r="K81" s="11">
        <f>LN('1) Raw Prices'!K82/'1) Raw Prices'!K81)</f>
        <v>-5.3140974950433701E-4</v>
      </c>
      <c r="L81" s="11">
        <f>LN('1) Raw Prices'!L82/'1) Raw Prices'!L81)</f>
        <v>-5.0281312823899629E-3</v>
      </c>
      <c r="N81" t="str">
        <v/>
      </c>
    </row>
    <row r="82" spans="1:14" x14ac:dyDescent="0.25">
      <c r="A82" s="8">
        <f>'1) Raw Prices'!A83</f>
        <v>42292</v>
      </c>
      <c r="B82" s="11">
        <f>LN('1) Raw Prices'!B83/'1) Raw Prices'!B82)</f>
        <v>1.4860426987081229E-2</v>
      </c>
      <c r="C82" s="11">
        <f>LN('1) Raw Prices'!C83/'1) Raw Prices'!C82)</f>
        <v>1.6333140081335708E-2</v>
      </c>
      <c r="D82" s="11">
        <f>LN('1) Raw Prices'!D83/'1) Raw Prices'!D82)</f>
        <v>2.4043390687940237E-2</v>
      </c>
      <c r="E82" s="11">
        <f>LN('1) Raw Prices'!E83/'1) Raw Prices'!E82)</f>
        <v>2.3540040985625829E-2</v>
      </c>
      <c r="F82" s="11">
        <f>LN('1) Raw Prices'!F83/'1) Raw Prices'!F82)</f>
        <v>-1.1729351171279406E-2</v>
      </c>
      <c r="G82" s="11">
        <f>LN('1) Raw Prices'!G83/'1) Raw Prices'!G82)</f>
        <v>1.0607358502590238E-2</v>
      </c>
      <c r="H82" s="11">
        <f>LN('1) Raw Prices'!H83/'1) Raw Prices'!H82)</f>
        <v>1.9358880790295512E-2</v>
      </c>
      <c r="I82" s="11">
        <f>LN('1) Raw Prices'!I83/'1) Raw Prices'!I82)</f>
        <v>3.1810614677640223E-2</v>
      </c>
      <c r="J82" s="11">
        <f>LN('1) Raw Prices'!J83/'1) Raw Prices'!J82)</f>
        <v>7.2797176862256646E-3</v>
      </c>
      <c r="K82" s="11">
        <f>LN('1) Raw Prices'!K83/'1) Raw Prices'!K82)</f>
        <v>1.9892241566624884E-2</v>
      </c>
      <c r="L82" s="11">
        <f>LN('1) Raw Prices'!L83/'1) Raw Prices'!L82)</f>
        <v>1.5206282578128959E-2</v>
      </c>
      <c r="N82" t="str">
        <v/>
      </c>
    </row>
    <row r="83" spans="1:14" x14ac:dyDescent="0.25">
      <c r="A83" s="8">
        <f>'1) Raw Prices'!A84</f>
        <v>42293</v>
      </c>
      <c r="B83" s="11">
        <f>LN('1) Raw Prices'!B84/'1) Raw Prices'!B83)</f>
        <v>-7.3576713387934409E-3</v>
      </c>
      <c r="C83" s="11">
        <f>LN('1) Raw Prices'!C84/'1) Raw Prices'!C83)</f>
        <v>1.2198224882211851E-2</v>
      </c>
      <c r="D83" s="11">
        <f>LN('1) Raw Prices'!D84/'1) Raw Prices'!D83)</f>
        <v>8.4202707609670451E-3</v>
      </c>
      <c r="E83" s="11">
        <f>LN('1) Raw Prices'!E84/'1) Raw Prices'!E83)</f>
        <v>1.4873110452641948E-2</v>
      </c>
      <c r="F83" s="11">
        <f>LN('1) Raw Prices'!F84/'1) Raw Prices'!F83)</f>
        <v>-7.4436625175782591E-3</v>
      </c>
      <c r="G83" s="11">
        <f>LN('1) Raw Prices'!G84/'1) Raw Prices'!G83)</f>
        <v>7.9725920551105434E-3</v>
      </c>
      <c r="H83" s="11">
        <f>LN('1) Raw Prices'!H84/'1) Raw Prices'!H83)</f>
        <v>3.0132979370327867E-3</v>
      </c>
      <c r="I83" s="11">
        <f>LN('1) Raw Prices'!I84/'1) Raw Prices'!I83)</f>
        <v>1.4684358304323167E-2</v>
      </c>
      <c r="J83" s="11">
        <f>LN('1) Raw Prices'!J84/'1) Raw Prices'!J83)</f>
        <v>-1.5347093489735768E-3</v>
      </c>
      <c r="K83" s="11">
        <f>LN('1) Raw Prices'!K84/'1) Raw Prices'!K83)</f>
        <v>1.6331132983625696E-2</v>
      </c>
      <c r="L83" s="11">
        <f>LN('1) Raw Prices'!L84/'1) Raw Prices'!L83)</f>
        <v>4.4142301607973554E-3</v>
      </c>
      <c r="N83" t="str">
        <v/>
      </c>
    </row>
    <row r="84" spans="1:14" x14ac:dyDescent="0.25">
      <c r="A84" s="8">
        <f>'1) Raw Prices'!A85</f>
        <v>42296</v>
      </c>
      <c r="B84" s="11">
        <f>LN('1) Raw Prices'!B85/'1) Raw Prices'!B84)</f>
        <v>6.1948811842005959E-3</v>
      </c>
      <c r="C84" s="11">
        <f>LN('1) Raw Prices'!C85/'1) Raw Prices'!C84)</f>
        <v>-1.823033646430447E-2</v>
      </c>
      <c r="D84" s="11">
        <f>LN('1) Raw Prices'!D85/'1) Raw Prices'!D84)</f>
        <v>3.1890730322559654E-3</v>
      </c>
      <c r="E84" s="11">
        <f>LN('1) Raw Prices'!E85/'1) Raw Prices'!E84)</f>
        <v>-1.5552378451146182E-3</v>
      </c>
      <c r="F84" s="11">
        <f>LN('1) Raw Prices'!F85/'1) Raw Prices'!F84)</f>
        <v>-6.7956190993752688E-4</v>
      </c>
      <c r="G84" s="11">
        <f>LN('1) Raw Prices'!G85/'1) Raw Prices'!G84)</f>
        <v>1.1483967351020996E-2</v>
      </c>
      <c r="H84" s="11">
        <f>LN('1) Raw Prices'!H85/'1) Raw Prices'!H84)</f>
        <v>2.4304065592661322E-2</v>
      </c>
      <c r="I84" s="11">
        <f>LN('1) Raw Prices'!I85/'1) Raw Prices'!I84)</f>
        <v>4.1786808519995531E-3</v>
      </c>
      <c r="J84" s="11">
        <f>LN('1) Raw Prices'!J85/'1) Raw Prices'!J84)</f>
        <v>-5.6336570996249049E-3</v>
      </c>
      <c r="K84" s="11">
        <f>LN('1) Raw Prices'!K85/'1) Raw Prices'!K84)</f>
        <v>9.4893828809772002E-3</v>
      </c>
      <c r="L84" s="11">
        <f>LN('1) Raw Prices'!L85/'1) Raw Prices'!L84)</f>
        <v>7.8271241660695843E-4</v>
      </c>
      <c r="N84" t="str">
        <v/>
      </c>
    </row>
    <row r="85" spans="1:14" x14ac:dyDescent="0.25">
      <c r="A85" s="8">
        <f>'1) Raw Prices'!A86</f>
        <v>42297</v>
      </c>
      <c r="B85" s="11">
        <f>LN('1) Raw Prices'!B86/'1) Raw Prices'!B85)</f>
        <v>1.8093505404419601E-2</v>
      </c>
      <c r="C85" s="11">
        <f>LN('1) Raw Prices'!C86/'1) Raw Prices'!C85)</f>
        <v>-1.9775581914855743E-3</v>
      </c>
      <c r="D85" s="11">
        <f>LN('1) Raw Prices'!D86/'1) Raw Prices'!D85)</f>
        <v>8.5206366448435204E-3</v>
      </c>
      <c r="E85" s="11">
        <f>LN('1) Raw Prices'!E86/'1) Raw Prices'!E85)</f>
        <v>-1.9845630804301538E-2</v>
      </c>
      <c r="F85" s="11">
        <f>LN('1) Raw Prices'!F86/'1) Raw Prices'!F85)</f>
        <v>-1.700783979449435E-3</v>
      </c>
      <c r="G85" s="11">
        <f>LN('1) Raw Prices'!G86/'1) Raw Prices'!G85)</f>
        <v>-0.14984836150062067</v>
      </c>
      <c r="H85" s="11">
        <f>LN('1) Raw Prices'!H86/'1) Raw Prices'!H85)</f>
        <v>-2.5012278415937509E-2</v>
      </c>
      <c r="I85" s="11">
        <f>LN('1) Raw Prices'!I86/'1) Raw Prices'!I85)</f>
        <v>-2.1640516621597886E-2</v>
      </c>
      <c r="J85" s="11">
        <f>LN('1) Raw Prices'!J86/'1) Raw Prices'!J85)</f>
        <v>-1.8269529912282149E-2</v>
      </c>
      <c r="K85" s="11">
        <f>LN('1) Raw Prices'!K86/'1) Raw Prices'!K85)</f>
        <v>-1.5040964911705054E-2</v>
      </c>
      <c r="L85" s="11">
        <f>LN('1) Raw Prices'!L86/'1) Raw Prices'!L85)</f>
        <v>-1.4680704578817834E-3</v>
      </c>
      <c r="N85" t="str">
        <v/>
      </c>
    </row>
    <row r="86" spans="1:14" x14ac:dyDescent="0.25">
      <c r="A86" s="8">
        <f>'1) Raw Prices'!A87</f>
        <v>42298</v>
      </c>
      <c r="B86" s="11">
        <f>LN('1) Raw Prices'!B87/'1) Raw Prices'!B86)</f>
        <v>-8.7797918548839868E-5</v>
      </c>
      <c r="C86" s="11">
        <f>LN('1) Raw Prices'!C87/'1) Raw Prices'!C86)</f>
        <v>-7.6998073551591299E-3</v>
      </c>
      <c r="D86" s="11">
        <f>LN('1) Raw Prices'!D87/'1) Raw Prices'!D86)</f>
        <v>-4.5484443146576225E-3</v>
      </c>
      <c r="E86" s="11">
        <f>LN('1) Raw Prices'!E87/'1) Raw Prices'!E86)</f>
        <v>3.9613935074814966E-3</v>
      </c>
      <c r="F86" s="11">
        <f>LN('1) Raw Prices'!F87/'1) Raw Prices'!F86)</f>
        <v>-1.8741421820991169E-3</v>
      </c>
      <c r="G86" s="11">
        <f>LN('1) Raw Prices'!G87/'1) Raw Prices'!G86)</f>
        <v>-2.5609946335791584E-2</v>
      </c>
      <c r="H86" s="11">
        <f>LN('1) Raw Prices'!H87/'1) Raw Prices'!H86)</f>
        <v>-4.4378644938635851E-3</v>
      </c>
      <c r="I86" s="11">
        <f>LN('1) Raw Prices'!I87/'1) Raw Prices'!I86)</f>
        <v>-9.1524122259828058E-3</v>
      </c>
      <c r="J86" s="11">
        <f>LN('1) Raw Prices'!J87/'1) Raw Prices'!J86)</f>
        <v>-5.8297001173173463E-2</v>
      </c>
      <c r="K86" s="11">
        <f>LN('1) Raw Prices'!K87/'1) Raw Prices'!K86)</f>
        <v>1.1333884004803348E-3</v>
      </c>
      <c r="L86" s="11">
        <f>LN('1) Raw Prices'!L87/'1) Raw Prices'!L86)</f>
        <v>-5.8448963156176922E-3</v>
      </c>
      <c r="N86" t="str">
        <v/>
      </c>
    </row>
    <row r="87" spans="1:14" x14ac:dyDescent="0.25">
      <c r="A87" s="8">
        <f>'1) Raw Prices'!A88</f>
        <v>42299</v>
      </c>
      <c r="B87" s="11">
        <f>LN('1) Raw Prices'!B88/'1) Raw Prices'!B87)</f>
        <v>1.5179471115740454E-2</v>
      </c>
      <c r="C87" s="11">
        <f>LN('1) Raw Prices'!C88/'1) Raw Prices'!C87)</f>
        <v>3.2865843439157216E-2</v>
      </c>
      <c r="D87" s="11">
        <f>LN('1) Raw Prices'!D88/'1) Raw Prices'!D87)</f>
        <v>1.8460887138110366E-2</v>
      </c>
      <c r="E87" s="11">
        <f>LN('1) Raw Prices'!E88/'1) Raw Prices'!E87)</f>
        <v>2.7681931102436594E-2</v>
      </c>
      <c r="F87" s="11">
        <f>LN('1) Raw Prices'!F88/'1) Raw Prices'!F87)</f>
        <v>4.4241293430162913E-3</v>
      </c>
      <c r="G87" s="11">
        <f>LN('1) Raw Prices'!G88/'1) Raw Prices'!G87)</f>
        <v>2.2704152892732903E-2</v>
      </c>
      <c r="H87" s="11">
        <f>LN('1) Raw Prices'!H88/'1) Raw Prices'!H87)</f>
        <v>-1.2711515300424506E-2</v>
      </c>
      <c r="I87" s="11">
        <f>LN('1) Raw Prices'!I88/'1) Raw Prices'!I87)</f>
        <v>1.4540040829339658E-2</v>
      </c>
      <c r="J87" s="11">
        <f>LN('1) Raw Prices'!J88/'1) Raw Prices'!J87)</f>
        <v>-2.286827997187597E-2</v>
      </c>
      <c r="K87" s="11">
        <f>LN('1) Raw Prices'!K88/'1) Raw Prices'!K87)</f>
        <v>2.6020342009283035E-2</v>
      </c>
      <c r="L87" s="11">
        <f>LN('1) Raw Prices'!L88/'1) Raw Prices'!L87)</f>
        <v>1.6319444352276138E-2</v>
      </c>
      <c r="N87" t="str">
        <v/>
      </c>
    </row>
    <row r="88" spans="1:14" x14ac:dyDescent="0.25">
      <c r="A88" s="8">
        <f>'1) Raw Prices'!A89</f>
        <v>42300</v>
      </c>
      <c r="B88" s="11">
        <f>LN('1) Raw Prices'!B89/'1) Raw Prices'!B88)</f>
        <v>3.052492837652648E-2</v>
      </c>
      <c r="C88" s="11">
        <f>LN('1) Raw Prices'!C89/'1) Raw Prices'!C88)</f>
        <v>1.0857917881532853E-3</v>
      </c>
      <c r="D88" s="11">
        <f>LN('1) Raw Prices'!D89/'1) Raw Prices'!D88)</f>
        <v>1.8317234419899731E-2</v>
      </c>
      <c r="E88" s="11">
        <f>LN('1) Raw Prices'!E89/'1) Raw Prices'!E88)</f>
        <v>1.6589170906454162E-2</v>
      </c>
      <c r="F88" s="11">
        <f>LN('1) Raw Prices'!F89/'1) Raw Prices'!F88)</f>
        <v>-1.0238945519541208E-2</v>
      </c>
      <c r="G88" s="11">
        <f>LN('1) Raw Prices'!G89/'1) Raw Prices'!G88)</f>
        <v>1.868944487381065E-3</v>
      </c>
      <c r="H88" s="11">
        <f>LN('1) Raw Prices'!H89/'1) Raw Prices'!H88)</f>
        <v>1.3423241513115396E-2</v>
      </c>
      <c r="I88" s="11">
        <f>LN('1) Raw Prices'!I89/'1) Raw Prices'!I88)</f>
        <v>6.0417112328734028E-2</v>
      </c>
      <c r="J88" s="11">
        <f>LN('1) Raw Prices'!J89/'1) Raw Prices'!J88)</f>
        <v>-1.3842905197968005E-3</v>
      </c>
      <c r="K88" s="11">
        <f>LN('1) Raw Prices'!K89/'1) Raw Prices'!K88)</f>
        <v>2.4969136282357966E-2</v>
      </c>
      <c r="L88" s="11">
        <f>LN('1) Raw Prices'!L89/'1) Raw Prices'!L88)</f>
        <v>1.1180761408676028E-2</v>
      </c>
      <c r="N88" t="str">
        <v/>
      </c>
    </row>
    <row r="89" spans="1:14" x14ac:dyDescent="0.25">
      <c r="A89" s="8">
        <f>'1) Raw Prices'!A90</f>
        <v>42303</v>
      </c>
      <c r="B89" s="11">
        <f>LN('1) Raw Prices'!B90/'1) Raw Prices'!B89)</f>
        <v>-3.2431603416567291E-2</v>
      </c>
      <c r="C89" s="11">
        <f>LN('1) Raw Prices'!C90/'1) Raw Prices'!C89)</f>
        <v>-2.1438138762736494E-2</v>
      </c>
      <c r="D89" s="11">
        <f>LN('1) Raw Prices'!D90/'1) Raw Prices'!D89)</f>
        <v>-5.1720826116937691E-3</v>
      </c>
      <c r="E89" s="11">
        <f>LN('1) Raw Prices'!E90/'1) Raw Prices'!E89)</f>
        <v>5.6725336101968549E-4</v>
      </c>
      <c r="F89" s="11">
        <f>LN('1) Raw Prices'!F90/'1) Raw Prices'!F89)</f>
        <v>-4.8141994426134536E-3</v>
      </c>
      <c r="G89" s="11">
        <f>LN('1) Raw Prices'!G90/'1) Raw Prices'!G89)</f>
        <v>-4.5744880728092003E-3</v>
      </c>
      <c r="H89" s="11">
        <f>LN('1) Raw Prices'!H90/'1) Raw Prices'!H89)</f>
        <v>-1.7804239877858798E-4</v>
      </c>
      <c r="I89" s="11">
        <f>LN('1) Raw Prices'!I90/'1) Raw Prices'!I89)</f>
        <v>1.5865915089656592E-2</v>
      </c>
      <c r="J89" s="11">
        <f>LN('1) Raw Prices'!J90/'1) Raw Prices'!J89)</f>
        <v>1.5228574523744629E-2</v>
      </c>
      <c r="K89" s="11">
        <f>LN('1) Raw Prices'!K90/'1) Raw Prices'!K89)</f>
        <v>1.5343037511592762E-2</v>
      </c>
      <c r="L89" s="11">
        <f>LN('1) Raw Prices'!L90/'1) Raw Prices'!L89)</f>
        <v>-2.3033623697123274E-3</v>
      </c>
      <c r="N89" t="str">
        <v/>
      </c>
    </row>
    <row r="90" spans="1:14" x14ac:dyDescent="0.25">
      <c r="A90" s="8">
        <f>'1) Raw Prices'!A91</f>
        <v>42304</v>
      </c>
      <c r="B90" s="11">
        <f>LN('1) Raw Prices'!B91/'1) Raw Prices'!B90)</f>
        <v>-6.3523299188636313E-3</v>
      </c>
      <c r="C90" s="11">
        <f>LN('1) Raw Prices'!C91/'1) Raw Prices'!C90)</f>
        <v>-1.6020702535250368E-3</v>
      </c>
      <c r="D90" s="11">
        <f>LN('1) Raw Prices'!D91/'1) Raw Prices'!D90)</f>
        <v>-1.5287895677869505E-2</v>
      </c>
      <c r="E90" s="11">
        <f>LN('1) Raw Prices'!E91/'1) Raw Prices'!E90)</f>
        <v>1.0528384253294661E-2</v>
      </c>
      <c r="F90" s="11">
        <f>LN('1) Raw Prices'!F91/'1) Raw Prices'!F90)</f>
        <v>-9.3508746132843056E-3</v>
      </c>
      <c r="G90" s="11">
        <f>LN('1) Raw Prices'!G91/'1) Raw Prices'!G90)</f>
        <v>-6.0627467338055917E-3</v>
      </c>
      <c r="H90" s="11">
        <f>LN('1) Raw Prices'!H91/'1) Raw Prices'!H90)</f>
        <v>2.0590241112708029E-2</v>
      </c>
      <c r="I90" s="11">
        <f>LN('1) Raw Prices'!I91/'1) Raw Prices'!I90)</f>
        <v>3.9356981810969461E-3</v>
      </c>
      <c r="J90" s="11">
        <f>LN('1) Raw Prices'!J91/'1) Raw Prices'!J90)</f>
        <v>-4.7711967126717655E-3</v>
      </c>
      <c r="K90" s="11">
        <f>LN('1) Raw Prices'!K91/'1) Raw Prices'!K90)</f>
        <v>-6.7479640122048508E-4</v>
      </c>
      <c r="L90" s="11">
        <f>LN('1) Raw Prices'!L91/'1) Raw Prices'!L90)</f>
        <v>-1.923031416793715E-3</v>
      </c>
      <c r="N90" t="str">
        <v/>
      </c>
    </row>
    <row r="91" spans="1:14" x14ac:dyDescent="0.25">
      <c r="A91" s="8">
        <f>'1) Raw Prices'!A92</f>
        <v>42305</v>
      </c>
      <c r="B91" s="11">
        <f>LN('1) Raw Prices'!B92/'1) Raw Prices'!B91)</f>
        <v>4.0378207411933098E-2</v>
      </c>
      <c r="C91" s="11">
        <f>LN('1) Raw Prices'!C92/'1) Raw Prices'!C91)</f>
        <v>1.4568523365763059E-2</v>
      </c>
      <c r="D91" s="11">
        <f>LN('1) Raw Prices'!D92/'1) Raw Prices'!D91)</f>
        <v>3.6945389862509483E-2</v>
      </c>
      <c r="E91" s="11">
        <f>LN('1) Raw Prices'!E92/'1) Raw Prices'!E91)</f>
        <v>3.0028986209962381E-2</v>
      </c>
      <c r="F91" s="11">
        <f>LN('1) Raw Prices'!F92/'1) Raw Prices'!F91)</f>
        <v>2.7796242008830121E-3</v>
      </c>
      <c r="G91" s="11">
        <f>LN('1) Raw Prices'!G92/'1) Raw Prices'!G91)</f>
        <v>8.3850620802762045E-4</v>
      </c>
      <c r="H91" s="11">
        <f>LN('1) Raw Prices'!H92/'1) Raw Prices'!H91)</f>
        <v>5.0387077823257683E-3</v>
      </c>
      <c r="I91" s="11">
        <f>LN('1) Raw Prices'!I92/'1) Raw Prices'!I91)</f>
        <v>9.9177044193116213E-3</v>
      </c>
      <c r="J91" s="11">
        <f>LN('1) Raw Prices'!J92/'1) Raw Prices'!J91)</f>
        <v>-2.5315285224124379E-3</v>
      </c>
      <c r="K91" s="11">
        <f>LN('1) Raw Prices'!K92/'1) Raw Prices'!K91)</f>
        <v>4.8100142226026425E-3</v>
      </c>
      <c r="L91" s="11">
        <f>LN('1) Raw Prices'!L92/'1) Raw Prices'!L91)</f>
        <v>1.1151304393134602E-2</v>
      </c>
      <c r="N91" t="str">
        <v/>
      </c>
    </row>
    <row r="92" spans="1:14" x14ac:dyDescent="0.25">
      <c r="A92" s="8">
        <f>'1) Raw Prices'!A93</f>
        <v>42306</v>
      </c>
      <c r="B92" s="11">
        <f>LN('1) Raw Prices'!B93/'1) Raw Prices'!B92)</f>
        <v>1.050896961711224E-2</v>
      </c>
      <c r="C92" s="11">
        <f>LN('1) Raw Prices'!C93/'1) Raw Prices'!C92)</f>
        <v>-6.0784900445788278E-4</v>
      </c>
      <c r="D92" s="11">
        <f>LN('1) Raw Prices'!D93/'1) Raw Prices'!D92)</f>
        <v>1.1956087383695664E-2</v>
      </c>
      <c r="E92" s="11">
        <f>LN('1) Raw Prices'!E93/'1) Raw Prices'!E92)</f>
        <v>-4.1827608823662935E-3</v>
      </c>
      <c r="F92" s="11">
        <f>LN('1) Raw Prices'!F93/'1) Raw Prices'!F92)</f>
        <v>5.5364097443259073E-3</v>
      </c>
      <c r="G92" s="11">
        <f>LN('1) Raw Prices'!G93/'1) Raw Prices'!G92)</f>
        <v>4.5662472675699783E-2</v>
      </c>
      <c r="H92" s="11">
        <f>LN('1) Raw Prices'!H93/'1) Raw Prices'!H92)</f>
        <v>-6.7819642649514095E-3</v>
      </c>
      <c r="I92" s="11">
        <f>LN('1) Raw Prices'!I93/'1) Raw Prices'!I92)</f>
        <v>1.5197514023361463E-2</v>
      </c>
      <c r="J92" s="11">
        <f>LN('1) Raw Prices'!J93/'1) Raw Prices'!J92)</f>
        <v>-1.0267996284990951E-2</v>
      </c>
      <c r="K92" s="11">
        <f>LN('1) Raw Prices'!K93/'1) Raw Prices'!K92)</f>
        <v>6.5047103228459231E-3</v>
      </c>
      <c r="L92" s="11">
        <f>LN('1) Raw Prices'!L93/'1) Raw Prices'!L92)</f>
        <v>-5.2376419024798698E-4</v>
      </c>
      <c r="N92" t="str">
        <v/>
      </c>
    </row>
    <row r="93" spans="1:14" x14ac:dyDescent="0.25">
      <c r="A93" s="8">
        <f>'1) Raw Prices'!A94</f>
        <v>42307</v>
      </c>
      <c r="B93" s="11">
        <f>LN('1) Raw Prices'!B94/'1) Raw Prices'!B93)</f>
        <v>-8.5823696732427214E-3</v>
      </c>
      <c r="C93" s="11">
        <f>LN('1) Raw Prices'!C94/'1) Raw Prices'!C93)</f>
        <v>6.1827325262920852E-3</v>
      </c>
      <c r="D93" s="11">
        <f>LN('1) Raw Prices'!D94/'1) Raw Prices'!D93)</f>
        <v>-6.333820656535853E-3</v>
      </c>
      <c r="E93" s="11">
        <f>LN('1) Raw Prices'!E94/'1) Raw Prices'!E93)</f>
        <v>-3.8349180768784473E-3</v>
      </c>
      <c r="F93" s="11">
        <f>LN('1) Raw Prices'!F94/'1) Raw Prices'!F93)</f>
        <v>-1.2500079933710013E-2</v>
      </c>
      <c r="G93" s="11">
        <f>LN('1) Raw Prices'!G94/'1) Raw Prices'!G93)</f>
        <v>-1.0260668801971537E-2</v>
      </c>
      <c r="H93" s="11">
        <f>LN('1) Raw Prices'!H94/'1) Raw Prices'!H93)</f>
        <v>5.2210911929531654E-3</v>
      </c>
      <c r="I93" s="11">
        <f>LN('1) Raw Prices'!I94/'1) Raw Prices'!I93)</f>
        <v>-1.0379081833534008E-3</v>
      </c>
      <c r="J93" s="11">
        <f>LN('1) Raw Prices'!J94/'1) Raw Prices'!J93)</f>
        <v>-1.2371853665036479E-2</v>
      </c>
      <c r="K93" s="11">
        <f>LN('1) Raw Prices'!K94/'1) Raw Prices'!K93)</f>
        <v>-2.8138148668384853E-2</v>
      </c>
      <c r="L93" s="11">
        <f>LN('1) Raw Prices'!L94/'1) Raw Prices'!L93)</f>
        <v>-4.5338188896109485E-3</v>
      </c>
      <c r="N93" t="str">
        <v/>
      </c>
    </row>
    <row r="94" spans="1:14" x14ac:dyDescent="0.25">
      <c r="A94" s="8">
        <f>'1) Raw Prices'!A95</f>
        <v>42310</v>
      </c>
      <c r="B94" s="11">
        <f>LN('1) Raw Prices'!B95/'1) Raw Prices'!B94)</f>
        <v>1.3960762245149994E-2</v>
      </c>
      <c r="C94" s="11">
        <f>LN('1) Raw Prices'!C95/'1) Raw Prices'!C94)</f>
        <v>3.0236728875426788E-2</v>
      </c>
      <c r="D94" s="11">
        <f>LN('1) Raw Prices'!D95/'1) Raw Prices'!D94)</f>
        <v>2.1080768413121544E-2</v>
      </c>
      <c r="E94" s="11">
        <f>LN('1) Raw Prices'!E95/'1) Raw Prices'!E94)</f>
        <v>8.1991172600600903E-3</v>
      </c>
      <c r="F94" s="11">
        <f>LN('1) Raw Prices'!F95/'1) Raw Prices'!F94)</f>
        <v>6.4431387769601067E-3</v>
      </c>
      <c r="G94" s="11">
        <f>LN('1) Raw Prices'!G95/'1) Raw Prices'!G94)</f>
        <v>-7.1029567298418333E-3</v>
      </c>
      <c r="H94" s="11">
        <f>LN('1) Raw Prices'!H95/'1) Raw Prices'!H94)</f>
        <v>1.0532550515095782E-2</v>
      </c>
      <c r="I94" s="11">
        <f>LN('1) Raw Prices'!I95/'1) Raw Prices'!I94)</f>
        <v>3.9066455904408518E-3</v>
      </c>
      <c r="J94" s="11">
        <f>LN('1) Raw Prices'!J95/'1) Raw Prices'!J94)</f>
        <v>-2.5677087185787394E-2</v>
      </c>
      <c r="K94" s="11">
        <f>LN('1) Raw Prices'!K95/'1) Raw Prices'!K94)</f>
        <v>1.3055495319203487E-2</v>
      </c>
      <c r="L94" s="11">
        <f>LN('1) Raw Prices'!L95/'1) Raw Prices'!L94)</f>
        <v>1.2124196219551561E-2</v>
      </c>
      <c r="N94" t="str">
        <v/>
      </c>
    </row>
    <row r="95" spans="1:14" x14ac:dyDescent="0.25">
      <c r="A95" s="8">
        <f>'1) Raw Prices'!A96</f>
        <v>42311</v>
      </c>
      <c r="B95" s="11">
        <f>LN('1) Raw Prices'!B96/'1) Raw Prices'!B95)</f>
        <v>1.1405113274005096E-2</v>
      </c>
      <c r="C95" s="11">
        <f>LN('1) Raw Prices'!C96/'1) Raw Prices'!C95)</f>
        <v>1.824267186965681E-2</v>
      </c>
      <c r="D95" s="11">
        <f>LN('1) Raw Prices'!D96/'1) Raw Prices'!D95)</f>
        <v>2.5584574449589938E-3</v>
      </c>
      <c r="E95" s="11">
        <f>LN('1) Raw Prices'!E96/'1) Raw Prices'!E95)</f>
        <v>0</v>
      </c>
      <c r="F95" s="11">
        <f>LN('1) Raw Prices'!F96/'1) Raw Prices'!F95)</f>
        <v>8.6415816864736494E-3</v>
      </c>
      <c r="G95" s="11">
        <f>LN('1) Raw Prices'!G96/'1) Raw Prices'!G95)</f>
        <v>1.5961465084675233E-2</v>
      </c>
      <c r="H95" s="11">
        <f>LN('1) Raw Prices'!H96/'1) Raw Prices'!H95)</f>
        <v>5.8230586566382853E-3</v>
      </c>
      <c r="I95" s="11">
        <f>LN('1) Raw Prices'!I96/'1) Raw Prices'!I95)</f>
        <v>-4.8497742952321229E-3</v>
      </c>
      <c r="J95" s="11">
        <f>LN('1) Raw Prices'!J96/'1) Raw Prices'!J95)</f>
        <v>-1.3471040527569564E-3</v>
      </c>
      <c r="K95" s="11">
        <f>LN('1) Raw Prices'!K96/'1) Raw Prices'!K95)</f>
        <v>-7.0911560440435175E-3</v>
      </c>
      <c r="L95" s="11">
        <f>LN('1) Raw Prices'!L96/'1) Raw Prices'!L95)</f>
        <v>2.5014724623497013E-3</v>
      </c>
      <c r="N95" t="str">
        <v/>
      </c>
    </row>
    <row r="96" spans="1:14" x14ac:dyDescent="0.25">
      <c r="A96" s="8">
        <f>'1) Raw Prices'!A97</f>
        <v>42312</v>
      </c>
      <c r="B96" s="11">
        <f>LN('1) Raw Prices'!B97/'1) Raw Prices'!B96)</f>
        <v>-4.6611820788550491E-3</v>
      </c>
      <c r="C96" s="11">
        <f>LN('1) Raw Prices'!C97/'1) Raw Prices'!C96)</f>
        <v>-1.0067901938640126E-2</v>
      </c>
      <c r="D96" s="11">
        <f>LN('1) Raw Prices'!D97/'1) Raw Prices'!D96)</f>
        <v>1.4590363254678453E-3</v>
      </c>
      <c r="E96" s="11">
        <f>LN('1) Raw Prices'!E97/'1) Raw Prices'!E96)</f>
        <v>7.5923518581530675E-3</v>
      </c>
      <c r="F96" s="11">
        <f>LN('1) Raw Prices'!F97/'1) Raw Prices'!F96)</f>
        <v>4.4643126616634539E-3</v>
      </c>
      <c r="G96" s="11">
        <f>LN('1) Raw Prices'!G97/'1) Raw Prices'!G96)</f>
        <v>-2.0656788734482297E-2</v>
      </c>
      <c r="H96" s="11">
        <f>LN('1) Raw Prices'!H97/'1) Raw Prices'!H96)</f>
        <v>-5.1268267586052931E-4</v>
      </c>
      <c r="I96" s="11">
        <f>LN('1) Raw Prices'!I97/'1) Raw Prices'!I96)</f>
        <v>2.4703945909705403E-2</v>
      </c>
      <c r="J96" s="11">
        <f>LN('1) Raw Prices'!J97/'1) Raw Prices'!J96)</f>
        <v>-1.3213549885536699E-2</v>
      </c>
      <c r="K96" s="11">
        <f>LN('1) Raw Prices'!K97/'1) Raw Prices'!K96)</f>
        <v>1.3170827364065982E-2</v>
      </c>
      <c r="L96" s="11">
        <f>LN('1) Raw Prices'!L97/'1) Raw Prices'!L96)</f>
        <v>-2.5960925214352621E-3</v>
      </c>
      <c r="N96" t="str">
        <v/>
      </c>
    </row>
    <row r="97" spans="1:14" x14ac:dyDescent="0.25">
      <c r="A97" s="8">
        <f>'1) Raw Prices'!A98</f>
        <v>42313</v>
      </c>
      <c r="B97" s="11">
        <f>LN('1) Raw Prices'!B98/'1) Raw Prices'!B97)</f>
        <v>-4.6205755401417343E-3</v>
      </c>
      <c r="C97" s="11">
        <f>LN('1) Raw Prices'!C98/'1) Raw Prices'!C97)</f>
        <v>-1.3701233848947818E-2</v>
      </c>
      <c r="D97" s="11">
        <f>LN('1) Raw Prices'!D98/'1) Raw Prices'!D97)</f>
        <v>4.3642576735713158E-3</v>
      </c>
      <c r="E97" s="11">
        <f>LN('1) Raw Prices'!E98/'1) Raw Prices'!E97)</f>
        <v>-8.6815177389683029E-3</v>
      </c>
      <c r="F97" s="11">
        <f>LN('1) Raw Prices'!F98/'1) Raw Prices'!F97)</f>
        <v>4.103231435846429E-3</v>
      </c>
      <c r="G97" s="11">
        <f>LN('1) Raw Prices'!G98/'1) Raw Prices'!G97)</f>
        <v>1.3010752335667156E-2</v>
      </c>
      <c r="H97" s="11">
        <f>LN('1) Raw Prices'!H98/'1) Raw Prices'!H97)</f>
        <v>-8.5456963881570727E-4</v>
      </c>
      <c r="I97" s="11">
        <f>LN('1) Raw Prices'!I98/'1) Raw Prices'!I97)</f>
        <v>2.2675677101975881E-2</v>
      </c>
      <c r="J97" s="11">
        <f>LN('1) Raw Prices'!J98/'1) Raw Prices'!J97)</f>
        <v>3.6519790842751139E-3</v>
      </c>
      <c r="K97" s="11">
        <f>LN('1) Raw Prices'!K98/'1) Raw Prices'!K97)</f>
        <v>4.5329809331217531E-2</v>
      </c>
      <c r="L97" s="11">
        <f>LN('1) Raw Prices'!L98/'1) Raw Prices'!L97)</f>
        <v>-1.2297378062177977E-3</v>
      </c>
      <c r="N97" t="str">
        <v/>
      </c>
    </row>
    <row r="98" spans="1:14" x14ac:dyDescent="0.25">
      <c r="A98" s="8">
        <f>'1) Raw Prices'!A99</f>
        <v>42314</v>
      </c>
      <c r="B98" s="11">
        <f>LN('1) Raw Prices'!B99/'1) Raw Prices'!B98)</f>
        <v>1.1570670009292035E-3</v>
      </c>
      <c r="C98" s="11">
        <f>LN('1) Raw Prices'!C99/'1) Raw Prices'!C98)</f>
        <v>-4.0170242968367523E-3</v>
      </c>
      <c r="D98" s="11">
        <f>LN('1) Raw Prices'!D99/'1) Raw Prices'!D98)</f>
        <v>3.2842653190164821E-2</v>
      </c>
      <c r="E98" s="11">
        <f>LN('1) Raw Prices'!E99/'1) Raw Prices'!E98)</f>
        <v>-8.0249894256634764E-3</v>
      </c>
      <c r="F98" s="11">
        <f>LN('1) Raw Prices'!F99/'1) Raw Prices'!F98)</f>
        <v>2.8961130576017355E-3</v>
      </c>
      <c r="G98" s="11">
        <f>LN('1) Raw Prices'!G99/'1) Raw Prices'!G98)</f>
        <v>-7.0940341674126392E-3</v>
      </c>
      <c r="H98" s="11">
        <f>LN('1) Raw Prices'!H99/'1) Raw Prices'!H98)</f>
        <v>-2.0537888954398295E-3</v>
      </c>
      <c r="I98" s="11">
        <f>LN('1) Raw Prices'!I99/'1) Raw Prices'!I98)</f>
        <v>5.657679531967625E-3</v>
      </c>
      <c r="J98" s="11">
        <f>LN('1) Raw Prices'!J99/'1) Raw Prices'!J98)</f>
        <v>-7.8559905418093736E-3</v>
      </c>
      <c r="K98" s="11">
        <f>LN('1) Raw Prices'!K99/'1) Raw Prices'!K98)</f>
        <v>-1.5380679373816823E-2</v>
      </c>
      <c r="L98" s="11">
        <f>LN('1) Raw Prices'!L99/'1) Raw Prices'!L98)</f>
        <v>-3.7847152848662769E-4</v>
      </c>
      <c r="N98" t="str">
        <v/>
      </c>
    </row>
    <row r="99" spans="1:14" x14ac:dyDescent="0.25">
      <c r="A99" s="8">
        <f>'1) Raw Prices'!A100</f>
        <v>42317</v>
      </c>
      <c r="B99" s="11">
        <f>LN('1) Raw Prices'!B100/'1) Raw Prices'!B99)</f>
        <v>-4.0555250744320048E-3</v>
      </c>
      <c r="C99" s="11">
        <f>LN('1) Raw Prices'!C100/'1) Raw Prices'!C99)</f>
        <v>-2.1607495136377695E-2</v>
      </c>
      <c r="D99" s="11">
        <f>LN('1) Raw Prices'!D100/'1) Raw Prices'!D99)</f>
        <v>-2.0041431907260467E-2</v>
      </c>
      <c r="E99" s="11">
        <f>LN('1) Raw Prices'!E100/'1) Raw Prices'!E99)</f>
        <v>-6.79828652667971E-3</v>
      </c>
      <c r="F99" s="11">
        <f>LN('1) Raw Prices'!F100/'1) Raw Prices'!F99)</f>
        <v>-4.9456145748371216E-3</v>
      </c>
      <c r="G99" s="11">
        <f>LN('1) Raw Prices'!G100/'1) Raw Prices'!G99)</f>
        <v>-2.6479411512946027E-3</v>
      </c>
      <c r="H99" s="11">
        <f>LN('1) Raw Prices'!H100/'1) Raw Prices'!H99)</f>
        <v>-6.7050075623019869E-3</v>
      </c>
      <c r="I99" s="11">
        <f>LN('1) Raw Prices'!I100/'1) Raw Prices'!I99)</f>
        <v>-5.9017938128010762E-3</v>
      </c>
      <c r="J99" s="11">
        <f>LN('1) Raw Prices'!J100/'1) Raw Prices'!J99)</f>
        <v>-5.0913942378180135E-3</v>
      </c>
      <c r="K99" s="11">
        <f>LN('1) Raw Prices'!K100/'1) Raw Prices'!K99)</f>
        <v>-5.7118935333806244E-3</v>
      </c>
      <c r="L99" s="11">
        <f>LN('1) Raw Prices'!L100/'1) Raw Prices'!L99)</f>
        <v>-9.6563201090512051E-3</v>
      </c>
      <c r="N99" t="str">
        <v/>
      </c>
    </row>
    <row r="100" spans="1:14" x14ac:dyDescent="0.25">
      <c r="A100" s="8">
        <f>'1) Raw Prices'!A101</f>
        <v>42318</v>
      </c>
      <c r="B100" s="11">
        <f>LN('1) Raw Prices'!B101/'1) Raw Prices'!B100)</f>
        <v>-3.2024618890130405E-2</v>
      </c>
      <c r="C100" s="11">
        <f>LN('1) Raw Prices'!C101/'1) Raw Prices'!C100)</f>
        <v>4.869486107034725E-3</v>
      </c>
      <c r="D100" s="11">
        <f>LN('1) Raw Prices'!D101/'1) Raw Prices'!D100)</f>
        <v>7.1624281837757249E-4</v>
      </c>
      <c r="E100" s="11">
        <f>LN('1) Raw Prices'!E101/'1) Raw Prices'!E100)</f>
        <v>3.496885410877856E-3</v>
      </c>
      <c r="F100" s="11">
        <f>LN('1) Raw Prices'!F101/'1) Raw Prices'!F100)</f>
        <v>3.2431487738523927E-3</v>
      </c>
      <c r="G100" s="11">
        <f>LN('1) Raw Prices'!G101/'1) Raw Prices'!G100)</f>
        <v>1.1961563035111091E-2</v>
      </c>
      <c r="H100" s="11">
        <f>LN('1) Raw Prices'!H101/'1) Raw Prices'!H100)</f>
        <v>-1.2084326154625116E-3</v>
      </c>
      <c r="I100" s="11">
        <f>LN('1) Raw Prices'!I101/'1) Raw Prices'!I100)</f>
        <v>6.3718260458892721E-3</v>
      </c>
      <c r="J100" s="11">
        <f>LN('1) Raw Prices'!J101/'1) Raw Prices'!J100)</f>
        <v>3.1646158700361526E-2</v>
      </c>
      <c r="K100" s="11">
        <f>LN('1) Raw Prices'!K101/'1) Raw Prices'!K100)</f>
        <v>1.3246518197382557E-2</v>
      </c>
      <c r="L100" s="11">
        <f>LN('1) Raw Prices'!L101/'1) Raw Prices'!L100)</f>
        <v>2.4345589886963599E-3</v>
      </c>
      <c r="N100" t="str">
        <v/>
      </c>
    </row>
    <row r="101" spans="1:14" x14ac:dyDescent="0.25">
      <c r="A101" s="8">
        <f>'1) Raw Prices'!A102</f>
        <v>42319</v>
      </c>
      <c r="B101" s="11">
        <f>LN('1) Raw Prices'!B102/'1) Raw Prices'!B101)</f>
        <v>-5.667972613768525E-3</v>
      </c>
      <c r="C101" s="11">
        <f>LN('1) Raw Prices'!C102/'1) Raw Prices'!C101)</f>
        <v>-8.9043736216475357E-3</v>
      </c>
      <c r="D101" s="11">
        <f>LN('1) Raw Prices'!D102/'1) Raw Prices'!D101)</f>
        <v>-3.9462323823066768E-3</v>
      </c>
      <c r="E101" s="11">
        <f>LN('1) Raw Prices'!E102/'1) Raw Prices'!E101)</f>
        <v>-1.3130178580760358E-2</v>
      </c>
      <c r="F101" s="11">
        <f>LN('1) Raw Prices'!F102/'1) Raw Prices'!F101)</f>
        <v>-1.8923438473577588E-2</v>
      </c>
      <c r="G101" s="11">
        <f>LN('1) Raw Prices'!G102/'1) Raw Prices'!G101)</f>
        <v>-6.2673330910582798E-3</v>
      </c>
      <c r="H101" s="11">
        <f>LN('1) Raw Prices'!H102/'1) Raw Prices'!H101)</f>
        <v>8.0845717028188765E-3</v>
      </c>
      <c r="I101" s="11">
        <f>LN('1) Raw Prices'!I102/'1) Raw Prices'!I101)</f>
        <v>2.0361873344323947E-2</v>
      </c>
      <c r="J101" s="11">
        <f>LN('1) Raw Prices'!J102/'1) Raw Prices'!J101)</f>
        <v>-1.1257599094650999E-2</v>
      </c>
      <c r="K101" s="11">
        <f>LN('1) Raw Prices'!K102/'1) Raw Prices'!K101)</f>
        <v>1.0142056043639014E-2</v>
      </c>
      <c r="L101" s="11">
        <f>LN('1) Raw Prices'!L102/'1) Raw Prices'!L101)</f>
        <v>-3.869721914642907E-3</v>
      </c>
      <c r="N101" t="str">
        <v/>
      </c>
    </row>
    <row r="102" spans="1:14" x14ac:dyDescent="0.25">
      <c r="A102" s="8">
        <f>'1) Raw Prices'!A103</f>
        <v>42320</v>
      </c>
      <c r="B102" s="11">
        <f>LN('1) Raw Prices'!B103/'1) Raw Prices'!B102)</f>
        <v>-3.3647064315692489E-3</v>
      </c>
      <c r="C102" s="11">
        <f>LN('1) Raw Prices'!C103/'1) Raw Prices'!C102)</f>
        <v>-2.7449892885824983E-2</v>
      </c>
      <c r="D102" s="11">
        <f>LN('1) Raw Prices'!D103/'1) Raw Prices'!D102)</f>
        <v>-2.4009794154745887E-2</v>
      </c>
      <c r="E102" s="11">
        <f>LN('1) Raw Prices'!E103/'1) Raw Prices'!E102)</f>
        <v>-1.2927729861187202E-2</v>
      </c>
      <c r="F102" s="11">
        <f>LN('1) Raw Prices'!F103/'1) Raw Prices'!F102)</f>
        <v>-1.1001779804554091E-2</v>
      </c>
      <c r="G102" s="11">
        <f>LN('1) Raw Prices'!G103/'1) Raw Prices'!G102)</f>
        <v>-2.0074227446988967E-2</v>
      </c>
      <c r="H102" s="11">
        <f>LN('1) Raw Prices'!H103/'1) Raw Prices'!H102)</f>
        <v>-1.7454857837340753E-2</v>
      </c>
      <c r="I102" s="11">
        <f>LN('1) Raw Prices'!I103/'1) Raw Prices'!I102)</f>
        <v>-1.1427878242402455E-2</v>
      </c>
      <c r="J102" s="11">
        <f>LN('1) Raw Prices'!J103/'1) Raw Prices'!J102)</f>
        <v>-1.1581072542400161E-2</v>
      </c>
      <c r="K102" s="11">
        <f>LN('1) Raw Prices'!K103/'1) Raw Prices'!K102)</f>
        <v>-9.1232720950976676E-3</v>
      </c>
      <c r="L102" s="11">
        <f>LN('1) Raw Prices'!L103/'1) Raw Prices'!L102)</f>
        <v>-1.4173134552275889E-2</v>
      </c>
      <c r="N102" t="str">
        <v/>
      </c>
    </row>
    <row r="103" spans="1:14" x14ac:dyDescent="0.25">
      <c r="A103" s="8">
        <f>'1) Raw Prices'!A104</f>
        <v>42321</v>
      </c>
      <c r="B103" s="11">
        <f>LN('1) Raw Prices'!B104/'1) Raw Prices'!B103)</f>
        <v>-2.964335597803636E-2</v>
      </c>
      <c r="C103" s="11">
        <f>LN('1) Raw Prices'!C104/'1) Raw Prices'!C103)</f>
        <v>-1.6634056070590545E-2</v>
      </c>
      <c r="D103" s="11">
        <f>LN('1) Raw Prices'!D104/'1) Raw Prices'!D103)</f>
        <v>1.8406974801146245E-4</v>
      </c>
      <c r="E103" s="11">
        <f>LN('1) Raw Prices'!E104/'1) Raw Prices'!E103)</f>
        <v>0</v>
      </c>
      <c r="F103" s="11">
        <f>LN('1) Raw Prices'!F104/'1) Raw Prices'!F103)</f>
        <v>-9.3500650189852E-3</v>
      </c>
      <c r="G103" s="11">
        <f>LN('1) Raw Prices'!G104/'1) Raw Prices'!G103)</f>
        <v>-1.6480937804438909E-2</v>
      </c>
      <c r="H103" s="11">
        <f>LN('1) Raw Prices'!H104/'1) Raw Prices'!H103)</f>
        <v>-6.9751556962884995E-4</v>
      </c>
      <c r="I103" s="11">
        <f>LN('1) Raw Prices'!I104/'1) Raw Prices'!I103)</f>
        <v>-3.5555564334496352E-2</v>
      </c>
      <c r="J103" s="11">
        <f>LN('1) Raw Prices'!J104/'1) Raw Prices'!J103)</f>
        <v>-3.6092886178837234E-2</v>
      </c>
      <c r="K103" s="11">
        <f>LN('1) Raw Prices'!K104/'1) Raw Prices'!K103)</f>
        <v>-3.8406381948117359E-2</v>
      </c>
      <c r="L103" s="11">
        <f>LN('1) Raw Prices'!L104/'1) Raw Prices'!L103)</f>
        <v>-1.1229313315941344E-2</v>
      </c>
      <c r="N103" t="str">
        <v/>
      </c>
    </row>
    <row r="104" spans="1:14" x14ac:dyDescent="0.25">
      <c r="A104" s="8">
        <f>'1) Raw Prices'!A105</f>
        <v>42324</v>
      </c>
      <c r="B104" s="11">
        <f>LN('1) Raw Prices'!B105/'1) Raw Prices'!B104)</f>
        <v>1.624619791673142E-2</v>
      </c>
      <c r="C104" s="11">
        <f>LN('1) Raw Prices'!C105/'1) Raw Prices'!C104)</f>
        <v>3.5223574176402331E-2</v>
      </c>
      <c r="D104" s="11">
        <f>LN('1) Raw Prices'!D105/'1) Raw Prices'!D104)</f>
        <v>1.6067468860964062E-2</v>
      </c>
      <c r="E104" s="11">
        <f>LN('1) Raw Prices'!E105/'1) Raw Prices'!E104)</f>
        <v>1.2555256349881389E-2</v>
      </c>
      <c r="F104" s="11">
        <f>LN('1) Raw Prices'!F105/'1) Raw Prices'!F104)</f>
        <v>2.5375423255497451E-2</v>
      </c>
      <c r="G104" s="11">
        <f>LN('1) Raw Prices'!G105/'1) Raw Prices'!G104)</f>
        <v>1.2334257530876514E-2</v>
      </c>
      <c r="H104" s="11">
        <f>LN('1) Raw Prices'!H105/'1) Raw Prices'!H104)</f>
        <v>1.9172426512161867E-3</v>
      </c>
      <c r="I104" s="11">
        <f>LN('1) Raw Prices'!I105/'1) Raw Prices'!I104)</f>
        <v>8.4641512791766224E-3</v>
      </c>
      <c r="J104" s="11">
        <f>LN('1) Raw Prices'!J105/'1) Raw Prices'!J104)</f>
        <v>-7.0242665573074393E-3</v>
      </c>
      <c r="K104" s="11">
        <f>LN('1) Raw Prices'!K105/'1) Raw Prices'!K104)</f>
        <v>8.6546474814603745E-4</v>
      </c>
      <c r="L104" s="11">
        <f>LN('1) Raw Prices'!L105/'1) Raw Prices'!L104)</f>
        <v>1.5347786998212966E-2</v>
      </c>
      <c r="N104" t="str">
        <v/>
      </c>
    </row>
    <row r="105" spans="1:14" x14ac:dyDescent="0.25">
      <c r="A105" s="8">
        <f>'1) Raw Prices'!A106</f>
        <v>42325</v>
      </c>
      <c r="B105" s="11">
        <f>LN('1) Raw Prices'!B106/'1) Raw Prices'!B105)</f>
        <v>-4.3007030321143775E-3</v>
      </c>
      <c r="C105" s="11">
        <f>LN('1) Raw Prices'!C106/'1) Raw Prices'!C105)</f>
        <v>-1.1687352862571226E-2</v>
      </c>
      <c r="D105" s="11">
        <f>LN('1) Raw Prices'!D106/'1) Raw Prices'!D105)</f>
        <v>-4.1745437561033615E-3</v>
      </c>
      <c r="E105" s="11">
        <f>LN('1) Raw Prices'!E106/'1) Raw Prices'!E105)</f>
        <v>1.8616810590798628E-4</v>
      </c>
      <c r="F105" s="11">
        <f>LN('1) Raw Prices'!F106/'1) Raw Prices'!F105)</f>
        <v>3.4811242550991543E-2</v>
      </c>
      <c r="G105" s="11">
        <f>LN('1) Raw Prices'!G106/'1) Raw Prices'!G105)</f>
        <v>4.5602640658234826E-3</v>
      </c>
      <c r="H105" s="11">
        <f>LN('1) Raw Prices'!H106/'1) Raw Prices'!H105)</f>
        <v>7.8458031545297971E-3</v>
      </c>
      <c r="I105" s="11">
        <f>LN('1) Raw Prices'!I106/'1) Raw Prices'!I105)</f>
        <v>-6.9862806308479217E-3</v>
      </c>
      <c r="J105" s="11">
        <f>LN('1) Raw Prices'!J106/'1) Raw Prices'!J105)</f>
        <v>-8.8030679189878974E-3</v>
      </c>
      <c r="K105" s="11">
        <f>LN('1) Raw Prices'!K106/'1) Raw Prices'!K105)</f>
        <v>1.0422200859502389E-2</v>
      </c>
      <c r="L105" s="11">
        <f>LN('1) Raw Prices'!L106/'1) Raw Prices'!L105)</f>
        <v>-1.3064013561281688E-3</v>
      </c>
      <c r="N105" t="str">
        <v/>
      </c>
    </row>
    <row r="106" spans="1:14" x14ac:dyDescent="0.25">
      <c r="A106" s="8">
        <f>'1) Raw Prices'!A107</f>
        <v>42326</v>
      </c>
      <c r="B106" s="11">
        <f>LN('1) Raw Prices'!B107/'1) Raw Prices'!B106)</f>
        <v>3.1173996173413068E-2</v>
      </c>
      <c r="C106" s="11">
        <f>LN('1) Raw Prices'!C107/'1) Raw Prices'!C106)</f>
        <v>9.7075351554224386E-3</v>
      </c>
      <c r="D106" s="11">
        <f>LN('1) Raw Prices'!D107/'1) Raw Prices'!D106)</f>
        <v>1.5700164411868861E-2</v>
      </c>
      <c r="E106" s="11">
        <f>LN('1) Raw Prices'!E107/'1) Raw Prices'!E106)</f>
        <v>9.6351646196087912E-3</v>
      </c>
      <c r="F106" s="11">
        <f>LN('1) Raw Prices'!F107/'1) Raw Prices'!F106)</f>
        <v>1.6715286697418102E-2</v>
      </c>
      <c r="G106" s="11">
        <f>LN('1) Raw Prices'!G107/'1) Raw Prices'!G106)</f>
        <v>2.8946325930095187E-2</v>
      </c>
      <c r="H106" s="11">
        <f>LN('1) Raw Prices'!H107/'1) Raw Prices'!H106)</f>
        <v>9.6787881923844979E-3</v>
      </c>
      <c r="I106" s="11">
        <f>LN('1) Raw Prices'!I107/'1) Raw Prices'!I106)</f>
        <v>3.0977945396685656E-2</v>
      </c>
      <c r="J106" s="11">
        <f>LN('1) Raw Prices'!J107/'1) Raw Prices'!J106)</f>
        <v>1.7697744218685311E-2</v>
      </c>
      <c r="K106" s="11">
        <f>LN('1) Raw Prices'!K107/'1) Raw Prices'!K106)</f>
        <v>2.4801647720038698E-2</v>
      </c>
      <c r="L106" s="11">
        <f>LN('1) Raw Prices'!L107/'1) Raw Prices'!L106)</f>
        <v>1.5946051390318679E-2</v>
      </c>
      <c r="N106" t="str">
        <v/>
      </c>
    </row>
    <row r="107" spans="1:14" x14ac:dyDescent="0.25">
      <c r="A107" s="8">
        <f>'1) Raw Prices'!A108</f>
        <v>42327</v>
      </c>
      <c r="B107" s="11">
        <f>LN('1) Raw Prices'!B108/'1) Raw Prices'!B107)</f>
        <v>1.2623594424779573E-2</v>
      </c>
      <c r="C107" s="11">
        <f>LN('1) Raw Prices'!C108/'1) Raw Prices'!C107)</f>
        <v>-5.464249158623472E-3</v>
      </c>
      <c r="D107" s="11">
        <f>LN('1) Raw Prices'!D108/'1) Raw Prices'!D107)</f>
        <v>-4.6663663129320283E-3</v>
      </c>
      <c r="E107" s="11">
        <f>LN('1) Raw Prices'!E108/'1) Raw Prices'!E107)</f>
        <v>9.2142563585907646E-4</v>
      </c>
      <c r="F107" s="11">
        <f>LN('1) Raw Prices'!F108/'1) Raw Prices'!F107)</f>
        <v>-3.7817786238022615E-3</v>
      </c>
      <c r="G107" s="11">
        <f>LN('1) Raw Prices'!G108/'1) Raw Prices'!G107)</f>
        <v>8.0331307387361875E-4</v>
      </c>
      <c r="H107" s="11">
        <f>LN('1) Raw Prices'!H108/'1) Raw Prices'!H107)</f>
        <v>1.7184743851878588E-3</v>
      </c>
      <c r="I107" s="11">
        <f>LN('1) Raw Prices'!I108/'1) Raw Prices'!I107)</f>
        <v>-3.4268464531845952E-3</v>
      </c>
      <c r="J107" s="11">
        <f>LN('1) Raw Prices'!J108/'1) Raw Prices'!J107)</f>
        <v>2.905200521359444E-2</v>
      </c>
      <c r="K107" s="11">
        <f>LN('1) Raw Prices'!K108/'1) Raw Prices'!K107)</f>
        <v>-1.4110358927124651E-2</v>
      </c>
      <c r="L107" s="11">
        <f>LN('1) Raw Prices'!L108/'1) Raw Prices'!L107)</f>
        <v>-9.5375252612080544E-4</v>
      </c>
      <c r="N107" t="str">
        <v/>
      </c>
    </row>
    <row r="108" spans="1:14" x14ac:dyDescent="0.25">
      <c r="A108" s="8">
        <f>'1) Raw Prices'!A109</f>
        <v>42328</v>
      </c>
      <c r="B108" s="11">
        <f>LN('1) Raw Prices'!B109/'1) Raw Prices'!B108)</f>
        <v>4.3682194719129926E-3</v>
      </c>
      <c r="C108" s="11">
        <f>LN('1) Raw Prices'!C109/'1) Raw Prices'!C108)</f>
        <v>-6.3716394063480621E-3</v>
      </c>
      <c r="D108" s="11">
        <f>LN('1) Raw Prices'!D109/'1) Raw Prices'!D108)</f>
        <v>-3.2432743950337661E-3</v>
      </c>
      <c r="E108" s="11">
        <f>LN('1) Raw Prices'!E109/'1) Raw Prices'!E108)</f>
        <v>-3.3217407931017393E-3</v>
      </c>
      <c r="F108" s="11">
        <f>LN('1) Raw Prices'!F109/'1) Raw Prices'!F108)</f>
        <v>-1.0433381323410941E-2</v>
      </c>
      <c r="G108" s="11">
        <f>LN('1) Raw Prices'!G109/'1) Raw Prices'!G108)</f>
        <v>9.5904303703711422E-3</v>
      </c>
      <c r="H108" s="11">
        <f>LN('1) Raw Prices'!H109/'1) Raw Prices'!H108)</f>
        <v>1.4996920349762584E-2</v>
      </c>
      <c r="I108" s="11">
        <f>LN('1) Raw Prices'!I109/'1) Raw Prices'!I108)</f>
        <v>1.079935867447078E-2</v>
      </c>
      <c r="J108" s="11">
        <f>LN('1) Raw Prices'!J109/'1) Raw Prices'!J108)</f>
        <v>-0.13144274497582148</v>
      </c>
      <c r="K108" s="11">
        <f>LN('1) Raw Prices'!K109/'1) Raw Prices'!K108)</f>
        <v>9.926085712868446E-3</v>
      </c>
      <c r="L108" s="11">
        <f>LN('1) Raw Prices'!L109/'1) Raw Prices'!L108)</f>
        <v>4.5208472392394942E-3</v>
      </c>
      <c r="N108" t="str">
        <v/>
      </c>
    </row>
    <row r="109" spans="1:14" x14ac:dyDescent="0.25">
      <c r="A109" s="8">
        <f>'1) Raw Prices'!A110</f>
        <v>42331</v>
      </c>
      <c r="B109" s="11">
        <f>LN('1) Raw Prices'!B110/'1) Raw Prices'!B109)</f>
        <v>-1.3077452056636917E-2</v>
      </c>
      <c r="C109" s="11">
        <f>LN('1) Raw Prices'!C110/'1) Raw Prices'!C109)</f>
        <v>6.1224814949765206E-3</v>
      </c>
      <c r="D109" s="11">
        <f>LN('1) Raw Prices'!D110/'1) Raw Prices'!D109)</f>
        <v>-1.180010672099171E-2</v>
      </c>
      <c r="E109" s="11">
        <f>LN('1) Raw Prices'!E110/'1) Raw Prices'!E109)</f>
        <v>-1.6648142200607161E-3</v>
      </c>
      <c r="F109" s="11">
        <f>LN('1) Raw Prices'!F110/'1) Raw Prices'!F109)</f>
        <v>3.1580550586939979E-3</v>
      </c>
      <c r="G109" s="11">
        <f>LN('1) Raw Prices'!G110/'1) Raw Prices'!G109)</f>
        <v>-1.1398816593833702E-2</v>
      </c>
      <c r="H109" s="11">
        <f>LN('1) Raw Prices'!H110/'1) Raw Prices'!H109)</f>
        <v>-1.1397698934887405E-2</v>
      </c>
      <c r="I109" s="11">
        <f>LN('1) Raw Prices'!I110/'1) Raw Prices'!I109)</f>
        <v>1.5644767800876872E-2</v>
      </c>
      <c r="J109" s="11">
        <f>LN('1) Raw Prices'!J110/'1) Raw Prices'!J109)</f>
        <v>4.2179503239474905E-2</v>
      </c>
      <c r="K109" s="11">
        <f>LN('1) Raw Prices'!K110/'1) Raw Prices'!K109)</f>
        <v>-3.4536180794999998E-3</v>
      </c>
      <c r="L109" s="11">
        <f>LN('1) Raw Prices'!L110/'1) Raw Prices'!L109)</f>
        <v>-1.9009733216687544E-3</v>
      </c>
      <c r="N109" t="str">
        <v/>
      </c>
    </row>
    <row r="110" spans="1:14" x14ac:dyDescent="0.25">
      <c r="A110" s="8">
        <f>'1) Raw Prices'!A111</f>
        <v>42332</v>
      </c>
      <c r="B110" s="11">
        <f>LN('1) Raw Prices'!B111/'1) Raw Prices'!B110)</f>
        <v>9.5508133566782755E-3</v>
      </c>
      <c r="C110" s="11">
        <f>LN('1) Raw Prices'!C111/'1) Raw Prices'!C110)</f>
        <v>1.9734081507749867E-2</v>
      </c>
      <c r="D110" s="11">
        <f>LN('1) Raw Prices'!D111/'1) Raw Prices'!D110)</f>
        <v>-1.8260378570999491E-4</v>
      </c>
      <c r="E110" s="11">
        <f>LN('1) Raw Prices'!E111/'1) Raw Prices'!E110)</f>
        <v>-9.8614505225162064E-3</v>
      </c>
      <c r="F110" s="11">
        <f>LN('1) Raw Prices'!F111/'1) Raw Prices'!F110)</f>
        <v>-5.6581818088988567E-3</v>
      </c>
      <c r="G110" s="11">
        <f>LN('1) Raw Prices'!G111/'1) Raw Prices'!G110)</f>
        <v>-3.6269900399012157E-3</v>
      </c>
      <c r="H110" s="11">
        <f>LN('1) Raw Prices'!H111/'1) Raw Prices'!H110)</f>
        <v>1.0889965203884956E-2</v>
      </c>
      <c r="I110" s="11">
        <f>LN('1) Raw Prices'!I111/'1) Raw Prices'!I110)</f>
        <v>-1.1613690488824869E-2</v>
      </c>
      <c r="J110" s="11">
        <f>LN('1) Raw Prices'!J111/'1) Raw Prices'!J110)</f>
        <v>3.2542359939702545E-2</v>
      </c>
      <c r="K110" s="11">
        <f>LN('1) Raw Prices'!K111/'1) Raw Prices'!K110)</f>
        <v>-1.1378175584937452E-2</v>
      </c>
      <c r="L110" s="11">
        <f>LN('1) Raw Prices'!L111/'1) Raw Prices'!L110)</f>
        <v>1.4260686682367788E-3</v>
      </c>
      <c r="N110" t="str">
        <v/>
      </c>
    </row>
    <row r="111" spans="1:14" x14ac:dyDescent="0.25">
      <c r="A111" s="8">
        <f>'1) Raw Prices'!A112</f>
        <v>42333</v>
      </c>
      <c r="B111" s="11">
        <f>LN('1) Raw Prices'!B112/'1) Raw Prices'!B111)</f>
        <v>-7.1758999876817987E-3</v>
      </c>
      <c r="C111" s="11">
        <f>LN('1) Raw Prices'!C112/'1) Raw Prices'!C111)</f>
        <v>-7.7240077901650399E-3</v>
      </c>
      <c r="D111" s="11">
        <f>LN('1) Raw Prices'!D112/'1) Raw Prices'!D111)</f>
        <v>0</v>
      </c>
      <c r="E111" s="11">
        <f>LN('1) Raw Prices'!E112/'1) Raw Prices'!E111)</f>
        <v>4.4777206856088181E-3</v>
      </c>
      <c r="F111" s="11">
        <f>LN('1) Raw Prices'!F112/'1) Raw Prices'!F111)</f>
        <v>5.3261552694765036E-3</v>
      </c>
      <c r="G111" s="11">
        <f>LN('1) Raw Prices'!G112/'1) Raw Prices'!G111)</f>
        <v>3.8281982101578036E-3</v>
      </c>
      <c r="H111" s="11">
        <f>LN('1) Raw Prices'!H112/'1) Raw Prices'!H111)</f>
        <v>7.5865992406226107E-3</v>
      </c>
      <c r="I111" s="11">
        <f>LN('1) Raw Prices'!I112/'1) Raw Prices'!I111)</f>
        <v>6.2236130468057505E-3</v>
      </c>
      <c r="J111" s="11">
        <f>LN('1) Raw Prices'!J112/'1) Raw Prices'!J111)</f>
        <v>5.2477015580484872E-3</v>
      </c>
      <c r="K111" s="11">
        <f>LN('1) Raw Prices'!K112/'1) Raw Prices'!K111)</f>
        <v>-3.1256856788249203E-3</v>
      </c>
      <c r="L111" s="11">
        <f>LN('1) Raw Prices'!L112/'1) Raw Prices'!L111)</f>
        <v>4.734756397505045E-5</v>
      </c>
      <c r="N111" t="str">
        <v/>
      </c>
    </row>
    <row r="112" spans="1:14" x14ac:dyDescent="0.25">
      <c r="A112" s="8">
        <f>'1) Raw Prices'!A113</f>
        <v>42335</v>
      </c>
      <c r="B112" s="11">
        <f>LN('1) Raw Prices'!B113/'1) Raw Prices'!B112)</f>
        <v>-1.865613108139538E-3</v>
      </c>
      <c r="C112" s="11">
        <f>LN('1) Raw Prices'!C113/'1) Raw Prices'!C112)</f>
        <v>-2.4590099572446475E-4</v>
      </c>
      <c r="D112" s="11">
        <f>LN('1) Raw Prices'!D113/'1) Raw Prices'!D112)</f>
        <v>3.2822461453085841E-3</v>
      </c>
      <c r="E112" s="11">
        <f>LN('1) Raw Prices'!E113/'1) Raw Prices'!E112)</f>
        <v>4.4576744546368499E-3</v>
      </c>
      <c r="F112" s="11">
        <f>LN('1) Raw Prices'!F113/'1) Raw Prices'!F112)</f>
        <v>-5.8268939183680098E-3</v>
      </c>
      <c r="G112" s="11">
        <f>LN('1) Raw Prices'!G113/'1) Raw Prices'!G112)</f>
        <v>-2.0313891307358535E-2</v>
      </c>
      <c r="H112" s="11">
        <f>LN('1) Raw Prices'!H113/'1) Raw Prices'!H112)</f>
        <v>8.0296121523115039E-3</v>
      </c>
      <c r="I112" s="11">
        <f>LN('1) Raw Prices'!I113/'1) Raw Prices'!I112)</f>
        <v>-3.0847079820349246E-3</v>
      </c>
      <c r="J112" s="11">
        <f>LN('1) Raw Prices'!J113/'1) Raw Prices'!J112)</f>
        <v>-7.2746823152348913E-3</v>
      </c>
      <c r="K112" s="11">
        <f>LN('1) Raw Prices'!K113/'1) Raw Prices'!K112)</f>
        <v>3.7933226112000769E-4</v>
      </c>
      <c r="L112" s="11">
        <f>LN('1) Raw Prices'!L113/'1) Raw Prices'!L112)</f>
        <v>8.5508856249646894E-4</v>
      </c>
      <c r="N112" t="str">
        <v/>
      </c>
    </row>
    <row r="113" spans="1:14" x14ac:dyDescent="0.25">
      <c r="A113" s="8">
        <f>'1) Raw Prices'!A114</f>
        <v>42338</v>
      </c>
      <c r="B113" s="11">
        <f>LN('1) Raw Prices'!B114/'1) Raw Prices'!B113)</f>
        <v>4.1506853644749818E-3</v>
      </c>
      <c r="C113" s="11">
        <f>LN('1) Raw Prices'!C114/'1) Raw Prices'!C113)</f>
        <v>5.279606557246806E-3</v>
      </c>
      <c r="D113" s="11">
        <f>LN('1) Raw Prices'!D114/'1) Raw Prices'!D113)</f>
        <v>1.0918620496648723E-3</v>
      </c>
      <c r="E113" s="11">
        <f>LN('1) Raw Prices'!E114/'1) Raw Prices'!E113)</f>
        <v>-1.7762550983437354E-2</v>
      </c>
      <c r="F113" s="11">
        <f>LN('1) Raw Prices'!F114/'1) Raw Prices'!F113)</f>
        <v>-1.7687555350839566E-2</v>
      </c>
      <c r="G113" s="11">
        <f>LN('1) Raw Prices'!G114/'1) Raw Prices'!G113)</f>
        <v>3.8916126486660658E-3</v>
      </c>
      <c r="H113" s="11">
        <f>LN('1) Raw Prices'!H114/'1) Raw Prices'!H113)</f>
        <v>-7.5257689241332868E-3</v>
      </c>
      <c r="I113" s="11">
        <f>LN('1) Raw Prices'!I114/'1) Raw Prices'!I113)</f>
        <v>-1.2645374267235823E-2</v>
      </c>
      <c r="J113" s="11">
        <f>LN('1) Raw Prices'!J114/'1) Raw Prices'!J113)</f>
        <v>5.0684576066250047E-3</v>
      </c>
      <c r="K113" s="11">
        <f>LN('1) Raw Prices'!K114/'1) Raw Prices'!K113)</f>
        <v>-1.1540964845184286E-2</v>
      </c>
      <c r="L113" s="11">
        <f>LN('1) Raw Prices'!L114/'1) Raw Prices'!L113)</f>
        <v>-3.9946261861582557E-3</v>
      </c>
      <c r="N113" t="str">
        <v/>
      </c>
    </row>
    <row r="114" spans="1:14" x14ac:dyDescent="0.25">
      <c r="A114" s="8">
        <f>'1) Raw Prices'!A115</f>
        <v>42339</v>
      </c>
      <c r="B114" s="11">
        <f>LN('1) Raw Prices'!B115/'1) Raw Prices'!B114)</f>
        <v>-8.1482925808353535E-3</v>
      </c>
      <c r="C114" s="11">
        <f>LN('1) Raw Prices'!C115/'1) Raw Prices'!C114)</f>
        <v>2.8124619938912098E-3</v>
      </c>
      <c r="D114" s="11">
        <f>LN('1) Raw Prices'!D115/'1) Raw Prices'!D114)</f>
        <v>9.2316350577251391E-3</v>
      </c>
      <c r="E114" s="11">
        <f>LN('1) Raw Prices'!E115/'1) Raw Prices'!E114)</f>
        <v>2.9003665879879712E-2</v>
      </c>
      <c r="F114" s="11">
        <f>LN('1) Raw Prices'!F115/'1) Raw Prices'!F114)</f>
        <v>2.546014822602916E-3</v>
      </c>
      <c r="G114" s="11">
        <f>LN('1) Raw Prices'!G115/'1) Raw Prices'!G114)</f>
        <v>0</v>
      </c>
      <c r="H114" s="11">
        <f>LN('1) Raw Prices'!H115/'1) Raw Prices'!H114)</f>
        <v>6.0251822939110635E-3</v>
      </c>
      <c r="I114" s="11">
        <f>LN('1) Raw Prices'!I115/'1) Raw Prices'!I114)</f>
        <v>2.1223260461777829E-2</v>
      </c>
      <c r="J114" s="11">
        <f>LN('1) Raw Prices'!J115/'1) Raw Prices'!J114)</f>
        <v>2.0512155406086463E-3</v>
      </c>
      <c r="K114" s="11">
        <f>LN('1) Raw Prices'!K115/'1) Raw Prices'!K114)</f>
        <v>2.7253815758794497E-2</v>
      </c>
      <c r="L114" s="11">
        <f>LN('1) Raw Prices'!L115/'1) Raw Prices'!L114)</f>
        <v>9.7673703447494434E-3</v>
      </c>
      <c r="N114" t="str">
        <v/>
      </c>
    </row>
    <row r="115" spans="1:14" x14ac:dyDescent="0.25">
      <c r="A115" s="8">
        <f>'1) Raw Prices'!A116</f>
        <v>42340</v>
      </c>
      <c r="B115" s="11">
        <f>LN('1) Raw Prices'!B116/'1) Raw Prices'!B115)</f>
        <v>-9.0744100829525682E-3</v>
      </c>
      <c r="C115" s="11">
        <f>LN('1) Raw Prices'!C116/'1) Raw Prices'!C115)</f>
        <v>-2.8991142226575655E-2</v>
      </c>
      <c r="D115" s="11">
        <f>LN('1) Raw Prices'!D116/'1) Raw Prices'!D115)</f>
        <v>-1.0323497107390072E-2</v>
      </c>
      <c r="E115" s="11">
        <f>LN('1) Raw Prices'!E116/'1) Raw Prices'!E115)</f>
        <v>-1.3839036354646355E-2</v>
      </c>
      <c r="F115" s="11">
        <f>LN('1) Raw Prices'!F116/'1) Raw Prices'!F115)</f>
        <v>-2.5675154951991792E-3</v>
      </c>
      <c r="G115" s="11">
        <f>LN('1) Raw Prices'!G116/'1) Raw Prices'!G115)</f>
        <v>-2.630380969755805E-2</v>
      </c>
      <c r="H115" s="11">
        <f>LN('1) Raw Prices'!H116/'1) Raw Prices'!H115)</f>
        <v>-6.6779826737989811E-4</v>
      </c>
      <c r="I115" s="11">
        <f>LN('1) Raw Prices'!I116/'1) Raw Prices'!I115)</f>
        <v>-4.5016023268355451E-3</v>
      </c>
      <c r="J115" s="11">
        <f>LN('1) Raw Prices'!J116/'1) Raw Prices'!J115)</f>
        <v>-1.0524620593784069E-2</v>
      </c>
      <c r="K115" s="11">
        <f>LN('1) Raw Prices'!K116/'1) Raw Prices'!K115)</f>
        <v>-9.8504758715124204E-3</v>
      </c>
      <c r="L115" s="11">
        <f>LN('1) Raw Prices'!L116/'1) Raw Prices'!L115)</f>
        <v>-1.0387099464788552E-2</v>
      </c>
      <c r="N115" t="str">
        <v/>
      </c>
    </row>
    <row r="116" spans="1:14" x14ac:dyDescent="0.25">
      <c r="A116" s="8">
        <f>'1) Raw Prices'!A117</f>
        <v>42341</v>
      </c>
      <c r="B116" s="11">
        <f>LN('1) Raw Prices'!B117/'1) Raw Prices'!B116)</f>
        <v>-9.3313776957258416E-3</v>
      </c>
      <c r="C116" s="11">
        <f>LN('1) Raw Prices'!C117/'1) Raw Prices'!C116)</f>
        <v>-1.443419039407424E-2</v>
      </c>
      <c r="D116" s="11">
        <f>LN('1) Raw Prices'!D117/'1) Raw Prices'!D116)</f>
        <v>-8.0424259822521622E-3</v>
      </c>
      <c r="E116" s="11">
        <f>LN('1) Raw Prices'!E117/'1) Raw Prices'!E116)</f>
        <v>-2.3119172726330232E-2</v>
      </c>
      <c r="F116" s="11">
        <f>LN('1) Raw Prices'!F117/'1) Raw Prices'!F116)</f>
        <v>1.1755838171493976E-2</v>
      </c>
      <c r="G116" s="11">
        <f>LN('1) Raw Prices'!G117/'1) Raw Prices'!G116)</f>
        <v>-1.3734748288125065E-2</v>
      </c>
      <c r="H116" s="11">
        <f>LN('1) Raw Prices'!H117/'1) Raw Prices'!H116)</f>
        <v>-2.6564411946166398E-2</v>
      </c>
      <c r="I116" s="11">
        <f>LN('1) Raw Prices'!I117/'1) Raw Prices'!I116)</f>
        <v>-1.4542908145584689E-2</v>
      </c>
      <c r="J116" s="11">
        <f>LN('1) Raw Prices'!J117/'1) Raw Prices'!J116)</f>
        <v>-1.640426486668518E-2</v>
      </c>
      <c r="K116" s="11">
        <f>LN('1) Raw Prices'!K117/'1) Raw Prices'!K116)</f>
        <v>-1.6061196043250205E-2</v>
      </c>
      <c r="L116" s="11">
        <f>LN('1) Raw Prices'!L117/'1) Raw Prices'!L116)</f>
        <v>-1.4310039209469877E-2</v>
      </c>
      <c r="N116" t="str">
        <v/>
      </c>
    </row>
    <row r="117" spans="1:14" x14ac:dyDescent="0.25">
      <c r="A117" s="8">
        <f>'1) Raw Prices'!A118</f>
        <v>42342</v>
      </c>
      <c r="B117" s="11">
        <f>LN('1) Raw Prices'!B118/'1) Raw Prices'!B117)</f>
        <v>3.2705857874029624E-2</v>
      </c>
      <c r="C117" s="11">
        <f>LN('1) Raw Prices'!C118/'1) Raw Prices'!C117)</f>
        <v>5.7227846256082343E-3</v>
      </c>
      <c r="D117" s="11">
        <f>LN('1) Raw Prices'!D118/'1) Raw Prices'!D117)</f>
        <v>2.3756771399133611E-2</v>
      </c>
      <c r="E117" s="11">
        <f>LN('1) Raw Prices'!E118/'1) Raw Prices'!E117)</f>
        <v>1.9769080009588571E-2</v>
      </c>
      <c r="F117" s="11">
        <f>LN('1) Raw Prices'!F118/'1) Raw Prices'!F117)</f>
        <v>1.0446385226807754E-2</v>
      </c>
      <c r="G117" s="11">
        <f>LN('1) Raw Prices'!G118/'1) Raw Prices'!G117)</f>
        <v>1.3944598424925283E-2</v>
      </c>
      <c r="H117" s="11">
        <f>LN('1) Raw Prices'!H118/'1) Raw Prices'!H117)</f>
        <v>-8.9562072808334579E-3</v>
      </c>
      <c r="I117" s="11">
        <f>LN('1) Raw Prices'!I118/'1) Raw Prices'!I117)</f>
        <v>9.5453150686672008E-3</v>
      </c>
      <c r="J117" s="11">
        <f>LN('1) Raw Prices'!J118/'1) Raw Prices'!J117)</f>
        <v>-7.2968800981163045E-3</v>
      </c>
      <c r="K117" s="11">
        <f>LN('1) Raw Prices'!K118/'1) Raw Prices'!K117)</f>
        <v>1.7097709681396955E-2</v>
      </c>
      <c r="L117" s="11">
        <f>LN('1) Raw Prices'!L118/'1) Raw Prices'!L117)</f>
        <v>1.9351183162092844E-2</v>
      </c>
      <c r="N117" t="str">
        <v/>
      </c>
    </row>
    <row r="118" spans="1:14" x14ac:dyDescent="0.25">
      <c r="A118" s="8">
        <f>'1) Raw Prices'!A119</f>
        <v>42345</v>
      </c>
      <c r="B118" s="11">
        <f>LN('1) Raw Prices'!B119/'1) Raw Prices'!B118)</f>
        <v>-6.3208365699798964E-3</v>
      </c>
      <c r="C118" s="11">
        <f>LN('1) Raw Prices'!C119/'1) Raw Prices'!C118)</f>
        <v>-2.6469726469544555E-2</v>
      </c>
      <c r="D118" s="11">
        <f>LN('1) Raw Prices'!D119/'1) Raw Prices'!D118)</f>
        <v>-2.2289789957292406E-2</v>
      </c>
      <c r="E118" s="11">
        <f>LN('1) Raw Prices'!E119/'1) Raw Prices'!E118)</f>
        <v>7.4557655897129836E-4</v>
      </c>
      <c r="F118" s="11">
        <f>LN('1) Raw Prices'!F119/'1) Raw Prices'!F118)</f>
        <v>1.3981776365164112E-2</v>
      </c>
      <c r="G118" s="11">
        <f>LN('1) Raw Prices'!G119/'1) Raw Prices'!G118)</f>
        <v>-4.2051220284327895E-3</v>
      </c>
      <c r="H118" s="11">
        <f>LN('1) Raw Prices'!H119/'1) Raw Prices'!H118)</f>
        <v>-2.2217453818743377E-2</v>
      </c>
      <c r="I118" s="11">
        <f>LN('1) Raw Prices'!I119/'1) Raw Prices'!I118)</f>
        <v>-4.1863163226631365E-3</v>
      </c>
      <c r="J118" s="11">
        <f>LN('1) Raw Prices'!J119/'1) Raw Prices'!J118)</f>
        <v>-1.6982324474211129E-2</v>
      </c>
      <c r="K118" s="11">
        <f>LN('1) Raw Prices'!K119/'1) Raw Prices'!K118)</f>
        <v>-5.3826939283421645E-3</v>
      </c>
      <c r="L118" s="11">
        <f>LN('1) Raw Prices'!L119/'1) Raw Prices'!L118)</f>
        <v>-6.1861922678398459E-3</v>
      </c>
      <c r="N118" t="str">
        <v/>
      </c>
    </row>
    <row r="119" spans="1:14" x14ac:dyDescent="0.25">
      <c r="A119" s="8">
        <f>'1) Raw Prices'!A120</f>
        <v>42346</v>
      </c>
      <c r="B119" s="11">
        <f>LN('1) Raw Prices'!B120/'1) Raw Prices'!B119)</f>
        <v>-4.229410214858613E-4</v>
      </c>
      <c r="C119" s="11">
        <f>LN('1) Raw Prices'!C120/'1) Raw Prices'!C119)</f>
        <v>-2.8662120576488363E-2</v>
      </c>
      <c r="D119" s="11">
        <f>LN('1) Raw Prices'!D120/'1) Raw Prices'!D119)</f>
        <v>-2.2235221308406061E-2</v>
      </c>
      <c r="E119" s="11">
        <f>LN('1) Raw Prices'!E120/'1) Raw Prices'!E119)</f>
        <v>-3.9199263463993612E-3</v>
      </c>
      <c r="F119" s="11">
        <f>LN('1) Raw Prices'!F120/'1) Raw Prices'!F119)</f>
        <v>-1.4819999530861921E-2</v>
      </c>
      <c r="G119" s="11">
        <f>LN('1) Raw Prices'!G120/'1) Raw Prices'!G119)</f>
        <v>-5.9172206881743404E-3</v>
      </c>
      <c r="H119" s="11">
        <f>LN('1) Raw Prices'!H120/'1) Raw Prices'!H119)</f>
        <v>-1.9477168828630253E-3</v>
      </c>
      <c r="I119" s="11">
        <f>LN('1) Raw Prices'!I120/'1) Raw Prices'!I119)</f>
        <v>1.113464963080075E-2</v>
      </c>
      <c r="J119" s="11">
        <f>LN('1) Raw Prices'!J120/'1) Raw Prices'!J119)</f>
        <v>-1.738635572012296E-2</v>
      </c>
      <c r="K119" s="11">
        <f>LN('1) Raw Prices'!K120/'1) Raw Prices'!K119)</f>
        <v>8.2979920190027392E-3</v>
      </c>
      <c r="L119" s="11">
        <f>LN('1) Raw Prices'!L120/'1) Raw Prices'!L119)</f>
        <v>-6.5605473268089643E-3</v>
      </c>
      <c r="N119" t="str">
        <v/>
      </c>
    </row>
    <row r="120" spans="1:14" x14ac:dyDescent="0.25">
      <c r="A120" s="8">
        <f>'1) Raw Prices'!A121</f>
        <v>42347</v>
      </c>
      <c r="B120" s="11">
        <f>LN('1) Raw Prices'!B121/'1) Raw Prices'!B120)</f>
        <v>-2.232284999486954E-2</v>
      </c>
      <c r="C120" s="11">
        <f>LN('1) Raw Prices'!C121/'1) Raw Prices'!C120)</f>
        <v>1.3310630872259938E-2</v>
      </c>
      <c r="D120" s="11">
        <f>LN('1) Raw Prices'!D121/'1) Raw Prices'!D120)</f>
        <v>-2.1783306447172076E-2</v>
      </c>
      <c r="E120" s="11">
        <f>LN('1) Raw Prices'!E121/'1) Raw Prices'!E120)</f>
        <v>-1.223076081608516E-2</v>
      </c>
      <c r="F120" s="11">
        <f>LN('1) Raw Prices'!F121/'1) Raw Prices'!F120)</f>
        <v>-8.0848424087301383E-3</v>
      </c>
      <c r="G120" s="11">
        <f>LN('1) Raw Prices'!G121/'1) Raw Prices'!G120)</f>
        <v>-1.5697426945224118E-2</v>
      </c>
      <c r="H120" s="11">
        <f>LN('1) Raw Prices'!H121/'1) Raw Prices'!H120)</f>
        <v>-2.440008468906818E-2</v>
      </c>
      <c r="I120" s="11">
        <f>LN('1) Raw Prices'!I121/'1) Raw Prices'!I120)</f>
        <v>-1.8687455639842573E-2</v>
      </c>
      <c r="J120" s="11">
        <f>LN('1) Raw Prices'!J121/'1) Raw Prices'!J120)</f>
        <v>1.0584863787821272E-2</v>
      </c>
      <c r="K120" s="11">
        <f>LN('1) Raw Prices'!K121/'1) Raw Prices'!K120)</f>
        <v>-1.7907532735822598E-2</v>
      </c>
      <c r="L120" s="11">
        <f>LN('1) Raw Prices'!L121/'1) Raw Prices'!L120)</f>
        <v>-7.9110639158772814E-3</v>
      </c>
      <c r="N120" t="str">
        <v/>
      </c>
    </row>
    <row r="121" spans="1:14" x14ac:dyDescent="0.25">
      <c r="A121" s="8">
        <f>'1) Raw Prices'!A122</f>
        <v>42348</v>
      </c>
      <c r="B121" s="11">
        <f>LN('1) Raw Prices'!B122/'1) Raw Prices'!B121)</f>
        <v>4.7457049089923865E-3</v>
      </c>
      <c r="C121" s="11">
        <f>LN('1) Raw Prices'!C122/'1) Raw Prices'!C121)</f>
        <v>7.9295889266959164E-4</v>
      </c>
      <c r="D121" s="11">
        <f>LN('1) Raw Prices'!D122/'1) Raw Prices'!D121)</f>
        <v>9.7186989005421543E-3</v>
      </c>
      <c r="E121" s="11">
        <f>LN('1) Raw Prices'!E122/'1) Raw Prices'!E121)</f>
        <v>1.6336688017747115E-2</v>
      </c>
      <c r="F121" s="11">
        <f>LN('1) Raw Prices'!F122/'1) Raw Prices'!F121)</f>
        <v>7.245784619544734E-3</v>
      </c>
      <c r="G121" s="11">
        <f>LN('1) Raw Prices'!G122/'1) Raw Prices'!G121)</f>
        <v>3.8936991621702889E-3</v>
      </c>
      <c r="H121" s="11">
        <f>LN('1) Raw Prices'!H122/'1) Raw Prices'!H121)</f>
        <v>1.119746686040944E-2</v>
      </c>
      <c r="I121" s="11">
        <f>LN('1) Raw Prices'!I122/'1) Raw Prices'!I121)</f>
        <v>-3.72233481755693E-3</v>
      </c>
      <c r="J121" s="11">
        <f>LN('1) Raw Prices'!J122/'1) Raw Prices'!J121)</f>
        <v>4.8824022032346343E-2</v>
      </c>
      <c r="K121" s="11">
        <f>LN('1) Raw Prices'!K122/'1) Raw Prices'!K121)</f>
        <v>7.8088199449652422E-3</v>
      </c>
      <c r="L121" s="11">
        <f>LN('1) Raw Prices'!L122/'1) Raw Prices'!L121)</f>
        <v>2.5149067967139911E-3</v>
      </c>
      <c r="N121" t="str">
        <v/>
      </c>
    </row>
    <row r="122" spans="1:14" x14ac:dyDescent="0.25">
      <c r="A122" s="8">
        <f>'1) Raw Prices'!A123</f>
        <v>42349</v>
      </c>
      <c r="B122" s="11">
        <f>LN('1) Raw Prices'!B123/'1) Raw Prices'!B122)</f>
        <v>-2.6075296369936402E-2</v>
      </c>
      <c r="C122" s="11">
        <f>LN('1) Raw Prices'!C123/'1) Raw Prices'!C122)</f>
        <v>-1.7996832951257296E-2</v>
      </c>
      <c r="D122" s="11">
        <f>LN('1) Raw Prices'!D123/'1) Raw Prices'!D122)</f>
        <v>-4.0837535010029326E-2</v>
      </c>
      <c r="E122" s="11">
        <f>LN('1) Raw Prices'!E123/'1) Raw Prices'!E122)</f>
        <v>-2.0497828458514448E-2</v>
      </c>
      <c r="F122" s="11">
        <f>LN('1) Raw Prices'!F123/'1) Raw Prices'!F122)</f>
        <v>-3.3636470101235825E-3</v>
      </c>
      <c r="G122" s="11">
        <f>LN('1) Raw Prices'!G123/'1) Raw Prices'!G122)</f>
        <v>-1.5008406694820009E-2</v>
      </c>
      <c r="H122" s="11">
        <f>LN('1) Raw Prices'!H123/'1) Raw Prices'!H122)</f>
        <v>-6.6674010319136895E-3</v>
      </c>
      <c r="I122" s="11">
        <f>LN('1) Raw Prices'!I123/'1) Raw Prices'!I122)</f>
        <v>-3.4046272016059358E-2</v>
      </c>
      <c r="J122" s="11">
        <f>LN('1) Raw Prices'!J123/'1) Raw Prices'!J122)</f>
        <v>-1.8291844090449406E-2</v>
      </c>
      <c r="K122" s="11">
        <f>LN('1) Raw Prices'!K123/'1) Raw Prices'!K122)</f>
        <v>-3.1803730704842707E-2</v>
      </c>
      <c r="L122" s="11">
        <f>LN('1) Raw Prices'!L123/'1) Raw Prices'!L122)</f>
        <v>-2.0103038113875853E-2</v>
      </c>
      <c r="N122" t="str">
        <v/>
      </c>
    </row>
    <row r="123" spans="1:14" x14ac:dyDescent="0.25">
      <c r="A123" s="8">
        <f>'1) Raw Prices'!A124</f>
        <v>42352</v>
      </c>
      <c r="B123" s="11">
        <f>LN('1) Raw Prices'!B124/'1) Raw Prices'!B123)</f>
        <v>-6.2040233192797722E-3</v>
      </c>
      <c r="C123" s="11">
        <f>LN('1) Raw Prices'!C124/'1) Raw Prices'!C123)</f>
        <v>2.2478885499836707E-2</v>
      </c>
      <c r="D123" s="11">
        <f>LN('1) Raw Prices'!D124/'1) Raw Prices'!D123)</f>
        <v>-4.9511249232041506E-3</v>
      </c>
      <c r="E123" s="11">
        <f>LN('1) Raw Prices'!E124/'1) Raw Prices'!E123)</f>
        <v>9.5833112483248298E-4</v>
      </c>
      <c r="F123" s="11">
        <f>LN('1) Raw Prices'!F124/'1) Raw Prices'!F123)</f>
        <v>1.7202770018708711E-2</v>
      </c>
      <c r="G123" s="11">
        <f>LN('1) Raw Prices'!G124/'1) Raw Prices'!G123)</f>
        <v>-2.1940746007336697E-3</v>
      </c>
      <c r="H123" s="11">
        <f>LN('1) Raw Prices'!H124/'1) Raw Prices'!H123)</f>
        <v>6.308225442387386E-3</v>
      </c>
      <c r="I123" s="11">
        <f>LN('1) Raw Prices'!I124/'1) Raw Prices'!I123)</f>
        <v>2.7365541432387078E-2</v>
      </c>
      <c r="J123" s="11">
        <f>LN('1) Raw Prices'!J124/'1) Raw Prices'!J123)</f>
        <v>-1.2180119888687259E-2</v>
      </c>
      <c r="K123" s="11">
        <f>LN('1) Raw Prices'!K124/'1) Raw Prices'!K123)</f>
        <v>2.4568417412570039E-2</v>
      </c>
      <c r="L123" s="11">
        <f>LN('1) Raw Prices'!L124/'1) Raw Prices'!L123)</f>
        <v>6.3378626832909634E-3</v>
      </c>
      <c r="N123" t="str">
        <v/>
      </c>
    </row>
    <row r="124" spans="1:14" x14ac:dyDescent="0.25">
      <c r="A124" s="8">
        <f>'1) Raw Prices'!A125</f>
        <v>42353</v>
      </c>
      <c r="B124" s="11">
        <f>LN('1) Raw Prices'!B125/'1) Raw Prices'!B124)</f>
        <v>-1.785018813407125E-2</v>
      </c>
      <c r="C124" s="11">
        <f>LN('1) Raw Prices'!C125/'1) Raw Prices'!C124)</f>
        <v>4.3748227585031989E-2</v>
      </c>
      <c r="D124" s="11">
        <f>LN('1) Raw Prices'!D125/'1) Raw Prices'!D124)</f>
        <v>1.8295144989864467E-2</v>
      </c>
      <c r="E124" s="11">
        <f>LN('1) Raw Prices'!E125/'1) Raw Prices'!E124)</f>
        <v>1.332084998680421E-2</v>
      </c>
      <c r="F124" s="11">
        <f>LN('1) Raw Prices'!F125/'1) Raw Prices'!F124)</f>
        <v>-1.2497009513474055E-2</v>
      </c>
      <c r="G124" s="11">
        <f>LN('1) Raw Prices'!G125/'1) Raw Prices'!G124)</f>
        <v>9.1823164642713326E-3</v>
      </c>
      <c r="H124" s="11">
        <f>LN('1) Raw Prices'!H125/'1) Raw Prices'!H124)</f>
        <v>8.978610202449842E-4</v>
      </c>
      <c r="I124" s="11">
        <f>LN('1) Raw Prices'!I125/'1) Raw Prices'!I124)</f>
        <v>1.1090229485840278E-3</v>
      </c>
      <c r="J124" s="11">
        <f>LN('1) Raw Prices'!J125/'1) Raw Prices'!J124)</f>
        <v>-5.9298086183688205E-3</v>
      </c>
      <c r="K124" s="11">
        <f>LN('1) Raw Prices'!K125/'1) Raw Prices'!K124)</f>
        <v>-1.0515845940090823E-3</v>
      </c>
      <c r="L124" s="11">
        <f>LN('1) Raw Prices'!L125/'1) Raw Prices'!L124)</f>
        <v>9.7962674553683082E-3</v>
      </c>
      <c r="N124" t="str">
        <v/>
      </c>
    </row>
    <row r="125" spans="1:14" x14ac:dyDescent="0.25">
      <c r="A125" s="8">
        <f>'1) Raw Prices'!A126</f>
        <v>42354</v>
      </c>
      <c r="B125" s="11">
        <f>LN('1) Raw Prices'!B126/'1) Raw Prices'!B125)</f>
        <v>7.6635754875972835E-3</v>
      </c>
      <c r="C125" s="11">
        <f>LN('1) Raw Prices'!C126/'1) Raw Prices'!C125)</f>
        <v>-3.5314579229694916E-3</v>
      </c>
      <c r="D125" s="11">
        <f>LN('1) Raw Prices'!D126/'1) Raw Prices'!D125)</f>
        <v>1.2398421903677705E-2</v>
      </c>
      <c r="E125" s="11">
        <f>LN('1) Raw Prices'!E126/'1) Raw Prices'!E125)</f>
        <v>2.0950794164608415E-2</v>
      </c>
      <c r="F125" s="11">
        <f>LN('1) Raw Prices'!F126/'1) Raw Prices'!F125)</f>
        <v>1.1005644729694303E-2</v>
      </c>
      <c r="G125" s="11">
        <f>LN('1) Raw Prices'!G126/'1) Raw Prices'!G125)</f>
        <v>1.8970207046967402E-2</v>
      </c>
      <c r="H125" s="11">
        <f>LN('1) Raw Prices'!H126/'1) Raw Prices'!H125)</f>
        <v>7.5106916723100756E-3</v>
      </c>
      <c r="I125" s="11">
        <f>LN('1) Raw Prices'!I126/'1) Raw Prices'!I125)</f>
        <v>2.5675685294436479E-2</v>
      </c>
      <c r="J125" s="11">
        <f>LN('1) Raw Prices'!J126/'1) Raw Prices'!J125)</f>
        <v>2.3106305447737056E-2</v>
      </c>
      <c r="K125" s="11">
        <f>LN('1) Raw Prices'!K126/'1) Raw Prices'!K125)</f>
        <v>2.1198843978579754E-2</v>
      </c>
      <c r="L125" s="11">
        <f>LN('1) Raw Prices'!L126/'1) Raw Prices'!L125)</f>
        <v>1.4349315917866465E-2</v>
      </c>
      <c r="N125" t="str">
        <v/>
      </c>
    </row>
    <row r="126" spans="1:14" x14ac:dyDescent="0.25">
      <c r="A126" s="8">
        <f>'1) Raw Prices'!A127</f>
        <v>42355</v>
      </c>
      <c r="B126" s="11">
        <f>LN('1) Raw Prices'!B127/'1) Raw Prices'!B126)</f>
        <v>-2.142432080979503E-2</v>
      </c>
      <c r="C126" s="11">
        <f>LN('1) Raw Prices'!C127/'1) Raw Prices'!C126)</f>
        <v>-1.5149088593526634E-2</v>
      </c>
      <c r="D126" s="11">
        <f>LN('1) Raw Prices'!D127/'1) Raw Prices'!D126)</f>
        <v>-3.3277631684930087E-2</v>
      </c>
      <c r="E126" s="11">
        <f>LN('1) Raw Prices'!E127/'1) Raw Prices'!E126)</f>
        <v>-2.549801081679208E-2</v>
      </c>
      <c r="F126" s="11">
        <f>LN('1) Raw Prices'!F127/'1) Raw Prices'!F126)</f>
        <v>-2.2133611156996986E-2</v>
      </c>
      <c r="G126" s="11">
        <f>LN('1) Raw Prices'!G127/'1) Raw Prices'!G126)</f>
        <v>-3.057150723192939E-2</v>
      </c>
      <c r="H126" s="11">
        <f>LN('1) Raw Prices'!H127/'1) Raw Prices'!H126)</f>
        <v>-1.6888623126920601E-2</v>
      </c>
      <c r="I126" s="11">
        <f>LN('1) Raw Prices'!I127/'1) Raw Prices'!I126)</f>
        <v>-7.6053839245318585E-3</v>
      </c>
      <c r="J126" s="11">
        <f>LN('1) Raw Prices'!J127/'1) Raw Prices'!J126)</f>
        <v>-2.3052185150359644E-2</v>
      </c>
      <c r="K126" s="11">
        <f>LN('1) Raw Prices'!K127/'1) Raw Prices'!K126)</f>
        <v>-5.3518741389505424E-3</v>
      </c>
      <c r="L126" s="11">
        <f>LN('1) Raw Prices'!L127/'1) Raw Prices'!L126)</f>
        <v>-1.4882960020746357E-2</v>
      </c>
      <c r="N126" t="str">
        <v/>
      </c>
    </row>
    <row r="127" spans="1:14" x14ac:dyDescent="0.25">
      <c r="A127" s="8">
        <f>'1) Raw Prices'!A128</f>
        <v>42356</v>
      </c>
      <c r="B127" s="11">
        <f>LN('1) Raw Prices'!B128/'1) Raw Prices'!B127)</f>
        <v>-2.7442485426276052E-2</v>
      </c>
      <c r="C127" s="11">
        <f>LN('1) Raw Prices'!C128/'1) Raw Prices'!C127)</f>
        <v>-8.7607815445636065E-3</v>
      </c>
      <c r="D127" s="11">
        <f>LN('1) Raw Prices'!D128/'1) Raw Prices'!D127)</f>
        <v>-3.1748706222521246E-2</v>
      </c>
      <c r="E127" s="11">
        <f>LN('1) Raw Prices'!E128/'1) Raw Prices'!E127)</f>
        <v>-1.9559660277168631E-2</v>
      </c>
      <c r="F127" s="11">
        <f>LN('1) Raw Prices'!F128/'1) Raw Prices'!F127)</f>
        <v>-2.2065272863615675E-3</v>
      </c>
      <c r="G127" s="11">
        <f>LN('1) Raw Prices'!G128/'1) Raw Prices'!G127)</f>
        <v>-6.6268585717227822E-3</v>
      </c>
      <c r="H127" s="11">
        <f>LN('1) Raw Prices'!H128/'1) Raw Prices'!H127)</f>
        <v>-2.179775806206144E-2</v>
      </c>
      <c r="I127" s="11">
        <f>LN('1) Raw Prices'!I128/'1) Raw Prices'!I127)</f>
        <v>-9.7544339230896393E-3</v>
      </c>
      <c r="J127" s="11">
        <f>LN('1) Raw Prices'!J128/'1) Raw Prices'!J127)</f>
        <v>-2.5202749297125366E-2</v>
      </c>
      <c r="K127" s="11">
        <f>LN('1) Raw Prices'!K128/'1) Raw Prices'!K127)</f>
        <v>-2.0736974216537269E-2</v>
      </c>
      <c r="L127" s="11">
        <f>LN('1) Raw Prices'!L128/'1) Raw Prices'!L127)</f>
        <v>-1.8908143576289088E-2</v>
      </c>
      <c r="N127" t="str">
        <v/>
      </c>
    </row>
    <row r="128" spans="1:14" x14ac:dyDescent="0.25">
      <c r="A128" s="8">
        <f>'1) Raw Prices'!A129</f>
        <v>42359</v>
      </c>
      <c r="B128" s="11">
        <f>LN('1) Raw Prices'!B129/'1) Raw Prices'!B128)</f>
        <v>1.2186188720143928E-2</v>
      </c>
      <c r="C128" s="11">
        <f>LN('1) Raw Prices'!C129/'1) Raw Prices'!C128)</f>
        <v>-2.5878613844920349E-4</v>
      </c>
      <c r="D128" s="11">
        <f>LN('1) Raw Prices'!D129/'1) Raw Prices'!D128)</f>
        <v>6.7575401532279046E-3</v>
      </c>
      <c r="E128" s="11">
        <f>LN('1) Raw Prices'!E129/'1) Raw Prices'!E128)</f>
        <v>4.4439765955164943E-3</v>
      </c>
      <c r="F128" s="11">
        <f>LN('1) Raw Prices'!F129/'1) Raw Prices'!F128)</f>
        <v>1.1824360218201562E-2</v>
      </c>
      <c r="G128" s="11">
        <f>LN('1) Raw Prices'!G129/'1) Raw Prices'!G128)</f>
        <v>2.2138102632940542E-3</v>
      </c>
      <c r="H128" s="11">
        <f>LN('1) Raw Prices'!H129/'1) Raw Prices'!H128)</f>
        <v>-2.0391735393328714E-2</v>
      </c>
      <c r="I128" s="11">
        <f>LN('1) Raw Prices'!I129/'1) Raw Prices'!I128)</f>
        <v>5.5694878651613188E-4</v>
      </c>
      <c r="J128" s="11">
        <f>LN('1) Raw Prices'!J129/'1) Raw Prices'!J128)</f>
        <v>-3.5880409695649262E-2</v>
      </c>
      <c r="K128" s="11">
        <f>LN('1) Raw Prices'!K129/'1) Raw Prices'!K128)</f>
        <v>6.9919925385835951E-3</v>
      </c>
      <c r="L128" s="11">
        <f>LN('1) Raw Prices'!L129/'1) Raw Prices'!L128)</f>
        <v>8.5675995177686062E-3</v>
      </c>
      <c r="N128" t="str">
        <v/>
      </c>
    </row>
    <row r="129" spans="1:14" x14ac:dyDescent="0.25">
      <c r="A129" s="8">
        <f>'1) Raw Prices'!A130</f>
        <v>42360</v>
      </c>
      <c r="B129" s="11">
        <f>LN('1) Raw Prices'!B130/'1) Raw Prices'!B129)</f>
        <v>-9.3196668017827416E-4</v>
      </c>
      <c r="C129" s="11">
        <f>LN('1) Raw Prices'!C130/'1) Raw Prices'!C129)</f>
        <v>5.035273362699523E-3</v>
      </c>
      <c r="D129" s="11">
        <f>LN('1) Raw Prices'!D130/'1) Raw Prices'!D129)</f>
        <v>1.6194586536299394E-2</v>
      </c>
      <c r="E129" s="11">
        <f>LN('1) Raw Prices'!E130/'1) Raw Prices'!E129)</f>
        <v>4.4245567073865873E-3</v>
      </c>
      <c r="F129" s="11">
        <f>LN('1) Raw Prices'!F130/'1) Raw Prices'!F129)</f>
        <v>1.6488182245836303E-2</v>
      </c>
      <c r="G129" s="11">
        <f>LN('1) Raw Prices'!G130/'1) Raw Prices'!G129)</f>
        <v>5.7332378617421303E-3</v>
      </c>
      <c r="H129" s="11">
        <f>LN('1) Raw Prices'!H130/'1) Raw Prices'!H129)</f>
        <v>1.1836757886053626E-2</v>
      </c>
      <c r="I129" s="11">
        <f>LN('1) Raw Prices'!I130/'1) Raw Prices'!I129)</f>
        <v>-2.0486968664344151E-3</v>
      </c>
      <c r="J129" s="11">
        <f>LN('1) Raw Prices'!J130/'1) Raw Prices'!J129)</f>
        <v>-5.3917221029715391E-2</v>
      </c>
      <c r="K129" s="11">
        <f>LN('1) Raw Prices'!K130/'1) Raw Prices'!K129)</f>
        <v>7.0383113788276405E-3</v>
      </c>
      <c r="L129" s="11">
        <f>LN('1) Raw Prices'!L130/'1) Raw Prices'!L129)</f>
        <v>9.2238182654100463E-3</v>
      </c>
      <c r="N129" t="str">
        <v/>
      </c>
    </row>
    <row r="130" spans="1:14" x14ac:dyDescent="0.25">
      <c r="A130" s="8">
        <f>'1) Raw Prices'!A131</f>
        <v>42361</v>
      </c>
      <c r="B130" s="11">
        <f>LN('1) Raw Prices'!B131/'1) Raw Prices'!B130)</f>
        <v>1.2787249396398755E-2</v>
      </c>
      <c r="C130" s="11">
        <f>LN('1) Raw Prices'!C131/'1) Raw Prices'!C130)</f>
        <v>3.2187394774968736E-2</v>
      </c>
      <c r="D130" s="11">
        <f>LN('1) Raw Prices'!D131/'1) Raw Prices'!D130)</f>
        <v>1.8502442857994732E-2</v>
      </c>
      <c r="E130" s="11">
        <f>LN('1) Raw Prices'!E131/'1) Raw Prices'!E130)</f>
        <v>1.6749455945799175E-2</v>
      </c>
      <c r="F130" s="11">
        <f>LN('1) Raw Prices'!F131/'1) Raw Prices'!F130)</f>
        <v>9.0438148456297041E-3</v>
      </c>
      <c r="G130" s="11">
        <f>LN('1) Raw Prices'!G131/'1) Raw Prices'!G130)</f>
        <v>2.3254227914528487E-2</v>
      </c>
      <c r="H130" s="11">
        <f>LN('1) Raw Prices'!H131/'1) Raw Prices'!H130)</f>
        <v>1.0774650348492768E-2</v>
      </c>
      <c r="I130" s="11">
        <f>LN('1) Raw Prices'!I131/'1) Raw Prices'!I130)</f>
        <v>8.2901310106895656E-4</v>
      </c>
      <c r="J130" s="11">
        <f>LN('1) Raw Prices'!J131/'1) Raw Prices'!J130)</f>
        <v>5.7858339827096122E-3</v>
      </c>
      <c r="K130" s="11">
        <f>LN('1) Raw Prices'!K131/'1) Raw Prices'!K130)</f>
        <v>-8.3754653890591949E-3</v>
      </c>
      <c r="L130" s="11">
        <f>LN('1) Raw Prices'!L131/'1) Raw Prices'!L130)</f>
        <v>1.250355086329394E-2</v>
      </c>
      <c r="N130" t="str">
        <v/>
      </c>
    </row>
    <row r="131" spans="1:14" x14ac:dyDescent="0.25">
      <c r="A131" s="8">
        <f>'1) Raw Prices'!A132</f>
        <v>42362</v>
      </c>
      <c r="B131" s="11">
        <f>LN('1) Raw Prices'!B132/'1) Raw Prices'!B131)</f>
        <v>-5.3545381659996774E-3</v>
      </c>
      <c r="C131" s="11">
        <f>LN('1) Raw Prices'!C132/'1) Raw Prices'!C131)</f>
        <v>-1.0782380682194349E-2</v>
      </c>
      <c r="D131" s="11">
        <f>LN('1) Raw Prices'!D132/'1) Raw Prices'!D131)</f>
        <v>-1.5782002554836541E-3</v>
      </c>
      <c r="E131" s="11">
        <f>LN('1) Raw Prices'!E132/'1) Raw Prices'!E131)</f>
        <v>-2.4566696681222041E-3</v>
      </c>
      <c r="F131" s="11">
        <f>LN('1) Raw Prices'!F132/'1) Raw Prices'!F131)</f>
        <v>-4.2651080088931051E-3</v>
      </c>
      <c r="G131" s="11">
        <f>LN('1) Raw Prices'!G132/'1) Raw Prices'!G131)</f>
        <v>-8.6300261694866112E-3</v>
      </c>
      <c r="H131" s="11">
        <f>LN('1) Raw Prices'!H132/'1) Raw Prices'!H131)</f>
        <v>-3.7023028632583231E-3</v>
      </c>
      <c r="I131" s="11">
        <f>LN('1) Raw Prices'!I132/'1) Raw Prices'!I131)</f>
        <v>-1.3720934943086238E-3</v>
      </c>
      <c r="J131" s="11">
        <f>LN('1) Raw Prices'!J132/'1) Raw Prices'!J131)</f>
        <v>-4.79560241084052E-3</v>
      </c>
      <c r="K131" s="11">
        <f>LN('1) Raw Prices'!K132/'1) Raw Prices'!K131)</f>
        <v>3.7204909232346735E-3</v>
      </c>
      <c r="L131" s="11">
        <f>LN('1) Raw Prices'!L132/'1) Raw Prices'!L131)</f>
        <v>-2.0430909273587224E-3</v>
      </c>
      <c r="N131" t="str">
        <v/>
      </c>
    </row>
    <row r="132" spans="1:14" x14ac:dyDescent="0.25">
      <c r="A132" s="8">
        <f>'1) Raw Prices'!A133</f>
        <v>42366</v>
      </c>
      <c r="B132" s="11">
        <f>LN('1) Raw Prices'!B133/'1) Raw Prices'!B132)</f>
        <v>-1.1263599386625611E-2</v>
      </c>
      <c r="C132" s="11">
        <f>LN('1) Raw Prices'!C133/'1) Raw Prices'!C132)</f>
        <v>-7.4652728440164125E-3</v>
      </c>
      <c r="D132" s="11">
        <f>LN('1) Raw Prices'!D133/'1) Raw Prices'!D132)</f>
        <v>-9.8776870828383738E-4</v>
      </c>
      <c r="E132" s="11">
        <f>LN('1) Raw Prices'!E133/'1) Raw Prices'!E132)</f>
        <v>-1.8941812170232683E-4</v>
      </c>
      <c r="F132" s="11">
        <f>LN('1) Raw Prices'!F133/'1) Raw Prices'!F132)</f>
        <v>-1.3160430872638971E-3</v>
      </c>
      <c r="G132" s="11">
        <f>LN('1) Raw Prices'!G133/'1) Raw Prices'!G132)</f>
        <v>-8.268129525181387E-3</v>
      </c>
      <c r="H132" s="11">
        <f>LN('1) Raw Prices'!H133/'1) Raw Prices'!H132)</f>
        <v>3.7023028632583031E-3</v>
      </c>
      <c r="I132" s="11">
        <f>LN('1) Raw Prices'!I133/'1) Raw Prices'!I132)</f>
        <v>1.8550796316230585E-2</v>
      </c>
      <c r="J132" s="11">
        <f>LN('1) Raw Prices'!J133/'1) Raw Prices'!J132)</f>
        <v>-3.1964118736218421E-3</v>
      </c>
      <c r="K132" s="11">
        <f>LN('1) Raw Prices'!K133/'1) Raw Prices'!K132)</f>
        <v>8.6277189646792787E-3</v>
      </c>
      <c r="L132" s="11">
        <f>LN('1) Raw Prices'!L133/'1) Raw Prices'!L132)</f>
        <v>-2.3717785095409469E-3</v>
      </c>
      <c r="N132" t="str">
        <v/>
      </c>
    </row>
    <row r="133" spans="1:14" x14ac:dyDescent="0.25">
      <c r="A133" s="8">
        <f>'1) Raw Prices'!A134</f>
        <v>42367</v>
      </c>
      <c r="B133" s="11">
        <f>LN('1) Raw Prices'!B134/'1) Raw Prices'!B133)</f>
        <v>1.7814428312550111E-2</v>
      </c>
      <c r="C133" s="11">
        <f>LN('1) Raw Prices'!C134/'1) Raw Prices'!C133)</f>
        <v>5.3201218598655639E-3</v>
      </c>
      <c r="D133" s="11">
        <f>LN('1) Raw Prices'!D134/'1) Raw Prices'!D133)</f>
        <v>1.0028625922223682E-2</v>
      </c>
      <c r="E133" s="11">
        <f>LN('1) Raw Prices'!E134/'1) Raw Prices'!E133)</f>
        <v>9.4180413255124541E-3</v>
      </c>
      <c r="F133" s="11">
        <f>LN('1) Raw Prices'!F134/'1) Raw Prices'!F133)</f>
        <v>1.4057033383260028E-2</v>
      </c>
      <c r="G133" s="11">
        <f>LN('1) Raw Prices'!G134/'1) Raw Prices'!G133)</f>
        <v>5.4474243821545374E-3</v>
      </c>
      <c r="H133" s="11">
        <f>LN('1) Raw Prices'!H134/'1) Raw Prices'!H133)</f>
        <v>6.9970357110066246E-3</v>
      </c>
      <c r="I133" s="11">
        <f>LN('1) Raw Prices'!I134/'1) Raw Prices'!I133)</f>
        <v>2.7419729063946054E-2</v>
      </c>
      <c r="J133" s="11">
        <f>LN('1) Raw Prices'!J134/'1) Raw Prices'!J133)</f>
        <v>-7.2804239027947143E-3</v>
      </c>
      <c r="K133" s="11">
        <f>LN('1) Raw Prices'!K134/'1) Raw Prices'!K133)</f>
        <v>1.2477313592654245E-2</v>
      </c>
      <c r="L133" s="11">
        <f>LN('1) Raw Prices'!L134/'1) Raw Prices'!L133)</f>
        <v>1.1382767365217865E-2</v>
      </c>
      <c r="N133" t="str">
        <v/>
      </c>
    </row>
    <row r="134" spans="1:14" x14ac:dyDescent="0.25">
      <c r="A134" s="8">
        <f>'1) Raw Prices'!A135</f>
        <v>42368</v>
      </c>
      <c r="B134" s="11">
        <f>LN('1) Raw Prices'!B135/'1) Raw Prices'!B134)</f>
        <v>-1.3144774163388408E-2</v>
      </c>
      <c r="C134" s="11">
        <f>LN('1) Raw Prices'!C135/'1) Raw Prices'!C134)</f>
        <v>-1.3353031506405365E-2</v>
      </c>
      <c r="D134" s="11">
        <f>LN('1) Raw Prices'!D135/'1) Raw Prices'!D134)</f>
        <v>-5.4932155401188985E-3</v>
      </c>
      <c r="E134" s="11">
        <f>LN('1) Raw Prices'!E135/'1) Raw Prices'!E134)</f>
        <v>-1.6886079323907943E-3</v>
      </c>
      <c r="F134" s="11">
        <f>LN('1) Raw Prices'!F135/'1) Raw Prices'!F134)</f>
        <v>1.1356115473624951E-3</v>
      </c>
      <c r="G134" s="11">
        <f>LN('1) Raw Prices'!G135/'1) Raw Prices'!G134)</f>
        <v>-1.0046035549495701E-2</v>
      </c>
      <c r="H134" s="11">
        <f>LN('1) Raw Prices'!H135/'1) Raw Prices'!H134)</f>
        <v>-2.3881720694537687E-3</v>
      </c>
      <c r="I134" s="11">
        <f>LN('1) Raw Prices'!I135/'1) Raw Prices'!I134)</f>
        <v>-7.0858175898126938E-3</v>
      </c>
      <c r="J134" s="11">
        <f>LN('1) Raw Prices'!J135/'1) Raw Prices'!J134)</f>
        <v>-8.5064884297118212E-3</v>
      </c>
      <c r="K134" s="11">
        <f>LN('1) Raw Prices'!K135/'1) Raw Prices'!K134)</f>
        <v>-9.7433877923831427E-3</v>
      </c>
      <c r="L134" s="11">
        <f>LN('1) Raw Prices'!L135/'1) Raw Prices'!L134)</f>
        <v>-7.4130997227884439E-3</v>
      </c>
      <c r="N134" t="str">
        <v/>
      </c>
    </row>
    <row r="135" spans="1:14" x14ac:dyDescent="0.25">
      <c r="A135" s="8">
        <f>'1) Raw Prices'!A136</f>
        <v>42369</v>
      </c>
      <c r="B135" s="11">
        <f>LN('1) Raw Prices'!B136/'1) Raw Prices'!B135)</f>
        <v>-1.9381600378862357E-2</v>
      </c>
      <c r="C135" s="11">
        <f>LN('1) Raw Prices'!C136/'1) Raw Prices'!C135)</f>
        <v>-2.0508400226575477E-3</v>
      </c>
      <c r="D135" s="11">
        <f>LN('1) Raw Prices'!D136/'1) Raw Prices'!D135)</f>
        <v>-1.1277511644177682E-2</v>
      </c>
      <c r="E135" s="11">
        <f>LN('1) Raw Prices'!E136/'1) Raw Prices'!E135)</f>
        <v>-8.10792217733948E-3</v>
      </c>
      <c r="F135" s="11">
        <f>LN('1) Raw Prices'!F136/'1) Raw Prices'!F135)</f>
        <v>-6.1798234814668587E-3</v>
      </c>
      <c r="G135" s="11">
        <f>LN('1) Raw Prices'!G136/'1) Raw Prices'!G135)</f>
        <v>-3.7385273332798501E-3</v>
      </c>
      <c r="H135" s="11">
        <f>LN('1) Raw Prices'!H136/'1) Raw Prices'!H135)</f>
        <v>-1.2585853449699697E-2</v>
      </c>
      <c r="I135" s="11">
        <f>LN('1) Raw Prices'!I136/'1) Raw Prices'!I135)</f>
        <v>-1.9312509426603064E-2</v>
      </c>
      <c r="J135" s="11">
        <f>LN('1) Raw Prices'!J136/'1) Raw Prices'!J135)</f>
        <v>-1.2302882712468688E-2</v>
      </c>
      <c r="K135" s="11">
        <f>LN('1) Raw Prices'!K136/'1) Raw Prices'!K135)</f>
        <v>-1.4795385245620065E-2</v>
      </c>
      <c r="L135" s="11">
        <f>LN('1) Raw Prices'!L136/'1) Raw Prices'!L135)</f>
        <v>-1.0198209748741567E-2</v>
      </c>
      <c r="N135" t="str">
        <v/>
      </c>
    </row>
    <row r="136" spans="1:14" x14ac:dyDescent="0.25">
      <c r="A136" s="8">
        <f>'1) Raw Prices'!A137</f>
        <v>42373</v>
      </c>
      <c r="B136" s="11">
        <f>LN('1) Raw Prices'!B137/'1) Raw Prices'!B136)</f>
        <v>8.5484544099429199E-4</v>
      </c>
      <c r="C136" s="11">
        <f>LN('1) Raw Prices'!C137/'1) Raw Prices'!C136)</f>
        <v>-6.3058329831842076E-3</v>
      </c>
      <c r="D136" s="11">
        <f>LN('1) Raw Prices'!D137/'1) Raw Prices'!D136)</f>
        <v>-2.3350488767078577E-2</v>
      </c>
      <c r="E136" s="11">
        <f>LN('1) Raw Prices'!E137/'1) Raw Prices'!E136)</f>
        <v>-6.4576768465833857E-3</v>
      </c>
      <c r="F136" s="11">
        <f>LN('1) Raw Prices'!F137/'1) Raw Prices'!F136)</f>
        <v>2.6065320880667535E-3</v>
      </c>
      <c r="G136" s="11">
        <f>LN('1) Raw Prices'!G137/'1) Raw Prices'!G136)</f>
        <v>2.860259344071588E-3</v>
      </c>
      <c r="H136" s="11">
        <f>LN('1) Raw Prices'!H137/'1) Raw Prices'!H136)</f>
        <v>-2.7952810754470196E-2</v>
      </c>
      <c r="I136" s="11">
        <f>LN('1) Raw Prices'!I137/'1) Raw Prices'!I136)</f>
        <v>-5.9276421938810865E-2</v>
      </c>
      <c r="J136" s="11">
        <f>LN('1) Raw Prices'!J137/'1) Raw Prices'!J136)</f>
        <v>-6.6873936423589575E-2</v>
      </c>
      <c r="K136" s="11">
        <f>LN('1) Raw Prices'!K137/'1) Raw Prices'!K136)</f>
        <v>-2.3589676040101041E-2</v>
      </c>
      <c r="L136" s="11">
        <f>LN('1) Raw Prices'!L137/'1) Raw Prices'!L136)</f>
        <v>-1.4107898584907448E-2</v>
      </c>
      <c r="N136" t="str">
        <v/>
      </c>
    </row>
    <row r="137" spans="1:14" x14ac:dyDescent="0.25">
      <c r="A137" s="8">
        <f>'1) Raw Prices'!A138</f>
        <v>42374</v>
      </c>
      <c r="B137" s="11">
        <f>LN('1) Raw Prices'!B138/'1) Raw Prices'!B137)</f>
        <v>-2.5378657913415516E-2</v>
      </c>
      <c r="C137" s="11">
        <f>LN('1) Raw Prices'!C138/'1) Raw Prices'!C137)</f>
        <v>8.4846042321762016E-3</v>
      </c>
      <c r="D137" s="11">
        <f>LN('1) Raw Prices'!D138/'1) Raw Prices'!D137)</f>
        <v>8.1450405629608603E-4</v>
      </c>
      <c r="E137" s="11">
        <f>LN('1) Raw Prices'!E138/'1) Raw Prices'!E137)</f>
        <v>1.2685692211682215E-2</v>
      </c>
      <c r="F137" s="11">
        <f>LN('1) Raw Prices'!F138/'1) Raw Prices'!F137)</f>
        <v>2.3477501374451058E-2</v>
      </c>
      <c r="G137" s="11">
        <f>LN('1) Raw Prices'!G138/'1) Raw Prices'!G137)</f>
        <v>-5.065666970504072E-3</v>
      </c>
      <c r="H137" s="11">
        <f>LN('1) Raw Prices'!H138/'1) Raw Prices'!H137)</f>
        <v>4.3955962298206658E-3</v>
      </c>
      <c r="I137" s="11">
        <f>LN('1) Raw Prices'!I138/'1) Raw Prices'!I137)</f>
        <v>-5.0363065903447513E-3</v>
      </c>
      <c r="J137" s="11">
        <f>LN('1) Raw Prices'!J138/'1) Raw Prices'!J137)</f>
        <v>4.9006728401070467E-4</v>
      </c>
      <c r="K137" s="11">
        <f>LN('1) Raw Prices'!K138/'1) Raw Prices'!K137)</f>
        <v>4.9768533079816608E-3</v>
      </c>
      <c r="L137" s="11">
        <f>LN('1) Raw Prices'!L138/'1) Raw Prices'!L137)</f>
        <v>2.0768352530772553E-3</v>
      </c>
      <c r="N137" t="str">
        <v/>
      </c>
    </row>
    <row r="138" spans="1:14" x14ac:dyDescent="0.25">
      <c r="A138" s="8">
        <f>'1) Raw Prices'!A139</f>
        <v>42375</v>
      </c>
      <c r="B138" s="11">
        <f>LN('1) Raw Prices'!B139/'1) Raw Prices'!B138)</f>
        <v>-1.9763579498824038E-2</v>
      </c>
      <c r="C138" s="11">
        <f>LN('1) Raw Prices'!C139/'1) Raw Prices'!C138)</f>
        <v>-8.3554742770067057E-3</v>
      </c>
      <c r="D138" s="11">
        <f>LN('1) Raw Prices'!D139/'1) Raw Prices'!D138)</f>
        <v>-4.6229380194804347E-2</v>
      </c>
      <c r="E138" s="11">
        <f>LN('1) Raw Prices'!E139/'1) Raw Prices'!E138)</f>
        <v>-1.3829668730201569E-2</v>
      </c>
      <c r="F138" s="11">
        <f>LN('1) Raw Prices'!F139/'1) Raw Prices'!F138)</f>
        <v>9.963102789044288E-3</v>
      </c>
      <c r="G138" s="11">
        <f>LN('1) Raw Prices'!G139/'1) Raw Prices'!G138)</f>
        <v>-4.2626892146709019E-2</v>
      </c>
      <c r="H138" s="11">
        <f>LN('1) Raw Prices'!H139/'1) Raw Prices'!H138)</f>
        <v>-2.0031420055193663E-2</v>
      </c>
      <c r="I138" s="11">
        <f>LN('1) Raw Prices'!I139/'1) Raw Prices'!I138)</f>
        <v>-1.8002500016942246E-3</v>
      </c>
      <c r="J138" s="11">
        <f>LN('1) Raw Prices'!J139/'1) Raw Prices'!J138)</f>
        <v>-5.1078787244418111E-2</v>
      </c>
      <c r="K138" s="11">
        <f>LN('1) Raw Prices'!K139/'1) Raw Prices'!K138)</f>
        <v>2.3334769492895017E-3</v>
      </c>
      <c r="L138" s="11">
        <f>LN('1) Raw Prices'!L139/'1) Raw Prices'!L138)</f>
        <v>-1.3177809107672203E-2</v>
      </c>
      <c r="N138" t="str">
        <v/>
      </c>
    </row>
    <row r="139" spans="1:14" x14ac:dyDescent="0.25">
      <c r="A139" s="8">
        <f>'1) Raw Prices'!A140</f>
        <v>42376</v>
      </c>
      <c r="B139" s="11">
        <f>LN('1) Raw Prices'!B140/'1) Raw Prices'!B139)</f>
        <v>-4.3121307926967153E-2</v>
      </c>
      <c r="C139" s="11">
        <f>LN('1) Raw Prices'!C140/'1) Raw Prices'!C139)</f>
        <v>-1.6135838133458182E-2</v>
      </c>
      <c r="D139" s="11">
        <f>LN('1) Raw Prices'!D140/'1) Raw Prices'!D139)</f>
        <v>-2.8470839653836247E-2</v>
      </c>
      <c r="E139" s="11">
        <f>LN('1) Raw Prices'!E140/'1) Raw Prices'!E139)</f>
        <v>-8.8139796398068963E-3</v>
      </c>
      <c r="F139" s="11">
        <f>LN('1) Raw Prices'!F140/'1) Raw Prices'!F139)</f>
        <v>2.3021638170345138E-2</v>
      </c>
      <c r="G139" s="11">
        <f>LN('1) Raw Prices'!G140/'1) Raw Prices'!G139)</f>
        <v>-6.2404996320938747E-3</v>
      </c>
      <c r="H139" s="11">
        <f>LN('1) Raw Prices'!H140/'1) Raw Prices'!H139)</f>
        <v>8.9095970720325848E-3</v>
      </c>
      <c r="I139" s="11">
        <f>LN('1) Raw Prices'!I140/'1) Raw Prices'!I139)</f>
        <v>-3.9841188395107349E-2</v>
      </c>
      <c r="J139" s="11">
        <f>LN('1) Raw Prices'!J140/'1) Raw Prices'!J139)</f>
        <v>-2.5325650922283952E-2</v>
      </c>
      <c r="K139" s="11">
        <f>LN('1) Raw Prices'!K140/'1) Raw Prices'!K139)</f>
        <v>-5.0286895041046671E-2</v>
      </c>
      <c r="L139" s="11">
        <f>LN('1) Raw Prices'!L140/'1) Raw Prices'!L139)</f>
        <v>-2.4218558666115581E-2</v>
      </c>
      <c r="N139" t="str">
        <v/>
      </c>
    </row>
    <row r="140" spans="1:14" x14ac:dyDescent="0.25">
      <c r="A140" s="8">
        <f>'1) Raw Prices'!A141</f>
        <v>42377</v>
      </c>
      <c r="B140" s="11">
        <f>LN('1) Raw Prices'!B141/'1) Raw Prices'!B140)</f>
        <v>5.2736727201405844E-3</v>
      </c>
      <c r="C140" s="11">
        <f>LN('1) Raw Prices'!C141/'1) Raw Prices'!C140)</f>
        <v>-2.0408704662908804E-2</v>
      </c>
      <c r="D140" s="11">
        <f>LN('1) Raw Prices'!D141/'1) Raw Prices'!D140)</f>
        <v>-2.500121269899722E-2</v>
      </c>
      <c r="E140" s="11">
        <f>LN('1) Raw Prices'!E141/'1) Raw Prices'!E140)</f>
        <v>-1.7081078498311336E-2</v>
      </c>
      <c r="F140" s="11">
        <f>LN('1) Raw Prices'!F141/'1) Raw Prices'!F140)</f>
        <v>-2.3179055376979816E-2</v>
      </c>
      <c r="G140" s="11">
        <f>LN('1) Raw Prices'!G141/'1) Raw Prices'!G140)</f>
        <v>1.4272719228345002E-2</v>
      </c>
      <c r="H140" s="11">
        <f>LN('1) Raw Prices'!H141/'1) Raw Prices'!H140)</f>
        <v>5.0010791041466048E-3</v>
      </c>
      <c r="I140" s="11">
        <f>LN('1) Raw Prices'!I141/'1) Raw Prices'!I140)</f>
        <v>-1.4650559535771474E-3</v>
      </c>
      <c r="J140" s="11">
        <f>LN('1) Raw Prices'!J141/'1) Raw Prices'!J140)</f>
        <v>-6.5357127594532259E-3</v>
      </c>
      <c r="K140" s="11">
        <f>LN('1) Raw Prices'!K141/'1) Raw Prices'!K140)</f>
        <v>-6.0435113521282975E-3</v>
      </c>
      <c r="L140" s="11">
        <f>LN('1) Raw Prices'!L141/'1) Raw Prices'!L140)</f>
        <v>-1.1139200506841838E-2</v>
      </c>
      <c r="N140" t="str">
        <v/>
      </c>
    </row>
    <row r="141" spans="1:14" x14ac:dyDescent="0.25">
      <c r="A141" s="8">
        <f>'1) Raw Prices'!A142</f>
        <v>42380</v>
      </c>
      <c r="B141" s="11">
        <f>LN('1) Raw Prices'!B142/'1) Raw Prices'!B141)</f>
        <v>1.6062598490339339E-2</v>
      </c>
      <c r="C141" s="11">
        <f>LN('1) Raw Prices'!C142/'1) Raw Prices'!C141)</f>
        <v>-1.347915282051392E-2</v>
      </c>
      <c r="D141" s="11">
        <f>LN('1) Raw Prices'!D142/'1) Raw Prices'!D141)</f>
        <v>-2.3788785743710246E-2</v>
      </c>
      <c r="E141" s="11">
        <f>LN('1) Raw Prices'!E142/'1) Raw Prices'!E141)</f>
        <v>3.3223303917718477E-3</v>
      </c>
      <c r="F141" s="11">
        <f>LN('1) Raw Prices'!F142/'1) Raw Prices'!F141)</f>
        <v>1.0645026767329913E-2</v>
      </c>
      <c r="G141" s="11">
        <f>LN('1) Raw Prices'!G142/'1) Raw Prices'!G141)</f>
        <v>-1.9619846606810862E-2</v>
      </c>
      <c r="H141" s="11">
        <f>LN('1) Raw Prices'!H142/'1) Raw Prices'!H141)</f>
        <v>3.8298170213281069E-3</v>
      </c>
      <c r="I141" s="11">
        <f>LN('1) Raw Prices'!I142/'1) Raw Prices'!I141)</f>
        <v>1.7456500549173342E-2</v>
      </c>
      <c r="J141" s="11">
        <f>LN('1) Raw Prices'!J142/'1) Raw Prices'!J141)</f>
        <v>-5.3130390029883642E-3</v>
      </c>
      <c r="K141" s="11">
        <f>LN('1) Raw Prices'!K142/'1) Raw Prices'!K141)</f>
        <v>1.8476703706934842E-3</v>
      </c>
      <c r="L141" s="11">
        <f>LN('1) Raw Prices'!L142/'1) Raw Prices'!L141)</f>
        <v>1.0365613163788236E-3</v>
      </c>
      <c r="N141" t="str">
        <v/>
      </c>
    </row>
    <row r="142" spans="1:14" x14ac:dyDescent="0.25">
      <c r="A142" s="8">
        <f>'1) Raw Prices'!A143</f>
        <v>42381</v>
      </c>
      <c r="B142" s="11">
        <f>LN('1) Raw Prices'!B143/'1) Raw Prices'!B142)</f>
        <v>1.4409332230816013E-2</v>
      </c>
      <c r="C142" s="11">
        <f>LN('1) Raw Prices'!C143/'1) Raw Prices'!C142)</f>
        <v>2.0284061831176012E-2</v>
      </c>
      <c r="D142" s="11">
        <f>LN('1) Raw Prices'!D143/'1) Raw Prices'!D142)</f>
        <v>6.9203057676205798E-3</v>
      </c>
      <c r="E142" s="11">
        <f>LN('1) Raw Prices'!E143/'1) Raw Prices'!E142)</f>
        <v>9.9021133306814654E-3</v>
      </c>
      <c r="F142" s="11">
        <f>LN('1) Raw Prices'!F143/'1) Raw Prices'!F142)</f>
        <v>-9.3867163505752995E-3</v>
      </c>
      <c r="G142" s="11">
        <f>LN('1) Raw Prices'!G143/'1) Raw Prices'!G142)</f>
        <v>-1.2903349700614625E-2</v>
      </c>
      <c r="H142" s="11">
        <f>LN('1) Raw Prices'!H143/'1) Raw Prices'!H142)</f>
        <v>1.5363226200493357E-2</v>
      </c>
      <c r="I142" s="11">
        <f>LN('1) Raw Prices'!I143/'1) Raw Prices'!I142)</f>
        <v>2.4283159219198763E-4</v>
      </c>
      <c r="J142" s="11">
        <f>LN('1) Raw Prices'!J143/'1) Raw Prices'!J142)</f>
        <v>-1.6778248443414415E-2</v>
      </c>
      <c r="K142" s="11">
        <f>LN('1) Raw Prices'!K143/'1) Raw Prices'!K142)</f>
        <v>1.8895330075725393E-2</v>
      </c>
      <c r="L142" s="11">
        <f>LN('1) Raw Prices'!L143/'1) Raw Prices'!L142)</f>
        <v>7.6894210728928386E-3</v>
      </c>
      <c r="N142" t="str">
        <v/>
      </c>
    </row>
    <row r="143" spans="1:14" x14ac:dyDescent="0.25">
      <c r="A143" s="8">
        <f>'1) Raw Prices'!A144</f>
        <v>42382</v>
      </c>
      <c r="B143" s="11">
        <f>LN('1) Raw Prices'!B144/'1) Raw Prices'!B143)</f>
        <v>-2.6046679109096318E-2</v>
      </c>
      <c r="C143" s="11">
        <f>LN('1) Raw Prices'!C144/'1) Raw Prices'!C143)</f>
        <v>5.9664060165509443E-3</v>
      </c>
      <c r="D143" s="11">
        <f>LN('1) Raw Prices'!D144/'1) Raw Prices'!D143)</f>
        <v>-4.0343202788462589E-2</v>
      </c>
      <c r="E143" s="11">
        <f>LN('1) Raw Prices'!E144/'1) Raw Prices'!E143)</f>
        <v>-2.1481022750199582E-2</v>
      </c>
      <c r="F143" s="11">
        <f>LN('1) Raw Prices'!F144/'1) Raw Prices'!F143)</f>
        <v>-2.7084651146920158E-2</v>
      </c>
      <c r="G143" s="11">
        <f>LN('1) Raw Prices'!G144/'1) Raw Prices'!G143)</f>
        <v>-1.307210823856538E-2</v>
      </c>
      <c r="H143" s="11">
        <f>LN('1) Raw Prices'!H144/'1) Raw Prices'!H143)</f>
        <v>-1.8842354535964569E-4</v>
      </c>
      <c r="I143" s="11">
        <f>LN('1) Raw Prices'!I144/'1) Raw Prices'!I143)</f>
        <v>-6.0166541850653683E-2</v>
      </c>
      <c r="J143" s="11">
        <f>LN('1) Raw Prices'!J144/'1) Raw Prices'!J143)</f>
        <v>5.7718924899740905E-2</v>
      </c>
      <c r="K143" s="11">
        <f>LN('1) Raw Prices'!K144/'1) Raw Prices'!K143)</f>
        <v>-4.035248868823503E-2</v>
      </c>
      <c r="L143" s="11">
        <f>LN('1) Raw Prices'!L144/'1) Raw Prices'!L143)</f>
        <v>-2.4616674667239172E-2</v>
      </c>
      <c r="N143" t="str">
        <v/>
      </c>
    </row>
    <row r="144" spans="1:14" x14ac:dyDescent="0.25">
      <c r="A144" s="8">
        <f>'1) Raw Prices'!A145</f>
        <v>42383</v>
      </c>
      <c r="B144" s="11">
        <f>LN('1) Raw Prices'!B145/'1) Raw Prices'!B144)</f>
        <v>2.1634856555880294E-2</v>
      </c>
      <c r="C144" s="11">
        <f>LN('1) Raw Prices'!C145/'1) Raw Prices'!C144)</f>
        <v>4.4848138089206714E-2</v>
      </c>
      <c r="D144" s="11">
        <f>LN('1) Raw Prices'!D145/'1) Raw Prices'!D144)</f>
        <v>-6.4834294655446642E-3</v>
      </c>
      <c r="E144" s="11">
        <f>LN('1) Raw Prices'!E145/'1) Raw Prices'!E144)</f>
        <v>2.2253637752250602E-2</v>
      </c>
      <c r="F144" s="11">
        <f>LN('1) Raw Prices'!F145/'1) Raw Prices'!F144)</f>
        <v>1.8243311538033588E-2</v>
      </c>
      <c r="G144" s="11">
        <f>LN('1) Raw Prices'!G145/'1) Raw Prices'!G144)</f>
        <v>4.0586285373331189E-3</v>
      </c>
      <c r="H144" s="11">
        <f>LN('1) Raw Prices'!H145/'1) Raw Prices'!H144)</f>
        <v>1.9573726841329207E-2</v>
      </c>
      <c r="I144" s="11">
        <f>LN('1) Raw Prices'!I145/'1) Raw Prices'!I144)</f>
        <v>1.9050468484759116E-2</v>
      </c>
      <c r="J144" s="11">
        <f>LN('1) Raw Prices'!J145/'1) Raw Prices'!J144)</f>
        <v>5.8980561395945416E-2</v>
      </c>
      <c r="K144" s="11">
        <f>LN('1) Raw Prices'!K145/'1) Raw Prices'!K144)</f>
        <v>3.0238111276534124E-2</v>
      </c>
      <c r="L144" s="11">
        <f>LN('1) Raw Prices'!L145/'1) Raw Prices'!L144)</f>
        <v>1.5734979479150372E-2</v>
      </c>
      <c r="N144" t="str">
        <v/>
      </c>
    </row>
    <row r="145" spans="1:14" x14ac:dyDescent="0.25">
      <c r="A145" s="8">
        <f>'1) Raw Prices'!A146</f>
        <v>42384</v>
      </c>
      <c r="B145" s="11">
        <f>LN('1) Raw Prices'!B146/'1) Raw Prices'!B145)</f>
        <v>-2.4307980922278309E-2</v>
      </c>
      <c r="C145" s="11">
        <f>LN('1) Raw Prices'!C146/'1) Raw Prices'!C145)</f>
        <v>-1.9656111756706389E-2</v>
      </c>
      <c r="D145" s="11">
        <f>LN('1) Raw Prices'!D146/'1) Raw Prices'!D145)</f>
        <v>-2.6609735568832848E-2</v>
      </c>
      <c r="E145" s="11">
        <f>LN('1) Raw Prices'!E146/'1) Raw Prices'!E145)</f>
        <v>-1.282317913446988E-2</v>
      </c>
      <c r="F145" s="11">
        <f>LN('1) Raw Prices'!F146/'1) Raw Prices'!F145)</f>
        <v>-1.8082047028922976E-2</v>
      </c>
      <c r="G145" s="11">
        <f>LN('1) Raw Prices'!G146/'1) Raw Prices'!G145)</f>
        <v>-3.7135355080231108E-2</v>
      </c>
      <c r="H145" s="11">
        <f>LN('1) Raw Prices'!H146/'1) Raw Prices'!H145)</f>
        <v>-1.637846799324812E-2</v>
      </c>
      <c r="I145" s="11">
        <f>LN('1) Raw Prices'!I146/'1) Raw Prices'!I145)</f>
        <v>-3.9242310823271592E-2</v>
      </c>
      <c r="J145" s="11">
        <f>LN('1) Raw Prices'!J146/'1) Raw Prices'!J145)</f>
        <v>4.6534053717346778E-2</v>
      </c>
      <c r="K145" s="11">
        <f>LN('1) Raw Prices'!K146/'1) Raw Prices'!K145)</f>
        <v>-3.5174847237266826E-2</v>
      </c>
      <c r="L145" s="11">
        <f>LN('1) Raw Prices'!L146/'1) Raw Prices'!L145)</f>
        <v>-2.1282855364128155E-2</v>
      </c>
      <c r="N145" t="str">
        <v/>
      </c>
    </row>
    <row r="146" spans="1:14" x14ac:dyDescent="0.25">
      <c r="A146" s="8">
        <f>'1) Raw Prices'!A147</f>
        <v>42388</v>
      </c>
      <c r="B146" s="11">
        <f>LN('1) Raw Prices'!B147/'1) Raw Prices'!B146)</f>
        <v>-4.8507286193446471E-3</v>
      </c>
      <c r="C146" s="11">
        <f>LN('1) Raw Prices'!C147/'1) Raw Prices'!C146)</f>
        <v>-1.5326934455259258E-2</v>
      </c>
      <c r="D146" s="11">
        <f>LN('1) Raw Prices'!D147/'1) Raw Prices'!D146)</f>
        <v>-1.822557764771943E-2</v>
      </c>
      <c r="E146" s="11">
        <f>LN('1) Raw Prices'!E147/'1) Raw Prices'!E146)</f>
        <v>3.9028980604972931E-3</v>
      </c>
      <c r="F146" s="11">
        <f>LN('1) Raw Prices'!F147/'1) Raw Prices'!F146)</f>
        <v>1.0121692922055692E-2</v>
      </c>
      <c r="G146" s="11">
        <f>LN('1) Raw Prices'!G147/'1) Raw Prices'!G146)</f>
        <v>5.4253440901575302E-3</v>
      </c>
      <c r="H146" s="11">
        <f>LN('1) Raw Prices'!H147/'1) Raw Prices'!H146)</f>
        <v>6.919041512944233E-3</v>
      </c>
      <c r="I146" s="11">
        <f>LN('1) Raw Prices'!I147/'1) Raw Prices'!I146)</f>
        <v>7.5131608135147144E-3</v>
      </c>
      <c r="J146" s="11">
        <f>LN('1) Raw Prices'!J147/'1) Raw Prices'!J146)</f>
        <v>-1.3687399095188514E-2</v>
      </c>
      <c r="K146" s="11">
        <f>LN('1) Raw Prices'!K147/'1) Raw Prices'!K146)</f>
        <v>3.04895358338318E-3</v>
      </c>
      <c r="L146" s="11">
        <f>LN('1) Raw Prices'!L147/'1) Raw Prices'!L146)</f>
        <v>5.2982600849760361E-4</v>
      </c>
      <c r="N146" t="str">
        <v/>
      </c>
    </row>
    <row r="147" spans="1:14" x14ac:dyDescent="0.25">
      <c r="A147" s="8">
        <f>'1) Raw Prices'!A148</f>
        <v>42389</v>
      </c>
      <c r="B147" s="11">
        <f>LN('1) Raw Prices'!B148/'1) Raw Prices'!B147)</f>
        <v>1.343998856898354E-3</v>
      </c>
      <c r="C147" s="11">
        <f>LN('1) Raw Prices'!C148/'1) Raw Prices'!C147)</f>
        <v>-4.3060527249547231E-2</v>
      </c>
      <c r="D147" s="11">
        <f>LN('1) Raw Prices'!D148/'1) Raw Prices'!D147)</f>
        <v>-3.8263401077052943E-2</v>
      </c>
      <c r="E147" s="11">
        <f>LN('1) Raw Prices'!E148/'1) Raw Prices'!E147)</f>
        <v>-1.5507195680887778E-2</v>
      </c>
      <c r="F147" s="11">
        <f>LN('1) Raw Prices'!F148/'1) Raw Prices'!F147)</f>
        <v>-2.7878831517280614E-2</v>
      </c>
      <c r="G147" s="11">
        <f>LN('1) Raw Prices'!G148/'1) Raw Prices'!G147)</f>
        <v>-1.8618123117514245E-2</v>
      </c>
      <c r="H147" s="11">
        <f>LN('1) Raw Prices'!H148/'1) Raw Prices'!H147)</f>
        <v>1.8620540701912085E-3</v>
      </c>
      <c r="I147" s="11">
        <f>LN('1) Raw Prices'!I148/'1) Raw Prices'!I147)</f>
        <v>-4.7284013942079607E-3</v>
      </c>
      <c r="J147" s="11">
        <f>LN('1) Raw Prices'!J148/'1) Raw Prices'!J147)</f>
        <v>-8.4923042561301596E-3</v>
      </c>
      <c r="K147" s="11">
        <f>LN('1) Raw Prices'!K148/'1) Raw Prices'!K147)</f>
        <v>-9.5987657509944459E-3</v>
      </c>
      <c r="L147" s="11">
        <f>LN('1) Raw Prices'!L148/'1) Raw Prices'!L147)</f>
        <v>-1.1665360713378037E-2</v>
      </c>
      <c r="N147" t="str">
        <v/>
      </c>
    </row>
    <row r="148" spans="1:14" x14ac:dyDescent="0.25">
      <c r="A148" s="8">
        <f>'1) Raw Prices'!A149</f>
        <v>42390</v>
      </c>
      <c r="B148" s="11">
        <f>LN('1) Raw Prices'!B149/'1) Raw Prices'!B148)</f>
        <v>-5.0754521896146255E-3</v>
      </c>
      <c r="C148" s="11">
        <f>LN('1) Raw Prices'!C149/'1) Raw Prices'!C148)</f>
        <v>1.2493414386340196E-2</v>
      </c>
      <c r="D148" s="11">
        <f>LN('1) Raw Prices'!D149/'1) Raw Prices'!D148)</f>
        <v>9.6392041575809658E-3</v>
      </c>
      <c r="E148" s="11">
        <f>LN('1) Raw Prices'!E149/'1) Raw Prices'!E148)</f>
        <v>7.2930041172211135E-3</v>
      </c>
      <c r="F148" s="11">
        <f>LN('1) Raw Prices'!F149/'1) Raw Prices'!F148)</f>
        <v>1.6949724648996252E-2</v>
      </c>
      <c r="G148" s="11">
        <f>LN('1) Raw Prices'!G149/'1) Raw Prices'!G148)</f>
        <v>1.8863627158424066E-2</v>
      </c>
      <c r="H148" s="11">
        <f>LN('1) Raw Prices'!H149/'1) Raw Prices'!H148)</f>
        <v>5.1947728975552223E-3</v>
      </c>
      <c r="I148" s="11">
        <f>LN('1) Raw Prices'!I149/'1) Raw Prices'!I148)</f>
        <v>5.6680099887828055E-3</v>
      </c>
      <c r="J148" s="11">
        <f>LN('1) Raw Prices'!J149/'1) Raw Prices'!J148)</f>
        <v>-9.2802823031374899E-3</v>
      </c>
      <c r="K148" s="11">
        <f>LN('1) Raw Prices'!K149/'1) Raw Prices'!K148)</f>
        <v>-2.0157451839867579E-3</v>
      </c>
      <c r="L148" s="11">
        <f>LN('1) Raw Prices'!L149/'1) Raw Prices'!L148)</f>
        <v>5.1837712581236824E-3</v>
      </c>
      <c r="N148" t="str">
        <v/>
      </c>
    </row>
    <row r="149" spans="1:14" x14ac:dyDescent="0.25">
      <c r="A149" s="8">
        <f>'1) Raw Prices'!A150</f>
        <v>42391</v>
      </c>
      <c r="B149" s="11">
        <f>LN('1) Raw Prices'!B150/'1) Raw Prices'!B149)</f>
        <v>5.1801986990390063E-2</v>
      </c>
      <c r="C149" s="11">
        <f>LN('1) Raw Prices'!C150/'1) Raw Prices'!C149)</f>
        <v>3.2789673409285056E-2</v>
      </c>
      <c r="D149" s="11">
        <f>LN('1) Raw Prices'!D150/'1) Raw Prices'!D149)</f>
        <v>2.6101774829042333E-2</v>
      </c>
      <c r="E149" s="11">
        <f>LN('1) Raw Prices'!E150/'1) Raw Prices'!E149)</f>
        <v>8.4089427554777871E-3</v>
      </c>
      <c r="F149" s="11">
        <f>LN('1) Raw Prices'!F150/'1) Raw Prices'!F149)</f>
        <v>1.3004862313245723E-2</v>
      </c>
      <c r="G149" s="11">
        <f>LN('1) Raw Prices'!G150/'1) Raw Prices'!G149)</f>
        <v>1.4743516983000077E-3</v>
      </c>
      <c r="H149" s="11">
        <f>LN('1) Raw Prices'!H150/'1) Raw Prices'!H149)</f>
        <v>6.327693484152877E-2</v>
      </c>
      <c r="I149" s="11">
        <f>LN('1) Raw Prices'!I150/'1) Raw Prices'!I149)</f>
        <v>3.6473198589083961E-2</v>
      </c>
      <c r="J149" s="11">
        <f>LN('1) Raw Prices'!J150/'1) Raw Prices'!J149)</f>
        <v>-2.2896745145081276E-2</v>
      </c>
      <c r="K149" s="11">
        <f>LN('1) Raw Prices'!K150/'1) Raw Prices'!K149)</f>
        <v>3.9359561261932872E-2</v>
      </c>
      <c r="L149" s="11">
        <f>LN('1) Raw Prices'!L150/'1) Raw Prices'!L149)</f>
        <v>2.0416919936266383E-2</v>
      </c>
      <c r="N149" t="str">
        <v/>
      </c>
    </row>
    <row r="150" spans="1:14" x14ac:dyDescent="0.25">
      <c r="A150" s="8">
        <f>'1) Raw Prices'!A151</f>
        <v>42394</v>
      </c>
      <c r="B150" s="11">
        <f>LN('1) Raw Prices'!B151/'1) Raw Prices'!B150)</f>
        <v>-1.9715665914866207E-2</v>
      </c>
      <c r="C150" s="11">
        <f>LN('1) Raw Prices'!C151/'1) Raw Prices'!C150)</f>
        <v>-3.4410225824868634E-2</v>
      </c>
      <c r="D150" s="11">
        <f>LN('1) Raw Prices'!D151/'1) Raw Prices'!D150)</f>
        <v>-2.7139681988265482E-2</v>
      </c>
      <c r="E150" s="11">
        <f>LN('1) Raw Prices'!E151/'1) Raw Prices'!E150)</f>
        <v>-8.4089427554778391E-3</v>
      </c>
      <c r="F150" s="11">
        <f>LN('1) Raw Prices'!F151/'1) Raw Prices'!F150)</f>
        <v>1.2050250209787339E-2</v>
      </c>
      <c r="G150" s="11">
        <f>LN('1) Raw Prices'!G151/'1) Raw Prices'!G150)</f>
        <v>-1.5837717543455691E-2</v>
      </c>
      <c r="H150" s="11">
        <f>LN('1) Raw Prices'!H151/'1) Raw Prices'!H150)</f>
        <v>1.8756728472124652E-2</v>
      </c>
      <c r="I150" s="11">
        <f>LN('1) Raw Prices'!I151/'1) Raw Prices'!I150)</f>
        <v>2.5152609419820714E-4</v>
      </c>
      <c r="J150" s="11">
        <f>LN('1) Raw Prices'!J151/'1) Raw Prices'!J150)</f>
        <v>-1.9240616351670407E-2</v>
      </c>
      <c r="K150" s="11">
        <f>LN('1) Raw Prices'!K151/'1) Raw Prices'!K150)</f>
        <v>-9.540980105213686E-3</v>
      </c>
      <c r="L150" s="11">
        <f>LN('1) Raw Prices'!L151/'1) Raw Prices'!L150)</f>
        <v>-1.5366321749719223E-2</v>
      </c>
      <c r="N150" t="str">
        <v/>
      </c>
    </row>
    <row r="151" spans="1:14" x14ac:dyDescent="0.25">
      <c r="A151" s="8">
        <f>'1) Raw Prices'!A152</f>
        <v>42395</v>
      </c>
      <c r="B151" s="11">
        <f>LN('1) Raw Prices'!B152/'1) Raw Prices'!B151)</f>
        <v>5.5156608798731114E-3</v>
      </c>
      <c r="C151" s="11">
        <f>LN('1) Raw Prices'!C152/'1) Raw Prices'!C151)</f>
        <v>3.6106543180465793E-2</v>
      </c>
      <c r="D151" s="11">
        <f>LN('1) Raw Prices'!D152/'1) Raw Prices'!D151)</f>
        <v>1.5452548278873773E-2</v>
      </c>
      <c r="E151" s="11">
        <f>LN('1) Raw Prices'!E152/'1) Raw Prices'!E151)</f>
        <v>1.0354616221564696E-2</v>
      </c>
      <c r="F151" s="11">
        <f>LN('1) Raw Prices'!F152/'1) Raw Prices'!F151)</f>
        <v>8.6308246285092712E-3</v>
      </c>
      <c r="G151" s="11">
        <f>LN('1) Raw Prices'!G152/'1) Raw Prices'!G151)</f>
        <v>-3.9170853802347048E-2</v>
      </c>
      <c r="H151" s="11">
        <f>LN('1) Raw Prices'!H152/'1) Raw Prices'!H151)</f>
        <v>6.1180926427221111E-3</v>
      </c>
      <c r="I151" s="11">
        <f>LN('1) Raw Prices'!I152/'1) Raw Prices'!I151)</f>
        <v>7.8812391541452382E-3</v>
      </c>
      <c r="J151" s="11">
        <f>LN('1) Raw Prices'!J152/'1) Raw Prices'!J151)</f>
        <v>1.3433531497763494E-2</v>
      </c>
      <c r="K151" s="11">
        <f>LN('1) Raw Prices'!K152/'1) Raw Prices'!K151)</f>
        <v>3.3958767226083438E-3</v>
      </c>
      <c r="L151" s="11">
        <f>LN('1) Raw Prices'!L152/'1) Raw Prices'!L151)</f>
        <v>1.3484609520270712E-2</v>
      </c>
      <c r="N151" t="str">
        <v/>
      </c>
    </row>
    <row r="152" spans="1:14" x14ac:dyDescent="0.25">
      <c r="A152" s="8">
        <f>'1) Raw Prices'!A153</f>
        <v>42396</v>
      </c>
      <c r="B152" s="11">
        <f>LN('1) Raw Prices'!B153/'1) Raw Prices'!B152)</f>
        <v>-6.7964730639297755E-2</v>
      </c>
      <c r="C152" s="11">
        <f>LN('1) Raw Prices'!C153/'1) Raw Prices'!C152)</f>
        <v>-1.8554127374569285E-2</v>
      </c>
      <c r="D152" s="11">
        <f>LN('1) Raw Prices'!D153/'1) Raw Prices'!D152)</f>
        <v>-6.4095636301398961E-3</v>
      </c>
      <c r="E152" s="11">
        <f>LN('1) Raw Prices'!E153/'1) Raw Prices'!E152)</f>
        <v>-2.1214899923314212E-2</v>
      </c>
      <c r="F152" s="11">
        <f>LN('1) Raw Prices'!F153/'1) Raw Prices'!F152)</f>
        <v>-7.8162103994980521E-4</v>
      </c>
      <c r="G152" s="11">
        <f>LN('1) Raw Prices'!G153/'1) Raw Prices'!G152)</f>
        <v>-2.788171404079862E-2</v>
      </c>
      <c r="H152" s="11">
        <f>LN('1) Raw Prices'!H153/'1) Raw Prices'!H152)</f>
        <v>-2.4874821114846728E-2</v>
      </c>
      <c r="I152" s="11">
        <f>LN('1) Raw Prices'!I153/'1) Raw Prices'!I152)</f>
        <v>-3.0223513291787539E-2</v>
      </c>
      <c r="J152" s="11">
        <f>LN('1) Raw Prices'!J153/'1) Raw Prices'!J152)</f>
        <v>-1.2371151937558836E-2</v>
      </c>
      <c r="K152" s="11">
        <f>LN('1) Raw Prices'!K153/'1) Raw Prices'!K152)</f>
        <v>-3.0139401127551074E-2</v>
      </c>
      <c r="L152" s="11">
        <f>LN('1) Raw Prices'!L153/'1) Raw Prices'!L152)</f>
        <v>-1.0783807272089276E-2</v>
      </c>
      <c r="N152" t="str">
        <v/>
      </c>
    </row>
    <row r="153" spans="1:14" x14ac:dyDescent="0.25">
      <c r="A153" s="8">
        <f>'1) Raw Prices'!A154</f>
        <v>42397</v>
      </c>
      <c r="B153" s="11">
        <f>LN('1) Raw Prices'!B154/'1) Raw Prices'!B153)</f>
        <v>7.1460082481427144E-3</v>
      </c>
      <c r="C153" s="11">
        <f>LN('1) Raw Prices'!C154/'1) Raw Prices'!C153)</f>
        <v>2.2328057149325252E-2</v>
      </c>
      <c r="D153" s="11">
        <f>LN('1) Raw Prices'!D154/'1) Raw Prices'!D153)</f>
        <v>-8.0050774895107611E-3</v>
      </c>
      <c r="E153" s="11">
        <f>LN('1) Raw Prices'!E154/'1) Raw Prices'!E153)</f>
        <v>-2.350185576017854E-2</v>
      </c>
      <c r="F153" s="11">
        <f>LN('1) Raw Prices'!F154/'1) Raw Prices'!F153)</f>
        <v>4.2132008230206788E-3</v>
      </c>
      <c r="G153" s="11">
        <f>LN('1) Raw Prices'!G154/'1) Raw Prices'!G153)</f>
        <v>3.7433876521840576E-2</v>
      </c>
      <c r="H153" s="11">
        <f>LN('1) Raw Prices'!H154/'1) Raw Prices'!H153)</f>
        <v>-2.3195302996390874E-2</v>
      </c>
      <c r="I153" s="11">
        <f>LN('1) Raw Prices'!I154/'1) Raw Prices'!I153)</f>
        <v>8.5388682247904218E-2</v>
      </c>
      <c r="J153" s="11">
        <f>LN('1) Raw Prices'!J154/'1) Raw Prices'!J153)</f>
        <v>2.3311849162570474E-2</v>
      </c>
      <c r="K153" s="11">
        <f>LN('1) Raw Prices'!K154/'1) Raw Prices'!K153)</f>
        <v>0.14428599464738945</v>
      </c>
      <c r="L153" s="11">
        <f>LN('1) Raw Prices'!L154/'1) Raw Prices'!L153)</f>
        <v>5.4327020365614554E-3</v>
      </c>
      <c r="N153" t="str">
        <v/>
      </c>
    </row>
    <row r="154" spans="1:14" x14ac:dyDescent="0.25">
      <c r="A154" s="8">
        <f>'1) Raw Prices'!A155</f>
        <v>42398</v>
      </c>
      <c r="B154" s="11">
        <f>LN('1) Raw Prices'!B155/'1) Raw Prices'!B154)</f>
        <v>3.3958439571859726E-2</v>
      </c>
      <c r="C154" s="11">
        <f>LN('1) Raw Prices'!C155/'1) Raw Prices'!C154)</f>
        <v>1.1108393625668855E-2</v>
      </c>
      <c r="D154" s="11">
        <f>LN('1) Raw Prices'!D155/'1) Raw Prices'!D154)</f>
        <v>2.2812481142266236E-2</v>
      </c>
      <c r="E154" s="11">
        <f>LN('1) Raw Prices'!E155/'1) Raw Prices'!E154)</f>
        <v>2.944042972677656E-2</v>
      </c>
      <c r="F154" s="11">
        <f>LN('1) Raw Prices'!F155/'1) Raw Prices'!F154)</f>
        <v>3.2779875792668389E-2</v>
      </c>
      <c r="G154" s="11">
        <f>LN('1) Raw Prices'!G155/'1) Raw Prices'!G154)</f>
        <v>2.7371092206520509E-2</v>
      </c>
      <c r="H154" s="11">
        <f>LN('1) Raw Prices'!H155/'1) Raw Prices'!H154)</f>
        <v>7.9679821039627691E-3</v>
      </c>
      <c r="I154" s="11">
        <f>LN('1) Raw Prices'!I155/'1) Raw Prices'!I154)</f>
        <v>-7.9151170547991187E-2</v>
      </c>
      <c r="J154" s="11">
        <f>LN('1) Raw Prices'!J155/'1) Raw Prices'!J154)</f>
        <v>-2.4278130786807204E-4</v>
      </c>
      <c r="K154" s="11">
        <f>LN('1) Raw Prices'!K155/'1) Raw Prices'!K154)</f>
        <v>2.8015549932843102E-2</v>
      </c>
      <c r="L154" s="11">
        <f>LN('1) Raw Prices'!L155/'1) Raw Prices'!L154)</f>
        <v>2.3446039162491491E-2</v>
      </c>
      <c r="N154" t="str">
        <v/>
      </c>
    </row>
    <row r="155" spans="1:14" x14ac:dyDescent="0.25">
      <c r="A155" s="8">
        <f>'1) Raw Prices'!A156</f>
        <v>42401</v>
      </c>
      <c r="B155" s="11">
        <f>LN('1) Raw Prices'!B156/'1) Raw Prices'!B155)</f>
        <v>-9.3925119215307485E-3</v>
      </c>
      <c r="C155" s="11">
        <f>LN('1) Raw Prices'!C156/'1) Raw Prices'!C155)</f>
        <v>-2.024205617060288E-2</v>
      </c>
      <c r="D155" s="11">
        <f>LN('1) Raw Prices'!D156/'1) Raw Prices'!D155)</f>
        <v>-5.8456893584620086E-3</v>
      </c>
      <c r="E155" s="11">
        <f>LN('1) Raw Prices'!E156/'1) Raw Prices'!E155)</f>
        <v>1.5775643071555964E-3</v>
      </c>
      <c r="F155" s="11">
        <f>LN('1) Raw Prices'!F156/'1) Raw Prices'!F155)</f>
        <v>1.7033076284936333E-2</v>
      </c>
      <c r="G155" s="11">
        <f>LN('1) Raw Prices'!G156/'1) Raw Prices'!G155)</f>
        <v>3.2449674150340987E-3</v>
      </c>
      <c r="H155" s="11">
        <f>LN('1) Raw Prices'!H156/'1) Raw Prices'!H155)</f>
        <v>9.3041700439968761E-3</v>
      </c>
      <c r="I155" s="11">
        <f>LN('1) Raw Prices'!I156/'1) Raw Prices'!I155)</f>
        <v>-2.0985271898367502E-2</v>
      </c>
      <c r="J155" s="11">
        <f>LN('1) Raw Prices'!J156/'1) Raw Prices'!J155)</f>
        <v>4.250813074750296E-2</v>
      </c>
      <c r="K155" s="11">
        <f>LN('1) Raw Prices'!K156/'1) Raw Prices'!K155)</f>
        <v>2.5342289460077161E-2</v>
      </c>
      <c r="L155" s="11">
        <f>LN('1) Raw Prices'!L156/'1) Raw Prices'!L155)</f>
        <v>-1.0279285213949311E-4</v>
      </c>
      <c r="N155" t="str">
        <v/>
      </c>
    </row>
    <row r="156" spans="1:14" x14ac:dyDescent="0.25">
      <c r="A156" s="8">
        <f>'1) Raw Prices'!A157</f>
        <v>42402</v>
      </c>
      <c r="B156" s="11">
        <f>LN('1) Raw Prices'!B157/'1) Raw Prices'!B156)</f>
        <v>-2.0429147927479192E-2</v>
      </c>
      <c r="C156" s="11">
        <f>LN('1) Raw Prices'!C157/'1) Raw Prices'!C156)</f>
        <v>-2.2535319082802596E-2</v>
      </c>
      <c r="D156" s="11">
        <f>LN('1) Raw Prices'!D157/'1) Raw Prices'!D156)</f>
        <v>-4.4834019408605291E-2</v>
      </c>
      <c r="E156" s="11">
        <f>LN('1) Raw Prices'!E157/'1) Raw Prices'!E156)</f>
        <v>-6.722301447911444E-3</v>
      </c>
      <c r="F156" s="11">
        <f>LN('1) Raw Prices'!F157/'1) Raw Prices'!F156)</f>
        <v>-9.526601325425068E-3</v>
      </c>
      <c r="G156" s="11">
        <f>LN('1) Raw Prices'!G157/'1) Raw Prices'!G156)</f>
        <v>-1.5823556157286943E-2</v>
      </c>
      <c r="H156" s="11">
        <f>LN('1) Raw Prices'!H157/'1) Raw Prices'!H156)</f>
        <v>-3.1501158035609506E-3</v>
      </c>
      <c r="I156" s="11">
        <f>LN('1) Raw Prices'!I157/'1) Raw Prices'!I156)</f>
        <v>-4.0310402110116828E-2</v>
      </c>
      <c r="J156" s="11">
        <f>LN('1) Raw Prices'!J157/'1) Raw Prices'!J156)</f>
        <v>6.3903327428804866E-3</v>
      </c>
      <c r="K156" s="11">
        <f>LN('1) Raw Prices'!K157/'1) Raw Prices'!K156)</f>
        <v>-4.1793269911404515E-3</v>
      </c>
      <c r="L156" s="11">
        <f>LN('1) Raw Prices'!L157/'1) Raw Prices'!L156)</f>
        <v>-1.8201503326395696E-2</v>
      </c>
      <c r="N156" t="str">
        <v/>
      </c>
    </row>
    <row r="157" spans="1:14" x14ac:dyDescent="0.25">
      <c r="A157" s="8">
        <f>'1) Raw Prices'!A158</f>
        <v>42403</v>
      </c>
      <c r="B157" s="11">
        <f>LN('1) Raw Prices'!B158/'1) Raw Prices'!B157)</f>
        <v>1.9599113206968763E-2</v>
      </c>
      <c r="C157" s="11">
        <f>LN('1) Raw Prices'!C158/'1) Raw Prices'!C157)</f>
        <v>5.083736276246055E-2</v>
      </c>
      <c r="D157" s="11">
        <f>LN('1) Raw Prices'!D158/'1) Raw Prices'!D157)</f>
        <v>0</v>
      </c>
      <c r="E157" s="11">
        <f>LN('1) Raw Prices'!E158/'1) Raw Prices'!E157)</f>
        <v>-7.1670687762329681E-3</v>
      </c>
      <c r="F157" s="11">
        <f>LN('1) Raw Prices'!F158/'1) Raw Prices'!F157)</f>
        <v>-8.8638494474132731E-3</v>
      </c>
      <c r="G157" s="11">
        <f>LN('1) Raw Prices'!G158/'1) Raw Prices'!G157)</f>
        <v>8.8217837013617011E-3</v>
      </c>
      <c r="H157" s="11">
        <f>LN('1) Raw Prices'!H158/'1) Raw Prices'!H157)</f>
        <v>9.2469963273765533E-3</v>
      </c>
      <c r="I157" s="11">
        <f>LN('1) Raw Prices'!I158/'1) Raw Prices'!I157)</f>
        <v>-3.8835293343121823E-2</v>
      </c>
      <c r="J157" s="11">
        <f>LN('1) Raw Prices'!J158/'1) Raw Prices'!J157)</f>
        <v>-2.9722423375555064E-2</v>
      </c>
      <c r="K157" s="11">
        <f>LN('1) Raw Prices'!K158/'1) Raw Prices'!K157)</f>
        <v>-1.6894365521788361E-2</v>
      </c>
      <c r="L157" s="11">
        <f>LN('1) Raw Prices'!L158/'1) Raw Prices'!L157)</f>
        <v>5.3237347625078495E-3</v>
      </c>
      <c r="N157" t="str">
        <v/>
      </c>
    </row>
    <row r="158" spans="1:14" x14ac:dyDescent="0.25">
      <c r="A158" s="8">
        <f>'1) Raw Prices'!A159</f>
        <v>42404</v>
      </c>
      <c r="B158" s="11">
        <f>LN('1) Raw Prices'!B159/'1) Raw Prices'!B158)</f>
        <v>8.0029541004510863E-3</v>
      </c>
      <c r="C158" s="11">
        <f>LN('1) Raw Prices'!C159/'1) Raw Prices'!C158)</f>
        <v>1.7055265220954158E-2</v>
      </c>
      <c r="D158" s="11">
        <f>LN('1) Raw Prices'!D159/'1) Raw Prices'!D158)</f>
        <v>-4.3591703205314726E-2</v>
      </c>
      <c r="E158" s="11">
        <f>LN('1) Raw Prices'!E159/'1) Raw Prices'!E158)</f>
        <v>-2.9604527913589807E-2</v>
      </c>
      <c r="F158" s="11">
        <f>LN('1) Raw Prices'!F159/'1) Raw Prices'!F158)</f>
        <v>2.2610831187948209E-3</v>
      </c>
      <c r="G158" s="11">
        <f>LN('1) Raw Prices'!G159/'1) Raw Prices'!G158)</f>
        <v>3.4528394280195433E-2</v>
      </c>
      <c r="H158" s="11">
        <f>LN('1) Raw Prices'!H159/'1) Raw Prices'!H158)</f>
        <v>4.1595361763209441E-3</v>
      </c>
      <c r="I158" s="11">
        <f>LN('1) Raw Prices'!I159/'1) Raw Prices'!I158)</f>
        <v>9.7252842581829393E-3</v>
      </c>
      <c r="J158" s="11">
        <f>LN('1) Raw Prices'!J159/'1) Raw Prices'!J158)</f>
        <v>1.9643804060981897E-2</v>
      </c>
      <c r="K158" s="11">
        <f>LN('1) Raw Prices'!K159/'1) Raw Prices'!K158)</f>
        <v>-1.971570268816375E-2</v>
      </c>
      <c r="L158" s="11">
        <f>LN('1) Raw Prices'!L159/'1) Raw Prices'!L158)</f>
        <v>2.183544705007214E-3</v>
      </c>
      <c r="N158" t="str">
        <v/>
      </c>
    </row>
    <row r="159" spans="1:14" x14ac:dyDescent="0.25">
      <c r="A159" s="8">
        <f>'1) Raw Prices'!A160</f>
        <v>42405</v>
      </c>
      <c r="B159" s="11">
        <f>LN('1) Raw Prices'!B160/'1) Raw Prices'!B159)</f>
        <v>-2.7071267134513976E-2</v>
      </c>
      <c r="C159" s="11">
        <f>LN('1) Raw Prices'!C160/'1) Raw Prices'!C159)</f>
        <v>3.127366654162383E-3</v>
      </c>
      <c r="D159" s="11">
        <f>LN('1) Raw Prices'!D160/'1) Raw Prices'!D159)</f>
        <v>-3.6268626265592361E-3</v>
      </c>
      <c r="E159" s="11">
        <f>LN('1) Raw Prices'!E160/'1) Raw Prices'!E159)</f>
        <v>1.6127766869115781E-2</v>
      </c>
      <c r="F159" s="11">
        <f>LN('1) Raw Prices'!F160/'1) Raw Prices'!F159)</f>
        <v>8.694446403557262E-3</v>
      </c>
      <c r="G159" s="11">
        <f>LN('1) Raw Prices'!G160/'1) Raw Prices'!G159)</f>
        <v>-6.8104789318875619E-3</v>
      </c>
      <c r="H159" s="11">
        <f>LN('1) Raw Prices'!H160/'1) Raw Prices'!H159)</f>
        <v>-6.9421287804313581E-3</v>
      </c>
      <c r="I159" s="11">
        <f>LN('1) Raw Prices'!I160/'1) Raw Prices'!I159)</f>
        <v>-6.5760076467363163E-2</v>
      </c>
      <c r="J159" s="11">
        <f>LN('1) Raw Prices'!J160/'1) Raw Prices'!J159)</f>
        <v>-2.3114920904353464E-2</v>
      </c>
      <c r="K159" s="11">
        <f>LN('1) Raw Prices'!K160/'1) Raw Prices'!K159)</f>
        <v>-5.9861251374129905E-2</v>
      </c>
      <c r="L159" s="11">
        <f>LN('1) Raw Prices'!L160/'1) Raw Prices'!L159)</f>
        <v>-1.929857294641929E-2</v>
      </c>
      <c r="N159" t="str">
        <v/>
      </c>
    </row>
    <row r="160" spans="1:14" x14ac:dyDescent="0.25">
      <c r="A160" s="8">
        <f>'1) Raw Prices'!A161</f>
        <v>42408</v>
      </c>
      <c r="B160" s="11">
        <f>LN('1) Raw Prices'!B161/'1) Raw Prices'!B160)</f>
        <v>1.0474857387539416E-2</v>
      </c>
      <c r="C160" s="11">
        <f>LN('1) Raw Prices'!C161/'1) Raw Prices'!C160)</f>
        <v>1.3395998654345273E-2</v>
      </c>
      <c r="D160" s="11">
        <f>LN('1) Raw Prices'!D161/'1) Raw Prices'!D160)</f>
        <v>-6.8833179607616354E-2</v>
      </c>
      <c r="E160" s="11">
        <f>LN('1) Raw Prices'!E161/'1) Raw Prices'!E160)</f>
        <v>-1.1200532316820328E-2</v>
      </c>
      <c r="F160" s="11">
        <f>LN('1) Raw Prices'!F161/'1) Raw Prices'!F160)</f>
        <v>-1.4938279027308461E-3</v>
      </c>
      <c r="G160" s="11">
        <f>LN('1) Raw Prices'!G161/'1) Raw Prices'!G160)</f>
        <v>-4.1615944521123299E-2</v>
      </c>
      <c r="H160" s="11">
        <f>LN('1) Raw Prices'!H161/'1) Raw Prices'!H160)</f>
        <v>-6.6398227620610125E-3</v>
      </c>
      <c r="I160" s="11">
        <f>LN('1) Raw Prices'!I161/'1) Raw Prices'!I160)</f>
        <v>-2.8338745081645411E-2</v>
      </c>
      <c r="J160" s="11">
        <f>LN('1) Raw Prices'!J161/'1) Raw Prices'!J160)</f>
        <v>-3.3456541437356421E-2</v>
      </c>
      <c r="K160" s="11">
        <f>LN('1) Raw Prices'!K161/'1) Raw Prices'!K160)</f>
        <v>-4.2396693879795132E-2</v>
      </c>
      <c r="L160" s="11">
        <f>LN('1) Raw Prices'!L161/'1) Raw Prices'!L160)</f>
        <v>-1.3541140762167166E-2</v>
      </c>
      <c r="N160" t="str">
        <v/>
      </c>
    </row>
    <row r="161" spans="1:14" x14ac:dyDescent="0.25">
      <c r="A161" s="8">
        <f>'1) Raw Prices'!A162</f>
        <v>42409</v>
      </c>
      <c r="B161" s="11">
        <f>LN('1) Raw Prices'!B162/'1) Raw Prices'!B161)</f>
        <v>-2.1066408518549746E-4</v>
      </c>
      <c r="C161" s="11">
        <f>LN('1) Raw Prices'!C162/'1) Raw Prices'!C161)</f>
        <v>-4.3609073246336375E-3</v>
      </c>
      <c r="D161" s="11">
        <f>LN('1) Raw Prices'!D162/'1) Raw Prices'!D161)</f>
        <v>1.1904922433692585E-2</v>
      </c>
      <c r="E161" s="11">
        <f>LN('1) Raw Prices'!E162/'1) Raw Prices'!E161)</f>
        <v>6.7351387608559892E-3</v>
      </c>
      <c r="F161" s="11">
        <f>LN('1) Raw Prices'!F162/'1) Raw Prices'!F161)</f>
        <v>-1.6427249939974173E-2</v>
      </c>
      <c r="G161" s="11">
        <f>LN('1) Raw Prices'!G162/'1) Raw Prices'!G161)</f>
        <v>-1.5126576323046747E-2</v>
      </c>
      <c r="H161" s="11">
        <f>LN('1) Raw Prices'!H162/'1) Raw Prices'!H161)</f>
        <v>7.7247405927779855E-3</v>
      </c>
      <c r="I161" s="11">
        <f>LN('1) Raw Prices'!I162/'1) Raw Prices'!I161)</f>
        <v>-1.2430968943180633E-2</v>
      </c>
      <c r="J161" s="11">
        <f>LN('1) Raw Prices'!J162/'1) Raw Prices'!J161)</f>
        <v>-9.1881653526251269E-3</v>
      </c>
      <c r="K161" s="11">
        <f>LN('1) Raw Prices'!K162/'1) Raw Prices'!K161)</f>
        <v>-2.107472293352159E-3</v>
      </c>
      <c r="L161" s="11">
        <f>LN('1) Raw Prices'!L162/'1) Raw Prices'!L161)</f>
        <v>-3.7597039325321032E-4</v>
      </c>
      <c r="N161" t="str">
        <v/>
      </c>
    </row>
    <row r="162" spans="1:14" x14ac:dyDescent="0.25">
      <c r="A162" s="8">
        <f>'1) Raw Prices'!A163</f>
        <v>42410</v>
      </c>
      <c r="B162" s="11">
        <f>LN('1) Raw Prices'!B163/'1) Raw Prices'!B162)</f>
        <v>-7.6087251772780813E-3</v>
      </c>
      <c r="C162" s="11">
        <f>LN('1) Raw Prices'!C163/'1) Raw Prices'!C162)</f>
        <v>-9.1578160782699539E-3</v>
      </c>
      <c r="D162" s="11">
        <f>LN('1) Raw Prices'!D163/'1) Raw Prices'!D162)</f>
        <v>1.410138601286853E-2</v>
      </c>
      <c r="E162" s="11">
        <f>LN('1) Raw Prices'!E163/'1) Raw Prices'!E162)</f>
        <v>7.4981885356190329E-3</v>
      </c>
      <c r="F162" s="11">
        <f>LN('1) Raw Prices'!F163/'1) Raw Prices'!F162)</f>
        <v>-3.0370503894565956E-4</v>
      </c>
      <c r="G162" s="11">
        <f>LN('1) Raw Prices'!G163/'1) Raw Prices'!G162)</f>
        <v>7.2072030569357111E-3</v>
      </c>
      <c r="H162" s="11">
        <f>LN('1) Raw Prices'!H163/'1) Raw Prices'!H162)</f>
        <v>9.7459678597658448E-3</v>
      </c>
      <c r="I162" s="11">
        <f>LN('1) Raw Prices'!I163/'1) Raw Prices'!I162)</f>
        <v>1.7295179638958349E-2</v>
      </c>
      <c r="J162" s="11">
        <f>LN('1) Raw Prices'!J163/'1) Raw Prices'!J162)</f>
        <v>1.7713514330339412E-2</v>
      </c>
      <c r="K162" s="11">
        <f>LN('1) Raw Prices'!K163/'1) Raw Prices'!K162)</f>
        <v>1.4560933364638689E-2</v>
      </c>
      <c r="L162" s="11">
        <f>LN('1) Raw Prices'!L163/'1) Raw Prices'!L162)</f>
        <v>-4.8321721334562549E-4</v>
      </c>
      <c r="N162" t="str">
        <v/>
      </c>
    </row>
    <row r="163" spans="1:14" x14ac:dyDescent="0.25">
      <c r="A163" s="8">
        <f>'1) Raw Prices'!A164</f>
        <v>42411</v>
      </c>
      <c r="B163" s="11">
        <f>LN('1) Raw Prices'!B164/'1) Raw Prices'!B163)</f>
        <v>-6.0649963001072711E-3</v>
      </c>
      <c r="C163" s="11">
        <f>LN('1) Raw Prices'!C164/'1) Raw Prices'!C163)</f>
        <v>3.145539623910132E-3</v>
      </c>
      <c r="D163" s="11">
        <f>LN('1) Raw Prices'!D164/'1) Raw Prices'!D163)</f>
        <v>-0.10769722515837611</v>
      </c>
      <c r="E163" s="11">
        <f>LN('1) Raw Prices'!E164/'1) Raw Prices'!E163)</f>
        <v>-1.3823894347646798E-2</v>
      </c>
      <c r="F163" s="11">
        <f>LN('1) Raw Prices'!F164/'1) Raw Prices'!F163)</f>
        <v>-7.1697250464023785E-3</v>
      </c>
      <c r="G163" s="11">
        <f>LN('1) Raw Prices'!G164/'1) Raw Prices'!G163)</f>
        <v>-2.2566111580044117E-2</v>
      </c>
      <c r="H163" s="11">
        <f>LN('1) Raw Prices'!H164/'1) Raw Prices'!H163)</f>
        <v>-1.0795863327821779E-2</v>
      </c>
      <c r="I163" s="11">
        <f>LN('1) Raw Prices'!I164/'1) Raw Prices'!I163)</f>
        <v>2.6834549435935134E-2</v>
      </c>
      <c r="J163" s="11">
        <f>LN('1) Raw Prices'!J164/'1) Raw Prices'!J163)</f>
        <v>2.7644073702671981E-2</v>
      </c>
      <c r="K163" s="11">
        <f>LN('1) Raw Prices'!K164/'1) Raw Prices'!K163)</f>
        <v>8.969593249660875E-3</v>
      </c>
      <c r="L163" s="11">
        <f>LN('1) Raw Prices'!L164/'1) Raw Prices'!L163)</f>
        <v>-1.2541493089352471E-2</v>
      </c>
      <c r="N163" t="str">
        <v/>
      </c>
    </row>
    <row r="164" spans="1:14" x14ac:dyDescent="0.25">
      <c r="A164" s="8">
        <f>'1) Raw Prices'!A165</f>
        <v>42412</v>
      </c>
      <c r="B164" s="11">
        <f>LN('1) Raw Prices'!B165/'1) Raw Prices'!B164)</f>
        <v>3.0903693913865303E-3</v>
      </c>
      <c r="C164" s="11">
        <f>LN('1) Raw Prices'!C165/'1) Raw Prices'!C164)</f>
        <v>1.7805558725438542E-2</v>
      </c>
      <c r="D164" s="11">
        <f>LN('1) Raw Prices'!D165/'1) Raw Prices'!D164)</f>
        <v>5.897996594706683E-2</v>
      </c>
      <c r="E164" s="11">
        <f>LN('1) Raw Prices'!E165/'1) Raw Prices'!E164)</f>
        <v>3.6780728995695396E-3</v>
      </c>
      <c r="F164" s="11">
        <f>LN('1) Raw Prices'!F165/'1) Raw Prices'!F164)</f>
        <v>1.3080215133499128E-2</v>
      </c>
      <c r="G164" s="11">
        <f>LN('1) Raw Prices'!G165/'1) Raw Prices'!G164)</f>
        <v>2.4841201393673858E-2</v>
      </c>
      <c r="H164" s="11">
        <f>LN('1) Raw Prices'!H165/'1) Raw Prices'!H164)</f>
        <v>1.3217516847404076E-2</v>
      </c>
      <c r="I164" s="11">
        <f>LN('1) Raw Prices'!I165/'1) Raw Prices'!I164)</f>
        <v>6.449681116167707E-3</v>
      </c>
      <c r="J164" s="11">
        <f>LN('1) Raw Prices'!J165/'1) Raw Prices'!J164)</f>
        <v>4.0729209100911316E-2</v>
      </c>
      <c r="K164" s="11">
        <f>LN('1) Raw Prices'!K165/'1) Raw Prices'!K164)</f>
        <v>9.8075720942801992E-4</v>
      </c>
      <c r="L164" s="11">
        <f>LN('1) Raw Prices'!L165/'1) Raw Prices'!L164)</f>
        <v>2.0034187658790798E-2</v>
      </c>
      <c r="N164" t="str">
        <v/>
      </c>
    </row>
    <row r="165" spans="1:14" x14ac:dyDescent="0.25">
      <c r="A165" s="8">
        <f>'1) Raw Prices'!A166</f>
        <v>42416</v>
      </c>
      <c r="B165" s="11">
        <f>LN('1) Raw Prices'!B166/'1) Raw Prices'!B165)</f>
        <v>2.7804424125319173E-2</v>
      </c>
      <c r="C165" s="11">
        <f>LN('1) Raw Prices'!C166/'1) Raw Prices'!C165)</f>
        <v>2.3419899867880125E-3</v>
      </c>
      <c r="D165" s="11">
        <f>LN('1) Raw Prices'!D166/'1) Raw Prices'!D165)</f>
        <v>3.8159897369531966E-2</v>
      </c>
      <c r="E165" s="11">
        <f>LN('1) Raw Prices'!E166/'1) Raw Prices'!E165)</f>
        <v>1.5180780765649941E-2</v>
      </c>
      <c r="F165" s="11">
        <f>LN('1) Raw Prices'!F166/'1) Raw Prices'!F165)</f>
        <v>-4.2399970484930357E-3</v>
      </c>
      <c r="G165" s="11">
        <f>LN('1) Raw Prices'!G166/'1) Raw Prices'!G165)</f>
        <v>2.4994866408315372E-2</v>
      </c>
      <c r="H165" s="11">
        <f>LN('1) Raw Prices'!H166/'1) Raw Prices'!H165)</f>
        <v>1.9673945491977134E-2</v>
      </c>
      <c r="I165" s="11">
        <f>LN('1) Raw Prices'!I166/'1) Raw Prices'!I165)</f>
        <v>2.7273159425203392E-2</v>
      </c>
      <c r="J165" s="11">
        <f>LN('1) Raw Prices'!J166/'1) Raw Prices'!J165)</f>
        <v>2.5414552891970806E-2</v>
      </c>
      <c r="K165" s="11">
        <f>LN('1) Raw Prices'!K166/'1) Raw Prices'!K165)</f>
        <v>-3.9289019610073564E-3</v>
      </c>
      <c r="L165" s="11">
        <f>LN('1) Raw Prices'!L166/'1) Raw Prices'!L165)</f>
        <v>1.6498559593740244E-2</v>
      </c>
      <c r="N165" t="str">
        <v/>
      </c>
    </row>
    <row r="166" spans="1:14" x14ac:dyDescent="0.25">
      <c r="A166" s="8">
        <f>'1) Raw Prices'!A167</f>
        <v>42417</v>
      </c>
      <c r="B166" s="11">
        <f>LN('1) Raw Prices'!B167/'1) Raw Prices'!B166)</f>
        <v>1.5198534315028168E-2</v>
      </c>
      <c r="C166" s="11">
        <f>LN('1) Raw Prices'!C167/'1) Raw Prices'!C166)</f>
        <v>9.5577530822034684E-3</v>
      </c>
      <c r="D166" s="11">
        <f>LN('1) Raw Prices'!D167/'1) Raw Prices'!D166)</f>
        <v>5.6174909689760563E-2</v>
      </c>
      <c r="E166" s="11">
        <f>LN('1) Raw Prices'!E167/'1) Raw Prices'!E166)</f>
        <v>1.6338167525877439E-2</v>
      </c>
      <c r="F166" s="11">
        <f>LN('1) Raw Prices'!F167/'1) Raw Prices'!F166)</f>
        <v>3.1815931959922801E-3</v>
      </c>
      <c r="G166" s="11">
        <f>LN('1) Raw Prices'!G167/'1) Raw Prices'!G166)</f>
        <v>4.1204738850837905E-2</v>
      </c>
      <c r="H166" s="11">
        <f>LN('1) Raw Prices'!H167/'1) Raw Prices'!H166)</f>
        <v>3.7200188445160988E-3</v>
      </c>
      <c r="I166" s="11">
        <f>LN('1) Raw Prices'!I167/'1) Raw Prices'!I166)</f>
        <v>2.4641126551569567E-2</v>
      </c>
      <c r="J166" s="11">
        <f>LN('1) Raw Prices'!J167/'1) Raw Prices'!J166)</f>
        <v>4.1855273134197929E-2</v>
      </c>
      <c r="K166" s="11">
        <f>LN('1) Raw Prices'!K167/'1) Raw Prices'!K166)</f>
        <v>3.4721306447157811E-2</v>
      </c>
      <c r="L166" s="11">
        <f>LN('1) Raw Prices'!L167/'1) Raw Prices'!L166)</f>
        <v>1.6437299762128436E-2</v>
      </c>
      <c r="N166" t="str">
        <v/>
      </c>
    </row>
    <row r="167" spans="1:14" x14ac:dyDescent="0.25">
      <c r="A167" s="8">
        <f>'1) Raw Prices'!A168</f>
        <v>42418</v>
      </c>
      <c r="B167" s="11">
        <f>LN('1) Raw Prices'!B168/'1) Raw Prices'!B167)</f>
        <v>-1.9138465687327497E-2</v>
      </c>
      <c r="C167" s="11">
        <f>LN('1) Raw Prices'!C168/'1) Raw Prices'!C167)</f>
        <v>5.4725469009635945E-3</v>
      </c>
      <c r="D167" s="11">
        <f>LN('1) Raw Prices'!D168/'1) Raw Prices'!D167)</f>
        <v>1.1143975591917789E-3</v>
      </c>
      <c r="E167" s="11">
        <f>LN('1) Raw Prices'!E168/'1) Raw Prices'!E167)</f>
        <v>-5.5489355585885683E-3</v>
      </c>
      <c r="F167" s="11">
        <f>LN('1) Raw Prices'!F168/'1) Raw Prices'!F167)</f>
        <v>-3.0563616938733346E-2</v>
      </c>
      <c r="G167" s="11">
        <f>LN('1) Raw Prices'!G168/'1) Raw Prices'!G167)</f>
        <v>5.7845660583613822E-3</v>
      </c>
      <c r="H167" s="11">
        <f>LN('1) Raw Prices'!H168/'1) Raw Prices'!H167)</f>
        <v>-8.4415428296768851E-4</v>
      </c>
      <c r="I167" s="11">
        <f>LN('1) Raw Prices'!I168/'1) Raw Prices'!I167)</f>
        <v>-1.7184779818694446E-2</v>
      </c>
      <c r="J167" s="11">
        <f>LN('1) Raw Prices'!J168/'1) Raw Prices'!J167)</f>
        <v>3.7283438228924094E-3</v>
      </c>
      <c r="K167" s="11">
        <f>LN('1) Raw Prices'!K168/'1) Raw Prices'!K167)</f>
        <v>-1.6581546505002553E-2</v>
      </c>
      <c r="L167" s="11">
        <f>LN('1) Raw Prices'!L168/'1) Raw Prices'!L167)</f>
        <v>-4.0323352437477413E-3</v>
      </c>
      <c r="N167" t="str">
        <v/>
      </c>
    </row>
    <row r="168" spans="1:14" x14ac:dyDescent="0.25">
      <c r="A168" s="8">
        <f>'1) Raw Prices'!A169</f>
        <v>42419</v>
      </c>
      <c r="B168" s="11">
        <f>LN('1) Raw Prices'!B169/'1) Raw Prices'!B168)</f>
        <v>-2.2880548127810984E-3</v>
      </c>
      <c r="C168" s="11">
        <f>LN('1) Raw Prices'!C169/'1) Raw Prices'!C168)</f>
        <v>6.0638129734590703E-4</v>
      </c>
      <c r="D168" s="11">
        <f>LN('1) Raw Prices'!D169/'1) Raw Prices'!D168)</f>
        <v>1.1127854186761513E-3</v>
      </c>
      <c r="E168" s="11">
        <f>LN('1) Raw Prices'!E169/'1) Raw Prices'!E168)</f>
        <v>-3.9823053056118754E-3</v>
      </c>
      <c r="F168" s="11">
        <f>LN('1) Raw Prices'!F169/'1) Raw Prices'!F168)</f>
        <v>8.3863504641812844E-3</v>
      </c>
      <c r="G168" s="11">
        <f>LN('1) Raw Prices'!G169/'1) Raw Prices'!G168)</f>
        <v>9.3291842747635426E-3</v>
      </c>
      <c r="H168" s="11">
        <f>LN('1) Raw Prices'!H169/'1) Raw Prices'!H168)</f>
        <v>-5.0805254496318827E-3</v>
      </c>
      <c r="I168" s="11">
        <f>LN('1) Raw Prices'!I169/'1) Raw Prices'!I168)</f>
        <v>1.8681595813779352E-2</v>
      </c>
      <c r="J168" s="11">
        <f>LN('1) Raw Prices'!J169/'1) Raw Prices'!J168)</f>
        <v>-8.4671333089734301E-3</v>
      </c>
      <c r="K168" s="11">
        <f>LN('1) Raw Prices'!K169/'1) Raw Prices'!K168)</f>
        <v>1.0574978329001177E-2</v>
      </c>
      <c r="L168" s="11">
        <f>LN('1) Raw Prices'!L169/'1) Raw Prices'!L168)</f>
        <v>-6.2169571382987674E-4</v>
      </c>
      <c r="N168" t="str">
        <v/>
      </c>
    </row>
    <row r="169" spans="1:14" x14ac:dyDescent="0.25">
      <c r="A169" s="8">
        <f>'1) Raw Prices'!A170</f>
        <v>42422</v>
      </c>
      <c r="B169" s="11">
        <f>LN('1) Raw Prices'!B170/'1) Raw Prices'!B169)</f>
        <v>8.708183829060372E-3</v>
      </c>
      <c r="C169" s="11">
        <f>LN('1) Raw Prices'!C170/'1) Raw Prices'!C169)</f>
        <v>-1.3340985901896568E-3</v>
      </c>
      <c r="D169" s="11">
        <f>LN('1) Raw Prices'!D170/'1) Raw Prices'!D169)</f>
        <v>2.0914575537106399E-2</v>
      </c>
      <c r="E169" s="11">
        <f>LN('1) Raw Prices'!E170/'1) Raw Prices'!E169)</f>
        <v>1.288564449021444E-2</v>
      </c>
      <c r="F169" s="11">
        <f>LN('1) Raw Prices'!F170/'1) Raw Prices'!F169)</f>
        <v>1.4890220310638748E-2</v>
      </c>
      <c r="G169" s="11">
        <f>LN('1) Raw Prices'!G170/'1) Raw Prices'!G169)</f>
        <v>2.2599920591531753E-2</v>
      </c>
      <c r="H169" s="11">
        <f>LN('1) Raw Prices'!H170/'1) Raw Prices'!H169)</f>
        <v>6.0934070883120819E-3</v>
      </c>
      <c r="I169" s="11">
        <f>LN('1) Raw Prices'!I170/'1) Raw Prices'!I169)</f>
        <v>4.4963669346576841E-2</v>
      </c>
      <c r="J169" s="11">
        <f>LN('1) Raw Prices'!J170/'1) Raw Prices'!J169)</f>
        <v>2.7607175743724472E-2</v>
      </c>
      <c r="K169" s="11">
        <f>LN('1) Raw Prices'!K170/'1) Raw Prices'!K169)</f>
        <v>2.446637839327093E-2</v>
      </c>
      <c r="L169" s="11">
        <f>LN('1) Raw Prices'!L170/'1) Raw Prices'!L169)</f>
        <v>1.4357581558375175E-2</v>
      </c>
      <c r="N169" t="str">
        <v/>
      </c>
    </row>
    <row r="170" spans="1:14" x14ac:dyDescent="0.25">
      <c r="A170" s="8">
        <f>'1) Raw Prices'!A171</f>
        <v>42423</v>
      </c>
      <c r="B170" s="11">
        <f>LN('1) Raw Prices'!B171/'1) Raw Prices'!B170)</f>
        <v>-2.2864715311843357E-2</v>
      </c>
      <c r="C170" s="11">
        <f>LN('1) Raw Prices'!C171/'1) Raw Prices'!C170)</f>
        <v>-1.4179309888277612E-2</v>
      </c>
      <c r="D170" s="11">
        <f>LN('1) Raw Prices'!D171/'1) Raw Prices'!D170)</f>
        <v>-2.3420404580026248E-2</v>
      </c>
      <c r="E170" s="11">
        <f>LN('1) Raw Prices'!E171/'1) Raw Prices'!E170)</f>
        <v>-4.540818521651893E-3</v>
      </c>
      <c r="F170" s="11">
        <f>LN('1) Raw Prices'!F171/'1) Raw Prices'!F170)</f>
        <v>1.2868071349667045E-2</v>
      </c>
      <c r="G170" s="11">
        <f>LN('1) Raw Prices'!G171/'1) Raw Prices'!G170)</f>
        <v>-1.7375437209857899E-2</v>
      </c>
      <c r="H170" s="11">
        <f>LN('1) Raw Prices'!H171/'1) Raw Prices'!H170)</f>
        <v>-2.1664070781862908E-2</v>
      </c>
      <c r="I170" s="11">
        <f>LN('1) Raw Prices'!I171/'1) Raw Prices'!I170)</f>
        <v>-1.179402759490957E-2</v>
      </c>
      <c r="J170" s="11">
        <f>LN('1) Raw Prices'!J171/'1) Raw Prices'!J170)</f>
        <v>-1.5985882646438027E-3</v>
      </c>
      <c r="K170" s="11">
        <f>LN('1) Raw Prices'!K171/'1) Raw Prices'!K170)</f>
        <v>-1.5991357383712747E-2</v>
      </c>
      <c r="L170" s="11">
        <f>LN('1) Raw Prices'!L171/'1) Raw Prices'!L170)</f>
        <v>-1.2234691090213089E-2</v>
      </c>
      <c r="N170" t="str">
        <v/>
      </c>
    </row>
    <row r="171" spans="1:14" x14ac:dyDescent="0.25">
      <c r="A171" s="8">
        <f>'1) Raw Prices'!A172</f>
        <v>42424</v>
      </c>
      <c r="B171" s="11">
        <f>LN('1) Raw Prices'!B172/'1) Raw Prices'!B171)</f>
        <v>1.4780861385128949E-2</v>
      </c>
      <c r="C171" s="11">
        <f>LN('1) Raw Prices'!C172/'1) Raw Prices'!C171)</f>
        <v>3.5637317358427571E-3</v>
      </c>
      <c r="D171" s="11">
        <f>LN('1) Raw Prices'!D172/'1) Raw Prices'!D171)</f>
        <v>-1.0368510193056825E-2</v>
      </c>
      <c r="E171" s="11">
        <f>LN('1) Raw Prices'!E172/'1) Raw Prices'!E171)</f>
        <v>3.9574125859526544E-4</v>
      </c>
      <c r="F171" s="11">
        <f>LN('1) Raw Prices'!F172/'1) Raw Prices'!F171)</f>
        <v>9.5811144083093186E-3</v>
      </c>
      <c r="G171" s="11">
        <f>LN('1) Raw Prices'!G172/'1) Raw Prices'!G171)</f>
        <v>-1.8964869021137474E-3</v>
      </c>
      <c r="H171" s="11">
        <f>LN('1) Raw Prices'!H172/'1) Raw Prices'!H171)</f>
        <v>-3.4547102868216261E-3</v>
      </c>
      <c r="I171" s="11">
        <f>LN('1) Raw Prices'!I172/'1) Raw Prices'!I171)</f>
        <v>1.9873464415024007E-3</v>
      </c>
      <c r="J171" s="11">
        <f>LN('1) Raw Prices'!J172/'1) Raw Prices'!J171)</f>
        <v>-1.9617548053755488E-2</v>
      </c>
      <c r="K171" s="11">
        <f>LN('1) Raw Prices'!K172/'1) Raw Prices'!K171)</f>
        <v>1.3374957099417432E-2</v>
      </c>
      <c r="L171" s="11">
        <f>LN('1) Raw Prices'!L172/'1) Raw Prices'!L171)</f>
        <v>4.5413540516573711E-3</v>
      </c>
      <c r="N171" t="str">
        <v/>
      </c>
    </row>
    <row r="172" spans="1:14" x14ac:dyDescent="0.25">
      <c r="A172" s="8">
        <f>'1) Raw Prices'!A173</f>
        <v>42425</v>
      </c>
      <c r="B172" s="11">
        <f>LN('1) Raw Prices'!B173/'1) Raw Prices'!B172)</f>
        <v>6.8446124736290838E-3</v>
      </c>
      <c r="C172" s="11">
        <f>LN('1) Raw Prices'!C173/'1) Raw Prices'!C172)</f>
        <v>5.9927315776274062E-3</v>
      </c>
      <c r="D172" s="11">
        <f>LN('1) Raw Prices'!D173/'1) Raw Prices'!D172)</f>
        <v>2.5036114531435907E-2</v>
      </c>
      <c r="E172" s="11">
        <f>LN('1) Raw Prices'!E173/'1) Raw Prices'!E172)</f>
        <v>8.6646740852250759E-3</v>
      </c>
      <c r="F172" s="11">
        <f>LN('1) Raw Prices'!F173/'1) Raw Prices'!F172)</f>
        <v>1.3613608116903125E-2</v>
      </c>
      <c r="G172" s="11">
        <f>LN('1) Raw Prices'!G173/'1) Raw Prices'!G172)</f>
        <v>2.7616968083007992E-2</v>
      </c>
      <c r="H172" s="11">
        <f>LN('1) Raw Prices'!H173/'1) Raw Prices'!H172)</f>
        <v>-6.7713867205773061E-3</v>
      </c>
      <c r="I172" s="11">
        <f>LN('1) Raw Prices'!I173/'1) Raw Prices'!I172)</f>
        <v>2.0015441332600996E-3</v>
      </c>
      <c r="J172" s="11">
        <f>LN('1) Raw Prices'!J173/'1) Raw Prices'!J172)</f>
        <v>-1.8683334432331358E-2</v>
      </c>
      <c r="K172" s="11">
        <f>LN('1) Raw Prices'!K173/'1) Raw Prices'!K172)</f>
        <v>1.1072483595601342E-2</v>
      </c>
      <c r="L172" s="11">
        <f>LN('1) Raw Prices'!L173/'1) Raw Prices'!L172)</f>
        <v>1.1670856180266987E-2</v>
      </c>
      <c r="N172" t="str">
        <v/>
      </c>
    </row>
    <row r="173" spans="1:14" x14ac:dyDescent="0.25">
      <c r="A173" s="8">
        <f>'1) Raw Prices'!A174</f>
        <v>42426</v>
      </c>
      <c r="B173" s="11">
        <f>LN('1) Raw Prices'!B174/'1) Raw Prices'!B173)</f>
        <v>1.5490465813379325E-3</v>
      </c>
      <c r="C173" s="11">
        <f>LN('1) Raw Prices'!C174/'1) Raw Prices'!C173)</f>
        <v>-3.1754198478617891E-3</v>
      </c>
      <c r="D173" s="11">
        <f>LN('1) Raw Prices'!D174/'1) Raw Prices'!D173)</f>
        <v>3.0038930871618762E-2</v>
      </c>
      <c r="E173" s="11">
        <f>LN('1) Raw Prices'!E174/'1) Raw Prices'!E173)</f>
        <v>-7.0837706349144627E-3</v>
      </c>
      <c r="F173" s="11">
        <f>LN('1) Raw Prices'!F174/'1) Raw Prices'!F173)</f>
        <v>-2.2743506000715164E-2</v>
      </c>
      <c r="G173" s="11">
        <f>LN('1) Raw Prices'!G174/'1) Raw Prices'!G173)</f>
        <v>1.3839759235761192E-3</v>
      </c>
      <c r="H173" s="11">
        <f>LN('1) Raw Prices'!H174/'1) Raw Prices'!H173)</f>
        <v>5.9058225774736512E-3</v>
      </c>
      <c r="I173" s="11">
        <f>LN('1) Raw Prices'!I174/'1) Raw Prices'!I173)</f>
        <v>1.4401556196990312E-4</v>
      </c>
      <c r="J173" s="11">
        <f>LN('1) Raw Prices'!J174/'1) Raw Prices'!J173)</f>
        <v>1.3447962198686666E-3</v>
      </c>
      <c r="K173" s="11">
        <f>LN('1) Raw Prices'!K174/'1) Raw Prices'!K173)</f>
        <v>-1.3889719478199336E-3</v>
      </c>
      <c r="L173" s="11">
        <f>LN('1) Raw Prices'!L174/'1) Raw Prices'!L173)</f>
        <v>-1.7827840127734732E-3</v>
      </c>
      <c r="N173" t="str">
        <v/>
      </c>
    </row>
    <row r="174" spans="1:14" x14ac:dyDescent="0.25">
      <c r="A174" s="8">
        <f>'1) Raw Prices'!A175</f>
        <v>42429</v>
      </c>
      <c r="B174" s="11">
        <f>LN('1) Raw Prices'!B175/'1) Raw Prices'!B174)</f>
        <v>-2.272602090776486E-3</v>
      </c>
      <c r="C174" s="11">
        <f>LN('1) Raw Prices'!C175/'1) Raw Prices'!C174)</f>
        <v>-1.9765953311113083E-2</v>
      </c>
      <c r="D174" s="11">
        <f>LN('1) Raw Prices'!D175/'1) Raw Prices'!D174)</f>
        <v>-2.6473978161679342E-2</v>
      </c>
      <c r="E174" s="11">
        <f>LN('1) Raw Prices'!E175/'1) Raw Prices'!E174)</f>
        <v>-8.5276175663911852E-3</v>
      </c>
      <c r="F174" s="11">
        <f>LN('1) Raw Prices'!F175/'1) Raw Prices'!F174)</f>
        <v>-2.5592751991212123E-3</v>
      </c>
      <c r="G174" s="11">
        <f>LN('1) Raw Prices'!G175/'1) Raw Prices'!G174)</f>
        <v>-4.8528380156063009E-3</v>
      </c>
      <c r="H174" s="11">
        <f>LN('1) Raw Prices'!H175/'1) Raw Prices'!H174)</f>
        <v>-1.4479024015696604E-2</v>
      </c>
      <c r="I174" s="11">
        <f>LN('1) Raw Prices'!I175/'1) Raw Prices'!I174)</f>
        <v>-4.8927382642595645E-3</v>
      </c>
      <c r="J174" s="11">
        <f>LN('1) Raw Prices'!J175/'1) Raw Prices'!J174)</f>
        <v>6.205865157822444E-3</v>
      </c>
      <c r="K174" s="11">
        <f>LN('1) Raw Prices'!K175/'1) Raw Prices'!K174)</f>
        <v>-9.3093208021103081E-3</v>
      </c>
      <c r="L174" s="11">
        <f>LN('1) Raw Prices'!L175/'1) Raw Prices'!L174)</f>
        <v>-8.3962581377898735E-3</v>
      </c>
      <c r="N174" t="str">
        <v/>
      </c>
    </row>
    <row r="175" spans="1:14" x14ac:dyDescent="0.25">
      <c r="A175" s="8">
        <f>'1) Raw Prices'!A176</f>
        <v>42430</v>
      </c>
      <c r="B175" s="11">
        <f>LN('1) Raw Prices'!B176/'1) Raw Prices'!B175)</f>
        <v>3.8946013075910051E-2</v>
      </c>
      <c r="C175" s="11">
        <f>LN('1) Raw Prices'!C176/'1) Raw Prices'!C175)</f>
        <v>1.4000055296254799E-2</v>
      </c>
      <c r="D175" s="11">
        <f>LN('1) Raw Prices'!D176/'1) Raw Prices'!D175)</f>
        <v>6.2603703579437051E-2</v>
      </c>
      <c r="E175" s="11">
        <f>LN('1) Raw Prices'!E176/'1) Raw Prices'!E175)</f>
        <v>3.0210369795492416E-2</v>
      </c>
      <c r="F175" s="11">
        <f>LN('1) Raw Prices'!F176/'1) Raw Prices'!F175)</f>
        <v>1.8073476209240443E-3</v>
      </c>
      <c r="G175" s="11">
        <f>LN('1) Raw Prices'!G176/'1) Raw Prices'!G175)</f>
        <v>2.0633584740160936E-2</v>
      </c>
      <c r="H175" s="11">
        <f>LN('1) Raw Prices'!H176/'1) Raw Prices'!H175)</f>
        <v>7.3528799880108395E-3</v>
      </c>
      <c r="I175" s="11">
        <f>LN('1) Raw Prices'!I176/'1) Raw Prices'!I175)</f>
        <v>4.6881853791967368E-2</v>
      </c>
      <c r="J175" s="11">
        <f>LN('1) Raw Prices'!J176/'1) Raw Prices'!J175)</f>
        <v>1.5895855613772332E-3</v>
      </c>
      <c r="K175" s="11">
        <f>LN('1) Raw Prices'!K176/'1) Raw Prices'!K175)</f>
        <v>2.6761789285582694E-2</v>
      </c>
      <c r="L175" s="11">
        <f>LN('1) Raw Prices'!L176/'1) Raw Prices'!L175)</f>
        <v>2.3775738303884443E-2</v>
      </c>
      <c r="N175" t="str">
        <v/>
      </c>
    </row>
    <row r="176" spans="1:14" x14ac:dyDescent="0.25">
      <c r="A176" s="8">
        <f>'1) Raw Prices'!A177</f>
        <v>42431</v>
      </c>
      <c r="B176" s="11">
        <f>LN('1) Raw Prices'!B177/'1) Raw Prices'!B176)</f>
        <v>2.1860593664345847E-3</v>
      </c>
      <c r="C176" s="11">
        <f>LN('1) Raw Prices'!C177/'1) Raw Prices'!C176)</f>
        <v>1.7319652854743694E-2</v>
      </c>
      <c r="D176" s="11">
        <f>LN('1) Raw Prices'!D177/'1) Raw Prices'!D176)</f>
        <v>8.9594179662181982E-3</v>
      </c>
      <c r="E176" s="11">
        <f>LN('1) Raw Prices'!E177/'1) Raw Prices'!E176)</f>
        <v>9.9980116614005795E-3</v>
      </c>
      <c r="F176" s="11">
        <f>LN('1) Raw Prices'!F177/'1) Raw Prices'!F176)</f>
        <v>-3.7687840203448741E-3</v>
      </c>
      <c r="G176" s="11">
        <f>LN('1) Raw Prices'!G177/'1) Raw Prices'!G176)</f>
        <v>1.910383071219279E-2</v>
      </c>
      <c r="H176" s="11">
        <f>LN('1) Raw Prices'!H177/'1) Raw Prices'!H176)</f>
        <v>-1.3965083340251126E-3</v>
      </c>
      <c r="I176" s="11">
        <f>LN('1) Raw Prices'!I177/'1) Raw Prices'!I176)</f>
        <v>2.0186230706262633E-3</v>
      </c>
      <c r="J176" s="11">
        <f>LN('1) Raw Prices'!J177/'1) Raw Prices'!J176)</f>
        <v>3.0359786773273351E-2</v>
      </c>
      <c r="K176" s="11">
        <f>LN('1) Raw Prices'!K177/'1) Raw Prices'!K176)</f>
        <v>1.1830278649136302E-3</v>
      </c>
      <c r="L176" s="11">
        <f>LN('1) Raw Prices'!L177/'1) Raw Prices'!L176)</f>
        <v>4.4081081784876049E-3</v>
      </c>
      <c r="N176" t="str">
        <v/>
      </c>
    </row>
    <row r="177" spans="1:14" x14ac:dyDescent="0.25">
      <c r="A177" s="8">
        <f>'1) Raw Prices'!A178</f>
        <v>42432</v>
      </c>
      <c r="B177" s="11">
        <f>LN('1) Raw Prices'!B178/'1) Raw Prices'!B177)</f>
        <v>7.4166384008773805E-3</v>
      </c>
      <c r="C177" s="11">
        <f>LN('1) Raw Prices'!C178/'1) Raw Prices'!C177)</f>
        <v>-3.634068180724535E-3</v>
      </c>
      <c r="D177" s="11">
        <f>LN('1) Raw Prices'!D178/'1) Raw Prices'!D177)</f>
        <v>1.4170002508177345E-2</v>
      </c>
      <c r="E177" s="11">
        <f>LN('1) Raw Prices'!E178/'1) Raw Prices'!E177)</f>
        <v>-3.2573927856612991E-3</v>
      </c>
      <c r="F177" s="11">
        <f>LN('1) Raw Prices'!F178/'1) Raw Prices'!F177)</f>
        <v>-1.0577381509942034E-3</v>
      </c>
      <c r="G177" s="11">
        <f>LN('1) Raw Prices'!G178/'1) Raw Prices'!G177)</f>
        <v>3.4784098586676679E-2</v>
      </c>
      <c r="H177" s="11">
        <f>LN('1) Raw Prices'!H178/'1) Raw Prices'!H177)</f>
        <v>3.1395498220661328E-3</v>
      </c>
      <c r="I177" s="11">
        <f>LN('1) Raw Prices'!I178/'1) Raw Prices'!I177)</f>
        <v>-4.6990359797454383E-3</v>
      </c>
      <c r="J177" s="11">
        <f>LN('1) Raw Prices'!J178/'1) Raw Prices'!J177)</f>
        <v>-2.6667648076582062E-3</v>
      </c>
      <c r="K177" s="11">
        <f>LN('1) Raw Prices'!K178/'1) Raw Prices'!K177)</f>
        <v>-3.3707953538650403E-3</v>
      </c>
      <c r="L177" s="11">
        <f>LN('1) Raw Prices'!L178/'1) Raw Prices'!L177)</f>
        <v>3.5425397130033499E-3</v>
      </c>
      <c r="N177" t="str">
        <v/>
      </c>
    </row>
    <row r="178" spans="1:14" x14ac:dyDescent="0.25">
      <c r="A178" s="8">
        <f>'1) Raw Prices'!A179</f>
        <v>42433</v>
      </c>
      <c r="B178" s="11">
        <f>LN('1) Raw Prices'!B179/'1) Raw Prices'!B178)</f>
        <v>1.4767270261042411E-2</v>
      </c>
      <c r="C178" s="11">
        <f>LN('1) Raw Prices'!C179/'1) Raw Prices'!C178)</f>
        <v>-1.3359375663035584E-3</v>
      </c>
      <c r="D178" s="11">
        <f>LN('1) Raw Prices'!D179/'1) Raw Prices'!D178)</f>
        <v>-6.8069325038086952E-3</v>
      </c>
      <c r="E178" s="11">
        <f>LN('1) Raw Prices'!E179/'1) Raw Prices'!E178)</f>
        <v>-3.8397550623692461E-4</v>
      </c>
      <c r="F178" s="11">
        <f>LN('1) Raw Prices'!F179/'1) Raw Prices'!F178)</f>
        <v>9.6299948288324846E-3</v>
      </c>
      <c r="G178" s="11">
        <f>LN('1) Raw Prices'!G179/'1) Raw Prices'!G178)</f>
        <v>5.3610312702662873E-3</v>
      </c>
      <c r="H178" s="11">
        <f>LN('1) Raw Prices'!H179/'1) Raw Prices'!H178)</f>
        <v>7.2862485967419444E-3</v>
      </c>
      <c r="I178" s="11">
        <f>LN('1) Raw Prices'!I179/'1) Raw Prices'!I178)</f>
        <v>-4.0775934095866849E-3</v>
      </c>
      <c r="J178" s="11">
        <f>LN('1) Raw Prices'!J179/'1) Raw Prices'!J178)</f>
        <v>8.9435074729965983E-3</v>
      </c>
      <c r="K178" s="11">
        <f>LN('1) Raw Prices'!K179/'1) Raw Prices'!K178)</f>
        <v>-1.0919069760059987E-2</v>
      </c>
      <c r="L178" s="11">
        <f>LN('1) Raw Prices'!L179/'1) Raw Prices'!L178)</f>
        <v>3.4802257891046223E-3</v>
      </c>
      <c r="N178" t="str">
        <v/>
      </c>
    </row>
    <row r="179" spans="1:14" x14ac:dyDescent="0.25">
      <c r="A179" s="8">
        <f>'1) Raw Prices'!A180</f>
        <v>42436</v>
      </c>
      <c r="B179" s="11">
        <f>LN('1) Raw Prices'!B180/'1) Raw Prices'!B179)</f>
        <v>-1.1128584863770299E-2</v>
      </c>
      <c r="C179" s="11">
        <f>LN('1) Raw Prices'!C180/'1) Raw Prices'!C179)</f>
        <v>2.6028373703086652E-2</v>
      </c>
      <c r="D179" s="11">
        <f>LN('1) Raw Prices'!D180/'1) Raw Prices'!D179)</f>
        <v>-2.2794072277599361E-3</v>
      </c>
      <c r="E179" s="11">
        <f>LN('1) Raw Prices'!E180/'1) Raw Prices'!E179)</f>
        <v>1.0695058785580228E-2</v>
      </c>
      <c r="F179" s="11">
        <f>LN('1) Raw Prices'!F180/'1) Raw Prices'!F179)</f>
        <v>1.6484970094445855E-2</v>
      </c>
      <c r="G179" s="11">
        <f>LN('1) Raw Prices'!G180/'1) Raw Prices'!G179)</f>
        <v>3.6289203659367153E-3</v>
      </c>
      <c r="H179" s="11">
        <f>LN('1) Raw Prices'!H180/'1) Raw Prices'!H179)</f>
        <v>4.3122984144115502E-3</v>
      </c>
      <c r="I179" s="11">
        <f>LN('1) Raw Prices'!I180/'1) Raw Prices'!I179)</f>
        <v>-2.1689211584532506E-2</v>
      </c>
      <c r="J179" s="11">
        <f>LN('1) Raw Prices'!J180/'1) Raw Prices'!J179)</f>
        <v>8.8267179353206156E-3</v>
      </c>
      <c r="K179" s="11">
        <f>LN('1) Raw Prices'!K180/'1) Raw Prices'!K179)</f>
        <v>-2.4847121483119902E-2</v>
      </c>
      <c r="L179" s="11">
        <f>LN('1) Raw Prices'!L180/'1) Raw Prices'!L179)</f>
        <v>9.9199995440389438E-4</v>
      </c>
      <c r="N179" t="str">
        <v/>
      </c>
    </row>
    <row r="180" spans="1:14" x14ac:dyDescent="0.25">
      <c r="A180" s="8">
        <f>'1) Raw Prices'!A181</f>
        <v>42437</v>
      </c>
      <c r="B180" s="11">
        <f>LN('1) Raw Prices'!B181/'1) Raw Prices'!B180)</f>
        <v>-8.2800189031136343E-3</v>
      </c>
      <c r="C180" s="11">
        <f>LN('1) Raw Prices'!C181/'1) Raw Prices'!C180)</f>
        <v>-2.190505380965074E-2</v>
      </c>
      <c r="D180" s="11">
        <f>LN('1) Raw Prices'!D181/'1) Raw Prices'!D180)</f>
        <v>-3.5879033442503996E-2</v>
      </c>
      <c r="E180" s="11">
        <f>LN('1) Raw Prices'!E181/'1) Raw Prices'!E180)</f>
        <v>-3.6157927312752002E-3</v>
      </c>
      <c r="F180" s="11">
        <f>LN('1) Raw Prices'!F181/'1) Raw Prices'!F180)</f>
        <v>2.2069908269731729E-3</v>
      </c>
      <c r="G180" s="11">
        <f>LN('1) Raw Prices'!G181/'1) Raw Prices'!G180)</f>
        <v>-1.4929856688088495E-3</v>
      </c>
      <c r="H180" s="11">
        <f>LN('1) Raw Prices'!H181/'1) Raw Prices'!H180)</f>
        <v>-2.5851321542035843E-3</v>
      </c>
      <c r="I180" s="11">
        <f>LN('1) Raw Prices'!I181/'1) Raw Prices'!I180)</f>
        <v>-4.5233243731989739E-3</v>
      </c>
      <c r="J180" s="11">
        <f>LN('1) Raw Prices'!J181/'1) Raw Prices'!J180)</f>
        <v>-1.7007533980419428E-2</v>
      </c>
      <c r="K180" s="11">
        <f>LN('1) Raw Prices'!K181/'1) Raw Prices'!K180)</f>
        <v>1.8897954898094635E-3</v>
      </c>
      <c r="L180" s="11">
        <f>LN('1) Raw Prices'!L181/'1) Raw Prices'!L180)</f>
        <v>-1.1469725685660825E-2</v>
      </c>
      <c r="N180" t="str">
        <v/>
      </c>
    </row>
    <row r="181" spans="1:14" x14ac:dyDescent="0.25">
      <c r="A181" s="8">
        <f>'1) Raw Prices'!A182</f>
        <v>42438</v>
      </c>
      <c r="B181" s="11">
        <f>LN('1) Raw Prices'!B182/'1) Raw Prices'!B181)</f>
        <v>8.9041805308453018E-4</v>
      </c>
      <c r="C181" s="11">
        <f>LN('1) Raw Prices'!C182/'1) Raw Prices'!C181)</f>
        <v>-2.7873823271322364E-3</v>
      </c>
      <c r="D181" s="11">
        <f>LN('1) Raw Prices'!D182/'1) Raw Prices'!D181)</f>
        <v>1.575184132479027E-3</v>
      </c>
      <c r="E181" s="11">
        <f>LN('1) Raw Prices'!E182/'1) Raw Prices'!E181)</f>
        <v>-1.7175261475506653E-3</v>
      </c>
      <c r="F181" s="11">
        <f>LN('1) Raw Prices'!F182/'1) Raw Prices'!F181)</f>
        <v>-1.4814606907355678E-4</v>
      </c>
      <c r="G181" s="11">
        <f>LN('1) Raw Prices'!G182/'1) Raw Prices'!G181)</f>
        <v>1.4407350859035207E-2</v>
      </c>
      <c r="H181" s="11">
        <f>LN('1) Raw Prices'!H182/'1) Raw Prices'!H181)</f>
        <v>6.899621126197664E-4</v>
      </c>
      <c r="I181" s="11">
        <f>LN('1) Raw Prices'!I182/'1) Raw Prices'!I181)</f>
        <v>-1.4111243683820136E-3</v>
      </c>
      <c r="J181" s="11">
        <f>LN('1) Raw Prices'!J182/'1) Raw Prices'!J181)</f>
        <v>-3.5026651811626119E-2</v>
      </c>
      <c r="K181" s="11">
        <f>LN('1) Raw Prices'!K182/'1) Raw Prices'!K181)</f>
        <v>1.4805386491652323E-2</v>
      </c>
      <c r="L181" s="11">
        <f>LN('1) Raw Prices'!L182/'1) Raw Prices'!L181)</f>
        <v>5.1529340274544602E-3</v>
      </c>
      <c r="N181" t="str">
        <v/>
      </c>
    </row>
    <row r="182" spans="1:14" x14ac:dyDescent="0.25">
      <c r="A182" s="8">
        <f>'1) Raw Prices'!A183</f>
        <v>42439</v>
      </c>
      <c r="B182" s="11">
        <f>LN('1) Raw Prices'!B183/'1) Raw Prices'!B182)</f>
        <v>4.9431435071762946E-4</v>
      </c>
      <c r="C182" s="11">
        <f>LN('1) Raw Prices'!C183/'1) Raw Prices'!C182)</f>
        <v>-2.6736622495311833E-3</v>
      </c>
      <c r="D182" s="11">
        <f>LN('1) Raw Prices'!D183/'1) Raw Prices'!D182)</f>
        <v>5.2490965051022929E-4</v>
      </c>
      <c r="E182" s="11">
        <f>LN('1) Raw Prices'!E183/'1) Raw Prices'!E182)</f>
        <v>1.2903496773881747E-2</v>
      </c>
      <c r="F182" s="11">
        <f>LN('1) Raw Prices'!F183/'1) Raw Prices'!F182)</f>
        <v>-1.7783636367448051E-3</v>
      </c>
      <c r="G182" s="11">
        <f>LN('1) Raw Prices'!G183/'1) Raw Prices'!G182)</f>
        <v>1.8911460387749934E-3</v>
      </c>
      <c r="H182" s="11">
        <f>LN('1) Raw Prices'!H183/'1) Raw Prices'!H182)</f>
        <v>1.3871469634470428E-2</v>
      </c>
      <c r="I182" s="11">
        <f>LN('1) Raw Prices'!I183/'1) Raw Prices'!I182)</f>
        <v>-9.6562600024871471E-4</v>
      </c>
      <c r="J182" s="11">
        <f>LN('1) Raw Prices'!J183/'1) Raw Prices'!J182)</f>
        <v>-5.8398321103035784E-3</v>
      </c>
      <c r="K182" s="11">
        <f>LN('1) Raw Prices'!K183/'1) Raw Prices'!K182)</f>
        <v>-1.7688595426338688E-3</v>
      </c>
      <c r="L182" s="11">
        <f>LN('1) Raw Prices'!L183/'1) Raw Prices'!L182)</f>
        <v>5.4861569424205687E-4</v>
      </c>
      <c r="N182" t="str">
        <v/>
      </c>
    </row>
    <row r="183" spans="1:14" x14ac:dyDescent="0.25">
      <c r="A183" s="8">
        <f>'1) Raw Prices'!A184</f>
        <v>42440</v>
      </c>
      <c r="B183" s="11">
        <f>LN('1) Raw Prices'!B184/'1) Raw Prices'!B183)</f>
        <v>1.0716339498193058E-2</v>
      </c>
      <c r="C183" s="11">
        <f>LN('1) Raw Prices'!C184/'1) Raw Prices'!C183)</f>
        <v>1.2183286927678664E-4</v>
      </c>
      <c r="D183" s="11">
        <f>LN('1) Raw Prices'!D184/'1) Raw Prices'!D183)</f>
        <v>4.9376907825059449E-2</v>
      </c>
      <c r="E183" s="11">
        <f>LN('1) Raw Prices'!E184/'1) Raw Prices'!E183)</f>
        <v>1.1722526520548391E-2</v>
      </c>
      <c r="F183" s="11">
        <f>LN('1) Raw Prices'!F184/'1) Raw Prices'!F183)</f>
        <v>-3.5665571828494601E-3</v>
      </c>
      <c r="G183" s="11">
        <f>LN('1) Raw Prices'!G184/'1) Raw Prices'!G183)</f>
        <v>2.6927903109055077E-2</v>
      </c>
      <c r="H183" s="11">
        <f>LN('1) Raw Prices'!H184/'1) Raw Prices'!H183)</f>
        <v>2.6184777767283264E-2</v>
      </c>
      <c r="I183" s="11">
        <f>LN('1) Raw Prices'!I184/'1) Raw Prices'!I183)</f>
        <v>1.8927660613183465E-2</v>
      </c>
      <c r="J183" s="11">
        <f>LN('1) Raw Prices'!J184/'1) Raw Prices'!J183)</f>
        <v>8.2450083087513767E-3</v>
      </c>
      <c r="K183" s="11">
        <f>LN('1) Raw Prices'!K184/'1) Raw Prices'!K183)</f>
        <v>1.928730449100393E-2</v>
      </c>
      <c r="L183" s="11">
        <f>LN('1) Raw Prices'!L184/'1) Raw Prices'!L183)</f>
        <v>1.6421492034868899E-2</v>
      </c>
      <c r="N183" t="str">
        <v/>
      </c>
    </row>
    <row r="184" spans="1:14" x14ac:dyDescent="0.25">
      <c r="A184" s="8">
        <f>'1) Raw Prices'!A185</f>
        <v>42443</v>
      </c>
      <c r="B184" s="11">
        <f>LN('1) Raw Prices'!B185/'1) Raw Prices'!B184)</f>
        <v>2.5392813380007598E-3</v>
      </c>
      <c r="C184" s="11">
        <f>LN('1) Raw Prices'!C185/'1) Raw Prices'!C184)</f>
        <v>2.6732348756618295E-3</v>
      </c>
      <c r="D184" s="11">
        <f>LN('1) Raw Prices'!D185/'1) Raw Prices'!D184)</f>
        <v>8.2039282186684593E-3</v>
      </c>
      <c r="E184" s="11">
        <f>LN('1) Raw Prices'!E185/'1) Raw Prices'!E184)</f>
        <v>-2.2579661583718384E-3</v>
      </c>
      <c r="F184" s="11">
        <f>LN('1) Raw Prices'!F185/'1) Raw Prices'!F184)</f>
        <v>2.8245404254917941E-3</v>
      </c>
      <c r="G184" s="11">
        <f>LN('1) Raw Prices'!G185/'1) Raw Prices'!G184)</f>
        <v>-1.1097445241829949E-2</v>
      </c>
      <c r="H184" s="11">
        <f>LN('1) Raw Prices'!H185/'1) Raw Prices'!H184)</f>
        <v>-2.1265125559535351E-2</v>
      </c>
      <c r="I184" s="11">
        <f>LN('1) Raw Prices'!I185/'1) Raw Prices'!I184)</f>
        <v>6.5793340728256605E-3</v>
      </c>
      <c r="J184" s="11">
        <f>LN('1) Raw Prices'!J185/'1) Raw Prices'!J184)</f>
        <v>1.5397193741506937E-2</v>
      </c>
      <c r="K184" s="11">
        <f>LN('1) Raw Prices'!K185/'1) Raw Prices'!K184)</f>
        <v>4.3775263103962925E-3</v>
      </c>
      <c r="L184" s="11">
        <f>LN('1) Raw Prices'!L185/'1) Raw Prices'!L184)</f>
        <v>-1.3745902878362075E-3</v>
      </c>
      <c r="N184" t="str">
        <v/>
      </c>
    </row>
    <row r="185" spans="1:14" x14ac:dyDescent="0.25">
      <c r="A185" s="8">
        <f>'1) Raw Prices'!A186</f>
        <v>42444</v>
      </c>
      <c r="B185" s="11">
        <f>LN('1) Raw Prices'!B186/'1) Raw Prices'!B185)</f>
        <v>1.9894462389538292E-2</v>
      </c>
      <c r="C185" s="11">
        <f>LN('1) Raw Prices'!C186/'1) Raw Prices'!C185)</f>
        <v>4.9624521747920255E-3</v>
      </c>
      <c r="D185" s="11">
        <f>LN('1) Raw Prices'!D186/'1) Raw Prices'!D185)</f>
        <v>-1.1203999391924754E-2</v>
      </c>
      <c r="E185" s="11">
        <f>LN('1) Raw Prices'!E186/'1) Raw Prices'!E185)</f>
        <v>-1.2512229990721397E-2</v>
      </c>
      <c r="F185" s="11">
        <f>LN('1) Raw Prices'!F186/'1) Raw Prices'!F185)</f>
        <v>1.0778707325431052E-2</v>
      </c>
      <c r="G185" s="11">
        <f>LN('1) Raw Prices'!G186/'1) Raw Prices'!G185)</f>
        <v>-2.172631132969538E-2</v>
      </c>
      <c r="H185" s="11">
        <f>LN('1) Raw Prices'!H186/'1) Raw Prices'!H185)</f>
        <v>-5.2599395186339413E-3</v>
      </c>
      <c r="I185" s="11">
        <f>LN('1) Raw Prices'!I186/'1) Raw Prices'!I185)</f>
        <v>6.345738750837133E-3</v>
      </c>
      <c r="J185" s="11">
        <f>LN('1) Raw Prices'!J186/'1) Raw Prices'!J185)</f>
        <v>-2.499316384178998E-2</v>
      </c>
      <c r="K185" s="11">
        <f>LN('1) Raw Prices'!K186/'1) Raw Prices'!K185)</f>
        <v>7.0729258461253832E-3</v>
      </c>
      <c r="L185" s="11">
        <f>LN('1) Raw Prices'!L186/'1) Raw Prices'!L185)</f>
        <v>-1.671595553344913E-3</v>
      </c>
      <c r="N185" t="str">
        <v/>
      </c>
    </row>
    <row r="186" spans="1:14" x14ac:dyDescent="0.25">
      <c r="A186" s="8">
        <f>'1) Raw Prices'!A187</f>
        <v>42445</v>
      </c>
      <c r="B186" s="11">
        <f>LN('1) Raw Prices'!B187/'1) Raw Prices'!B186)</f>
        <v>1.3203771451200821E-2</v>
      </c>
      <c r="C186" s="11">
        <f>LN('1) Raw Prices'!C187/'1) Raw Prices'!C186)</f>
        <v>6.0389062266855858E-4</v>
      </c>
      <c r="D186" s="11">
        <f>LN('1) Raw Prices'!D187/'1) Raw Prices'!D186)</f>
        <v>8.72509968646017E-3</v>
      </c>
      <c r="E186" s="11">
        <f>LN('1) Raw Prices'!E187/'1) Raw Prices'!E186)</f>
        <v>-9.1989196199994839E-3</v>
      </c>
      <c r="F186" s="11">
        <f>LN('1) Raw Prices'!F187/'1) Raw Prices'!F186)</f>
        <v>-1.469486620061306E-3</v>
      </c>
      <c r="G186" s="11">
        <f>LN('1) Raw Prices'!G187/'1) Raw Prices'!G186)</f>
        <v>2.5233278434984966E-2</v>
      </c>
      <c r="H186" s="11">
        <f>LN('1) Raw Prices'!H187/'1) Raw Prices'!H186)</f>
        <v>-2.5500990661881065E-2</v>
      </c>
      <c r="I186" s="11">
        <f>LN('1) Raw Prices'!I187/'1) Raw Prices'!I186)</f>
        <v>-4.7772587871704152E-3</v>
      </c>
      <c r="J186" s="11">
        <f>LN('1) Raw Prices'!J187/'1) Raw Prices'!J186)</f>
        <v>-5.2823045716682473E-3</v>
      </c>
      <c r="K186" s="11">
        <f>LN('1) Raw Prices'!K187/'1) Raw Prices'!K186)</f>
        <v>1.3551941875241839E-2</v>
      </c>
      <c r="L186" s="11">
        <f>LN('1) Raw Prices'!L187/'1) Raw Prices'!L186)</f>
        <v>6.3766908294874622E-3</v>
      </c>
      <c r="N186" t="str">
        <v/>
      </c>
    </row>
    <row r="187" spans="1:14" x14ac:dyDescent="0.25">
      <c r="A187" s="8">
        <f>'1) Raw Prices'!A188</f>
        <v>42446</v>
      </c>
      <c r="B187" s="11">
        <f>LN('1) Raw Prices'!B188/'1) Raw Prices'!B187)</f>
        <v>-1.605657323603219E-3</v>
      </c>
      <c r="C187" s="11">
        <f>LN('1) Raw Prices'!C188/'1) Raw Prices'!C187)</f>
        <v>1.4733013117191997E-2</v>
      </c>
      <c r="D187" s="11">
        <f>LN('1) Raw Prices'!D188/'1) Raw Prices'!D187)</f>
        <v>1.3803172369379548E-2</v>
      </c>
      <c r="E187" s="11">
        <f>LN('1) Raw Prices'!E188/'1) Raw Prices'!E187)</f>
        <v>-7.9251253626615187E-3</v>
      </c>
      <c r="F187" s="11">
        <f>LN('1) Raw Prices'!F188/'1) Raw Prices'!F187)</f>
        <v>-7.9742565867897304E-3</v>
      </c>
      <c r="G187" s="11">
        <f>LN('1) Raw Prices'!G188/'1) Raw Prices'!G187)</f>
        <v>3.4944517965540085E-3</v>
      </c>
      <c r="H187" s="11">
        <f>LN('1) Raw Prices'!H188/'1) Raw Prices'!H187)</f>
        <v>-2.2948955219773238E-2</v>
      </c>
      <c r="I187" s="11">
        <f>LN('1) Raw Prices'!I188/'1) Raw Prices'!I187)</f>
        <v>-2.6163416855503187E-2</v>
      </c>
      <c r="J187" s="11">
        <f>LN('1) Raw Prices'!J188/'1) Raw Prices'!J187)</f>
        <v>-5.919790998213325E-2</v>
      </c>
      <c r="K187" s="11">
        <f>LN('1) Raw Prices'!K188/'1) Raw Prices'!K187)</f>
        <v>-1.0394385840334227E-2</v>
      </c>
      <c r="L187" s="11">
        <f>LN('1) Raw Prices'!L188/'1) Raw Prices'!L187)</f>
        <v>6.2873656358803567E-3</v>
      </c>
      <c r="N187" t="str">
        <v/>
      </c>
    </row>
    <row r="188" spans="1:14" x14ac:dyDescent="0.25">
      <c r="A188" s="8">
        <f>'1) Raw Prices'!A189</f>
        <v>42447</v>
      </c>
      <c r="B188" s="11">
        <f>LN('1) Raw Prices'!B189/'1) Raw Prices'!B188)</f>
        <v>1.1335770869452793E-3</v>
      </c>
      <c r="C188" s="11">
        <f>LN('1) Raw Prices'!C189/'1) Raw Prices'!C188)</f>
        <v>1.1888225640984973E-3</v>
      </c>
      <c r="D188" s="11">
        <f>LN('1) Raw Prices'!D189/'1) Raw Prices'!D188)</f>
        <v>1.9874595733725228E-2</v>
      </c>
      <c r="E188" s="11">
        <f>LN('1) Raw Prices'!E189/'1) Raw Prices'!E188)</f>
        <v>1.3875794969342133E-2</v>
      </c>
      <c r="F188" s="11">
        <f>LN('1) Raw Prices'!F189/'1) Raw Prices'!F188)</f>
        <v>-7.4407143402037022E-3</v>
      </c>
      <c r="G188" s="11">
        <f>LN('1) Raw Prices'!G189/'1) Raw Prices'!G188)</f>
        <v>1.7696094882627224E-2</v>
      </c>
      <c r="H188" s="11">
        <f>LN('1) Raw Prices'!H189/'1) Raw Prices'!H188)</f>
        <v>6.0530035488362425E-3</v>
      </c>
      <c r="I188" s="11">
        <f>LN('1) Raw Prices'!I189/'1) Raw Prices'!I188)</f>
        <v>-1.3243292865630403E-2</v>
      </c>
      <c r="J188" s="11">
        <f>LN('1) Raw Prices'!J189/'1) Raw Prices'!J188)</f>
        <v>-3.4999691219142259E-2</v>
      </c>
      <c r="K188" s="11">
        <f>LN('1) Raw Prices'!K189/'1) Raw Prices'!K188)</f>
        <v>3.8656946741202438E-3</v>
      </c>
      <c r="L188" s="11">
        <f>LN('1) Raw Prices'!L189/'1) Raw Prices'!L188)</f>
        <v>3.6861296613313879E-3</v>
      </c>
      <c r="N188" t="str">
        <v/>
      </c>
    </row>
    <row r="189" spans="1:14" x14ac:dyDescent="0.25">
      <c r="A189" s="8">
        <f>'1) Raw Prices'!A190</f>
        <v>42450</v>
      </c>
      <c r="B189" s="11">
        <f>LN('1) Raw Prices'!B190/'1) Raw Prices'!B189)</f>
        <v>-9.4315528053001208E-5</v>
      </c>
      <c r="C189" s="11">
        <f>LN('1) Raw Prices'!C190/'1) Raw Prices'!C189)</f>
        <v>-6.912342741174627E-3</v>
      </c>
      <c r="D189" s="11">
        <f>LN('1) Raw Prices'!D190/'1) Raw Prices'!D189)</f>
        <v>-4.8108715672617814E-3</v>
      </c>
      <c r="E189" s="11">
        <f>LN('1) Raw Prices'!E190/'1) Raw Prices'!E189)</f>
        <v>1.0471485838891518E-2</v>
      </c>
      <c r="F189" s="11">
        <f>LN('1) Raw Prices'!F190/'1) Raw Prices'!F189)</f>
        <v>1.5120993927396624E-2</v>
      </c>
      <c r="G189" s="11">
        <f>LN('1) Raw Prices'!G190/'1) Raw Prices'!G189)</f>
        <v>3.0198473779528188E-3</v>
      </c>
      <c r="H189" s="11">
        <f>LN('1) Raw Prices'!H190/'1) Raw Prices'!H189)</f>
        <v>-2.6659966754963862E-3</v>
      </c>
      <c r="I189" s="11">
        <f>LN('1) Raw Prices'!I190/'1) Raw Prices'!I189)</f>
        <v>3.4355548052197047E-3</v>
      </c>
      <c r="J189" s="11">
        <f>LN('1) Raw Prices'!J190/'1) Raw Prices'!J189)</f>
        <v>1.5493072232237188E-2</v>
      </c>
      <c r="K189" s="11">
        <f>LN('1) Raw Prices'!K190/'1) Raw Prices'!K189)</f>
        <v>3.5826371410705342E-3</v>
      </c>
      <c r="L189" s="11">
        <f>LN('1) Raw Prices'!L190/'1) Raw Prices'!L189)</f>
        <v>1.4512002388769511E-3</v>
      </c>
      <c r="N189" t="str">
        <v/>
      </c>
    </row>
    <row r="190" spans="1:14" x14ac:dyDescent="0.25">
      <c r="A190" s="8">
        <f>'1) Raw Prices'!A191</f>
        <v>42451</v>
      </c>
      <c r="B190" s="11">
        <f>LN('1) Raw Prices'!B191/'1) Raw Prices'!B190)</f>
        <v>7.6189109252124149E-3</v>
      </c>
      <c r="C190" s="11">
        <f>LN('1) Raw Prices'!C191/'1) Raw Prices'!C190)</f>
        <v>5.9616092378558267E-3</v>
      </c>
      <c r="D190" s="11">
        <f>LN('1) Raw Prices'!D191/'1) Raw Prices'!D190)</f>
        <v>-7.9893914695839102E-3</v>
      </c>
      <c r="E190" s="11">
        <f>LN('1) Raw Prices'!E191/'1) Raw Prices'!E190)</f>
        <v>4.3464755152102649E-3</v>
      </c>
      <c r="F190" s="11">
        <f>LN('1) Raw Prices'!F191/'1) Raw Prices'!F190)</f>
        <v>-1.472720007798469E-3</v>
      </c>
      <c r="G190" s="11">
        <f>LN('1) Raw Prices'!G191/'1) Raw Prices'!G190)</f>
        <v>-1.8107398040435694E-3</v>
      </c>
      <c r="H190" s="11">
        <f>LN('1) Raw Prices'!H191/'1) Raw Prices'!H190)</f>
        <v>3.1983782704804557E-3</v>
      </c>
      <c r="I190" s="11">
        <f>LN('1) Raw Prices'!I191/'1) Raw Prices'!I190)</f>
        <v>1.1664974855271792E-2</v>
      </c>
      <c r="J190" s="11">
        <f>LN('1) Raw Prices'!J191/'1) Raw Prices'!J190)</f>
        <v>1.9867066330434724E-2</v>
      </c>
      <c r="K190" s="11">
        <f>LN('1) Raw Prices'!K191/'1) Raw Prices'!K190)</f>
        <v>3.569856567315875E-3</v>
      </c>
      <c r="L190" s="11">
        <f>LN('1) Raw Prices'!L191/'1) Raw Prices'!L190)</f>
        <v>-5.8038964475068302E-4</v>
      </c>
      <c r="N190" t="str">
        <v/>
      </c>
    </row>
    <row r="191" spans="1:14" x14ac:dyDescent="0.25">
      <c r="A191" s="8">
        <f>'1) Raw Prices'!A192</f>
        <v>42452</v>
      </c>
      <c r="B191" s="11">
        <f>LN('1) Raw Prices'!B192/'1) Raw Prices'!B191)</f>
        <v>-5.5439348710212043E-3</v>
      </c>
      <c r="C191" s="11">
        <f>LN('1) Raw Prices'!C192/'1) Raw Prices'!C191)</f>
        <v>-4.4084254315629474E-3</v>
      </c>
      <c r="D191" s="11">
        <f>LN('1) Raw Prices'!D192/'1) Raw Prices'!D191)</f>
        <v>-2.013363994672002E-2</v>
      </c>
      <c r="E191" s="11">
        <f>LN('1) Raw Prices'!E192/'1) Raw Prices'!E191)</f>
        <v>9.4251864993865351E-4</v>
      </c>
      <c r="F191" s="11">
        <f>LN('1) Raw Prices'!F192/'1) Raw Prices'!F191)</f>
        <v>-6.059237804460914E-3</v>
      </c>
      <c r="G191" s="11">
        <f>LN('1) Raw Prices'!G192/'1) Raw Prices'!G191)</f>
        <v>-2.6319983316086301E-2</v>
      </c>
      <c r="H191" s="11">
        <f>LN('1) Raw Prices'!H192/'1) Raw Prices'!H191)</f>
        <v>-3.5486429759922579E-4</v>
      </c>
      <c r="I191" s="11">
        <f>LN('1) Raw Prices'!I192/'1) Raw Prices'!I191)</f>
        <v>1.6193512262304373E-2</v>
      </c>
      <c r="J191" s="11">
        <f>LN('1) Raw Prices'!J192/'1) Raw Prices'!J191)</f>
        <v>5.7068933758178684E-3</v>
      </c>
      <c r="K191" s="11">
        <f>LN('1) Raw Prices'!K192/'1) Raw Prices'!K191)</f>
        <v>2.5801962684988472E-3</v>
      </c>
      <c r="L191" s="11">
        <f>LN('1) Raw Prices'!L192/'1) Raw Prices'!L191)</f>
        <v>-6.4974907237422179E-3</v>
      </c>
      <c r="N191" t="str">
        <v/>
      </c>
    </row>
    <row r="192" spans="1:14" x14ac:dyDescent="0.25">
      <c r="A192" s="8">
        <f>'1) Raw Prices'!A193</f>
        <v>42453</v>
      </c>
      <c r="B192" s="11">
        <f>LN('1) Raw Prices'!B193/'1) Raw Prices'!B192)</f>
        <v>-4.3437118744988424E-3</v>
      </c>
      <c r="C192" s="11">
        <f>LN('1) Raw Prices'!C193/'1) Raw Prices'!C192)</f>
        <v>2.7428429524686262E-3</v>
      </c>
      <c r="D192" s="11">
        <f>LN('1) Raw Prices'!D193/'1) Raw Prices'!D192)</f>
        <v>-2.6386478814196968E-2</v>
      </c>
      <c r="E192" s="11">
        <f>LN('1) Raw Prices'!E193/'1) Raw Prices'!E192)</f>
        <v>-1.8841556909716196E-4</v>
      </c>
      <c r="F192" s="11">
        <f>LN('1) Raw Prices'!F193/'1) Raw Prices'!F192)</f>
        <v>7.9727684891576413E-3</v>
      </c>
      <c r="G192" s="11">
        <f>LN('1) Raw Prices'!G193/'1) Raw Prices'!G192)</f>
        <v>-1.0599755574081582E-2</v>
      </c>
      <c r="H192" s="11">
        <f>LN('1) Raw Prices'!H193/'1) Raw Prices'!H192)</f>
        <v>-1.5739872659366549E-2</v>
      </c>
      <c r="I192" s="11">
        <f>LN('1) Raw Prices'!I193/'1) Raw Prices'!I192)</f>
        <v>2.3114403936475438E-2</v>
      </c>
      <c r="J192" s="11">
        <f>LN('1) Raw Prices'!J193/'1) Raw Prices'!J192)</f>
        <v>-6.533958616377262E-3</v>
      </c>
      <c r="K192" s="11">
        <f>LN('1) Raw Prices'!K193/'1) Raw Prices'!K192)</f>
        <v>4.5215023700467477E-3</v>
      </c>
      <c r="L192" s="11">
        <f>LN('1) Raw Prices'!L193/'1) Raw Prices'!L192)</f>
        <v>-5.8753030130528211E-4</v>
      </c>
      <c r="N192" t="str">
        <v/>
      </c>
    </row>
    <row r="193" spans="1:14" x14ac:dyDescent="0.25">
      <c r="A193" s="8">
        <f>'1) Raw Prices'!A194</f>
        <v>42457</v>
      </c>
      <c r="B193" s="11">
        <f>LN('1) Raw Prices'!B194/'1) Raw Prices'!B193)</f>
        <v>-4.552646327634806E-3</v>
      </c>
      <c r="C193" s="11">
        <f>LN('1) Raw Prices'!C194/'1) Raw Prices'!C193)</f>
        <v>2.8534800188929452E-3</v>
      </c>
      <c r="D193" s="11">
        <f>LN('1) Raw Prices'!D194/'1) Raw Prices'!D193)</f>
        <v>1.5163220890590613E-2</v>
      </c>
      <c r="E193" s="11">
        <f>LN('1) Raw Prices'!E194/'1) Raw Prices'!E193)</f>
        <v>-4.5326351946334189E-3</v>
      </c>
      <c r="F193" s="11">
        <f>LN('1) Raw Prices'!F194/'1) Raw Prices'!F193)</f>
        <v>1.7635018204531382E-3</v>
      </c>
      <c r="G193" s="11">
        <f>LN('1) Raw Prices'!G194/'1) Raw Prices'!G193)</f>
        <v>9.3584769568609821E-3</v>
      </c>
      <c r="H193" s="11">
        <f>LN('1) Raw Prices'!H194/'1) Raw Prices'!H193)</f>
        <v>8.9735090154680047E-3</v>
      </c>
      <c r="I193" s="11">
        <f>LN('1) Raw Prices'!I194/'1) Raw Prices'!I193)</f>
        <v>-5.297508100107884E-3</v>
      </c>
      <c r="J193" s="11">
        <f>LN('1) Raw Prices'!J194/'1) Raw Prices'!J193)</f>
        <v>8.3238808855240591E-3</v>
      </c>
      <c r="K193" s="11">
        <f>LN('1) Raw Prices'!K194/'1) Raw Prices'!K193)</f>
        <v>5.6452384718026355E-3</v>
      </c>
      <c r="L193" s="11">
        <f>LN('1) Raw Prices'!L194/'1) Raw Prices'!L193)</f>
        <v>6.3638575322307717E-4</v>
      </c>
      <c r="N193" t="str">
        <v/>
      </c>
    </row>
    <row r="194" spans="1:14" x14ac:dyDescent="0.25">
      <c r="A194" s="8">
        <f>'1) Raw Prices'!A195</f>
        <v>42458</v>
      </c>
      <c r="B194" s="11">
        <f>LN('1) Raw Prices'!B195/'1) Raw Prices'!B194)</f>
        <v>2.3395609838256823E-2</v>
      </c>
      <c r="C194" s="11">
        <f>LN('1) Raw Prices'!C195/'1) Raw Prices'!C194)</f>
        <v>3.6740365345700791E-3</v>
      </c>
      <c r="D194" s="11">
        <f>LN('1) Raw Prices'!D195/'1) Raw Prices'!D194)</f>
        <v>-7.0474075814221677E-3</v>
      </c>
      <c r="E194" s="11">
        <f>LN('1) Raw Prices'!E195/'1) Raw Prices'!E194)</f>
        <v>9.2323856728478513E-3</v>
      </c>
      <c r="F194" s="11">
        <f>LN('1) Raw Prices'!F195/'1) Raw Prices'!F194)</f>
        <v>-1.3220695956751042E-3</v>
      </c>
      <c r="G194" s="11">
        <f>LN('1) Raw Prices'!G195/'1) Raw Prices'!G194)</f>
        <v>1.8661331739938357E-2</v>
      </c>
      <c r="H194" s="11">
        <f>LN('1) Raw Prices'!H195/'1) Raw Prices'!H194)</f>
        <v>5.1679140916022093E-3</v>
      </c>
      <c r="I194" s="11">
        <f>LN('1) Raw Prices'!I195/'1) Raw Prices'!I194)</f>
        <v>2.3839644225019309E-2</v>
      </c>
      <c r="J194" s="11">
        <f>LN('1) Raw Prices'!J195/'1) Raw Prices'!J194)</f>
        <v>-3.274072905129144E-2</v>
      </c>
      <c r="K194" s="11">
        <f>LN('1) Raw Prices'!K195/'1) Raw Prices'!K194)</f>
        <v>2.132088760089406E-2</v>
      </c>
      <c r="L194" s="11">
        <f>LN('1) Raw Prices'!L195/'1) Raw Prices'!L194)</f>
        <v>9.4992706074454626E-3</v>
      </c>
      <c r="N194" t="str">
        <v/>
      </c>
    </row>
    <row r="195" spans="1:14" x14ac:dyDescent="0.25">
      <c r="A195" s="8">
        <f>'1) Raw Prices'!A196</f>
        <v>42459</v>
      </c>
      <c r="B195" s="11">
        <f>LN('1) Raw Prices'!B196/'1) Raw Prices'!B195)</f>
        <v>1.7308391799853978E-2</v>
      </c>
      <c r="C195" s="11">
        <f>LN('1) Raw Prices'!C196/'1) Raw Prices'!C195)</f>
        <v>-1.1803346199077073E-4</v>
      </c>
      <c r="D195" s="11">
        <f>LN('1) Raw Prices'!D196/'1) Raw Prices'!D195)</f>
        <v>9.5524721494842334E-3</v>
      </c>
      <c r="E195" s="11">
        <f>LN('1) Raw Prices'!E196/'1) Raw Prices'!E195)</f>
        <v>-1.8774082988575007E-3</v>
      </c>
      <c r="F195" s="11">
        <f>LN('1) Raw Prices'!F196/'1) Raw Prices'!F195)</f>
        <v>1.1254731667023855E-2</v>
      </c>
      <c r="G195" s="11">
        <f>LN('1) Raw Prices'!G196/'1) Raw Prices'!G195)</f>
        <v>5.2689329089950915E-3</v>
      </c>
      <c r="H195" s="11">
        <f>LN('1) Raw Prices'!H196/'1) Raw Prices'!H195)</f>
        <v>1.1135897340155288E-2</v>
      </c>
      <c r="I195" s="11">
        <f>LN('1) Raw Prices'!I196/'1) Raw Prices'!I195)</f>
        <v>8.1003621870833747E-3</v>
      </c>
      <c r="J195" s="11">
        <f>LN('1) Raw Prices'!J196/'1) Raw Prices'!J195)</f>
        <v>1.328096838816851E-2</v>
      </c>
      <c r="K195" s="11">
        <f>LN('1) Raw Prices'!K196/'1) Raw Prices'!K195)</f>
        <v>-1.2476353353468743E-2</v>
      </c>
      <c r="L195" s="11">
        <f>LN('1) Raw Prices'!L196/'1) Raw Prices'!L195)</f>
        <v>4.2090575926539307E-3</v>
      </c>
      <c r="N195" t="str">
        <v/>
      </c>
    </row>
    <row r="196" spans="1:14" x14ac:dyDescent="0.25">
      <c r="A196" s="8">
        <f>'1) Raw Prices'!A197</f>
        <v>42460</v>
      </c>
      <c r="B196" s="11">
        <f>LN('1) Raw Prices'!B197/'1) Raw Prices'!B196)</f>
        <v>-5.2162070694154808E-3</v>
      </c>
      <c r="C196" s="11">
        <f>LN('1) Raw Prices'!C197/'1) Raw Prices'!C196)</f>
        <v>-1.1064268668190215E-2</v>
      </c>
      <c r="D196" s="11">
        <f>LN('1) Raw Prices'!D197/'1) Raw Prices'!D196)</f>
        <v>-1.9452393983885555E-2</v>
      </c>
      <c r="E196" s="11">
        <f>LN('1) Raw Prices'!E197/'1) Raw Prices'!E196)</f>
        <v>-5.8418079244344986E-3</v>
      </c>
      <c r="F196" s="11">
        <f>LN('1) Raw Prices'!F197/'1) Raw Prices'!F196)</f>
        <v>-4.5159940570685189E-3</v>
      </c>
      <c r="G196" s="11">
        <f>LN('1) Raw Prices'!G197/'1) Raw Prices'!G196)</f>
        <v>3.6706615686494741E-2</v>
      </c>
      <c r="H196" s="11">
        <f>LN('1) Raw Prices'!H197/'1) Raw Prices'!H196)</f>
        <v>1.62151117613119E-2</v>
      </c>
      <c r="I196" s="11">
        <f>LN('1) Raw Prices'!I197/'1) Raw Prices'!I196)</f>
        <v>-8.4708379807945568E-3</v>
      </c>
      <c r="J196" s="11">
        <f>LN('1) Raw Prices'!J197/'1) Raw Prices'!J196)</f>
        <v>1.0286941972304202E-2</v>
      </c>
      <c r="K196" s="11">
        <f>LN('1) Raw Prices'!K197/'1) Raw Prices'!K196)</f>
        <v>-5.2447586405911647E-3</v>
      </c>
      <c r="L196" s="11">
        <f>LN('1) Raw Prices'!L197/'1) Raw Prices'!L196)</f>
        <v>-2.3200146044488421E-3</v>
      </c>
      <c r="N196" t="str">
        <v/>
      </c>
    </row>
    <row r="197" spans="1:14" x14ac:dyDescent="0.25">
      <c r="A197" s="8">
        <f>'1) Raw Prices'!A198</f>
        <v>42461</v>
      </c>
      <c r="B197" s="11">
        <f>LN('1) Raw Prices'!B198/'1) Raw Prices'!B197)</f>
        <v>9.1331994496501347E-3</v>
      </c>
      <c r="C197" s="11">
        <f>LN('1) Raw Prices'!C198/'1) Raw Prices'!C197)</f>
        <v>-7.5655155022381947E-3</v>
      </c>
      <c r="D197" s="11">
        <f>LN('1) Raw Prices'!D198/'1) Raw Prices'!D197)</f>
        <v>1.5441535928308983E-2</v>
      </c>
      <c r="E197" s="11">
        <f>LN('1) Raw Prices'!E198/'1) Raw Prices'!E197)</f>
        <v>1.4820705876446662E-2</v>
      </c>
      <c r="F197" s="11">
        <f>LN('1) Raw Prices'!F198/'1) Raw Prices'!F197)</f>
        <v>8.2879438361832709E-3</v>
      </c>
      <c r="G197" s="11">
        <f>LN('1) Raw Prices'!G198/'1) Raw Prices'!G197)</f>
        <v>6.4084168561311123E-3</v>
      </c>
      <c r="H197" s="11">
        <f>LN('1) Raw Prices'!H198/'1) Raw Prices'!H197)</f>
        <v>2.0033278116699388E-2</v>
      </c>
      <c r="I197" s="11">
        <f>LN('1) Raw Prices'!I198/'1) Raw Prices'!I197)</f>
        <v>8.1534247025716131E-3</v>
      </c>
      <c r="J197" s="11">
        <f>LN('1) Raw Prices'!J198/'1) Raw Prices'!J197)</f>
        <v>-1.3165684210233265E-2</v>
      </c>
      <c r="K197" s="11">
        <f>LN('1) Raw Prices'!K198/'1) Raw Prices'!K197)</f>
        <v>1.7032042190450118E-2</v>
      </c>
      <c r="L197" s="11">
        <f>LN('1) Raw Prices'!L198/'1) Raw Prices'!L197)</f>
        <v>6.3671269450127597E-3</v>
      </c>
      <c r="N197" t="str">
        <v/>
      </c>
    </row>
    <row r="198" spans="1:14" x14ac:dyDescent="0.25">
      <c r="A198" s="8">
        <f>'1) Raw Prices'!A199</f>
        <v>42464</v>
      </c>
      <c r="B198" s="11">
        <f>LN('1) Raw Prices'!B199/'1) Raw Prices'!B198)</f>
        <v>1.0221270039731525E-2</v>
      </c>
      <c r="C198" s="11">
        <f>LN('1) Raw Prices'!C199/'1) Raw Prices'!C198)</f>
        <v>2.4078785464313351E-3</v>
      </c>
      <c r="D198" s="11">
        <f>LN('1) Raw Prices'!D199/'1) Raw Prices'!D198)</f>
        <v>-8.5772706416773915E-3</v>
      </c>
      <c r="E198" s="11">
        <f>LN('1) Raw Prices'!E199/'1) Raw Prices'!E198)</f>
        <v>1.2950956673992752E-2</v>
      </c>
      <c r="F198" s="11">
        <f>LN('1) Raw Prices'!F199/'1) Raw Prices'!F198)</f>
        <v>5.7908989387706739E-4</v>
      </c>
      <c r="G198" s="11">
        <f>LN('1) Raw Prices'!G199/'1) Raw Prices'!G198)</f>
        <v>-8.5537370341735516E-3</v>
      </c>
      <c r="H198" s="11">
        <f>LN('1) Raw Prices'!H199/'1) Raw Prices'!H198)</f>
        <v>-3.5664126304371245E-3</v>
      </c>
      <c r="I198" s="11">
        <f>LN('1) Raw Prices'!I199/'1) Raw Prices'!I198)</f>
        <v>-8.9117692255788732E-3</v>
      </c>
      <c r="J198" s="11">
        <f>LN('1) Raw Prices'!J199/'1) Raw Prices'!J198)</f>
        <v>4.0868995397614862E-4</v>
      </c>
      <c r="K198" s="11">
        <f>LN('1) Raw Prices'!K199/'1) Raw Prices'!K198)</f>
        <v>-3.0709687522435018E-2</v>
      </c>
      <c r="L198" s="11">
        <f>LN('1) Raw Prices'!L199/'1) Raw Prices'!L198)</f>
        <v>-3.2749950014945893E-3</v>
      </c>
      <c r="N198" t="str">
        <v/>
      </c>
    </row>
    <row r="199" spans="1:14" x14ac:dyDescent="0.25">
      <c r="A199" s="8">
        <f>'1) Raw Prices'!A200</f>
        <v>42465</v>
      </c>
      <c r="B199" s="11">
        <f>LN('1) Raw Prices'!B200/'1) Raw Prices'!B199)</f>
        <v>-1.1858939383408842E-2</v>
      </c>
      <c r="C199" s="11">
        <f>LN('1) Raw Prices'!C200/'1) Raw Prices'!C199)</f>
        <v>-1.1489594546459706E-2</v>
      </c>
      <c r="D199" s="11">
        <f>LN('1) Raw Prices'!D200/'1) Raw Prices'!D199)</f>
        <v>-2.2806860241681045E-2</v>
      </c>
      <c r="E199" s="11">
        <f>LN('1) Raw Prices'!E200/'1) Raw Prices'!E199)</f>
        <v>-2.9454522007080529E-3</v>
      </c>
      <c r="F199" s="11">
        <f>LN('1) Raw Prices'!F200/'1) Raw Prices'!F199)</f>
        <v>-6.67948662517244E-3</v>
      </c>
      <c r="G199" s="11">
        <f>LN('1) Raw Prices'!G200/'1) Raw Prices'!G199)</f>
        <v>-2.7312160654764224E-2</v>
      </c>
      <c r="H199" s="11">
        <f>LN('1) Raw Prices'!H200/'1) Raw Prices'!H199)</f>
        <v>-1.0260122778604166E-2</v>
      </c>
      <c r="I199" s="11">
        <f>LN('1) Raw Prices'!I200/'1) Raw Prices'!I199)</f>
        <v>-1.195606128838754E-2</v>
      </c>
      <c r="J199" s="11">
        <f>LN('1) Raw Prices'!J200/'1) Raw Prices'!J199)</f>
        <v>-3.4036072104473378E-3</v>
      </c>
      <c r="K199" s="11">
        <f>LN('1) Raw Prices'!K200/'1) Raw Prices'!K199)</f>
        <v>-2.9363547736676369E-3</v>
      </c>
      <c r="L199" s="11">
        <f>LN('1) Raw Prices'!L200/'1) Raw Prices'!L199)</f>
        <v>-9.8413805284266551E-3</v>
      </c>
      <c r="N199" t="str">
        <v/>
      </c>
    </row>
    <row r="200" spans="1:14" x14ac:dyDescent="0.25">
      <c r="A200" s="8">
        <f>'1) Raw Prices'!A201</f>
        <v>42466</v>
      </c>
      <c r="B200" s="11">
        <f>LN('1) Raw Prices'!B201/'1) Raw Prices'!B200)</f>
        <v>1.0418008177492274E-2</v>
      </c>
      <c r="C200" s="11">
        <f>LN('1) Raw Prices'!C201/'1) Raw Prices'!C200)</f>
        <v>1.3291666543503916E-2</v>
      </c>
      <c r="D200" s="11">
        <f>LN('1) Raw Prices'!D201/'1) Raw Prices'!D200)</f>
        <v>1.8126673695278235E-3</v>
      </c>
      <c r="E200" s="11">
        <f>LN('1) Raw Prices'!E201/'1) Raw Prices'!E200)</f>
        <v>2.5303843193510867E-2</v>
      </c>
      <c r="F200" s="11">
        <f>LN('1) Raw Prices'!F201/'1) Raw Prices'!F200)</f>
        <v>5.81071794295382E-3</v>
      </c>
      <c r="G200" s="11">
        <f>LN('1) Raw Prices'!G201/'1) Raw Prices'!G200)</f>
        <v>-7.2812505411798109E-2</v>
      </c>
      <c r="H200" s="11">
        <f>LN('1) Raw Prices'!H201/'1) Raw Prices'!H200)</f>
        <v>2.2770767072892547E-2</v>
      </c>
      <c r="I200" s="11">
        <f>LN('1) Raw Prices'!I201/'1) Raw Prices'!I200)</f>
        <v>2.6831660596515615E-2</v>
      </c>
      <c r="J200" s="11">
        <f>LN('1) Raw Prices'!J201/'1) Raw Prices'!J200)</f>
        <v>-1.7787079769191583E-2</v>
      </c>
      <c r="K200" s="11">
        <f>LN('1) Raw Prices'!K201/'1) Raw Prices'!K200)</f>
        <v>1.3190099608436623E-2</v>
      </c>
      <c r="L200" s="11">
        <f>LN('1) Raw Prices'!L201/'1) Raw Prices'!L200)</f>
        <v>1.0757556654791441E-2</v>
      </c>
      <c r="N200" t="str">
        <v/>
      </c>
    </row>
    <row r="201" spans="1:14" x14ac:dyDescent="0.25">
      <c r="A201" s="8">
        <f>'1) Raw Prices'!A202</f>
        <v>42467</v>
      </c>
      <c r="B201" s="11">
        <f>LN('1) Raw Prices'!B202/'1) Raw Prices'!B201)</f>
        <v>-2.205090780488999E-2</v>
      </c>
      <c r="C201" s="11">
        <f>LN('1) Raw Prices'!C202/'1) Raw Prices'!C201)</f>
        <v>-1.1347207812118782E-2</v>
      </c>
      <c r="D201" s="11">
        <f>LN('1) Raw Prices'!D202/'1) Raw Prices'!D201)</f>
        <v>-2.7189250015304312E-2</v>
      </c>
      <c r="E201" s="11">
        <f>LN('1) Raw Prices'!E202/'1) Raw Prices'!E201)</f>
        <v>-3.7818785905975923E-3</v>
      </c>
      <c r="F201" s="11">
        <f>LN('1) Raw Prices'!F202/'1) Raw Prices'!F201)</f>
        <v>-1.1947988597890603E-2</v>
      </c>
      <c r="G201" s="11">
        <f>LN('1) Raw Prices'!G202/'1) Raw Prices'!G201)</f>
        <v>-4.0516179895205159E-2</v>
      </c>
      <c r="H201" s="11">
        <f>LN('1) Raw Prices'!H202/'1) Raw Prices'!H201)</f>
        <v>-8.7747607166740772E-3</v>
      </c>
      <c r="I201" s="11">
        <f>LN('1) Raw Prices'!I202/'1) Raw Prices'!I201)</f>
        <v>-1.7847033696230766E-2</v>
      </c>
      <c r="J201" s="11">
        <f>LN('1) Raw Prices'!J202/'1) Raw Prices'!J201)</f>
        <v>-1.02666772939941E-2</v>
      </c>
      <c r="K201" s="11">
        <f>LN('1) Raw Prices'!K202/'1) Raw Prices'!K201)</f>
        <v>-6.157906560613403E-4</v>
      </c>
      <c r="L201" s="11">
        <f>LN('1) Raw Prices'!L202/'1) Raw Prices'!L201)</f>
        <v>-1.2171246886493877E-2</v>
      </c>
      <c r="N201" t="str">
        <v/>
      </c>
    </row>
    <row r="202" spans="1:14" x14ac:dyDescent="0.25">
      <c r="A202" s="8">
        <f>'1) Raw Prices'!A203</f>
        <v>42468</v>
      </c>
      <c r="B202" s="11">
        <f>LN('1) Raw Prices'!B203/'1) Raw Prices'!B202)</f>
        <v>1.1049766405554248E-3</v>
      </c>
      <c r="C202" s="11">
        <f>LN('1) Raw Prices'!C203/'1) Raw Prices'!C202)</f>
        <v>1.0146225899308652E-2</v>
      </c>
      <c r="D202" s="11">
        <f>LN('1) Raw Prices'!D203/'1) Raw Prices'!D202)</f>
        <v>4.0057914986293738E-3</v>
      </c>
      <c r="E202" s="11">
        <f>LN('1) Raw Prices'!E203/'1) Raw Prices'!E202)</f>
        <v>-1.0834090966163415E-3</v>
      </c>
      <c r="F202" s="11">
        <f>LN('1) Raw Prices'!F203/'1) Raw Prices'!F202)</f>
        <v>-2.34846156133013E-3</v>
      </c>
      <c r="G202" s="11">
        <f>LN('1) Raw Prices'!G203/'1) Raw Prices'!G202)</f>
        <v>2.6929459971025771E-3</v>
      </c>
      <c r="H202" s="11">
        <f>LN('1) Raw Prices'!H203/'1) Raw Prices'!H202)</f>
        <v>-7.1440831800100128E-3</v>
      </c>
      <c r="I202" s="11">
        <f>LN('1) Raw Prices'!I203/'1) Raw Prices'!I202)</f>
        <v>5.3455488163805694E-3</v>
      </c>
      <c r="J202" s="11">
        <f>LN('1) Raw Prices'!J203/'1) Raw Prices'!J202)</f>
        <v>1.4414683333675031E-3</v>
      </c>
      <c r="K202" s="11">
        <f>LN('1) Raw Prices'!K203/'1) Raw Prices'!K202)</f>
        <v>-2.6844275256868059E-2</v>
      </c>
      <c r="L202" s="11">
        <f>LN('1) Raw Prices'!L203/'1) Raw Prices'!L202)</f>
        <v>2.971620253002771E-3</v>
      </c>
      <c r="N202" t="str">
        <v/>
      </c>
    </row>
    <row r="203" spans="1:14" x14ac:dyDescent="0.25">
      <c r="A203" s="8">
        <f>'1) Raw Prices'!A204</f>
        <v>42471</v>
      </c>
      <c r="B203" s="11">
        <f>LN('1) Raw Prices'!B204/'1) Raw Prices'!B203)</f>
        <v>3.3075542275694775E-3</v>
      </c>
      <c r="C203" s="11">
        <f>LN('1) Raw Prices'!C204/'1) Raw Prices'!C203)</f>
        <v>1.3211767954254977E-3</v>
      </c>
      <c r="D203" s="11">
        <f>LN('1) Raw Prices'!D204/'1) Raw Prices'!D203)</f>
        <v>1.9530799793022347E-2</v>
      </c>
      <c r="E203" s="11">
        <f>LN('1) Raw Prices'!E204/'1) Raw Prices'!E203)</f>
        <v>-5.6153518411698831E-3</v>
      </c>
      <c r="F203" s="11">
        <f>LN('1) Raw Prices'!F204/'1) Raw Prices'!F203)</f>
        <v>-9.7445858630955985E-3</v>
      </c>
      <c r="G203" s="11">
        <f>LN('1) Raw Prices'!G204/'1) Raw Prices'!G203)</f>
        <v>1.3578531838690322E-2</v>
      </c>
      <c r="H203" s="11">
        <f>LN('1) Raw Prices'!H204/'1) Raw Prices'!H203)</f>
        <v>2.3870424968209874E-3</v>
      </c>
      <c r="I203" s="11">
        <f>LN('1) Raw Prices'!I204/'1) Raw Prices'!I203)</f>
        <v>2.2343285560951043E-3</v>
      </c>
      <c r="J203" s="11">
        <f>LN('1) Raw Prices'!J204/'1) Raw Prices'!J203)</f>
        <v>-1.572410631904116E-2</v>
      </c>
      <c r="K203" s="11">
        <f>LN('1) Raw Prices'!K204/'1) Raw Prices'!K203)</f>
        <v>-1.4935156378487984E-2</v>
      </c>
      <c r="L203" s="11">
        <f>LN('1) Raw Prices'!L204/'1) Raw Prices'!L203)</f>
        <v>-2.8252901419258719E-3</v>
      </c>
      <c r="N203" t="str">
        <v/>
      </c>
    </row>
    <row r="204" spans="1:14" x14ac:dyDescent="0.25">
      <c r="A204" s="8">
        <f>'1) Raw Prices'!A205</f>
        <v>42472</v>
      </c>
      <c r="B204" s="11">
        <f>LN('1) Raw Prices'!B205/'1) Raw Prices'!B204)</f>
        <v>1.2940966590672018E-2</v>
      </c>
      <c r="C204" s="11">
        <f>LN('1) Raw Prices'!C205/'1) Raw Prices'!C204)</f>
        <v>1.2286204817983683E-2</v>
      </c>
      <c r="D204" s="11">
        <f>LN('1) Raw Prices'!D205/'1) Raw Prices'!D204)</f>
        <v>2.6056204132395931E-2</v>
      </c>
      <c r="E204" s="11">
        <f>LN('1) Raw Prices'!E205/'1) Raw Prices'!E204)</f>
        <v>5.2541732164344277E-3</v>
      </c>
      <c r="F204" s="11">
        <f>LN('1) Raw Prices'!F205/'1) Raw Prices'!F204)</f>
        <v>2.0558765031543046E-2</v>
      </c>
      <c r="G204" s="11">
        <f>LN('1) Raw Prices'!G205/'1) Raw Prices'!G204)</f>
        <v>-6.8775707755902851E-3</v>
      </c>
      <c r="H204" s="11">
        <f>LN('1) Raw Prices'!H205/'1) Raw Prices'!H204)</f>
        <v>1.1682102875624142E-2</v>
      </c>
      <c r="I204" s="11">
        <f>LN('1) Raw Prices'!I205/'1) Raw Prices'!I204)</f>
        <v>1.2075853767673941E-2</v>
      </c>
      <c r="J204" s="11">
        <f>LN('1) Raw Prices'!J205/'1) Raw Prices'!J204)</f>
        <v>9.2257020023787722E-4</v>
      </c>
      <c r="K204" s="11">
        <f>LN('1) Raw Prices'!K205/'1) Raw Prices'!K204)</f>
        <v>1.4754393404023959E-2</v>
      </c>
      <c r="L204" s="11">
        <f>LN('1) Raw Prices'!L205/'1) Raw Prices'!L204)</f>
        <v>9.8052596450318736E-3</v>
      </c>
      <c r="N204" t="str">
        <v/>
      </c>
    </row>
    <row r="205" spans="1:14" x14ac:dyDescent="0.25">
      <c r="A205" s="8">
        <f>'1) Raw Prices'!A206</f>
        <v>42473</v>
      </c>
      <c r="B205" s="11">
        <f>LN('1) Raw Prices'!B206/'1) Raw Prices'!B205)</f>
        <v>1.4383688771895839E-2</v>
      </c>
      <c r="C205" s="11">
        <f>LN('1) Raw Prices'!C206/'1) Raw Prices'!C205)</f>
        <v>5.6744526213589729E-3</v>
      </c>
      <c r="D205" s="11">
        <f>LN('1) Raw Prices'!D206/'1) Raw Prices'!D205)</f>
        <v>4.2867314724311739E-2</v>
      </c>
      <c r="E205" s="11">
        <f>LN('1) Raw Prices'!E206/'1) Raw Prices'!E205)</f>
        <v>1.1141126172877814E-2</v>
      </c>
      <c r="F205" s="11">
        <f>LN('1) Raw Prices'!F206/'1) Raw Prices'!F205)</f>
        <v>5.0744267668337197E-3</v>
      </c>
      <c r="G205" s="11">
        <f>LN('1) Raw Prices'!G206/'1) Raw Prices'!G205)</f>
        <v>4.1640839128105886E-2</v>
      </c>
      <c r="H205" s="11">
        <f>LN('1) Raw Prices'!H206/'1) Raw Prices'!H205)</f>
        <v>1.3043672083696434E-2</v>
      </c>
      <c r="I205" s="11">
        <f>LN('1) Raw Prices'!I206/'1) Raw Prices'!I205)</f>
        <v>1.9130500900631543E-2</v>
      </c>
      <c r="J205" s="11">
        <f>LN('1) Raw Prices'!J206/'1) Raw Prices'!J205)</f>
        <v>8.9980658672122693E-5</v>
      </c>
      <c r="K205" s="11">
        <f>LN('1) Raw Prices'!K206/'1) Raw Prices'!K205)</f>
        <v>-9.044772563362286E-4</v>
      </c>
      <c r="L205" s="11">
        <f>LN('1) Raw Prices'!L206/'1) Raw Prices'!L205)</f>
        <v>9.9973876733026063E-3</v>
      </c>
      <c r="N205" t="str">
        <v/>
      </c>
    </row>
    <row r="206" spans="1:14" x14ac:dyDescent="0.25">
      <c r="A206" s="8">
        <f>'1) Raw Prices'!A207</f>
        <v>42474</v>
      </c>
      <c r="B206" s="11">
        <f>LN('1) Raw Prices'!B207/'1) Raw Prices'!B206)</f>
        <v>5.3528149567524843E-4</v>
      </c>
      <c r="C206" s="11">
        <f>LN('1) Raw Prices'!C207/'1) Raw Prices'!C206)</f>
        <v>7.0479985515140885E-3</v>
      </c>
      <c r="D206" s="11">
        <f>LN('1) Raw Prices'!D207/'1) Raw Prices'!D206)</f>
        <v>0</v>
      </c>
      <c r="E206" s="11">
        <f>LN('1) Raw Prices'!E207/'1) Raw Prices'!E206)</f>
        <v>8.7179959508089985E-3</v>
      </c>
      <c r="F206" s="11">
        <f>LN('1) Raw Prices'!F207/'1) Raw Prices'!F206)</f>
        <v>-5.0744267668337726E-3</v>
      </c>
      <c r="G206" s="11">
        <f>LN('1) Raw Prices'!G207/'1) Raw Prices'!G206)</f>
        <v>1.4205818094463E-2</v>
      </c>
      <c r="H206" s="11">
        <f>LN('1) Raw Prices'!H207/'1) Raw Prices'!H206)</f>
        <v>-1.2202356660180869E-2</v>
      </c>
      <c r="I206" s="11">
        <f>LN('1) Raw Prices'!I207/'1) Raw Prices'!I206)</f>
        <v>9.5988709631482042E-3</v>
      </c>
      <c r="J206" s="11">
        <f>LN('1) Raw Prices'!J207/'1) Raw Prices'!J206)</f>
        <v>2.5204806840876327E-2</v>
      </c>
      <c r="K206" s="11">
        <f>LN('1) Raw Prices'!K207/'1) Raw Prices'!K206)</f>
        <v>2.9816512081217591E-3</v>
      </c>
      <c r="L206" s="11">
        <f>LN('1) Raw Prices'!L207/'1) Raw Prices'!L206)</f>
        <v>9.5549081817915252E-5</v>
      </c>
      <c r="N206" t="str">
        <v/>
      </c>
    </row>
    <row r="207" spans="1:14" x14ac:dyDescent="0.25">
      <c r="A207" s="8">
        <f>'1) Raw Prices'!A208</f>
        <v>42475</v>
      </c>
      <c r="B207" s="11">
        <f>LN('1) Raw Prices'!B208/'1) Raw Prices'!B207)</f>
        <v>-2.0275442194735562E-2</v>
      </c>
      <c r="C207" s="11">
        <f>LN('1) Raw Prices'!C208/'1) Raw Prices'!C207)</f>
        <v>-5.3990913972486315E-3</v>
      </c>
      <c r="D207" s="11">
        <f>LN('1) Raw Prices'!D208/'1) Raw Prices'!D207)</f>
        <v>-7.1001389937010405E-3</v>
      </c>
      <c r="E207" s="11">
        <f>LN('1) Raw Prices'!E208/'1) Raw Prices'!E207)</f>
        <v>-5.5066052153596168E-3</v>
      </c>
      <c r="F207" s="11">
        <f>LN('1) Raw Prices'!F208/'1) Raw Prices'!F207)</f>
        <v>3.7719497791147321E-3</v>
      </c>
      <c r="G207" s="11">
        <f>LN('1) Raw Prices'!G208/'1) Raw Prices'!G207)</f>
        <v>-2.2783743782126862E-2</v>
      </c>
      <c r="H207" s="11">
        <f>LN('1) Raw Prices'!H208/'1) Raw Prices'!H207)</f>
        <v>4.8653916339191638E-3</v>
      </c>
      <c r="I207" s="11">
        <f>LN('1) Raw Prices'!I208/'1) Raw Prices'!I207)</f>
        <v>8.2462363874885661E-3</v>
      </c>
      <c r="J207" s="11">
        <f>LN('1) Raw Prices'!J208/'1) Raw Prices'!J207)</f>
        <v>2.8706172391859679E-2</v>
      </c>
      <c r="K207" s="11">
        <f>LN('1) Raw Prices'!K208/'1) Raw Prices'!K207)</f>
        <v>-1.0885421592895968E-2</v>
      </c>
      <c r="L207" s="11">
        <f>LN('1) Raw Prices'!L208/'1) Raw Prices'!L207)</f>
        <v>-1.579185385774774E-3</v>
      </c>
      <c r="N207" t="str">
        <v/>
      </c>
    </row>
    <row r="208" spans="1:14" x14ac:dyDescent="0.25">
      <c r="A208" s="8">
        <f>'1) Raw Prices'!A209</f>
        <v>42478</v>
      </c>
      <c r="B208" s="11">
        <f>LN('1) Raw Prices'!B209/'1) Raw Prices'!B208)</f>
        <v>-2.1810926405900193E-2</v>
      </c>
      <c r="C208" s="11">
        <f>LN('1) Raw Prices'!C209/'1) Raw Prices'!C208)</f>
        <v>9.4876819084768627E-3</v>
      </c>
      <c r="D208" s="11">
        <f>LN('1) Raw Prices'!D209/'1) Raw Prices'!D208)</f>
        <v>7.8317028904084825E-3</v>
      </c>
      <c r="E208" s="11">
        <f>LN('1) Raw Prices'!E209/'1) Raw Prices'!E208)</f>
        <v>6.5692463539681889E-3</v>
      </c>
      <c r="F208" s="11">
        <f>LN('1) Raw Prices'!F209/'1) Raw Prices'!F208)</f>
        <v>1.1517668208983896E-2</v>
      </c>
      <c r="G208" s="11">
        <f>LN('1) Raw Prices'!G209/'1) Raw Prices'!G208)</f>
        <v>1.1137179614646052E-2</v>
      </c>
      <c r="H208" s="11">
        <f>LN('1) Raw Prices'!H209/'1) Raw Prices'!H208)</f>
        <v>2.5072794845253988E-3</v>
      </c>
      <c r="I208" s="11">
        <f>LN('1) Raw Prices'!I209/'1) Raw Prices'!I208)</f>
        <v>1.5001329600323063E-2</v>
      </c>
      <c r="J208" s="11">
        <f>LN('1) Raw Prices'!J209/'1) Raw Prices'!J208)</f>
        <v>-1.9733619258616414E-2</v>
      </c>
      <c r="K208" s="11">
        <f>LN('1) Raw Prices'!K209/'1) Raw Prices'!K208)</f>
        <v>7.3606403906880226E-3</v>
      </c>
      <c r="L208" s="11">
        <f>LN('1) Raw Prices'!L209/'1) Raw Prices'!L208)</f>
        <v>7.2536575266314816E-3</v>
      </c>
      <c r="N208" t="str">
        <v/>
      </c>
    </row>
    <row r="209" spans="1:14" x14ac:dyDescent="0.25">
      <c r="A209" s="8">
        <f>'1) Raw Prices'!A210</f>
        <v>42479</v>
      </c>
      <c r="B209" s="11">
        <f>LN('1) Raw Prices'!B210/'1) Raw Prices'!B209)</f>
        <v>-5.3174218069808044E-3</v>
      </c>
      <c r="C209" s="11">
        <f>LN('1) Raw Prices'!C210/'1) Raw Prices'!C209)</f>
        <v>5.000401086679318E-3</v>
      </c>
      <c r="D209" s="11">
        <f>LN('1) Raw Prices'!D210/'1) Raw Prices'!D209)</f>
        <v>1.8357820875969443E-2</v>
      </c>
      <c r="E209" s="11">
        <f>LN('1) Raw Prices'!E210/'1) Raw Prices'!E209)</f>
        <v>6.1744885901309316E-3</v>
      </c>
      <c r="F209" s="11">
        <f>LN('1) Raw Prices'!F210/'1) Raw Prices'!F209)</f>
        <v>-1.2891833996844051E-3</v>
      </c>
      <c r="G209" s="11">
        <f>LN('1) Raw Prices'!G210/'1) Raw Prices'!G209)</f>
        <v>-2.5235932311886675E-2</v>
      </c>
      <c r="H209" s="11">
        <f>LN('1) Raw Prices'!H210/'1) Raw Prices'!H209)</f>
        <v>-3.8472598479956039E-3</v>
      </c>
      <c r="I209" s="11">
        <f>LN('1) Raw Prices'!I210/'1) Raw Prices'!I209)</f>
        <v>-1.1795034033377597E-2</v>
      </c>
      <c r="J209" s="11">
        <f>LN('1) Raw Prices'!J210/'1) Raw Prices'!J209)</f>
        <v>-1.0794384423843244E-2</v>
      </c>
      <c r="K209" s="11">
        <f>LN('1) Raw Prices'!K210/'1) Raw Prices'!K209)</f>
        <v>1.6521916785445616E-2</v>
      </c>
      <c r="L209" s="11">
        <f>LN('1) Raw Prices'!L210/'1) Raw Prices'!L209)</f>
        <v>3.0384017024057408E-3</v>
      </c>
      <c r="N209" t="str">
        <v/>
      </c>
    </row>
    <row r="210" spans="1:14" x14ac:dyDescent="0.25">
      <c r="A210" s="8">
        <f>'1) Raw Prices'!A211</f>
        <v>42480</v>
      </c>
      <c r="B210" s="11">
        <f>LN('1) Raw Prices'!B211/'1) Raw Prices'!B210)</f>
        <v>2.0555773001773121E-3</v>
      </c>
      <c r="C210" s="11">
        <f>LN('1) Raw Prices'!C211/'1) Raw Prices'!C210)</f>
        <v>6.8203164709763247E-3</v>
      </c>
      <c r="D210" s="11">
        <f>LN('1) Raw Prices'!D211/'1) Raw Prices'!D210)</f>
        <v>3.3654154706155917E-2</v>
      </c>
      <c r="E210" s="11">
        <f>LN('1) Raw Prices'!E211/'1) Raw Prices'!E210)</f>
        <v>-4.9366775607000146E-3</v>
      </c>
      <c r="F210" s="11">
        <f>LN('1) Raw Prices'!F211/'1) Raw Prices'!F210)</f>
        <v>-8.0591017751829568E-3</v>
      </c>
      <c r="G210" s="11">
        <f>LN('1) Raw Prices'!G211/'1) Raw Prices'!G210)</f>
        <v>2.502297031478434E-2</v>
      </c>
      <c r="H210" s="11">
        <f>LN('1) Raw Prices'!H211/'1) Raw Prices'!H210)</f>
        <v>5.8483783794109892E-3</v>
      </c>
      <c r="I210" s="11">
        <f>LN('1) Raw Prices'!I211/'1) Raw Prices'!I210)</f>
        <v>8.0736520903322978E-3</v>
      </c>
      <c r="J210" s="11">
        <f>LN('1) Raw Prices'!J211/'1) Raw Prices'!J210)</f>
        <v>6.1762543769491264E-3</v>
      </c>
      <c r="K210" s="11">
        <f>LN('1) Raw Prices'!K211/'1) Raw Prices'!K210)</f>
        <v>1.157020293540266E-3</v>
      </c>
      <c r="L210" s="11">
        <f>LN('1) Raw Prices'!L211/'1) Raw Prices'!L210)</f>
        <v>7.5814076509613361E-4</v>
      </c>
      <c r="N210" t="str">
        <v/>
      </c>
    </row>
    <row r="211" spans="1:14" x14ac:dyDescent="0.25">
      <c r="A211" s="8">
        <f>'1) Raw Prices'!A212</f>
        <v>42481</v>
      </c>
      <c r="B211" s="11">
        <f>LN('1) Raw Prices'!B212/'1) Raw Prices'!B211)</f>
        <v>-1.0886901753545768E-2</v>
      </c>
      <c r="C211" s="11">
        <f>LN('1) Raw Prices'!C212/'1) Raw Prices'!C211)</f>
        <v>-1.1515416657546928E-4</v>
      </c>
      <c r="D211" s="11">
        <f>LN('1) Raw Prices'!D212/'1) Raw Prices'!D211)</f>
        <v>7.6083337381287327E-3</v>
      </c>
      <c r="E211" s="11">
        <f>LN('1) Raw Prices'!E212/'1) Raw Prices'!E211)</f>
        <v>3.5336473488692611E-4</v>
      </c>
      <c r="F211" s="11">
        <f>LN('1) Raw Prices'!F212/'1) Raw Prices'!F211)</f>
        <v>-1.0749465460888221E-2</v>
      </c>
      <c r="G211" s="11">
        <f>LN('1) Raw Prices'!G212/'1) Raw Prices'!G211)</f>
        <v>2.2955433373105721E-2</v>
      </c>
      <c r="H211" s="11">
        <f>LN('1) Raw Prices'!H212/'1) Raw Prices'!H211)</f>
        <v>6.9733509356075096E-3</v>
      </c>
      <c r="I211" s="11">
        <f>LN('1) Raw Prices'!I212/'1) Raw Prices'!I211)</f>
        <v>-3.1487458918290894E-3</v>
      </c>
      <c r="J211" s="11">
        <f>LN('1) Raw Prices'!J212/'1) Raw Prices'!J211)</f>
        <v>-2.176346704547226E-2</v>
      </c>
      <c r="K211" s="11">
        <f>LN('1) Raw Prices'!K212/'1) Raw Prices'!K211)</f>
        <v>9.0322406307825429E-3</v>
      </c>
      <c r="L211" s="11">
        <f>LN('1) Raw Prices'!L212/'1) Raw Prices'!L211)</f>
        <v>-4.9861669910803222E-3</v>
      </c>
      <c r="N211" t="str">
        <v/>
      </c>
    </row>
    <row r="212" spans="1:14" x14ac:dyDescent="0.25">
      <c r="A212" s="8">
        <f>'1) Raw Prices'!A213</f>
        <v>42482</v>
      </c>
      <c r="B212" s="11">
        <f>LN('1) Raw Prices'!B213/'1) Raw Prices'!B212)</f>
        <v>-2.7404398848352583E-3</v>
      </c>
      <c r="C212" s="11">
        <f>LN('1) Raw Prices'!C213/'1) Raw Prices'!C212)</f>
        <v>8.4899256351248283E-3</v>
      </c>
      <c r="D212" s="11">
        <f>LN('1) Raw Prices'!D213/'1) Raw Prices'!D212)</f>
        <v>1.8206984223482669E-2</v>
      </c>
      <c r="E212" s="11">
        <f>LN('1) Raw Prices'!E213/'1) Raw Prices'!E212)</f>
        <v>2.4705430579217802E-3</v>
      </c>
      <c r="F212" s="11">
        <f>LN('1) Raw Prices'!F213/'1) Raw Prices'!F212)</f>
        <v>3.6445626520071606E-3</v>
      </c>
      <c r="G212" s="11">
        <f>LN('1) Raw Prices'!G213/'1) Raw Prices'!G212)</f>
        <v>1.1180351156364248E-2</v>
      </c>
      <c r="H212" s="11">
        <f>LN('1) Raw Prices'!H213/'1) Raw Prices'!H212)</f>
        <v>4.6221716838217713E-3</v>
      </c>
      <c r="I212" s="11">
        <f>LN('1) Raw Prices'!I213/'1) Raw Prices'!I212)</f>
        <v>-1.6780257896551229E-2</v>
      </c>
      <c r="J212" s="11">
        <f>LN('1) Raw Prices'!J213/'1) Raw Prices'!J212)</f>
        <v>-1.2145588799307914E-2</v>
      </c>
      <c r="K212" s="11">
        <f>LN('1) Raw Prices'!K213/'1) Raw Prices'!K212)</f>
        <v>-2.5715738484648188E-2</v>
      </c>
      <c r="L212" s="11">
        <f>LN('1) Raw Prices'!L213/'1) Raw Prices'!L212)</f>
        <v>-1.4272716823405461E-4</v>
      </c>
      <c r="N212" t="str">
        <v/>
      </c>
    </row>
    <row r="213" spans="1:14" x14ac:dyDescent="0.25">
      <c r="A213" s="8">
        <f>'1) Raw Prices'!A214</f>
        <v>42485</v>
      </c>
      <c r="B213" s="11">
        <f>LN('1) Raw Prices'!B214/'1) Raw Prices'!B213)</f>
        <v>-5.6934825938727068E-3</v>
      </c>
      <c r="C213" s="11">
        <f>LN('1) Raw Prices'!C214/'1) Raw Prices'!C213)</f>
        <v>-2.2876362126746379E-3</v>
      </c>
      <c r="D213" s="11">
        <f>LN('1) Raw Prices'!D214/'1) Raw Prices'!D213)</f>
        <v>-1.2481603264146641E-2</v>
      </c>
      <c r="E213" s="11">
        <f>LN('1) Raw Prices'!E214/'1) Raw Prices'!E213)</f>
        <v>-9.206968380724526E-3</v>
      </c>
      <c r="F213" s="11">
        <f>LN('1) Raw Prices'!F214/'1) Raw Prices'!F213)</f>
        <v>1.0854774142384515E-2</v>
      </c>
      <c r="G213" s="11">
        <f>LN('1) Raw Prices'!G214/'1) Raw Prices'!G213)</f>
        <v>2.0581578499895081E-4</v>
      </c>
      <c r="H213" s="11">
        <f>LN('1) Raw Prices'!H214/'1) Raw Prices'!H213)</f>
        <v>7.2200398085365018E-3</v>
      </c>
      <c r="I213" s="11">
        <f>LN('1) Raw Prices'!I214/'1) Raw Prices'!I213)</f>
        <v>9.1442234108498905E-3</v>
      </c>
      <c r="J213" s="11">
        <f>LN('1) Raw Prices'!J214/'1) Raw Prices'!J213)</f>
        <v>8.3536347700049281E-4</v>
      </c>
      <c r="K213" s="11">
        <f>LN('1) Raw Prices'!K214/'1) Raw Prices'!K213)</f>
        <v>-4.1693163663047003E-3</v>
      </c>
      <c r="L213" s="11">
        <f>LN('1) Raw Prices'!L214/'1) Raw Prices'!L213)</f>
        <v>-1.7631505145605305E-3</v>
      </c>
      <c r="N213" t="str">
        <v/>
      </c>
    </row>
    <row r="214" spans="1:14" x14ac:dyDescent="0.25">
      <c r="A214" s="8">
        <f>'1) Raw Prices'!A215</f>
        <v>42486</v>
      </c>
      <c r="B214" s="11">
        <f>LN('1) Raw Prices'!B215/'1) Raw Prices'!B214)</f>
        <v>-6.9716541122419561E-3</v>
      </c>
      <c r="C214" s="11">
        <f>LN('1) Raw Prices'!C215/'1) Raw Prices'!C214)</f>
        <v>3.4295976926620448E-3</v>
      </c>
      <c r="D214" s="11">
        <f>LN('1) Raw Prices'!D215/'1) Raw Prices'!D214)</f>
        <v>1.6083620773069771E-2</v>
      </c>
      <c r="E214" s="11">
        <f>LN('1) Raw Prices'!E215/'1) Raw Prices'!E214)</f>
        <v>-3.2068743960298363E-3</v>
      </c>
      <c r="F214" s="11">
        <f>LN('1) Raw Prices'!F215/'1) Raw Prices'!F214)</f>
        <v>-2.4500868890556717E-3</v>
      </c>
      <c r="G214" s="11">
        <f>LN('1) Raw Prices'!G215/'1) Raw Prices'!G214)</f>
        <v>1.6333656573717225E-2</v>
      </c>
      <c r="H214" s="11">
        <f>LN('1) Raw Prices'!H215/'1) Raw Prices'!H214)</f>
        <v>-3.4395165610569571E-3</v>
      </c>
      <c r="I214" s="11">
        <f>LN('1) Raw Prices'!I215/'1) Raw Prices'!I214)</f>
        <v>-1.4995304425502582E-2</v>
      </c>
      <c r="J214" s="11">
        <f>LN('1) Raw Prices'!J215/'1) Raw Prices'!J214)</f>
        <v>6.3441011404437326E-3</v>
      </c>
      <c r="K214" s="11">
        <f>LN('1) Raw Prices'!K215/'1) Raw Prices'!K214)</f>
        <v>-1.2245387409946405E-2</v>
      </c>
      <c r="L214" s="11">
        <f>LN('1) Raw Prices'!L215/'1) Raw Prices'!L214)</f>
        <v>1.6680985027653272E-3</v>
      </c>
      <c r="N214" t="str">
        <v/>
      </c>
    </row>
    <row r="215" spans="1:14" x14ac:dyDescent="0.25">
      <c r="A215" s="8">
        <f>'1) Raw Prices'!A216</f>
        <v>42487</v>
      </c>
      <c r="B215" s="11">
        <f>LN('1) Raw Prices'!B216/'1) Raw Prices'!B215)</f>
        <v>-6.462146806146131E-2</v>
      </c>
      <c r="C215" s="11">
        <f>LN('1) Raw Prices'!C216/'1) Raw Prices'!C215)</f>
        <v>9.426895586246372E-3</v>
      </c>
      <c r="D215" s="11">
        <f>LN('1) Raw Prices'!D216/'1) Raw Prices'!D215)</f>
        <v>2.9170723372305123E-3</v>
      </c>
      <c r="E215" s="11">
        <f>LN('1) Raw Prices'!E216/'1) Raw Prices'!E215)</f>
        <v>4.8064733812111992E-3</v>
      </c>
      <c r="F215" s="11">
        <f>LN('1) Raw Prices'!F216/'1) Raw Prices'!F215)</f>
        <v>1.7300330147763442E-3</v>
      </c>
      <c r="G215" s="11">
        <f>LN('1) Raw Prices'!G216/'1) Raw Prices'!G215)</f>
        <v>1.4165923023171424E-3</v>
      </c>
      <c r="H215" s="11">
        <f>LN('1) Raw Prices'!H216/'1) Raw Prices'!H215)</f>
        <v>-7.3161847728506424E-2</v>
      </c>
      <c r="I215" s="11">
        <f>LN('1) Raw Prices'!I216/'1) Raw Prices'!I215)</f>
        <v>-1.6854374042389746E-2</v>
      </c>
      <c r="J215" s="11">
        <f>LN('1) Raw Prices'!J216/'1) Raw Prices'!J215)</f>
        <v>-6.6525929873891582E-2</v>
      </c>
      <c r="K215" s="11">
        <f>LN('1) Raw Prices'!K216/'1) Raw Prices'!K215)</f>
        <v>1.1945510210064768E-3</v>
      </c>
      <c r="L215" s="11">
        <f>LN('1) Raw Prices'!L216/'1) Raw Prices'!L215)</f>
        <v>1.8551044791634286E-3</v>
      </c>
      <c r="N215" t="str">
        <v/>
      </c>
    </row>
    <row r="216" spans="1:14" x14ac:dyDescent="0.25">
      <c r="A216" s="8">
        <f>'1) Raw Prices'!A217</f>
        <v>42488</v>
      </c>
      <c r="B216" s="11">
        <f>LN('1) Raw Prices'!B217/'1) Raw Prices'!B216)</f>
        <v>-3.104319921272395E-2</v>
      </c>
      <c r="C216" s="11">
        <f>LN('1) Raw Prices'!C217/'1) Raw Prices'!C216)</f>
        <v>-4.8725783893639758E-3</v>
      </c>
      <c r="D216" s="11">
        <f>LN('1) Raw Prices'!D217/'1) Raw Prices'!D216)</f>
        <v>-2.0371884001922309E-2</v>
      </c>
      <c r="E216" s="11">
        <f>LN('1) Raw Prices'!E217/'1) Raw Prices'!E216)</f>
        <v>-1.0174074574006348E-2</v>
      </c>
      <c r="F216" s="11">
        <f>LN('1) Raw Prices'!F217/'1) Raw Prices'!F216)</f>
        <v>-7.3735576985329903E-3</v>
      </c>
      <c r="G216" s="11">
        <f>LN('1) Raw Prices'!G217/'1) Raw Prices'!G216)</f>
        <v>-2.9969415363069633E-2</v>
      </c>
      <c r="H216" s="11">
        <f>LN('1) Raw Prices'!H217/'1) Raw Prices'!H216)</f>
        <v>-2.6513129329987875E-3</v>
      </c>
      <c r="I216" s="11">
        <f>LN('1) Raw Prices'!I217/'1) Raw Prices'!I216)</f>
        <v>-7.562704278798512E-3</v>
      </c>
      <c r="J216" s="11">
        <f>LN('1) Raw Prices'!J217/'1) Raw Prices'!J216)</f>
        <v>1.4703681516810561E-2</v>
      </c>
      <c r="K216" s="11">
        <f>LN('1) Raw Prices'!K217/'1) Raw Prices'!K216)</f>
        <v>6.9525412190515931E-2</v>
      </c>
      <c r="L216" s="11">
        <f>LN('1) Raw Prices'!L217/'1) Raw Prices'!L216)</f>
        <v>-8.6876543247736034E-3</v>
      </c>
      <c r="N216" t="str">
        <v/>
      </c>
    </row>
    <row r="217" spans="1:14" x14ac:dyDescent="0.25">
      <c r="A217" s="8">
        <f>'1) Raw Prices'!A218</f>
        <v>42489</v>
      </c>
      <c r="B217" s="11">
        <f>LN('1) Raw Prices'!B218/'1) Raw Prices'!B217)</f>
        <v>-1.1560934815856771E-2</v>
      </c>
      <c r="C217" s="11">
        <f>LN('1) Raw Prices'!C218/'1) Raw Prices'!C217)</f>
        <v>4.19442796395214E-3</v>
      </c>
      <c r="D217" s="11">
        <f>LN('1) Raw Prices'!D218/'1) Raw Prices'!D217)</f>
        <v>-6.4234443920434372E-3</v>
      </c>
      <c r="E217" s="11">
        <f>LN('1) Raw Prices'!E218/'1) Raw Prices'!E217)</f>
        <v>-1.6278404277410754E-2</v>
      </c>
      <c r="F217" s="11">
        <f>LN('1) Raw Prices'!F218/'1) Raw Prices'!F217)</f>
        <v>-3.0050738718826468E-2</v>
      </c>
      <c r="G217" s="11">
        <f>LN('1) Raw Prices'!G218/'1) Raw Prices'!G217)</f>
        <v>-3.3394831356601666E-3</v>
      </c>
      <c r="H217" s="11">
        <f>LN('1) Raw Prices'!H218/'1) Raw Prices'!H217)</f>
        <v>-1.2466883472841958E-2</v>
      </c>
      <c r="I217" s="11">
        <f>LN('1) Raw Prices'!I218/'1) Raw Prices'!I217)</f>
        <v>9.1361025492760664E-2</v>
      </c>
      <c r="J217" s="11">
        <f>LN('1) Raw Prices'!J218/'1) Raw Prices'!J217)</f>
        <v>-5.7557699183203156E-3</v>
      </c>
      <c r="K217" s="11">
        <f>LN('1) Raw Prices'!K218/'1) Raw Prices'!K217)</f>
        <v>7.2553686188984905E-3</v>
      </c>
      <c r="L217" s="11">
        <f>LN('1) Raw Prices'!L218/'1) Raw Prices'!L217)</f>
        <v>-5.3842602480979381E-3</v>
      </c>
      <c r="N217" t="str">
        <v/>
      </c>
    </row>
    <row r="218" spans="1:14" x14ac:dyDescent="0.25">
      <c r="A218" s="8">
        <f>'1) Raw Prices'!A219</f>
        <v>42492</v>
      </c>
      <c r="B218" s="11">
        <f>LN('1) Raw Prices'!B219/'1) Raw Prices'!B218)</f>
        <v>-1.067397733040655E-3</v>
      </c>
      <c r="C218" s="11">
        <f>LN('1) Raw Prices'!C219/'1) Raw Prices'!C218)</f>
        <v>8.2237989045057316E-3</v>
      </c>
      <c r="D218" s="11">
        <f>LN('1) Raw Prices'!D219/'1) Raw Prices'!D218)</f>
        <v>1.5529008911509984E-2</v>
      </c>
      <c r="E218" s="11">
        <f>LN('1) Raw Prices'!E219/'1) Raw Prices'!E218)</f>
        <v>8.3530632491791296E-3</v>
      </c>
      <c r="F218" s="11">
        <f>LN('1) Raw Prices'!F219/'1) Raw Prices'!F218)</f>
        <v>1.070929730991455E-2</v>
      </c>
      <c r="G218" s="11">
        <f>LN('1) Raw Prices'!G219/'1) Raw Prices'!G218)</f>
        <v>1.0192386869869771E-2</v>
      </c>
      <c r="H218" s="11">
        <f>LN('1) Raw Prices'!H219/'1) Raw Prices'!H218)</f>
        <v>5.8967572534891349E-3</v>
      </c>
      <c r="I218" s="11">
        <f>LN('1) Raw Prices'!I219/'1) Raw Prices'!I218)</f>
        <v>3.6120089430562149E-2</v>
      </c>
      <c r="J218" s="11">
        <f>LN('1) Raw Prices'!J219/'1) Raw Prices'!J218)</f>
        <v>2.9330221609148929E-2</v>
      </c>
      <c r="K218" s="11">
        <f>LN('1) Raw Prices'!K219/'1) Raw Prices'!K218)</f>
        <v>8.3845334861748118E-3</v>
      </c>
      <c r="L218" s="11">
        <f>LN('1) Raw Prices'!L219/'1) Raw Prices'!L218)</f>
        <v>7.7783162716114447E-3</v>
      </c>
      <c r="N218" t="str">
        <v/>
      </c>
    </row>
    <row r="219" spans="1:14" x14ac:dyDescent="0.25">
      <c r="A219" s="8">
        <f>'1) Raw Prices'!A220</f>
        <v>42493</v>
      </c>
      <c r="B219" s="11">
        <f>LN('1) Raw Prices'!B220/'1) Raw Prices'!B219)</f>
        <v>1.6312208654588281E-2</v>
      </c>
      <c r="C219" s="11">
        <f>LN('1) Raw Prices'!C220/'1) Raw Prices'!C219)</f>
        <v>-1.1509702575393282E-2</v>
      </c>
      <c r="D219" s="11">
        <f>LN('1) Raw Prices'!D220/'1) Raw Prices'!D219)</f>
        <v>-2.2225735384886352E-2</v>
      </c>
      <c r="E219" s="11">
        <f>LN('1) Raw Prices'!E220/'1) Raw Prices'!E219)</f>
        <v>-3.9860510332319693E-3</v>
      </c>
      <c r="F219" s="11">
        <f>LN('1) Raw Prices'!F220/'1) Raw Prices'!F219)</f>
        <v>-8.7671791452853757E-3</v>
      </c>
      <c r="G219" s="11">
        <f>LN('1) Raw Prices'!G220/'1) Raw Prices'!G219)</f>
        <v>-4.3556255092661372E-3</v>
      </c>
      <c r="H219" s="11">
        <f>LN('1) Raw Prices'!H220/'1) Raw Prices'!H219)</f>
        <v>-8.768109061912617E-3</v>
      </c>
      <c r="I219" s="11">
        <f>LN('1) Raw Prices'!I220/'1) Raw Prices'!I219)</f>
        <v>-1.849262636494732E-2</v>
      </c>
      <c r="J219" s="11">
        <f>LN('1) Raw Prices'!J220/'1) Raw Prices'!J219)</f>
        <v>1.0212979788889201E-2</v>
      </c>
      <c r="K219" s="11">
        <f>LN('1) Raw Prices'!K220/'1) Raw Prices'!K219)</f>
        <v>-9.6610920929892964E-3</v>
      </c>
      <c r="L219" s="11">
        <f>LN('1) Raw Prices'!L220/'1) Raw Prices'!L219)</f>
        <v>-8.790903865450712E-3</v>
      </c>
      <c r="N219" t="str">
        <v/>
      </c>
    </row>
    <row r="220" spans="1:14" x14ac:dyDescent="0.25">
      <c r="A220" s="8">
        <f>'1) Raw Prices'!A221</f>
        <v>42494</v>
      </c>
      <c r="B220" s="11">
        <f>LN('1) Raw Prices'!B221/'1) Raw Prices'!B220)</f>
        <v>-1.0455701074699418E-2</v>
      </c>
      <c r="C220" s="11">
        <f>LN('1) Raw Prices'!C221/'1) Raw Prices'!C220)</f>
        <v>-1.9313181349963923E-3</v>
      </c>
      <c r="D220" s="11">
        <f>LN('1) Raw Prices'!D221/'1) Raw Prices'!D220)</f>
        <v>-1.2121365847270613E-2</v>
      </c>
      <c r="E220" s="11">
        <f>LN('1) Raw Prices'!E221/'1) Raw Prices'!E220)</f>
        <v>-4.9140509344609848E-3</v>
      </c>
      <c r="F220" s="11">
        <f>LN('1) Raw Prices'!F221/'1) Raw Prices'!F220)</f>
        <v>2.8316314333848309E-3</v>
      </c>
      <c r="G220" s="11">
        <f>LN('1) Raw Prices'!G221/'1) Raw Prices'!G220)</f>
        <v>-2.8034318431141299E-2</v>
      </c>
      <c r="H220" s="11">
        <f>LN('1) Raw Prices'!H221/'1) Raw Prices'!H220)</f>
        <v>6.9849663606121343E-3</v>
      </c>
      <c r="I220" s="11">
        <f>LN('1) Raw Prices'!I221/'1) Raw Prices'!I220)</f>
        <v>-6.2580352551222355E-4</v>
      </c>
      <c r="J220" s="11">
        <f>LN('1) Raw Prices'!J221/'1) Raw Prices'!J220)</f>
        <v>-1.0674474958060577E-2</v>
      </c>
      <c r="K220" s="11">
        <f>LN('1) Raw Prices'!K221/'1) Raw Prices'!K220)</f>
        <v>5.3505414950146095E-3</v>
      </c>
      <c r="L220" s="11">
        <f>LN('1) Raw Prices'!L221/'1) Raw Prices'!L220)</f>
        <v>-5.7098196705155377E-3</v>
      </c>
      <c r="N220" t="str">
        <v/>
      </c>
    </row>
    <row r="221" spans="1:14" x14ac:dyDescent="0.25">
      <c r="A221" s="8">
        <f>'1) Raw Prices'!A222</f>
        <v>42495</v>
      </c>
      <c r="B221" s="11">
        <f>LN('1) Raw Prices'!B222/'1) Raw Prices'!B221)</f>
        <v>-4.0671505069532739E-3</v>
      </c>
      <c r="C221" s="11">
        <f>LN('1) Raw Prices'!C222/'1) Raw Prices'!C221)</f>
        <v>1.1364215931316797E-3</v>
      </c>
      <c r="D221" s="11">
        <f>LN('1) Raw Prices'!D222/'1) Raw Prices'!D221)</f>
        <v>-4.2396660180768979E-2</v>
      </c>
      <c r="E221" s="11">
        <f>LN('1) Raw Prices'!E222/'1) Raw Prices'!E221)</f>
        <v>-1.3223312400915689E-2</v>
      </c>
      <c r="F221" s="11">
        <f>LN('1) Raw Prices'!F222/'1) Raw Prices'!F221)</f>
        <v>2.9765359058606474E-4</v>
      </c>
      <c r="G221" s="11">
        <f>LN('1) Raw Prices'!G222/'1) Raw Prices'!G221)</f>
        <v>-1.2042840871230876E-2</v>
      </c>
      <c r="H221" s="11">
        <f>LN('1) Raw Prices'!H222/'1) Raw Prices'!H221)</f>
        <v>6.7590095651352058E-3</v>
      </c>
      <c r="I221" s="11">
        <f>LN('1) Raw Prices'!I222/'1) Raw Prices'!I221)</f>
        <v>-1.7759993637057523E-2</v>
      </c>
      <c r="J221" s="11">
        <f>LN('1) Raw Prices'!J222/'1) Raw Prices'!J221)</f>
        <v>3.9157300372589261E-3</v>
      </c>
      <c r="K221" s="11">
        <f>LN('1) Raw Prices'!K222/'1) Raw Prices'!K221)</f>
        <v>-2.1198125904641919E-3</v>
      </c>
      <c r="L221" s="11">
        <f>LN('1) Raw Prices'!L222/'1) Raw Prices'!L221)</f>
        <v>-2.912357537484773E-4</v>
      </c>
      <c r="N221" t="str">
        <v/>
      </c>
    </row>
    <row r="222" spans="1:14" x14ac:dyDescent="0.25">
      <c r="A222" s="8">
        <f>'1) Raw Prices'!A223</f>
        <v>42496</v>
      </c>
      <c r="B222" s="11">
        <f>LN('1) Raw Prices'!B223/'1) Raw Prices'!B222)</f>
        <v>-5.5925529761852956E-3</v>
      </c>
      <c r="C222" s="11">
        <f>LN('1) Raw Prices'!C223/'1) Raw Prices'!C222)</f>
        <v>5.3241458498725731E-3</v>
      </c>
      <c r="D222" s="11">
        <f>LN('1) Raw Prices'!D223/'1) Raw Prices'!D222)</f>
        <v>1.3367512670155341E-2</v>
      </c>
      <c r="E222" s="11">
        <f>LN('1) Raw Prices'!E223/'1) Raw Prices'!E222)</f>
        <v>-9.1001901249694265E-3</v>
      </c>
      <c r="F222" s="11">
        <f>LN('1) Raw Prices'!F223/'1) Raw Prices'!F222)</f>
        <v>1.5355464962506537E-2</v>
      </c>
      <c r="G222" s="11">
        <f>LN('1) Raw Prices'!G223/'1) Raw Prices'!G222)</f>
        <v>-4.9889221870965655E-3</v>
      </c>
      <c r="H222" s="11">
        <f>LN('1) Raw Prices'!H223/'1) Raw Prices'!H222)</f>
        <v>1.2403440611149425E-3</v>
      </c>
      <c r="I222" s="11">
        <f>LN('1) Raw Prices'!I223/'1) Raw Prices'!I222)</f>
        <v>2.229580528512692E-2</v>
      </c>
      <c r="J222" s="11">
        <f>LN('1) Raw Prices'!J223/'1) Raw Prices'!J222)</f>
        <v>-2.7393854741779551E-3</v>
      </c>
      <c r="K222" s="11">
        <f>LN('1) Raw Prices'!K223/'1) Raw Prices'!K222)</f>
        <v>1.4159528842319819E-2</v>
      </c>
      <c r="L222" s="11">
        <f>LN('1) Raw Prices'!L223/'1) Raw Prices'!L222)</f>
        <v>3.8758704552627463E-3</v>
      </c>
      <c r="N222" t="str">
        <v/>
      </c>
    </row>
    <row r="223" spans="1:14" x14ac:dyDescent="0.25">
      <c r="A223" s="8">
        <f>'1) Raw Prices'!A224</f>
        <v>42499</v>
      </c>
      <c r="B223" s="11">
        <f>LN('1) Raw Prices'!B224/'1) Raw Prices'!B223)</f>
        <v>7.5441758868444468E-4</v>
      </c>
      <c r="C223" s="11">
        <f>LN('1) Raw Prices'!C224/'1) Raw Prices'!C223)</f>
        <v>6.7762016465418122E-4</v>
      </c>
      <c r="D223" s="11">
        <f>LN('1) Raw Prices'!D224/'1) Raw Prices'!D223)</f>
        <v>4.3366036859988129E-3</v>
      </c>
      <c r="E223" s="11">
        <f>LN('1) Raw Prices'!E224/'1) Raw Prices'!E223)</f>
        <v>9.2850530065168007E-3</v>
      </c>
      <c r="F223" s="11">
        <f>LN('1) Raw Prices'!F224/'1) Raw Prices'!F223)</f>
        <v>1.0203979146701941E-2</v>
      </c>
      <c r="G223" s="11">
        <f>LN('1) Raw Prices'!G224/'1) Raw Prices'!G223)</f>
        <v>-1.9589256433113632E-3</v>
      </c>
      <c r="H223" s="11">
        <f>LN('1) Raw Prices'!H224/'1) Raw Prices'!H223)</f>
        <v>6.3535319883224533E-3</v>
      </c>
      <c r="I223" s="11">
        <f>LN('1) Raw Prices'!I224/'1) Raw Prices'!I223)</f>
        <v>8.5691415228263679E-3</v>
      </c>
      <c r="J223" s="11">
        <f>LN('1) Raw Prices'!J224/'1) Raw Prices'!J223)</f>
        <v>4.3660714095120692E-2</v>
      </c>
      <c r="K223" s="11">
        <f>LN('1) Raw Prices'!K224/'1) Raw Prices'!K223)</f>
        <v>-2.0944170868844869E-3</v>
      </c>
      <c r="L223" s="11">
        <f>LN('1) Raw Prices'!L224/'1) Raw Prices'!L223)</f>
        <v>9.6636157136101828E-4</v>
      </c>
      <c r="N223" t="str">
        <v/>
      </c>
    </row>
    <row r="224" spans="1:14" x14ac:dyDescent="0.25">
      <c r="A224" s="8">
        <f>'1) Raw Prices'!A225</f>
        <v>42500</v>
      </c>
      <c r="B224" s="11">
        <f>LN('1) Raw Prices'!B225/'1) Raw Prices'!B224)</f>
        <v>6.7666244853684353E-3</v>
      </c>
      <c r="C224" s="11">
        <f>LN('1) Raw Prices'!C225/'1) Raw Prices'!C224)</f>
        <v>1.5905493669253132E-2</v>
      </c>
      <c r="D224" s="11">
        <f>LN('1) Raw Prices'!D225/'1) Raw Prices'!D224)</f>
        <v>3.2867103546220876E-2</v>
      </c>
      <c r="E224" s="11">
        <f>LN('1) Raw Prices'!E225/'1) Raw Prices'!E224)</f>
        <v>1.0663764807496081E-2</v>
      </c>
      <c r="F224" s="11">
        <f>LN('1) Raw Prices'!F225/'1) Raw Prices'!F224)</f>
        <v>-2.3228918610095285E-3</v>
      </c>
      <c r="G224" s="11">
        <f>LN('1) Raw Prices'!G225/'1) Raw Prices'!G224)</f>
        <v>1.0834549567169338E-2</v>
      </c>
      <c r="H224" s="11">
        <f>LN('1) Raw Prices'!H225/'1) Raw Prices'!H224)</f>
        <v>1.2413759494214456E-2</v>
      </c>
      <c r="I224" s="11">
        <f>LN('1) Raw Prices'!I225/'1) Raw Prices'!I224)</f>
        <v>3.3731386554799361E-2</v>
      </c>
      <c r="J224" s="11">
        <f>LN('1) Raw Prices'!J225/'1) Raw Prices'!J224)</f>
        <v>5.325913764553083E-3</v>
      </c>
      <c r="K224" s="11">
        <f>LN('1) Raw Prices'!K225/'1) Raw Prices'!K224)</f>
        <v>1.0511500893734167E-2</v>
      </c>
      <c r="L224" s="11">
        <f>LN('1) Raw Prices'!L225/'1) Raw Prices'!L224)</f>
        <v>1.2052103286011641E-2</v>
      </c>
      <c r="N224" t="str">
        <v/>
      </c>
    </row>
    <row r="225" spans="1:14" x14ac:dyDescent="0.25">
      <c r="A225" s="8">
        <f>'1) Raw Prices'!A226</f>
        <v>42501</v>
      </c>
      <c r="B225" s="11">
        <f>LN('1) Raw Prices'!B226/'1) Raw Prices'!B225)</f>
        <v>-9.7887731636521567E-3</v>
      </c>
      <c r="C225" s="11">
        <f>LN('1) Raw Prices'!C226/'1) Raw Prices'!C225)</f>
        <v>-4.8299836096462835E-3</v>
      </c>
      <c r="D225" s="11">
        <f>LN('1) Raw Prices'!D226/'1) Raw Prices'!D225)</f>
        <v>-9.3081330720797668E-4</v>
      </c>
      <c r="E225" s="11">
        <f>LN('1) Raw Prices'!E226/'1) Raw Prices'!E225)</f>
        <v>-6.7895385950333389E-3</v>
      </c>
      <c r="F225" s="11">
        <f>LN('1) Raw Prices'!F226/'1) Raw Prices'!F225)</f>
        <v>-2.7915709104129861E-2</v>
      </c>
      <c r="G225" s="11">
        <f>LN('1) Raw Prices'!G226/'1) Raw Prices'!G225)</f>
        <v>-1.5857939556094339E-2</v>
      </c>
      <c r="H225" s="11">
        <f>LN('1) Raw Prices'!H226/'1) Raw Prices'!H225)</f>
        <v>0</v>
      </c>
      <c r="I225" s="11">
        <f>LN('1) Raw Prices'!I226/'1) Raw Prices'!I225)</f>
        <v>1.4347450932682056E-2</v>
      </c>
      <c r="J225" s="11">
        <f>LN('1) Raw Prices'!J226/'1) Raw Prices'!J225)</f>
        <v>-3.4960754328317747E-3</v>
      </c>
      <c r="K225" s="11">
        <f>LN('1) Raw Prices'!K226/'1) Raw Prices'!K225)</f>
        <v>-8.1660566466043808E-3</v>
      </c>
      <c r="L225" s="11">
        <f>LN('1) Raw Prices'!L226/'1) Raw Prices'!L225)</f>
        <v>-9.3505393633182415E-3</v>
      </c>
      <c r="N225" t="str">
        <v/>
      </c>
    </row>
    <row r="226" spans="1:14" x14ac:dyDescent="0.25">
      <c r="A226" s="8">
        <f>'1) Raw Prices'!A227</f>
        <v>42502</v>
      </c>
      <c r="B226" s="11">
        <f>LN('1) Raw Prices'!B227/'1) Raw Prices'!B226)</f>
        <v>-2.3736411750103957E-2</v>
      </c>
      <c r="C226" s="11">
        <f>LN('1) Raw Prices'!C227/'1) Raw Prices'!C226)</f>
        <v>9.6369499431065084E-3</v>
      </c>
      <c r="D226" s="11">
        <f>LN('1) Raw Prices'!D227/'1) Raw Prices'!D226)</f>
        <v>2.0933185343601311E-3</v>
      </c>
      <c r="E226" s="11">
        <f>LN('1) Raw Prices'!E227/'1) Raw Prices'!E226)</f>
        <v>-3.5047706914405575E-3</v>
      </c>
      <c r="F226" s="11">
        <f>LN('1) Raw Prices'!F227/'1) Raw Prices'!F226)</f>
        <v>6.6034001006483722E-3</v>
      </c>
      <c r="G226" s="11">
        <f>LN('1) Raw Prices'!G227/'1) Raw Prices'!G226)</f>
        <v>-1.0955396650702963E-3</v>
      </c>
      <c r="H226" s="11">
        <f>LN('1) Raw Prices'!H227/'1) Raw Prices'!H226)</f>
        <v>4.5077446322694765E-3</v>
      </c>
      <c r="I226" s="11">
        <f>LN('1) Raw Prices'!I227/'1) Raw Prices'!I226)</f>
        <v>6.5681405089416337E-3</v>
      </c>
      <c r="J226" s="11">
        <f>LN('1) Raw Prices'!J227/'1) Raw Prices'!J226)</f>
        <v>6.608096332886281E-3</v>
      </c>
      <c r="K226" s="11">
        <f>LN('1) Raw Prices'!K227/'1) Raw Prices'!K226)</f>
        <v>6.3386535222888733E-3</v>
      </c>
      <c r="L226" s="11">
        <f>LN('1) Raw Prices'!L227/'1) Raw Prices'!L226)</f>
        <v>4.8173061654504238E-4</v>
      </c>
      <c r="N226" t="str">
        <v/>
      </c>
    </row>
    <row r="227" spans="1:14" x14ac:dyDescent="0.25">
      <c r="A227" s="8">
        <f>'1) Raw Prices'!A228</f>
        <v>42503</v>
      </c>
      <c r="B227" s="11">
        <f>LN('1) Raw Prices'!B228/'1) Raw Prices'!B227)</f>
        <v>1.9905104846763672E-3</v>
      </c>
      <c r="C227" s="11">
        <f>LN('1) Raw Prices'!C228/'1) Raw Prices'!C227)</f>
        <v>-1.1327501432037585E-2</v>
      </c>
      <c r="D227" s="11">
        <f>LN('1) Raw Prices'!D228/'1) Raw Prices'!D227)</f>
        <v>-1.0510481795536911E-2</v>
      </c>
      <c r="E227" s="11">
        <f>LN('1) Raw Prices'!E228/'1) Raw Prices'!E227)</f>
        <v>-4.444248843611766E-3</v>
      </c>
      <c r="F227" s="11">
        <f>LN('1) Raw Prices'!F228/'1) Raw Prices'!F227)</f>
        <v>-2.8987418584676902E-2</v>
      </c>
      <c r="G227" s="11">
        <f>LN('1) Raw Prices'!G228/'1) Raw Prices'!G227)</f>
        <v>-1.3159765123266515E-3</v>
      </c>
      <c r="H227" s="11">
        <f>LN('1) Raw Prices'!H228/'1) Raw Prices'!H227)</f>
        <v>-6.4206165936823998E-3</v>
      </c>
      <c r="I227" s="11">
        <f>LN('1) Raw Prices'!I228/'1) Raw Prices'!I227)</f>
        <v>-1.1219797824764314E-2</v>
      </c>
      <c r="J227" s="11">
        <f>LN('1) Raw Prices'!J228/'1) Raw Prices'!J227)</f>
        <v>2.9278031239832808E-3</v>
      </c>
      <c r="K227" s="11">
        <f>LN('1) Raw Prices'!K228/'1) Raw Prices'!K227)</f>
        <v>-3.9152118476840645E-3</v>
      </c>
      <c r="L227" s="11">
        <f>LN('1) Raw Prices'!L228/'1) Raw Prices'!L227)</f>
        <v>-9.2885927963293757E-3</v>
      </c>
      <c r="N227" t="str">
        <v/>
      </c>
    </row>
    <row r="228" spans="1:14" x14ac:dyDescent="0.25">
      <c r="A228" s="8">
        <f>'1) Raw Prices'!A229</f>
        <v>42506</v>
      </c>
      <c r="B228" s="11">
        <f>LN('1) Raw Prices'!B229/'1) Raw Prices'!B228)</f>
        <v>3.6446549842120736E-2</v>
      </c>
      <c r="C228" s="11">
        <f>LN('1) Raw Prices'!C229/'1) Raw Prices'!C228)</f>
        <v>1.0211499128730182E-2</v>
      </c>
      <c r="D228" s="11">
        <f>LN('1) Raw Prices'!D229/'1) Raw Prices'!D228)</f>
        <v>1.2831138049906866E-2</v>
      </c>
      <c r="E228" s="11">
        <f>LN('1) Raw Prices'!E229/'1) Raw Prices'!E228)</f>
        <v>1.4190001401349283E-2</v>
      </c>
      <c r="F228" s="11">
        <f>LN('1) Raw Prices'!F229/'1) Raw Prices'!F228)</f>
        <v>1.6493937462672963E-2</v>
      </c>
      <c r="G228" s="11">
        <f>LN('1) Raw Prices'!G229/'1) Raw Prices'!G228)</f>
        <v>-1.2145693238507607E-2</v>
      </c>
      <c r="H228" s="11">
        <f>LN('1) Raw Prices'!H229/'1) Raw Prices'!H228)</f>
        <v>1.1252377510099536E-2</v>
      </c>
      <c r="I228" s="11">
        <f>LN('1) Raw Prices'!I229/'1) Raw Prices'!I228)</f>
        <v>1.0418140334942064E-3</v>
      </c>
      <c r="J228" s="11">
        <f>LN('1) Raw Prices'!J229/'1) Raw Prices'!J228)</f>
        <v>-3.0548073025382098E-2</v>
      </c>
      <c r="K228" s="11">
        <f>LN('1) Raw Prices'!K229/'1) Raw Prices'!K228)</f>
        <v>-9.5606231351216108E-3</v>
      </c>
      <c r="L228" s="11">
        <f>LN('1) Raw Prices'!L229/'1) Raw Prices'!L228)</f>
        <v>1.0058781839236992E-2</v>
      </c>
      <c r="N228" t="str">
        <v/>
      </c>
    </row>
    <row r="229" spans="1:14" x14ac:dyDescent="0.25">
      <c r="A229" s="8">
        <f>'1) Raw Prices'!A230</f>
        <v>42507</v>
      </c>
      <c r="B229" s="11">
        <f>LN('1) Raw Prices'!B230/'1) Raw Prices'!B229)</f>
        <v>-4.1629264587844895E-3</v>
      </c>
      <c r="C229" s="11">
        <f>LN('1) Raw Prices'!C230/'1) Raw Prices'!C229)</f>
        <v>-4.4658481023472299E-4</v>
      </c>
      <c r="D229" s="11">
        <f>LN('1) Raw Prices'!D230/'1) Raw Prices'!D229)</f>
        <v>3.2400357717520334E-3</v>
      </c>
      <c r="E229" s="11">
        <f>LN('1) Raw Prices'!E230/'1) Raw Prices'!E229)</f>
        <v>-6.0568050949384184E-3</v>
      </c>
      <c r="F229" s="11">
        <f>LN('1) Raw Prices'!F230/'1) Raw Prices'!F229)</f>
        <v>-1.4033167047792533E-2</v>
      </c>
      <c r="G229" s="11">
        <f>LN('1) Raw Prices'!G230/'1) Raw Prices'!G229)</f>
        <v>-3.3379387323252746E-3</v>
      </c>
      <c r="H229" s="11">
        <f>LN('1) Raw Prices'!H230/'1) Raw Prices'!H229)</f>
        <v>-9.7373862669591152E-3</v>
      </c>
      <c r="I229" s="11">
        <f>LN('1) Raw Prices'!I230/'1) Raw Prices'!I229)</f>
        <v>-2.1893789620899197E-2</v>
      </c>
      <c r="J229" s="11">
        <f>LN('1) Raw Prices'!J230/'1) Raw Prices'!J229)</f>
        <v>3.4132545165137368E-3</v>
      </c>
      <c r="K229" s="11">
        <f>LN('1) Raw Prices'!K230/'1) Raw Prices'!K229)</f>
        <v>-1.1185609569589697E-2</v>
      </c>
      <c r="L229" s="11">
        <f>LN('1) Raw Prices'!L230/'1) Raw Prices'!L229)</f>
        <v>-8.844575409856708E-3</v>
      </c>
      <c r="N229" t="str">
        <v/>
      </c>
    </row>
    <row r="230" spans="1:14" x14ac:dyDescent="0.25">
      <c r="A230" s="8">
        <f>'1) Raw Prices'!A231</f>
        <v>42508</v>
      </c>
      <c r="B230" s="11">
        <f>LN('1) Raw Prices'!B231/'1) Raw Prices'!B230)</f>
        <v>1.1380198616067639E-2</v>
      </c>
      <c r="C230" s="11">
        <f>LN('1) Raw Prices'!C231/'1) Raw Prices'!C230)</f>
        <v>-2.0125035480441189E-3</v>
      </c>
      <c r="D230" s="11">
        <f>LN('1) Raw Prices'!D231/'1) Raw Prices'!D230)</f>
        <v>4.0526260862587565E-2</v>
      </c>
      <c r="E230" s="11">
        <f>LN('1) Raw Prices'!E231/'1) Raw Prices'!E230)</f>
        <v>6.4223769505087199E-3</v>
      </c>
      <c r="F230" s="11">
        <f>LN('1) Raw Prices'!F231/'1) Raw Prices'!F230)</f>
        <v>-3.0411703312717645E-2</v>
      </c>
      <c r="G230" s="11">
        <f>LN('1) Raw Prices'!G231/'1) Raw Prices'!G230)</f>
        <v>-1.0306750112602577E-2</v>
      </c>
      <c r="H230" s="11">
        <f>LN('1) Raw Prices'!H231/'1) Raw Prices'!H230)</f>
        <v>-5.7829019254608555E-3</v>
      </c>
      <c r="I230" s="11">
        <f>LN('1) Raw Prices'!I231/'1) Raw Prices'!I230)</f>
        <v>3.1305556469446122E-3</v>
      </c>
      <c r="J230" s="11">
        <f>LN('1) Raw Prices'!J231/'1) Raw Prices'!J230)</f>
        <v>5.6556009854743551E-3</v>
      </c>
      <c r="K230" s="11">
        <f>LN('1) Raw Prices'!K231/'1) Raw Prices'!K230)</f>
        <v>2.5532269189477569E-3</v>
      </c>
      <c r="L230" s="11">
        <f>LN('1) Raw Prices'!L231/'1) Raw Prices'!L230)</f>
        <v>9.7309726953636718E-5</v>
      </c>
      <c r="N230" t="str">
        <v/>
      </c>
    </row>
    <row r="231" spans="1:14" x14ac:dyDescent="0.25">
      <c r="A231" s="8">
        <f>'1) Raw Prices'!A232</f>
        <v>42509</v>
      </c>
      <c r="B231" s="11">
        <f>LN('1) Raw Prices'!B232/'1) Raw Prices'!B231)</f>
        <v>-3.8145002923210274E-3</v>
      </c>
      <c r="C231" s="11">
        <f>LN('1) Raw Prices'!C232/'1) Raw Prices'!C231)</f>
        <v>8.4699727720756735E-3</v>
      </c>
      <c r="D231" s="11">
        <f>LN('1) Raw Prices'!D232/'1) Raw Prices'!D231)</f>
        <v>-1.5427840839758192E-2</v>
      </c>
      <c r="E231" s="11">
        <f>LN('1) Raw Prices'!E232/'1) Raw Prices'!E231)</f>
        <v>-1.6472911720560831E-3</v>
      </c>
      <c r="F231" s="11">
        <f>LN('1) Raw Prices'!F232/'1) Raw Prices'!F231)</f>
        <v>9.1488063512692244E-2</v>
      </c>
      <c r="G231" s="11">
        <f>LN('1) Raw Prices'!G232/'1) Raw Prices'!G231)</f>
        <v>-1.3377646636524619E-2</v>
      </c>
      <c r="H231" s="11">
        <f>LN('1) Raw Prices'!H232/'1) Raw Prices'!H231)</f>
        <v>-1.0551835664191185E-3</v>
      </c>
      <c r="I231" s="11">
        <f>LN('1) Raw Prices'!I232/'1) Raw Prices'!I231)</f>
        <v>1.5329959598303646E-3</v>
      </c>
      <c r="J231" s="11">
        <f>LN('1) Raw Prices'!J232/'1) Raw Prices'!J231)</f>
        <v>4.514947897627436E-3</v>
      </c>
      <c r="K231" s="11">
        <f>LN('1) Raw Prices'!K232/'1) Raw Prices'!K231)</f>
        <v>-7.1654661271635285E-3</v>
      </c>
      <c r="L231" s="11">
        <f>LN('1) Raw Prices'!L232/'1) Raw Prices'!L231)</f>
        <v>-3.5499427610165527E-3</v>
      </c>
      <c r="N231" t="str">
        <v/>
      </c>
    </row>
    <row r="232" spans="1:14" x14ac:dyDescent="0.25">
      <c r="A232" s="8">
        <f>'1) Raw Prices'!A233</f>
        <v>42510</v>
      </c>
      <c r="B232" s="11">
        <f>LN('1) Raw Prices'!B233/'1) Raw Prices'!B232)</f>
        <v>1.0769821892442381E-2</v>
      </c>
      <c r="C232" s="11">
        <f>LN('1) Raw Prices'!C233/'1) Raw Prices'!C232)</f>
        <v>-4.1146493241474812E-3</v>
      </c>
      <c r="D232" s="11">
        <f>LN('1) Raw Prices'!D233/'1) Raw Prices'!D232)</f>
        <v>4.720550799572322E-3</v>
      </c>
      <c r="E232" s="11">
        <f>LN('1) Raw Prices'!E233/'1) Raw Prices'!E232)</f>
        <v>9.6633695577921803E-3</v>
      </c>
      <c r="F232" s="11">
        <f>LN('1) Raw Prices'!F233/'1) Raw Prices'!F232)</f>
        <v>9.4924126264448964E-3</v>
      </c>
      <c r="G232" s="11">
        <f>LN('1) Raw Prices'!G233/'1) Raw Prices'!G232)</f>
        <v>2.2799897504785301E-3</v>
      </c>
      <c r="H232" s="11">
        <f>LN('1) Raw Prices'!H233/'1) Raw Prices'!H232)</f>
        <v>1.3629452361896183E-2</v>
      </c>
      <c r="I232" s="11">
        <f>LN('1) Raw Prices'!I233/'1) Raw Prices'!I232)</f>
        <v>6.1084995347743054E-3</v>
      </c>
      <c r="J232" s="11">
        <f>LN('1) Raw Prices'!J233/'1) Raw Prices'!J232)</f>
        <v>-1.5990097961806743E-3</v>
      </c>
      <c r="K232" s="11">
        <f>LN('1) Raw Prices'!K233/'1) Raw Prices'!K232)</f>
        <v>4.6122392082158332E-3</v>
      </c>
      <c r="L232" s="11">
        <f>LN('1) Raw Prices'!L233/'1) Raw Prices'!L232)</f>
        <v>6.0707760785106519E-3</v>
      </c>
      <c r="N232" t="str">
        <v/>
      </c>
    </row>
    <row r="233" spans="1:14" x14ac:dyDescent="0.25">
      <c r="A233" s="8">
        <f>'1) Raw Prices'!A234</f>
        <v>42513</v>
      </c>
      <c r="B233" s="11">
        <f>LN('1) Raw Prices'!B234/'1) Raw Prices'!B233)</f>
        <v>1.2627494789828291E-2</v>
      </c>
      <c r="C233" s="11">
        <f>LN('1) Raw Prices'!C234/'1) Raw Prices'!C233)</f>
        <v>-1.5612743413636967E-3</v>
      </c>
      <c r="D233" s="11">
        <f>LN('1) Raw Prices'!D234/'1) Raw Prices'!D233)</f>
        <v>-7.4284328420305881E-3</v>
      </c>
      <c r="E233" s="11">
        <f>LN('1) Raw Prices'!E234/'1) Raw Prices'!E233)</f>
        <v>-3.4535586757777504E-3</v>
      </c>
      <c r="F233" s="11">
        <f>LN('1) Raw Prices'!F234/'1) Raw Prices'!F233)</f>
        <v>-5.166833465882462E-3</v>
      </c>
      <c r="G233" s="11">
        <f>LN('1) Raw Prices'!G234/'1) Raw Prices'!G233)</f>
        <v>6.8092300680492263E-3</v>
      </c>
      <c r="H233" s="11">
        <f>LN('1) Raw Prices'!H234/'1) Raw Prices'!H233)</f>
        <v>-3.4771720984383796E-3</v>
      </c>
      <c r="I233" s="11">
        <f>LN('1) Raw Prices'!I234/'1) Raw Prices'!I233)</f>
        <v>-8.6456728763255036E-3</v>
      </c>
      <c r="J233" s="11">
        <f>LN('1) Raw Prices'!J234/'1) Raw Prices'!J233)</f>
        <v>1.4387442871945317E-2</v>
      </c>
      <c r="K233" s="11">
        <f>LN('1) Raw Prices'!K234/'1) Raw Prices'!K233)</f>
        <v>-1.1829359662467143E-2</v>
      </c>
      <c r="L233" s="11">
        <f>LN('1) Raw Prices'!L234/'1) Raw Prices'!L233)</f>
        <v>-1.3565292516218594E-3</v>
      </c>
      <c r="N233" t="str">
        <v/>
      </c>
    </row>
    <row r="234" spans="1:14" x14ac:dyDescent="0.25">
      <c r="A234" s="8">
        <f>'1) Raw Prices'!A235</f>
        <v>42514</v>
      </c>
      <c r="B234" s="11">
        <f>LN('1) Raw Prices'!B235/'1) Raw Prices'!B234)</f>
        <v>1.5129215073969103E-2</v>
      </c>
      <c r="C234" s="11">
        <f>LN('1) Raw Prices'!C235/'1) Raw Prices'!C234)</f>
        <v>7.8104155502170731E-4</v>
      </c>
      <c r="D234" s="11">
        <f>LN('1) Raw Prices'!D235/'1) Raw Prices'!D234)</f>
        <v>1.6803475458013143E-2</v>
      </c>
      <c r="E234" s="11">
        <f>LN('1) Raw Prices'!E235/'1) Raw Prices'!E234)</f>
        <v>1.2305671316584452E-2</v>
      </c>
      <c r="F234" s="11">
        <f>LN('1) Raw Prices'!F235/'1) Raw Prices'!F234)</f>
        <v>1.0591198674708398E-2</v>
      </c>
      <c r="G234" s="11">
        <f>LN('1) Raw Prices'!G235/'1) Raw Prices'!G234)</f>
        <v>1.538461181674677E-2</v>
      </c>
      <c r="H234" s="11">
        <f>LN('1) Raw Prices'!H235/'1) Raw Prices'!H234)</f>
        <v>1.2289521411520583E-2</v>
      </c>
      <c r="I234" s="11">
        <f>LN('1) Raw Prices'!I235/'1) Raw Prices'!I234)</f>
        <v>1.0635757399507806E-2</v>
      </c>
      <c r="J234" s="11">
        <f>LN('1) Raw Prices'!J235/'1) Raw Prices'!J234)</f>
        <v>1.9479415873417984E-3</v>
      </c>
      <c r="K234" s="11">
        <f>LN('1) Raw Prices'!K235/'1) Raw Prices'!K234)</f>
        <v>1.4807443186168986E-2</v>
      </c>
      <c r="L234" s="11">
        <f>LN('1) Raw Prices'!L235/'1) Raw Prices'!L234)</f>
        <v>1.2909572169683832E-2</v>
      </c>
      <c r="N234" t="str">
        <v/>
      </c>
    </row>
    <row r="235" spans="1:14" x14ac:dyDescent="0.25">
      <c r="A235" s="8">
        <f>'1) Raw Prices'!A236</f>
        <v>42515</v>
      </c>
      <c r="B235" s="11">
        <f>LN('1) Raw Prices'!B236/'1) Raw Prices'!B235)</f>
        <v>1.7416377858588111E-2</v>
      </c>
      <c r="C235" s="11">
        <f>LN('1) Raw Prices'!C236/'1) Raw Prices'!C235)</f>
        <v>6.5580414106603015E-3</v>
      </c>
      <c r="D235" s="11">
        <f>LN('1) Raw Prices'!D236/'1) Raw Prices'!D235)</f>
        <v>1.8272471233252974E-2</v>
      </c>
      <c r="E235" s="11">
        <f>LN('1) Raw Prices'!E236/'1) Raw Prices'!E235)</f>
        <v>1.7295698436641232E-2</v>
      </c>
      <c r="F235" s="11">
        <f>LN('1) Raw Prices'!F236/'1) Raw Prices'!F235)</f>
        <v>3.4113603815576149E-3</v>
      </c>
      <c r="G235" s="11">
        <f>LN('1) Raw Prices'!G236/'1) Raw Prices'!G235)</f>
        <v>1.5372936552915177E-2</v>
      </c>
      <c r="H235" s="11">
        <f>LN('1) Raw Prices'!H236/'1) Raw Prices'!H235)</f>
        <v>-7.0781303303322374E-3</v>
      </c>
      <c r="I235" s="11">
        <f>LN('1) Raw Prices'!I236/'1) Raw Prices'!I235)</f>
        <v>5.8758641822381653E-3</v>
      </c>
      <c r="J235" s="11">
        <f>LN('1) Raw Prices'!J236/'1) Raw Prices'!J235)</f>
        <v>1.5513336585198897E-3</v>
      </c>
      <c r="K235" s="11">
        <f>LN('1) Raw Prices'!K236/'1) Raw Prices'!K235)</f>
        <v>1.6129890438518503E-3</v>
      </c>
      <c r="L235" s="11">
        <f>LN('1) Raw Prices'!L236/'1) Raw Prices'!L235)</f>
        <v>6.725598127173724E-3</v>
      </c>
      <c r="N235" t="str">
        <v/>
      </c>
    </row>
    <row r="236" spans="1:14" x14ac:dyDescent="0.25">
      <c r="A236" s="8">
        <f>'1) Raw Prices'!A237</f>
        <v>42516</v>
      </c>
      <c r="B236" s="11">
        <f>LN('1) Raw Prices'!B237/'1) Raw Prices'!B236)</f>
        <v>7.8987941689459152E-3</v>
      </c>
      <c r="C236" s="11">
        <f>LN('1) Raw Prices'!C237/'1) Raw Prices'!C236)</f>
        <v>-5.1092677773230599E-3</v>
      </c>
      <c r="D236" s="11">
        <f>LN('1) Raw Prices'!D237/'1) Raw Prices'!D236)</f>
        <v>-1.2512459339723401E-2</v>
      </c>
      <c r="E236" s="11">
        <f>LN('1) Raw Prices'!E237/'1) Raw Prices'!E236)</f>
        <v>-3.1870015505428297E-3</v>
      </c>
      <c r="F236" s="11">
        <f>LN('1) Raw Prices'!F237/'1) Raw Prices'!F236)</f>
        <v>5.235773780968506E-3</v>
      </c>
      <c r="G236" s="11">
        <f>LN('1) Raw Prices'!G237/'1) Raw Prices'!G236)</f>
        <v>4.1919430188080802E-3</v>
      </c>
      <c r="H236" s="11">
        <f>LN('1) Raw Prices'!H237/'1) Raw Prices'!H236)</f>
        <v>8.6250077511643899E-3</v>
      </c>
      <c r="I236" s="11">
        <f>LN('1) Raw Prices'!I237/'1) Raw Prices'!I236)</f>
        <v>9.2183349345248931E-3</v>
      </c>
      <c r="J236" s="11">
        <f>LN('1) Raw Prices'!J237/'1) Raw Prices'!J236)</f>
        <v>-1.3207989095175546E-2</v>
      </c>
      <c r="K236" s="11">
        <f>LN('1) Raw Prices'!K237/'1) Raw Prices'!K236)</f>
        <v>1.3313324377882164E-2</v>
      </c>
      <c r="L236" s="11">
        <f>LN('1) Raw Prices'!L237/'1) Raw Prices'!L236)</f>
        <v>3.8018721935629613E-4</v>
      </c>
      <c r="N236" t="str">
        <v/>
      </c>
    </row>
    <row r="237" spans="1:14" x14ac:dyDescent="0.25">
      <c r="A237" s="8">
        <f>'1) Raw Prices'!A238</f>
        <v>42517</v>
      </c>
      <c r="B237" s="11">
        <f>LN('1) Raw Prices'!B238/'1) Raw Prices'!B237)</f>
        <v>-5.9779465186698857E-4</v>
      </c>
      <c r="C237" s="11">
        <f>LN('1) Raw Prices'!C238/'1) Raw Prices'!C237)</f>
        <v>2.3358763466944177E-3</v>
      </c>
      <c r="D237" s="11">
        <f>LN('1) Raw Prices'!D238/'1) Raw Prices'!D237)</f>
        <v>1.9468951695823317E-2</v>
      </c>
      <c r="E237" s="11">
        <f>LN('1) Raw Prices'!E238/'1) Raw Prices'!E237)</f>
        <v>1.594941184774901E-3</v>
      </c>
      <c r="F237" s="11">
        <f>LN('1) Raw Prices'!F238/'1) Raw Prices'!F237)</f>
        <v>-1.4121464193784159E-3</v>
      </c>
      <c r="G237" s="11">
        <f>LN('1) Raw Prices'!G238/'1) Raw Prices'!G237)</f>
        <v>2.4190228191336319E-3</v>
      </c>
      <c r="H237" s="11">
        <f>LN('1) Raw Prices'!H238/'1) Raw Prices'!H237)</f>
        <v>3.7716532805910129E-3</v>
      </c>
      <c r="I237" s="11">
        <f>LN('1) Raw Prices'!I238/'1) Raw Prices'!I237)</f>
        <v>-3.7417036531240283E-3</v>
      </c>
      <c r="J237" s="11">
        <f>LN('1) Raw Prices'!J238/'1) Raw Prices'!J237)</f>
        <v>-1.4753331818398019E-2</v>
      </c>
      <c r="K237" s="11">
        <f>LN('1) Raw Prices'!K238/'1) Raw Prices'!K237)</f>
        <v>-7.5364458876852453E-4</v>
      </c>
      <c r="L237" s="11">
        <f>LN('1) Raw Prices'!L238/'1) Raw Prices'!L237)</f>
        <v>4.1258933704587525E-3</v>
      </c>
      <c r="N237" t="str">
        <v/>
      </c>
    </row>
    <row r="238" spans="1:14" x14ac:dyDescent="0.25">
      <c r="A238" s="8">
        <f>'1) Raw Prices'!A239</f>
        <v>42521</v>
      </c>
      <c r="B238" s="11">
        <f>LN('1) Raw Prices'!B239/'1) Raw Prices'!B238)</f>
        <v>-4.8947431265272852E-3</v>
      </c>
      <c r="C238" s="11">
        <f>LN('1) Raw Prices'!C239/'1) Raw Prices'!C238)</f>
        <v>-1.106002329930479E-2</v>
      </c>
      <c r="D238" s="11">
        <f>LN('1) Raw Prices'!D239/'1) Raw Prices'!D238)</f>
        <v>-6.7382132676562295E-3</v>
      </c>
      <c r="E238" s="11">
        <f>LN('1) Raw Prices'!E239/'1) Raw Prices'!E238)</f>
        <v>-3.9028307657483835E-3</v>
      </c>
      <c r="F238" s="11">
        <f>LN('1) Raw Prices'!F239/'1) Raw Prices'!F238)</f>
        <v>4.2398100638459189E-4</v>
      </c>
      <c r="G238" s="11">
        <f>LN('1) Raw Prices'!G239/'1) Raw Prices'!G238)</f>
        <v>1.8712255607820912E-2</v>
      </c>
      <c r="H238" s="11">
        <f>LN('1) Raw Prices'!H239/'1) Raw Prices'!H238)</f>
        <v>1.0553359776480533E-2</v>
      </c>
      <c r="I238" s="11">
        <f>LN('1) Raw Prices'!I239/'1) Raw Prices'!I238)</f>
        <v>1.4703773873775342E-2</v>
      </c>
      <c r="J238" s="11">
        <f>LN('1) Raw Prices'!J239/'1) Raw Prices'!J238)</f>
        <v>-7.7758553993637954E-3</v>
      </c>
      <c r="K238" s="11">
        <f>LN('1) Raw Prices'!K239/'1) Raw Prices'!K238)</f>
        <v>-4.7860959740700492E-3</v>
      </c>
      <c r="L238" s="11">
        <f>LN('1) Raw Prices'!L239/'1) Raw Prices'!L238)</f>
        <v>-1.562880143329276E-3</v>
      </c>
      <c r="N238" t="str">
        <v/>
      </c>
    </row>
    <row r="239" spans="1:14" x14ac:dyDescent="0.25">
      <c r="A239" s="8">
        <f>'1) Raw Prices'!A240</f>
        <v>42522</v>
      </c>
      <c r="B239" s="11">
        <f>LN('1) Raw Prices'!B240/'1) Raw Prices'!B239)</f>
        <v>-1.4119010009254484E-2</v>
      </c>
      <c r="C239" s="11">
        <f>LN('1) Raw Prices'!C240/'1) Raw Prices'!C239)</f>
        <v>2.4684069858128626E-3</v>
      </c>
      <c r="D239" s="11">
        <f>LN('1) Raw Prices'!D240/'1) Raw Prices'!D239)</f>
        <v>-3.0582423957581737E-3</v>
      </c>
      <c r="E239" s="11">
        <f>LN('1) Raw Prices'!E240/'1) Raw Prices'!E239)</f>
        <v>1.2432274671032831E-3</v>
      </c>
      <c r="F239" s="11">
        <f>LN('1) Raw Prices'!F240/'1) Raw Prices'!F239)</f>
        <v>-3.9638307967253435E-3</v>
      </c>
      <c r="G239" s="11">
        <f>LN('1) Raw Prices'!G240/'1) Raw Prices'!G239)</f>
        <v>-3.4550402508453865E-3</v>
      </c>
      <c r="H239" s="11">
        <f>LN('1) Raw Prices'!H240/'1) Raw Prices'!H239)</f>
        <v>1.8606568617562389E-3</v>
      </c>
      <c r="I239" s="11">
        <f>LN('1) Raw Prices'!I240/'1) Raw Prices'!I239)</f>
        <v>-4.6455587127798986E-3</v>
      </c>
      <c r="J239" s="11">
        <f>LN('1) Raw Prices'!J240/'1) Raw Prices'!J239)</f>
        <v>-2.1428971918526035E-2</v>
      </c>
      <c r="K239" s="11">
        <f>LN('1) Raw Prices'!K240/'1) Raw Prices'!K239)</f>
        <v>-2.5252746780760695E-4</v>
      </c>
      <c r="L239" s="11">
        <f>LN('1) Raw Prices'!L240/'1) Raw Prices'!L239)</f>
        <v>1.8942092474816472E-3</v>
      </c>
      <c r="N239" t="str">
        <v/>
      </c>
    </row>
    <row r="240" spans="1:14" x14ac:dyDescent="0.25">
      <c r="A240" s="8">
        <f>'1) Raw Prices'!A241</f>
        <v>42523</v>
      </c>
      <c r="B240" s="11">
        <f>LN('1) Raw Prices'!B241/'1) Raw Prices'!B240)</f>
        <v>-7.5437823822066446E-3</v>
      </c>
      <c r="C240" s="11">
        <f>LN('1) Raw Prices'!C241/'1) Raw Prices'!C240)</f>
        <v>-7.9879376234045073E-3</v>
      </c>
      <c r="D240" s="11">
        <f>LN('1) Raw Prices'!D241/'1) Raw Prices'!D240)</f>
        <v>7.4106766392680237E-3</v>
      </c>
      <c r="E240" s="11">
        <f>LN('1) Raw Prices'!E241/'1) Raw Prices'!E240)</f>
        <v>8.6611999841183542E-3</v>
      </c>
      <c r="F240" s="11">
        <f>LN('1) Raw Prices'!F241/'1) Raw Prices'!F240)</f>
        <v>6.3626327238701704E-3</v>
      </c>
      <c r="G240" s="11">
        <f>LN('1) Raw Prices'!G241/'1) Raw Prices'!G240)</f>
        <v>-1.7318586978763996E-3</v>
      </c>
      <c r="H240" s="11">
        <f>LN('1) Raw Prices'!H241/'1) Raw Prices'!H240)</f>
        <v>6.4016522813023433E-3</v>
      </c>
      <c r="I240" s="11">
        <f>LN('1) Raw Prices'!I241/'1) Raw Prices'!I240)</f>
        <v>1.2157516079096443E-2</v>
      </c>
      <c r="J240" s="11">
        <f>LN('1) Raw Prices'!J241/'1) Raw Prices'!J240)</f>
        <v>2.4884843070070994E-2</v>
      </c>
      <c r="K240" s="11">
        <f>LN('1) Raw Prices'!K241/'1) Raw Prices'!K240)</f>
        <v>1.2620505703655532E-3</v>
      </c>
      <c r="L240" s="11">
        <f>LN('1) Raw Prices'!L241/'1) Raw Prices'!L240)</f>
        <v>3.2589553137609838E-3</v>
      </c>
      <c r="N240" t="str">
        <v/>
      </c>
    </row>
    <row r="241" spans="1:14" x14ac:dyDescent="0.25">
      <c r="A241" s="8">
        <f>'1) Raw Prices'!A242</f>
        <v>42524</v>
      </c>
      <c r="B241" s="11">
        <f>LN('1) Raw Prices'!B242/'1) Raw Prices'!B241)</f>
        <v>2.044312356012561E-3</v>
      </c>
      <c r="C241" s="11">
        <f>LN('1) Raw Prices'!C242/'1) Raw Prices'!C241)</f>
        <v>-1.8089730724873804E-3</v>
      </c>
      <c r="D241" s="11">
        <f>LN('1) Raw Prices'!D242/'1) Raw Prices'!D241)</f>
        <v>-3.5812961511997414E-2</v>
      </c>
      <c r="E241" s="11">
        <f>LN('1) Raw Prices'!E242/'1) Raw Prices'!E241)</f>
        <v>-3.1727967331117682E-3</v>
      </c>
      <c r="F241" s="11">
        <f>LN('1) Raw Prices'!F242/'1) Raw Prices'!F241)</f>
        <v>-1.1279208536618757E-3</v>
      </c>
      <c r="G241" s="11">
        <f>LN('1) Raw Prices'!G242/'1) Raw Prices'!G241)</f>
        <v>-7.8311199208724001E-3</v>
      </c>
      <c r="H241" s="11">
        <f>LN('1) Raw Prices'!H242/'1) Raw Prices'!H241)</f>
        <v>-1.6785931369758293E-4</v>
      </c>
      <c r="I241" s="11">
        <f>LN('1) Raw Prices'!I242/'1) Raw Prices'!I241)</f>
        <v>-3.7144755930659423E-3</v>
      </c>
      <c r="J241" s="11">
        <f>LN('1) Raw Prices'!J242/'1) Raw Prices'!J241)</f>
        <v>-2.1768950728527331E-2</v>
      </c>
      <c r="K241" s="11">
        <f>LN('1) Raw Prices'!K242/'1) Raw Prices'!K241)</f>
        <v>-3.8753123315308129E-3</v>
      </c>
      <c r="L241" s="11">
        <f>LN('1) Raw Prices'!L242/'1) Raw Prices'!L241)</f>
        <v>-3.3535646172180192E-3</v>
      </c>
      <c r="N241" t="str">
        <v/>
      </c>
    </row>
    <row r="242" spans="1:14" x14ac:dyDescent="0.25">
      <c r="A242" s="8">
        <f>'1) Raw Prices'!A243</f>
        <v>42527</v>
      </c>
      <c r="B242" s="11">
        <f>LN('1) Raw Prices'!B243/'1) Raw Prices'!B242)</f>
        <v>7.2246515327288917E-3</v>
      </c>
      <c r="C242" s="11">
        <f>LN('1) Raw Prices'!C243/'1) Raw Prices'!C242)</f>
        <v>1.0916730587775689E-2</v>
      </c>
      <c r="D242" s="11">
        <f>LN('1) Raw Prices'!D243/'1) Raw Prices'!D242)</f>
        <v>2.3577682811197598E-2</v>
      </c>
      <c r="E242" s="11">
        <f>LN('1) Raw Prices'!E243/'1) Raw Prices'!E242)</f>
        <v>9.3136232826608097E-3</v>
      </c>
      <c r="F242" s="11">
        <f>LN('1) Raw Prices'!F243/'1) Raw Prices'!F242)</f>
        <v>2.5363376480234861E-3</v>
      </c>
      <c r="G242" s="11">
        <f>LN('1) Raw Prices'!G243/'1) Raw Prices'!G242)</f>
        <v>-1.5627046203492246E-2</v>
      </c>
      <c r="H242" s="11">
        <f>LN('1) Raw Prices'!H243/'1) Raw Prices'!H242)</f>
        <v>5.360162971285479E-3</v>
      </c>
      <c r="I242" s="11">
        <f>LN('1) Raw Prices'!I243/'1) Raw Prices'!I242)</f>
        <v>1.6388168876993578E-3</v>
      </c>
      <c r="J242" s="11">
        <f>LN('1) Raw Prices'!J243/'1) Raw Prices'!J242)</f>
        <v>2.5774534737755907E-2</v>
      </c>
      <c r="K242" s="11">
        <f>LN('1) Raw Prices'!K243/'1) Raw Prices'!K242)</f>
        <v>2.6974643120420139E-3</v>
      </c>
      <c r="L242" s="11">
        <f>LN('1) Raw Prices'!L243/'1) Raw Prices'!L242)</f>
        <v>5.5205245984261807E-3</v>
      </c>
      <c r="N242" t="str">
        <v/>
      </c>
    </row>
    <row r="243" spans="1:14" x14ac:dyDescent="0.25">
      <c r="A243" s="8">
        <f>'1) Raw Prices'!A244</f>
        <v>42528</v>
      </c>
      <c r="B243" s="11">
        <f>LN('1) Raw Prices'!B244/'1) Raw Prices'!B243)</f>
        <v>4.0475013867978752E-3</v>
      </c>
      <c r="C243" s="11">
        <f>LN('1) Raw Prices'!C244/'1) Raw Prices'!C243)</f>
        <v>1.5218527465141339E-2</v>
      </c>
      <c r="D243" s="11">
        <f>LN('1) Raw Prices'!D244/'1) Raw Prices'!D243)</f>
        <v>2.1988539125040069E-4</v>
      </c>
      <c r="E243" s="11">
        <f>LN('1) Raw Prices'!E244/'1) Raw Prices'!E243)</f>
        <v>-2.977965078677116E-3</v>
      </c>
      <c r="F243" s="11">
        <f>LN('1) Raw Prices'!F244/'1) Raw Prices'!F243)</f>
        <v>-2.8140991749505881E-4</v>
      </c>
      <c r="G243" s="11">
        <f>LN('1) Raw Prices'!G244/'1) Raw Prices'!G243)</f>
        <v>7.07333493142729E-3</v>
      </c>
      <c r="H243" s="11">
        <f>LN('1) Raw Prices'!H244/'1) Raw Prices'!H243)</f>
        <v>3.3396719023334439E-4</v>
      </c>
      <c r="I243" s="11">
        <f>LN('1) Raw Prices'!I244/'1) Raw Prices'!I243)</f>
        <v>-4.1227937110301779E-3</v>
      </c>
      <c r="J243" s="11">
        <f>LN('1) Raw Prices'!J244/'1) Raw Prices'!J243)</f>
        <v>-2.7042764968318627E-2</v>
      </c>
      <c r="K243" s="11">
        <f>LN('1) Raw Prices'!K244/'1) Raw Prices'!K243)</f>
        <v>-8.7085647554036982E-3</v>
      </c>
      <c r="L243" s="11">
        <f>LN('1) Raw Prices'!L244/'1) Raw Prices'!L243)</f>
        <v>1.1757135177673525E-3</v>
      </c>
      <c r="N243" t="str">
        <v/>
      </c>
    </row>
    <row r="244" spans="1:14" x14ac:dyDescent="0.25">
      <c r="A244" s="8">
        <f>'1) Raw Prices'!A245</f>
        <v>42529</v>
      </c>
      <c r="B244" s="11">
        <f>LN('1) Raw Prices'!B245/'1) Raw Prices'!B244)</f>
        <v>-9.0928069328271785E-4</v>
      </c>
      <c r="C244" s="11">
        <f>LN('1) Raw Prices'!C245/'1) Raw Prices'!C244)</f>
        <v>8.8146410376557739E-4</v>
      </c>
      <c r="D244" s="11">
        <f>LN('1) Raw Prices'!D245/'1) Raw Prices'!D244)</f>
        <v>3.2912316751587036E-3</v>
      </c>
      <c r="E244" s="11">
        <f>LN('1) Raw Prices'!E245/'1) Raw Prices'!E244)</f>
        <v>1.0818414843735771E-2</v>
      </c>
      <c r="F244" s="11">
        <f>LN('1) Raw Prices'!F245/'1) Raw Prices'!F244)</f>
        <v>3.5134211400356962E-3</v>
      </c>
      <c r="G244" s="11">
        <f>LN('1) Raw Prices'!G245/'1) Raw Prices'!G244)</f>
        <v>2.1571730141659303E-2</v>
      </c>
      <c r="H244" s="11">
        <f>LN('1) Raw Prices'!H245/'1) Raw Prices'!H244)</f>
        <v>5.8280662667689574E-3</v>
      </c>
      <c r="I244" s="11">
        <f>LN('1) Raw Prices'!I245/'1) Raw Prices'!I244)</f>
        <v>3.998991788017576E-3</v>
      </c>
      <c r="J244" s="11">
        <f>LN('1) Raw Prices'!J245/'1) Raw Prices'!J244)</f>
        <v>-9.7150113580585697E-3</v>
      </c>
      <c r="K244" s="11">
        <f>LN('1) Raw Prices'!K245/'1) Raw Prices'!K244)</f>
        <v>5.3355790126239618E-3</v>
      </c>
      <c r="L244" s="11">
        <f>LN('1) Raw Prices'!L245/'1) Raw Prices'!L244)</f>
        <v>3.1909384645682059E-3</v>
      </c>
      <c r="N244" t="str">
        <v/>
      </c>
    </row>
    <row r="245" spans="1:14" x14ac:dyDescent="0.25">
      <c r="A245" s="8">
        <f>'1) Raw Prices'!A246</f>
        <v>42530</v>
      </c>
      <c r="B245" s="11">
        <f>LN('1) Raw Prices'!B246/'1) Raw Prices'!B245)</f>
        <v>7.150520992647659E-3</v>
      </c>
      <c r="C245" s="11">
        <f>LN('1) Raw Prices'!C246/'1) Raw Prices'!C245)</f>
        <v>-1.3227374496507544E-3</v>
      </c>
      <c r="D245" s="11">
        <f>LN('1) Raw Prices'!D246/'1) Raw Prices'!D245)</f>
        <v>-2.9342101067670743E-2</v>
      </c>
      <c r="E245" s="11">
        <f>LN('1) Raw Prices'!E246/'1) Raw Prices'!E245)</f>
        <v>-7.6654659931859014E-3</v>
      </c>
      <c r="F245" s="11">
        <f>LN('1) Raw Prices'!F246/'1) Raw Prices'!F245)</f>
        <v>-2.6690878562293705E-3</v>
      </c>
      <c r="G245" s="11">
        <f>LN('1) Raw Prices'!G246/'1) Raw Prices'!G245)</f>
        <v>-2.7093605837723234E-2</v>
      </c>
      <c r="H245" s="11">
        <f>LN('1) Raw Prices'!H246/'1) Raw Prices'!H245)</f>
        <v>4.4728784743457341E-3</v>
      </c>
      <c r="I245" s="11">
        <f>LN('1) Raw Prices'!I246/'1) Raw Prices'!I245)</f>
        <v>1.3890065053076613E-3</v>
      </c>
      <c r="J245" s="11">
        <f>LN('1) Raw Prices'!J246/'1) Raw Prices'!J245)</f>
        <v>-3.1742691959338515E-2</v>
      </c>
      <c r="K245" s="11">
        <f>LN('1) Raw Prices'!K246/'1) Raw Prices'!K245)</f>
        <v>1.4348937017952591E-3</v>
      </c>
      <c r="L245" s="11">
        <f>LN('1) Raw Prices'!L246/'1) Raw Prices'!L245)</f>
        <v>-1.1720423792569662E-3</v>
      </c>
      <c r="N245" t="str">
        <v/>
      </c>
    </row>
    <row r="246" spans="1:14" x14ac:dyDescent="0.25">
      <c r="A246" s="8">
        <f>'1) Raw Prices'!A247</f>
        <v>42531</v>
      </c>
      <c r="B246" s="11">
        <f>LN('1) Raw Prices'!B247/'1) Raw Prices'!B246)</f>
        <v>-8.2627764501029023E-3</v>
      </c>
      <c r="C246" s="11">
        <f>LN('1) Raw Prices'!C247/'1) Raw Prices'!C246)</f>
        <v>-7.6387996291778504E-3</v>
      </c>
      <c r="D246" s="11">
        <f>LN('1) Raw Prices'!D247/'1) Raw Prices'!D246)</f>
        <v>-2.9531627327651088E-2</v>
      </c>
      <c r="E246" s="11">
        <f>LN('1) Raw Prices'!E247/'1) Raw Prices'!E246)</f>
        <v>-6.4918229487648102E-3</v>
      </c>
      <c r="F246" s="11">
        <f>LN('1) Raw Prices'!F247/'1) Raw Prices'!F246)</f>
        <v>7.0289910686383613E-4</v>
      </c>
      <c r="G246" s="11">
        <f>LN('1) Raw Prices'!G247/'1) Raw Prices'!G246)</f>
        <v>-1.5175378672907762E-2</v>
      </c>
      <c r="H246" s="11">
        <f>LN('1) Raw Prices'!H247/'1) Raw Prices'!H246)</f>
        <v>-1.1637749748357355E-2</v>
      </c>
      <c r="I246" s="11">
        <f>LN('1) Raw Prices'!I247/'1) Raw Prices'!I246)</f>
        <v>-1.3476020949328246E-2</v>
      </c>
      <c r="J246" s="11">
        <f>LN('1) Raw Prices'!J247/'1) Raw Prices'!J246)</f>
        <v>-2.5651485643498236E-2</v>
      </c>
      <c r="K246" s="11">
        <f>LN('1) Raw Prices'!K247/'1) Raw Prices'!K246)</f>
        <v>-1.6498333160095646E-2</v>
      </c>
      <c r="L246" s="11">
        <f>LN('1) Raw Prices'!L247/'1) Raw Prices'!L246)</f>
        <v>-9.4723310351521092E-3</v>
      </c>
      <c r="N246" t="str">
        <v/>
      </c>
    </row>
    <row r="247" spans="1:14" x14ac:dyDescent="0.25">
      <c r="A247" s="8">
        <f>'1) Raw Prices'!A248</f>
        <v>42534</v>
      </c>
      <c r="B247" s="11">
        <f>LN('1) Raw Prices'!B248/'1) Raw Prices'!B247)</f>
        <v>-1.5191353567968918E-2</v>
      </c>
      <c r="C247" s="11">
        <f>LN('1) Raw Prices'!C248/'1) Raw Prices'!C247)</f>
        <v>6.7562735464344785E-3</v>
      </c>
      <c r="D247" s="11">
        <f>LN('1) Raw Prices'!D248/'1) Raw Prices'!D247)</f>
        <v>-4.8911749283278372E-3</v>
      </c>
      <c r="E247" s="11">
        <f>LN('1) Raw Prices'!E248/'1) Raw Prices'!E247)</f>
        <v>-4.2681891884836579E-3</v>
      </c>
      <c r="F247" s="11">
        <f>LN('1) Raw Prices'!F248/'1) Raw Prices'!F247)</f>
        <v>-8.6113253250000455E-3</v>
      </c>
      <c r="G247" s="11">
        <f>LN('1) Raw Prices'!G248/'1) Raw Prices'!G247)</f>
        <v>-1.3812071290412658E-2</v>
      </c>
      <c r="H247" s="11">
        <f>LN('1) Raw Prices'!H248/'1) Raw Prices'!H247)</f>
        <v>-9.7464461452484996E-3</v>
      </c>
      <c r="I247" s="11">
        <f>LN('1) Raw Prices'!I248/'1) Raw Prices'!I247)</f>
        <v>-3.7260386672153356E-3</v>
      </c>
      <c r="J247" s="11">
        <f>LN('1) Raw Prices'!J248/'1) Raw Prices'!J247)</f>
        <v>-2.8177951814766077E-2</v>
      </c>
      <c r="K247" s="11">
        <f>LN('1) Raw Prices'!K248/'1) Raw Prices'!K247)</f>
        <v>-2.3161082154228758E-2</v>
      </c>
      <c r="L247" s="11">
        <f>LN('1) Raw Prices'!L248/'1) Raw Prices'!L247)</f>
        <v>-7.9391925328237776E-3</v>
      </c>
      <c r="N247" t="str">
        <v/>
      </c>
    </row>
    <row r="248" spans="1:14" x14ac:dyDescent="0.25">
      <c r="A248" s="8">
        <f>'1) Raw Prices'!A249</f>
        <v>42535</v>
      </c>
      <c r="B248" s="11">
        <f>LN('1) Raw Prices'!B249/'1) Raw Prices'!B248)</f>
        <v>1.2319943151269845E-3</v>
      </c>
      <c r="C248" s="11">
        <f>LN('1) Raw Prices'!C249/'1) Raw Prices'!C248)</f>
        <v>-1.7678930014947934E-3</v>
      </c>
      <c r="D248" s="11">
        <f>LN('1) Raw Prices'!D249/'1) Raw Prices'!D248)</f>
        <v>-1.7903689739781639E-2</v>
      </c>
      <c r="E248" s="11">
        <f>LN('1) Raw Prices'!E249/'1) Raw Prices'!E248)</f>
        <v>2.4919487344193165E-3</v>
      </c>
      <c r="F248" s="11">
        <f>LN('1) Raw Prices'!F249/'1) Raw Prices'!F248)</f>
        <v>5.9370860574633469E-3</v>
      </c>
      <c r="G248" s="11">
        <f>LN('1) Raw Prices'!G249/'1) Raw Prices'!G248)</f>
        <v>-2.0540812912342942E-3</v>
      </c>
      <c r="H248" s="11">
        <f>LN('1) Raw Prices'!H249/'1) Raw Prices'!H248)</f>
        <v>6.060656755542136E-3</v>
      </c>
      <c r="I248" s="11">
        <f>LN('1) Raw Prices'!I249/'1) Raw Prices'!I248)</f>
        <v>5.6603634647429827E-3</v>
      </c>
      <c r="J248" s="11">
        <f>LN('1) Raw Prices'!J249/'1) Raw Prices'!J248)</f>
        <v>3.2181385679021456E-3</v>
      </c>
      <c r="K248" s="11">
        <f>LN('1) Raw Prices'!K249/'1) Raw Prices'!K248)</f>
        <v>8.6505411156218102E-3</v>
      </c>
      <c r="L248" s="11">
        <f>LN('1) Raw Prices'!L249/'1) Raw Prices'!L248)</f>
        <v>-1.8152542918278463E-3</v>
      </c>
      <c r="N248" t="str">
        <v/>
      </c>
    </row>
    <row r="249" spans="1:14" x14ac:dyDescent="0.25">
      <c r="A249" s="8">
        <f>'1) Raw Prices'!A250</f>
        <v>42536</v>
      </c>
      <c r="B249" s="11">
        <f>LN('1) Raw Prices'!B250/'1) Raw Prices'!B249)</f>
        <v>-3.2886752069972783E-3</v>
      </c>
      <c r="C249" s="11">
        <f>LN('1) Raw Prices'!C250/'1) Raw Prices'!C249)</f>
        <v>-2.9901390872445026E-3</v>
      </c>
      <c r="D249" s="11">
        <f>LN('1) Raw Prices'!D250/'1) Raw Prices'!D249)</f>
        <v>-1.4273172742471152E-3</v>
      </c>
      <c r="E249" s="11">
        <f>LN('1) Raw Prices'!E250/'1) Raw Prices'!E249)</f>
        <v>-2.8484632104897696E-3</v>
      </c>
      <c r="F249" s="11">
        <f>LN('1) Raw Prices'!F250/'1) Raw Prices'!F249)</f>
        <v>2.3930614439949577E-3</v>
      </c>
      <c r="G249" s="11">
        <f>LN('1) Raw Prices'!G250/'1) Raw Prices'!G249)</f>
        <v>8.6442547812096166E-3</v>
      </c>
      <c r="H249" s="11">
        <f>LN('1) Raw Prices'!H250/'1) Raw Prices'!H249)</f>
        <v>-1.0121417538860469E-2</v>
      </c>
      <c r="I249" s="11">
        <f>LN('1) Raw Prices'!I250/'1) Raw Prices'!I249)</f>
        <v>-7.0314444770118428E-3</v>
      </c>
      <c r="J249" s="11">
        <f>LN('1) Raw Prices'!J250/'1) Raw Prices'!J249)</f>
        <v>-1.2627757814683485E-2</v>
      </c>
      <c r="K249" s="11">
        <f>LN('1) Raw Prices'!K250/'1) Raw Prices'!K249)</f>
        <v>-2.9624836513461646E-3</v>
      </c>
      <c r="L249" s="11">
        <f>LN('1) Raw Prices'!L250/'1) Raw Prices'!L249)</f>
        <v>-1.7705818299815733E-3</v>
      </c>
      <c r="N249" t="str">
        <v/>
      </c>
    </row>
    <row r="250" spans="1:14" x14ac:dyDescent="0.25">
      <c r="A250" s="8">
        <f>'1) Raw Prices'!A251</f>
        <v>42537</v>
      </c>
      <c r="B250" s="11">
        <f>LN('1) Raw Prices'!B251/'1) Raw Prices'!B250)</f>
        <v>4.2118448508170819E-3</v>
      </c>
      <c r="C250" s="11">
        <f>LN('1) Raw Prices'!C251/'1) Raw Prices'!C250)</f>
        <v>1.1688297630562255E-2</v>
      </c>
      <c r="D250" s="11">
        <f>LN('1) Raw Prices'!D251/'1) Raw Prices'!D250)</f>
        <v>-1.4293574211322899E-3</v>
      </c>
      <c r="E250" s="11">
        <f>LN('1) Raw Prices'!E251/'1) Raw Prices'!E250)</f>
        <v>2.4827422568127727E-2</v>
      </c>
      <c r="F250" s="11">
        <f>LN('1) Raw Prices'!F251/'1) Raw Prices'!F250)</f>
        <v>2.5278978307744283E-3</v>
      </c>
      <c r="G250" s="11">
        <f>LN('1) Raw Prices'!G251/'1) Raw Prices'!G250)</f>
        <v>9.9167322514528942E-3</v>
      </c>
      <c r="H250" s="11">
        <f>LN('1) Raw Prices'!H251/'1) Raw Prices'!H250)</f>
        <v>-4.077390172960705E-3</v>
      </c>
      <c r="I250" s="11">
        <f>LN('1) Raw Prices'!I251/'1) Raw Prices'!I250)</f>
        <v>4.5398430425586207E-3</v>
      </c>
      <c r="J250" s="11">
        <f>LN('1) Raw Prices'!J251/'1) Raw Prices'!J250)</f>
        <v>8.2668040456277299E-3</v>
      </c>
      <c r="K250" s="11">
        <f>LN('1) Raw Prices'!K251/'1) Raw Prices'!K250)</f>
        <v>-1.8341330330729291E-3</v>
      </c>
      <c r="L250" s="11">
        <f>LN('1) Raw Prices'!L251/'1) Raw Prices'!L250)</f>
        <v>3.2516590553760779E-3</v>
      </c>
      <c r="N250" t="str">
        <v/>
      </c>
    </row>
    <row r="251" spans="1:14" x14ac:dyDescent="0.25">
      <c r="A251" s="8">
        <f>'1) Raw Prices'!A252</f>
        <v>42538</v>
      </c>
      <c r="B251" s="11">
        <f>LN('1) Raw Prices'!B252/'1) Raw Prices'!B251)</f>
        <v>-2.3020891729334424E-2</v>
      </c>
      <c r="C251" s="11">
        <f>LN('1) Raw Prices'!C252/'1) Raw Prices'!C251)</f>
        <v>-5.4964048221355444E-3</v>
      </c>
      <c r="D251" s="11">
        <f>LN('1) Raw Prices'!D252/'1) Raw Prices'!D251)</f>
        <v>3.8068437607196568E-3</v>
      </c>
      <c r="E251" s="11">
        <f>LN('1) Raw Prices'!E252/'1) Raw Prices'!E251)</f>
        <v>-2.8399535184482936E-2</v>
      </c>
      <c r="F251" s="11">
        <f>LN('1) Raw Prices'!F252/'1) Raw Prices'!F251)</f>
        <v>-4.9209592747693773E-3</v>
      </c>
      <c r="G251" s="11">
        <f>LN('1) Raw Prices'!G252/'1) Raw Prices'!G251)</f>
        <v>1.2037559030047256E-2</v>
      </c>
      <c r="H251" s="11">
        <f>LN('1) Raw Prices'!H252/'1) Raw Prices'!H251)</f>
        <v>-6.4903595638114925E-3</v>
      </c>
      <c r="I251" s="11">
        <f>LN('1) Raw Prices'!I252/'1) Raw Prices'!I251)</f>
        <v>-1.5619384617084137E-2</v>
      </c>
      <c r="J251" s="11">
        <f>LN('1) Raw Prices'!J252/'1) Raw Prices'!J251)</f>
        <v>9.4080284933849238E-3</v>
      </c>
      <c r="K251" s="11">
        <f>LN('1) Raw Prices'!K252/'1) Raw Prices'!K251)</f>
        <v>-1.2048886137836713E-2</v>
      </c>
      <c r="L251" s="11">
        <f>LN('1) Raw Prices'!L252/'1) Raw Prices'!L251)</f>
        <v>-3.7790041555635055E-3</v>
      </c>
      <c r="N251" t="str">
        <v/>
      </c>
    </row>
    <row r="252" spans="1:14" x14ac:dyDescent="0.25">
      <c r="A252" s="8">
        <f>'1) Raw Prices'!A253</f>
        <v>42541</v>
      </c>
      <c r="B252" s="11">
        <f>LN('1) Raw Prices'!B253/'1) Raw Prices'!B252)</f>
        <v>-2.4152265166285164E-3</v>
      </c>
      <c r="C252" s="11">
        <f>LN('1) Raw Prices'!C253/'1) Raw Prices'!C252)</f>
        <v>4.3993758450363912E-3</v>
      </c>
      <c r="D252" s="11">
        <f>LN('1) Raw Prices'!D253/'1) Raw Prices'!D252)</f>
        <v>1.1568965797068526E-2</v>
      </c>
      <c r="E252" s="11">
        <f>LN('1) Raw Prices'!E253/'1) Raw Prices'!E252)</f>
        <v>4.46312050107865E-3</v>
      </c>
      <c r="F252" s="11">
        <f>LN('1) Raw Prices'!F253/'1) Raw Prices'!F252)</f>
        <v>2.1120524983989442E-3</v>
      </c>
      <c r="G252" s="11">
        <f>LN('1) Raw Prices'!G253/'1) Raw Prices'!G252)</f>
        <v>2.5810513819782017E-2</v>
      </c>
      <c r="H252" s="11">
        <f>LN('1) Raw Prices'!H253/'1) Raw Prices'!H252)</f>
        <v>2.5210875571524214E-2</v>
      </c>
      <c r="I252" s="11">
        <f>LN('1) Raw Prices'!I253/'1) Raw Prices'!I252)</f>
        <v>1.0729467710266925E-2</v>
      </c>
      <c r="J252" s="11">
        <f>LN('1) Raw Prices'!J253/'1) Raw Prices'!J252)</f>
        <v>-8.3098178750776804E-4</v>
      </c>
      <c r="K252" s="11">
        <f>LN('1) Raw Prices'!K253/'1) Raw Prices'!K252)</f>
        <v>3.0920648338115405E-3</v>
      </c>
      <c r="L252" s="11">
        <f>LN('1) Raw Prices'!L253/'1) Raw Prices'!L252)</f>
        <v>6.5920345648200467E-3</v>
      </c>
      <c r="N252" t="str">
        <v/>
      </c>
    </row>
    <row r="253" spans="1:14" x14ac:dyDescent="0.25">
      <c r="A253" s="8">
        <f>'1) Raw Prices'!A254</f>
        <v>42542</v>
      </c>
      <c r="B253" s="11">
        <f>LN('1) Raw Prices'!B254/'1) Raw Prices'!B253)</f>
        <v>8.481276624380675E-3</v>
      </c>
      <c r="C253" s="11">
        <f>LN('1) Raw Prices'!C254/'1) Raw Prices'!C253)</f>
        <v>4.4898835073841764E-3</v>
      </c>
      <c r="D253" s="11">
        <f>LN('1) Raw Prices'!D254/'1) Raw Prices'!D253)</f>
        <v>-4.6935121384009934E-4</v>
      </c>
      <c r="E253" s="11">
        <f>LN('1) Raw Prices'!E254/'1) Raw Prices'!E253)</f>
        <v>1.9574553257665208E-3</v>
      </c>
      <c r="F253" s="11">
        <f>LN('1) Raw Prices'!F254/'1) Raw Prices'!F253)</f>
        <v>5.050251117205324E-3</v>
      </c>
      <c r="G253" s="11">
        <f>LN('1) Raw Prices'!G254/'1) Raw Prices'!G253)</f>
        <v>-3.2440764914886911E-3</v>
      </c>
      <c r="H253" s="11">
        <f>LN('1) Raw Prices'!H254/'1) Raw Prices'!H253)</f>
        <v>3.1738180074369023E-2</v>
      </c>
      <c r="I253" s="11">
        <f>LN('1) Raw Prices'!I254/'1) Raw Prices'!I253)</f>
        <v>2.5317666370075374E-3</v>
      </c>
      <c r="J253" s="11">
        <f>LN('1) Raw Prices'!J254/'1) Raw Prices'!J253)</f>
        <v>-1.2625369996566597E-2</v>
      </c>
      <c r="K253" s="11">
        <f>LN('1) Raw Prices'!K254/'1) Raw Prices'!K253)</f>
        <v>8.8693797672743987E-3</v>
      </c>
      <c r="L253" s="11">
        <f>LN('1) Raw Prices'!L254/'1) Raw Prices'!L253)</f>
        <v>2.7611457354378491E-3</v>
      </c>
      <c r="N253" t="str">
        <v/>
      </c>
    </row>
    <row r="254" spans="1:14" x14ac:dyDescent="0.25">
      <c r="A254" s="8">
        <f>'1) Raw Prices'!A255</f>
        <v>42543</v>
      </c>
      <c r="B254" s="11">
        <f>LN('1) Raw Prices'!B255/'1) Raw Prices'!B254)</f>
        <v>-3.7604623657557078E-3</v>
      </c>
      <c r="C254" s="11">
        <f>LN('1) Raw Prices'!C255/'1) Raw Prices'!C254)</f>
        <v>-3.9410747824358281E-3</v>
      </c>
      <c r="D254" s="11">
        <f>LN('1) Raw Prices'!D255/'1) Raw Prices'!D254)</f>
        <v>1.8771220451876932E-3</v>
      </c>
      <c r="E254" s="11">
        <f>LN('1) Raw Prices'!E255/'1) Raw Prices'!E254)</f>
        <v>1.394689754100833E-2</v>
      </c>
      <c r="F254" s="11">
        <f>LN('1) Raw Prices'!F255/'1) Raw Prices'!F254)</f>
        <v>4.050184084818869E-3</v>
      </c>
      <c r="G254" s="11">
        <f>LN('1) Raw Prices'!G255/'1) Raw Prices'!G254)</f>
        <v>-4.3346334164609345E-4</v>
      </c>
      <c r="H254" s="11">
        <f>LN('1) Raw Prices'!H255/'1) Raw Prices'!H254)</f>
        <v>8.8631731671279992E-3</v>
      </c>
      <c r="I254" s="11">
        <f>LN('1) Raw Prices'!I255/'1) Raw Prices'!I254)</f>
        <v>-7.3190986735104093E-3</v>
      </c>
      <c r="J254" s="11">
        <f>LN('1) Raw Prices'!J255/'1) Raw Prices'!J254)</f>
        <v>2.6243700008721487E-3</v>
      </c>
      <c r="K254" s="11">
        <f>LN('1) Raw Prices'!K255/'1) Raw Prices'!K254)</f>
        <v>-4.1175142315461053E-3</v>
      </c>
      <c r="L254" s="11">
        <f>LN('1) Raw Prices'!L255/'1) Raw Prices'!L254)</f>
        <v>-1.6709314807158647E-3</v>
      </c>
      <c r="N254" t="str">
        <v/>
      </c>
    </row>
    <row r="255" spans="1:14" x14ac:dyDescent="0.25">
      <c r="A255" s="8">
        <f>'1) Raw Prices'!A256</f>
        <v>42544</v>
      </c>
      <c r="B255" s="11">
        <f>LN('1) Raw Prices'!B256/'1) Raw Prices'!B255)</f>
        <v>5.739403465733337E-3</v>
      </c>
      <c r="C255" s="11">
        <f>LN('1) Raw Prices'!C256/'1) Raw Prices'!C255)</f>
        <v>6.8864324306232025E-3</v>
      </c>
      <c r="D255" s="11">
        <f>LN('1) Raw Prices'!D256/'1) Raw Prices'!D255)</f>
        <v>3.9301635853742738E-2</v>
      </c>
      <c r="E255" s="11">
        <f>LN('1) Raw Prices'!E256/'1) Raw Prices'!E255)</f>
        <v>1.1157542409498894E-2</v>
      </c>
      <c r="F255" s="11">
        <f>LN('1) Raw Prices'!F256/'1) Raw Prices'!F255)</f>
        <v>4.8661175619064342E-3</v>
      </c>
      <c r="G255" s="11">
        <f>LN('1) Raw Prices'!G256/'1) Raw Prices'!G255)</f>
        <v>1.5484102996061906E-2</v>
      </c>
      <c r="H255" s="11">
        <f>LN('1) Raw Prices'!H256/'1) Raw Prices'!H255)</f>
        <v>2.7689391671732309E-2</v>
      </c>
      <c r="I255" s="11">
        <f>LN('1) Raw Prices'!I256/'1) Raw Prices'!I255)</f>
        <v>1.6026309809137693E-2</v>
      </c>
      <c r="J255" s="11">
        <f>LN('1) Raw Prices'!J256/'1) Raw Prices'!J255)</f>
        <v>3.9662067092088714E-2</v>
      </c>
      <c r="K255" s="11">
        <f>LN('1) Raw Prices'!K256/'1) Raw Prices'!K255)</f>
        <v>1.021885803529942E-2</v>
      </c>
      <c r="L255" s="11">
        <f>LN('1) Raw Prices'!L256/'1) Raw Prices'!L255)</f>
        <v>1.2961020872428461E-2</v>
      </c>
      <c r="N255" t="str">
        <v/>
      </c>
    </row>
    <row r="256" spans="1:14" x14ac:dyDescent="0.25">
      <c r="A256" s="8">
        <f>'1) Raw Prices'!A257</f>
        <v>42545</v>
      </c>
      <c r="B256" s="11">
        <f>LN('1) Raw Prices'!B257/'1) Raw Prices'!B256)</f>
        <v>-2.8497758089681611E-2</v>
      </c>
      <c r="C256" s="11">
        <f>LN('1) Raw Prices'!C257/'1) Raw Prices'!C256)</f>
        <v>-2.6603572376544316E-2</v>
      </c>
      <c r="D256" s="11">
        <f>LN('1) Raw Prices'!D257/'1) Raw Prices'!D256)</f>
        <v>-0.14268477585584111</v>
      </c>
      <c r="E256" s="11">
        <f>LN('1) Raw Prices'!E257/'1) Raw Prices'!E256)</f>
        <v>-3.1703958811444055E-2</v>
      </c>
      <c r="F256" s="11">
        <f>LN('1) Raw Prices'!F257/'1) Raw Prices'!F256)</f>
        <v>-1.9436983311740211E-3</v>
      </c>
      <c r="G256" s="11">
        <f>LN('1) Raw Prices'!G257/'1) Raw Prices'!G256)</f>
        <v>-7.3254696394881455E-2</v>
      </c>
      <c r="H256" s="11">
        <f>LN('1) Raw Prices'!H257/'1) Raw Prices'!H256)</f>
        <v>-5.7158338736678797E-2</v>
      </c>
      <c r="I256" s="11">
        <f>LN('1) Raw Prices'!I257/'1) Raw Prices'!I256)</f>
        <v>-3.2542412156615116E-2</v>
      </c>
      <c r="J256" s="11">
        <f>LN('1) Raw Prices'!J257/'1) Raw Prices'!J256)</f>
        <v>-2.0158296630305206E-2</v>
      </c>
      <c r="K256" s="11">
        <f>LN('1) Raw Prices'!K257/'1) Raw Prices'!K256)</f>
        <v>-2.641463618941322E-2</v>
      </c>
      <c r="L256" s="11">
        <f>LN('1) Raw Prices'!L257/'1) Raw Prices'!L256)</f>
        <v>-3.7437473950164168E-2</v>
      </c>
      <c r="N256" t="str">
        <v/>
      </c>
    </row>
    <row r="257" spans="1:14" x14ac:dyDescent="0.25">
      <c r="A257" s="8">
        <f>'1) Raw Prices'!A258</f>
        <v>42548</v>
      </c>
      <c r="B257" s="11">
        <f>LN('1) Raw Prices'!B258/'1) Raw Prices'!B257)</f>
        <v>-1.4668260206650522E-2</v>
      </c>
      <c r="C257" s="11">
        <f>LN('1) Raw Prices'!C258/'1) Raw Prices'!C257)</f>
        <v>-5.9468671910004054E-3</v>
      </c>
      <c r="D257" s="11">
        <f>LN('1) Raw Prices'!D258/'1) Raw Prices'!D257)</f>
        <v>-8.0346182428461504E-2</v>
      </c>
      <c r="E257" s="11">
        <f>LN('1) Raw Prices'!E258/'1) Raw Prices'!E257)</f>
        <v>-1.0252926799114529E-2</v>
      </c>
      <c r="F257" s="11">
        <f>LN('1) Raw Prices'!F258/'1) Raw Prices'!F257)</f>
        <v>-6.4130166184767955E-3</v>
      </c>
      <c r="G257" s="11">
        <f>LN('1) Raw Prices'!G258/'1) Raw Prices'!G257)</f>
        <v>-2.6997015641395068E-2</v>
      </c>
      <c r="H257" s="11">
        <f>LN('1) Raw Prices'!H258/'1) Raw Prices'!H257)</f>
        <v>-2.1714771227984382E-2</v>
      </c>
      <c r="I257" s="11">
        <f>LN('1) Raw Prices'!I258/'1) Raw Prices'!I257)</f>
        <v>-1.093289697791713E-2</v>
      </c>
      <c r="J257" s="11">
        <f>LN('1) Raw Prices'!J258/'1) Raw Prices'!J257)</f>
        <v>-3.0274282906928521E-2</v>
      </c>
      <c r="K257" s="11">
        <f>LN('1) Raw Prices'!K258/'1) Raw Prices'!K257)</f>
        <v>-2.8140295707515844E-2</v>
      </c>
      <c r="L257" s="11">
        <f>LN('1) Raw Prices'!L258/'1) Raw Prices'!L257)</f>
        <v>-1.7686545791794423E-2</v>
      </c>
      <c r="N257" t="str">
        <v/>
      </c>
    </row>
    <row r="258" spans="1:14" x14ac:dyDescent="0.25">
      <c r="A258" s="8">
        <f>'1) Raw Prices'!A259</f>
        <v>42549</v>
      </c>
      <c r="B258" s="11">
        <f>LN('1) Raw Prices'!B259/'1) Raw Prices'!B258)</f>
        <v>1.6700419409446058E-2</v>
      </c>
      <c r="C258" s="11">
        <f>LN('1) Raw Prices'!C259/'1) Raw Prices'!C258)</f>
        <v>2.2808110623319389E-2</v>
      </c>
      <c r="D258" s="11">
        <f>LN('1) Raw Prices'!D259/'1) Raw Prices'!D258)</f>
        <v>3.5149754657118136E-2</v>
      </c>
      <c r="E258" s="11">
        <f>LN('1) Raw Prices'!E259/'1) Raw Prices'!E258)</f>
        <v>4.8699753322001263E-3</v>
      </c>
      <c r="F258" s="11">
        <f>LN('1) Raw Prices'!F259/'1) Raw Prices'!F258)</f>
        <v>1.4002881269409843E-4</v>
      </c>
      <c r="G258" s="11">
        <f>LN('1) Raw Prices'!G259/'1) Raw Prices'!G258)</f>
        <v>1.1959269989117007E-2</v>
      </c>
      <c r="H258" s="11">
        <f>LN('1) Raw Prices'!H259/'1) Raw Prices'!H258)</f>
        <v>1.8735915886411197E-2</v>
      </c>
      <c r="I258" s="11">
        <f>LN('1) Raw Prices'!I259/'1) Raw Prices'!I258)</f>
        <v>2.3712836194073078E-2</v>
      </c>
      <c r="J258" s="11">
        <f>LN('1) Raw Prices'!J259/'1) Raw Prices'!J258)</f>
        <v>7.406053341620515E-3</v>
      </c>
      <c r="K258" s="11">
        <f>LN('1) Raw Prices'!K259/'1) Raw Prices'!K258)</f>
        <v>3.3656770260754483E-2</v>
      </c>
      <c r="L258" s="11">
        <f>LN('1) Raw Prices'!L259/'1) Raw Prices'!L258)</f>
        <v>1.8518557686124051E-2</v>
      </c>
      <c r="N258" t="str">
        <v/>
      </c>
    </row>
    <row r="259" spans="1:14" x14ac:dyDescent="0.25">
      <c r="A259" s="8">
        <f>'1) Raw Prices'!A260</f>
        <v>42550</v>
      </c>
      <c r="B259" s="11">
        <f>LN('1) Raw Prices'!B260/'1) Raw Prices'!B259)</f>
        <v>8.6174368063147086E-3</v>
      </c>
      <c r="C259" s="11">
        <f>LN('1) Raw Prices'!C260/'1) Raw Prices'!C259)</f>
        <v>1.6906054218217757E-2</v>
      </c>
      <c r="D259" s="11">
        <f>LN('1) Raw Prices'!D260/'1) Raw Prices'!D259)</f>
        <v>3.1323689387159397E-2</v>
      </c>
      <c r="E259" s="11">
        <f>LN('1) Raw Prices'!E260/'1) Raw Prices'!E259)</f>
        <v>2.6104533981371855E-2</v>
      </c>
      <c r="F259" s="11">
        <f>LN('1) Raw Prices'!F260/'1) Raw Prices'!F259)</f>
        <v>1.3197295165896135E-2</v>
      </c>
      <c r="G259" s="11">
        <f>LN('1) Raw Prices'!G260/'1) Raw Prices'!G259)</f>
        <v>3.278977480662968E-2</v>
      </c>
      <c r="H259" s="11">
        <f>LN('1) Raw Prices'!H260/'1) Raw Prices'!H259)</f>
        <v>2.7622971551098094E-2</v>
      </c>
      <c r="I259" s="11">
        <f>LN('1) Raw Prices'!I260/'1) Raw Prices'!I259)</f>
        <v>1.0747831414944658E-2</v>
      </c>
      <c r="J259" s="11">
        <f>LN('1) Raw Prices'!J260/'1) Raw Prices'!J259)</f>
        <v>4.4492776846470843E-2</v>
      </c>
      <c r="K259" s="11">
        <f>LN('1) Raw Prices'!K260/'1) Raw Prices'!K259)</f>
        <v>1.2871613780735848E-2</v>
      </c>
      <c r="L259" s="11">
        <f>LN('1) Raw Prices'!L260/'1) Raw Prices'!L259)</f>
        <v>1.6595273896415689E-2</v>
      </c>
      <c r="N259" t="str">
        <v/>
      </c>
    </row>
    <row r="260" spans="1:14" x14ac:dyDescent="0.25">
      <c r="A260" s="8">
        <f>'1) Raw Prices'!A261</f>
        <v>42551</v>
      </c>
      <c r="B260" s="11">
        <f>LN('1) Raw Prices'!B261/'1) Raw Prices'!B260)</f>
        <v>1.263168568638413E-2</v>
      </c>
      <c r="C260" s="11">
        <f>LN('1) Raw Prices'!C261/'1) Raw Prices'!C260)</f>
        <v>1.3748966192502071E-2</v>
      </c>
      <c r="D260" s="11">
        <f>LN('1) Raw Prices'!D261/'1) Raw Prices'!D260)</f>
        <v>2.1640742463441134E-2</v>
      </c>
      <c r="E260" s="11">
        <f>LN('1) Raw Prices'!E261/'1) Raw Prices'!E260)</f>
        <v>9.7681166369085384E-3</v>
      </c>
      <c r="F260" s="11">
        <f>LN('1) Raw Prices'!F261/'1) Raw Prices'!F260)</f>
        <v>7.698713481059139E-3</v>
      </c>
      <c r="G260" s="11">
        <f>LN('1) Raw Prices'!G261/'1) Raw Prices'!G260)</f>
        <v>2.1645378587415814E-2</v>
      </c>
      <c r="H260" s="11">
        <f>LN('1) Raw Prices'!H261/'1) Raw Prices'!H260)</f>
        <v>1.9160849500852138E-2</v>
      </c>
      <c r="I260" s="11">
        <f>LN('1) Raw Prices'!I261/'1) Raw Prices'!I260)</f>
        <v>2.79747354103767E-5</v>
      </c>
      <c r="J260" s="11">
        <f>LN('1) Raw Prices'!J261/'1) Raw Prices'!J260)</f>
        <v>-1.6571582673813336E-2</v>
      </c>
      <c r="K260" s="11">
        <f>LN('1) Raw Prices'!K261/'1) Raw Prices'!K260)</f>
        <v>1.0505604050120676E-3</v>
      </c>
      <c r="L260" s="11">
        <f>LN('1) Raw Prices'!L261/'1) Raw Prices'!L260)</f>
        <v>1.2909365024981608E-2</v>
      </c>
      <c r="N260" t="str">
        <v/>
      </c>
    </row>
    <row r="261" spans="1:14" x14ac:dyDescent="0.25">
      <c r="A261" s="8">
        <f>'1) Raw Prices'!A262</f>
        <v>42552</v>
      </c>
      <c r="B261" s="11">
        <f>LN('1) Raw Prices'!B262/'1) Raw Prices'!B261)</f>
        <v>3.0289358472540169E-3</v>
      </c>
      <c r="C261" s="11">
        <f>LN('1) Raw Prices'!C262/'1) Raw Prices'!C261)</f>
        <v>1.0659008324665055E-3</v>
      </c>
      <c r="D261" s="11">
        <f>LN('1) Raw Prices'!D262/'1) Raw Prices'!D261)</f>
        <v>-5.160433365390257E-4</v>
      </c>
      <c r="E261" s="11">
        <f>LN('1) Raw Prices'!E262/'1) Raw Prices'!E261)</f>
        <v>5.7119211696816463E-3</v>
      </c>
      <c r="F261" s="11">
        <f>LN('1) Raw Prices'!F262/'1) Raw Prices'!F261)</f>
        <v>-2.8799344226111911E-3</v>
      </c>
      <c r="G261" s="11">
        <f>LN('1) Raw Prices'!G262/'1) Raw Prices'!G261)</f>
        <v>0.18029598095098809</v>
      </c>
      <c r="H261" s="11">
        <f>LN('1) Raw Prices'!H262/'1) Raw Prices'!H261)</f>
        <v>4.7332787322516435E-3</v>
      </c>
      <c r="I261" s="11">
        <f>LN('1) Raw Prices'!I262/'1) Raw Prices'!I261)</f>
        <v>1.3959843828879387E-2</v>
      </c>
      <c r="J261" s="11">
        <f>LN('1) Raw Prices'!J262/'1) Raw Prices'!J261)</f>
        <v>-2.2218408912780239E-2</v>
      </c>
      <c r="K261" s="11">
        <f>LN('1) Raw Prices'!K262/'1) Raw Prices'!K261)</f>
        <v>-7.8782338390966664E-4</v>
      </c>
      <c r="L261" s="11">
        <f>LN('1) Raw Prices'!L262/'1) Raw Prices'!L261)</f>
        <v>2.988554662879615E-3</v>
      </c>
      <c r="N261" t="str">
        <v/>
      </c>
    </row>
    <row r="262" spans="1:14" x14ac:dyDescent="0.25">
      <c r="A262" s="8">
        <f>'1) Raw Prices'!A263</f>
        <v>42556</v>
      </c>
      <c r="B262" s="11">
        <f>LN('1) Raw Prices'!B263/'1) Raw Prices'!B262)</f>
        <v>-9.4300377122506947E-3</v>
      </c>
      <c r="C262" s="11">
        <f>LN('1) Raw Prices'!C263/'1) Raw Prices'!C262)</f>
        <v>-8.7764347275425588E-3</v>
      </c>
      <c r="D262" s="11">
        <f>LN('1) Raw Prices'!D263/'1) Raw Prices'!D262)</f>
        <v>-4.3513657152757353E-2</v>
      </c>
      <c r="E262" s="11">
        <f>LN('1) Raw Prices'!E263/'1) Raw Prices'!E262)</f>
        <v>1.0348867194028793E-3</v>
      </c>
      <c r="F262" s="11">
        <f>LN('1) Raw Prices'!F263/'1) Raw Prices'!F262)</f>
        <v>4.522045685888469E-3</v>
      </c>
      <c r="G262" s="11">
        <f>LN('1) Raw Prices'!G263/'1) Raw Prices'!G262)</f>
        <v>-0.11472320774541341</v>
      </c>
      <c r="H262" s="11">
        <f>LN('1) Raw Prices'!H263/'1) Raw Prices'!H262)</f>
        <v>1.101089059666201E-3</v>
      </c>
      <c r="I262" s="11">
        <f>LN('1) Raw Prices'!I263/'1) Raw Prices'!I262)</f>
        <v>3.3292317775961634E-3</v>
      </c>
      <c r="J262" s="11">
        <f>LN('1) Raw Prices'!J263/'1) Raw Prices'!J262)</f>
        <v>6.2508927470440517E-3</v>
      </c>
      <c r="K262" s="11">
        <f>LN('1) Raw Prices'!K263/'1) Raw Prices'!K262)</f>
        <v>8.7525723982066666E-5</v>
      </c>
      <c r="L262" s="11">
        <f>LN('1) Raw Prices'!L263/'1) Raw Prices'!L262)</f>
        <v>-7.0824078712200646E-3</v>
      </c>
      <c r="N262" t="str">
        <v/>
      </c>
    </row>
    <row r="263" spans="1:14" x14ac:dyDescent="0.25">
      <c r="A263" s="8">
        <f>'1) Raw Prices'!A264</f>
        <v>42557</v>
      </c>
      <c r="B263" s="11">
        <f>LN('1) Raw Prices'!B264/'1) Raw Prices'!B263)</f>
        <v>5.6686112706526084E-3</v>
      </c>
      <c r="C263" s="11">
        <f>LN('1) Raw Prices'!C264/'1) Raw Prices'!C263)</f>
        <v>1.1437278128208607E-2</v>
      </c>
      <c r="D263" s="11">
        <f>LN('1) Raw Prices'!D264/'1) Raw Prices'!D263)</f>
        <v>1.365279221173047E-2</v>
      </c>
      <c r="E263" s="11">
        <f>LN('1) Raw Prices'!E264/'1) Raw Prices'!E263)</f>
        <v>1.9802642898427644E-2</v>
      </c>
      <c r="F263" s="11">
        <f>LN('1) Raw Prices'!F264/'1) Raw Prices'!F263)</f>
        <v>9.2541268233420713E-3</v>
      </c>
      <c r="G263" s="11">
        <f>LN('1) Raw Prices'!G264/'1) Raw Prices'!G263)</f>
        <v>-1.8360436635245961E-2</v>
      </c>
      <c r="H263" s="11">
        <f>LN('1) Raw Prices'!H264/'1) Raw Prices'!H263)</f>
        <v>4.8624810698170411E-3</v>
      </c>
      <c r="I263" s="11">
        <f>LN('1) Raw Prices'!I264/'1) Raw Prices'!I263)</f>
        <v>1.2976840860103584E-2</v>
      </c>
      <c r="J263" s="11">
        <f>LN('1) Raw Prices'!J264/'1) Raw Prices'!J263)</f>
        <v>1.171271818111717E-2</v>
      </c>
      <c r="K263" s="11">
        <f>LN('1) Raw Prices'!K264/'1) Raw Prices'!K263)</f>
        <v>2.1655242633361924E-2</v>
      </c>
      <c r="L263" s="11">
        <f>LN('1) Raw Prices'!L264/'1) Raw Prices'!L263)</f>
        <v>5.7077547862540816E-3</v>
      </c>
      <c r="N263" t="str">
        <v/>
      </c>
    </row>
    <row r="264" spans="1:14" x14ac:dyDescent="0.25">
      <c r="A264" s="8">
        <f>'1) Raw Prices'!A265</f>
        <v>42558</v>
      </c>
      <c r="B264" s="11">
        <f>LN('1) Raw Prices'!B265/'1) Raw Prices'!B264)</f>
        <v>4.2828434934302191E-3</v>
      </c>
      <c r="C264" s="11">
        <f>LN('1) Raw Prices'!C265/'1) Raw Prices'!C264)</f>
        <v>-1.2082476903983983E-2</v>
      </c>
      <c r="D264" s="11">
        <f>LN('1) Raw Prices'!D265/'1) Raw Prices'!D264)</f>
        <v>3.4735915143569943E-3</v>
      </c>
      <c r="E264" s="11">
        <f>LN('1) Raw Prices'!E265/'1) Raw Prices'!E264)</f>
        <v>-6.4439921305044076E-3</v>
      </c>
      <c r="F264" s="11">
        <f>LN('1) Raw Prices'!F265/'1) Raw Prices'!F264)</f>
        <v>-3.9360442947970779E-3</v>
      </c>
      <c r="G264" s="11">
        <f>LN('1) Raw Prices'!G265/'1) Raw Prices'!G264)</f>
        <v>6.9244689730520769E-3</v>
      </c>
      <c r="H264" s="11">
        <f>LN('1) Raw Prices'!H265/'1) Raw Prices'!H264)</f>
        <v>-8.8010728003913175E-3</v>
      </c>
      <c r="I264" s="11">
        <f>LN('1) Raw Prices'!I265/'1) Raw Prices'!I264)</f>
        <v>-1.4109242808449498E-3</v>
      </c>
      <c r="J264" s="11">
        <f>LN('1) Raw Prices'!J265/'1) Raw Prices'!J264)</f>
        <v>-2.5941338664096376E-2</v>
      </c>
      <c r="K264" s="11">
        <f>LN('1) Raw Prices'!K265/'1) Raw Prices'!K264)</f>
        <v>-7.3102799708870923E-3</v>
      </c>
      <c r="L264" s="11">
        <f>LN('1) Raw Prices'!L265/'1) Raw Prices'!L264)</f>
        <v>-8.5397887623834472E-4</v>
      </c>
      <c r="N264" t="str">
        <v/>
      </c>
    </row>
    <row r="265" spans="1:14" x14ac:dyDescent="0.25">
      <c r="A265" s="8">
        <f>'1) Raw Prices'!A266</f>
        <v>42559</v>
      </c>
      <c r="B265" s="11">
        <f>LN('1) Raw Prices'!B266/'1) Raw Prices'!B265)</f>
        <v>7.6834610567242346E-3</v>
      </c>
      <c r="C265" s="11">
        <f>LN('1) Raw Prices'!C266/'1) Raw Prices'!C265)</f>
        <v>6.2198539362635598E-3</v>
      </c>
      <c r="D265" s="11">
        <f>LN('1) Raw Prices'!D266/'1) Raw Prices'!D265)</f>
        <v>3.6405915762958568E-2</v>
      </c>
      <c r="E265" s="11">
        <f>LN('1) Raw Prices'!E266/'1) Raw Prices'!E265)</f>
        <v>9.6504165277840268E-3</v>
      </c>
      <c r="F265" s="11">
        <f>LN('1) Raw Prices'!F266/'1) Raw Prices'!F265)</f>
        <v>4.2070437627248197E-3</v>
      </c>
      <c r="G265" s="11">
        <f>LN('1) Raw Prices'!G266/'1) Raw Prices'!G265)</f>
        <v>1.8850929901414879E-2</v>
      </c>
      <c r="H265" s="11">
        <f>LN('1) Raw Prices'!H266/'1) Raw Prices'!H265)</f>
        <v>1.8145742677762675E-2</v>
      </c>
      <c r="I265" s="11">
        <f>LN('1) Raw Prices'!I266/'1) Raw Prices'!I265)</f>
        <v>1.2466588376249964E-2</v>
      </c>
      <c r="J265" s="11">
        <f>LN('1) Raw Prices'!J266/'1) Raw Prices'!J265)</f>
        <v>2.2594522424681851E-2</v>
      </c>
      <c r="K265" s="11">
        <f>LN('1) Raw Prices'!K266/'1) Raw Prices'!K265)</f>
        <v>1.1926865168985385E-2</v>
      </c>
      <c r="L265" s="11">
        <f>LN('1) Raw Prices'!L266/'1) Raw Prices'!L265)</f>
        <v>1.5076200243973504E-2</v>
      </c>
      <c r="N265" t="str">
        <v/>
      </c>
    </row>
    <row r="266" spans="1:14" x14ac:dyDescent="0.25">
      <c r="A266" s="8">
        <f>'1) Raw Prices'!A267</f>
        <v>42562</v>
      </c>
      <c r="B266" s="11">
        <f>LN('1) Raw Prices'!B267/'1) Raw Prices'!B266)</f>
        <v>3.0981952203779422E-3</v>
      </c>
      <c r="C266" s="11">
        <f>LN('1) Raw Prices'!C267/'1) Raw Prices'!C266)</f>
        <v>3.7346850581324934E-3</v>
      </c>
      <c r="D266" s="11">
        <f>LN('1) Raw Prices'!D267/'1) Raw Prices'!D266)</f>
        <v>1.7085553766595173E-2</v>
      </c>
      <c r="E266" s="11">
        <f>LN('1) Raw Prices'!E267/'1) Raw Prices'!E266)</f>
        <v>-1.6845318730802192E-4</v>
      </c>
      <c r="F266" s="11">
        <f>LN('1) Raw Prices'!F267/'1) Raw Prices'!F266)</f>
        <v>2.9749073416598607E-3</v>
      </c>
      <c r="G266" s="11">
        <f>LN('1) Raw Prices'!G267/'1) Raw Prices'!G266)</f>
        <v>-1.6427717905248402E-3</v>
      </c>
      <c r="H266" s="11">
        <f>LN('1) Raw Prices'!H267/'1) Raw Prices'!H266)</f>
        <v>-3.5720181830492998E-3</v>
      </c>
      <c r="I266" s="11">
        <f>LN('1) Raw Prices'!I267/'1) Raw Prices'!I266)</f>
        <v>1.0629713323476481E-2</v>
      </c>
      <c r="J266" s="11">
        <f>LN('1) Raw Prices'!J267/'1) Raw Prices'!J266)</f>
        <v>8.6438333382429511E-3</v>
      </c>
      <c r="K266" s="11">
        <f>LN('1) Raw Prices'!K267/'1) Raw Prices'!K266)</f>
        <v>5.3592489065793997E-3</v>
      </c>
      <c r="L266" s="11">
        <f>LN('1) Raw Prices'!L267/'1) Raw Prices'!L266)</f>
        <v>3.7802538459723125E-3</v>
      </c>
      <c r="N266" t="str">
        <v/>
      </c>
    </row>
    <row r="267" spans="1:14" x14ac:dyDescent="0.25">
      <c r="A267" s="8">
        <f>'1) Raw Prices'!A268</f>
        <v>42563</v>
      </c>
      <c r="B267" s="11">
        <f>LN('1) Raw Prices'!B268/'1) Raw Prices'!B267)</f>
        <v>4.5269202358505711E-3</v>
      </c>
      <c r="C267" s="11">
        <f>LN('1) Raw Prices'!C268/'1) Raw Prices'!C267)</f>
        <v>1.1226361010374839E-2</v>
      </c>
      <c r="D267" s="11">
        <f>LN('1) Raw Prices'!D268/'1) Raw Prices'!D267)</f>
        <v>4.54736749776267E-2</v>
      </c>
      <c r="E267" s="11">
        <f>LN('1) Raw Prices'!E268/'1) Raw Prices'!E267)</f>
        <v>4.3718522478563924E-3</v>
      </c>
      <c r="F267" s="11">
        <f>LN('1) Raw Prices'!F268/'1) Raw Prices'!F267)</f>
        <v>-1.0724084874743665E-2</v>
      </c>
      <c r="G267" s="11">
        <f>LN('1) Raw Prices'!G268/'1) Raw Prices'!G267)</f>
        <v>1.9741885601406394E-2</v>
      </c>
      <c r="H267" s="11">
        <f>LN('1) Raw Prices'!H268/'1) Raw Prices'!H267)</f>
        <v>-4.0530250880542792E-3</v>
      </c>
      <c r="I267" s="11">
        <f>LN('1) Raw Prices'!I268/'1) Raw Prices'!I267)</f>
        <v>-7.4168700785878809E-3</v>
      </c>
      <c r="J267" s="11">
        <f>LN('1) Raw Prices'!J268/'1) Raw Prices'!J267)</f>
        <v>1.2717055921989823E-2</v>
      </c>
      <c r="K267" s="11">
        <f>LN('1) Raw Prices'!K268/'1) Raw Prices'!K267)</f>
        <v>5.0888041163208754E-4</v>
      </c>
      <c r="L267" s="11">
        <f>LN('1) Raw Prices'!L268/'1) Raw Prices'!L267)</f>
        <v>7.0093256110375299E-3</v>
      </c>
      <c r="N267" t="str">
        <v/>
      </c>
    </row>
    <row r="268" spans="1:14" x14ac:dyDescent="0.25">
      <c r="A268" s="8">
        <f>'1) Raw Prices'!A269</f>
        <v>42564</v>
      </c>
      <c r="B268" s="11">
        <f>LN('1) Raw Prices'!B269/'1) Raw Prices'!B268)</f>
        <v>-5.6618321494687303E-3</v>
      </c>
      <c r="C268" s="11">
        <f>LN('1) Raw Prices'!C269/'1) Raw Prices'!C268)</f>
        <v>-7.3730447368259276E-4</v>
      </c>
      <c r="D268" s="11">
        <f>LN('1) Raw Prices'!D269/'1) Raw Prices'!D268)</f>
        <v>-1.0443425824247919E-2</v>
      </c>
      <c r="E268" s="11">
        <f>LN('1) Raw Prices'!E269/'1) Raw Prices'!E268)</f>
        <v>-8.3912763656529088E-4</v>
      </c>
      <c r="F268" s="11">
        <f>LN('1) Raw Prices'!F269/'1) Raw Prices'!F268)</f>
        <v>4.7654086715317595E-3</v>
      </c>
      <c r="G268" s="11">
        <f>LN('1) Raw Prices'!G269/'1) Raw Prices'!G268)</f>
        <v>-1.441192792475132E-2</v>
      </c>
      <c r="H268" s="11">
        <f>LN('1) Raw Prices'!H269/'1) Raw Prices'!H268)</f>
        <v>6.3839957615950665E-3</v>
      </c>
      <c r="I268" s="11">
        <f>LN('1) Raw Prices'!I269/'1) Raw Prices'!I268)</f>
        <v>-7.4857703792354678E-3</v>
      </c>
      <c r="J268" s="11">
        <f>LN('1) Raw Prices'!J269/'1) Raw Prices'!J268)</f>
        <v>2.0098398844770837E-2</v>
      </c>
      <c r="K268" s="11">
        <f>LN('1) Raw Prices'!K269/'1) Raw Prices'!K268)</f>
        <v>-9.7994138095973266E-3</v>
      </c>
      <c r="L268" s="11">
        <f>LN('1) Raw Prices'!L269/'1) Raw Prices'!L268)</f>
        <v>-9.237081664017089E-5</v>
      </c>
      <c r="N268" t="str">
        <v/>
      </c>
    </row>
    <row r="269" spans="1:14" x14ac:dyDescent="0.25">
      <c r="A269" s="8">
        <f>'1) Raw Prices'!A270</f>
        <v>42565</v>
      </c>
      <c r="B269" s="11">
        <f>LN('1) Raw Prices'!B270/'1) Raw Prices'!B269)</f>
        <v>1.9626632428871943E-2</v>
      </c>
      <c r="C269" s="11">
        <f>LN('1) Raw Prices'!C270/'1) Raw Prices'!C269)</f>
        <v>7.3730447368262843E-4</v>
      </c>
      <c r="D269" s="11">
        <f>LN('1) Raw Prices'!D270/'1) Raw Prices'!D269)</f>
        <v>4.5576439382206346E-2</v>
      </c>
      <c r="E269" s="11">
        <f>LN('1) Raw Prices'!E270/'1) Raw Prices'!E269)</f>
        <v>1.6776838241085044E-3</v>
      </c>
      <c r="F269" s="11">
        <f>LN('1) Raw Prices'!F270/'1) Raw Prices'!F269)</f>
        <v>1.0860358635917187E-3</v>
      </c>
      <c r="G269" s="11">
        <f>LN('1) Raw Prices'!G270/'1) Raw Prices'!G269)</f>
        <v>-7.5937629182684773E-3</v>
      </c>
      <c r="H269" s="11">
        <f>LN('1) Raw Prices'!H270/'1) Raw Prices'!H269)</f>
        <v>1.0345074514261067E-2</v>
      </c>
      <c r="I269" s="11">
        <f>LN('1) Raw Prices'!I270/'1) Raw Prices'!I269)</f>
        <v>-1.9274356581545362E-3</v>
      </c>
      <c r="J269" s="11">
        <f>LN('1) Raw Prices'!J270/'1) Raw Prices'!J269)</f>
        <v>3.2350610500876719E-3</v>
      </c>
      <c r="K269" s="11">
        <f>LN('1) Raw Prices'!K270/'1) Raw Prices'!K269)</f>
        <v>4.3576947670083965E-3</v>
      </c>
      <c r="L269" s="11">
        <f>LN('1) Raw Prices'!L270/'1) Raw Prices'!L269)</f>
        <v>5.4900593798879217E-3</v>
      </c>
      <c r="N269" t="str">
        <v/>
      </c>
    </row>
    <row r="270" spans="1:14" x14ac:dyDescent="0.25">
      <c r="A270" s="8">
        <f>'1) Raw Prices'!A271</f>
        <v>42566</v>
      </c>
      <c r="B270" s="11">
        <f>LN('1) Raw Prices'!B271/'1) Raw Prices'!B270)</f>
        <v>-1.0141512207183497E-4</v>
      </c>
      <c r="C270" s="11">
        <f>LN('1) Raw Prices'!C271/'1) Raw Prices'!C270)</f>
        <v>1.7892638312239481E-3</v>
      </c>
      <c r="D270" s="11">
        <f>LN('1) Raw Prices'!D271/'1) Raw Prices'!D270)</f>
        <v>-4.2074351434136107E-3</v>
      </c>
      <c r="E270" s="11">
        <f>LN('1) Raw Prices'!E271/'1) Raw Prices'!E270)</f>
        <v>-3.351455515149714E-4</v>
      </c>
      <c r="F270" s="11">
        <f>LN('1) Raw Prices'!F271/'1) Raw Prices'!F270)</f>
        <v>-4.0707476211437259E-4</v>
      </c>
      <c r="G270" s="11">
        <f>LN('1) Raw Prices'!G271/'1) Raw Prices'!G270)</f>
        <v>-9.1059663760906118E-3</v>
      </c>
      <c r="H270" s="11">
        <f>LN('1) Raw Prices'!H271/'1) Raw Prices'!H270)</f>
        <v>-4.6189948206306836E-3</v>
      </c>
      <c r="I270" s="11">
        <f>LN('1) Raw Prices'!I271/'1) Raw Prices'!I270)</f>
        <v>-7.8015483262071457E-3</v>
      </c>
      <c r="J270" s="11">
        <f>LN('1) Raw Prices'!J271/'1) Raw Prices'!J270)</f>
        <v>-3.1892319523567379E-2</v>
      </c>
      <c r="K270" s="11">
        <f>LN('1) Raw Prices'!K271/'1) Raw Prices'!K270)</f>
        <v>-3.6728633757507809E-3</v>
      </c>
      <c r="L270" s="11">
        <f>LN('1) Raw Prices'!L271/'1) Raw Prices'!L270)</f>
        <v>-1.473440480285837E-3</v>
      </c>
      <c r="N270" t="str">
        <v/>
      </c>
    </row>
    <row r="271" spans="1:14" x14ac:dyDescent="0.25">
      <c r="A271" s="8">
        <f>'1) Raw Prices'!A272</f>
        <v>42569</v>
      </c>
      <c r="B271" s="11">
        <f>LN('1) Raw Prices'!B272/'1) Raw Prices'!B271)</f>
        <v>1.0573738829250973E-2</v>
      </c>
      <c r="C271" s="11">
        <f>LN('1) Raw Prices'!C272/'1) Raw Prices'!C271)</f>
        <v>-3.1592027871230588E-3</v>
      </c>
      <c r="D271" s="11">
        <f>LN('1) Raw Prices'!D272/'1) Raw Prices'!D271)</f>
        <v>1.233842691695184E-2</v>
      </c>
      <c r="E271" s="11">
        <f>LN('1) Raw Prices'!E272/'1) Raw Prices'!E271)</f>
        <v>-1.0282595358661132E-2</v>
      </c>
      <c r="F271" s="11">
        <f>LN('1) Raw Prices'!F272/'1) Raw Prices'!F271)</f>
        <v>2.3048077600747474E-3</v>
      </c>
      <c r="G271" s="11">
        <f>LN('1) Raw Prices'!G272/'1) Raw Prices'!G271)</f>
        <v>1.3217744126369906E-2</v>
      </c>
      <c r="H271" s="11">
        <f>LN('1) Raw Prices'!H272/'1) Raw Prices'!H271)</f>
        <v>1.6529485812726379E-2</v>
      </c>
      <c r="I271" s="11">
        <f>LN('1) Raw Prices'!I272/'1) Raw Prices'!I271)</f>
        <v>8.56270136988477E-4</v>
      </c>
      <c r="J271" s="11">
        <f>LN('1) Raw Prices'!J272/'1) Raw Prices'!J271)</f>
        <v>9.9293214134960582E-3</v>
      </c>
      <c r="K271" s="11">
        <f>LN('1) Raw Prices'!K272/'1) Raw Prices'!K271)</f>
        <v>2.1251292555350323E-2</v>
      </c>
      <c r="L271" s="11">
        <f>LN('1) Raw Prices'!L272/'1) Raw Prices'!L271)</f>
        <v>2.7608438535577763E-3</v>
      </c>
      <c r="N271" t="str">
        <v/>
      </c>
    </row>
    <row r="272" spans="1:14" x14ac:dyDescent="0.25">
      <c r="A272" s="8">
        <f>'1) Raw Prices'!A273</f>
        <v>42570</v>
      </c>
      <c r="B272" s="11">
        <f>LN('1) Raw Prices'!B273/'1) Raw Prices'!B272)</f>
        <v>4.0046051683696325E-4</v>
      </c>
      <c r="C272" s="11">
        <f>LN('1) Raw Prices'!C273/'1) Raw Prices'!C272)</f>
        <v>-3.6980000459694291E-3</v>
      </c>
      <c r="D272" s="11">
        <f>LN('1) Raw Prices'!D273/'1) Raw Prices'!D272)</f>
        <v>2.0801710658487995E-3</v>
      </c>
      <c r="E272" s="11">
        <f>LN('1) Raw Prices'!E273/'1) Raw Prices'!E272)</f>
        <v>-6.1183139702482466E-3</v>
      </c>
      <c r="F272" s="11">
        <f>LN('1) Raw Prices'!F273/'1) Raw Prices'!F272)</f>
        <v>-2.4403716316086796E-3</v>
      </c>
      <c r="G272" s="11">
        <f>LN('1) Raw Prices'!G273/'1) Raw Prices'!G272)</f>
        <v>-9.8968044904236465E-3</v>
      </c>
      <c r="H272" s="11">
        <f>LN('1) Raw Prices'!H273/'1) Raw Prices'!H272)</f>
        <v>-5.63200853659387E-3</v>
      </c>
      <c r="I272" s="11">
        <f>LN('1) Raw Prices'!I273/'1) Raw Prices'!I272)</f>
        <v>5.2574001532204925E-3</v>
      </c>
      <c r="J272" s="11">
        <f>LN('1) Raw Prices'!J273/'1) Raw Prices'!J272)</f>
        <v>1.5554611813103077E-2</v>
      </c>
      <c r="K272" s="11">
        <f>LN('1) Raw Prices'!K273/'1) Raw Prices'!K272)</f>
        <v>1.0334269647448721E-2</v>
      </c>
      <c r="L272" s="11">
        <f>LN('1) Raw Prices'!L273/'1) Raw Prices'!L272)</f>
        <v>-1.1035268608745993E-3</v>
      </c>
      <c r="N272" t="str">
        <v/>
      </c>
    </row>
    <row r="273" spans="1:14" x14ac:dyDescent="0.25">
      <c r="A273" s="8">
        <f>'1) Raw Prices'!A274</f>
        <v>42571</v>
      </c>
      <c r="B273" s="11">
        <f>LN('1) Raw Prices'!B274/'1) Raw Prices'!B273)</f>
        <v>9.0089168610530215E-4</v>
      </c>
      <c r="C273" s="11">
        <f>LN('1) Raw Prices'!C274/'1) Raw Prices'!C273)</f>
        <v>-5.7324694850726188E-3</v>
      </c>
      <c r="D273" s="11">
        <f>LN('1) Raw Prices'!D274/'1) Raw Prices'!D273)</f>
        <v>2.7668727321881964E-3</v>
      </c>
      <c r="E273" s="11">
        <f>LN('1) Raw Prices'!E274/'1) Raw Prices'!E273)</f>
        <v>2.2137218720739791E-3</v>
      </c>
      <c r="F273" s="11">
        <f>LN('1) Raw Prices'!F274/'1) Raw Prices'!F273)</f>
        <v>1.7630786607705767E-3</v>
      </c>
      <c r="G273" s="11">
        <f>LN('1) Raw Prices'!G274/'1) Raw Prices'!G273)</f>
        <v>2.2334624824430212E-2</v>
      </c>
      <c r="H273" s="11">
        <f>LN('1) Raw Prices'!H274/'1) Raw Prices'!H273)</f>
        <v>9.4195185267518002E-3</v>
      </c>
      <c r="I273" s="11">
        <f>LN('1) Raw Prices'!I274/'1) Raw Prices'!I273)</f>
        <v>7.7675231735003895E-3</v>
      </c>
      <c r="J273" s="11">
        <f>LN('1) Raw Prices'!J274/'1) Raw Prices'!J273)</f>
        <v>1.0467274929003342E-2</v>
      </c>
      <c r="K273" s="11">
        <f>LN('1) Raw Prices'!K274/'1) Raw Prices'!K273)</f>
        <v>1.0802867647798623E-2</v>
      </c>
      <c r="L273" s="11">
        <f>LN('1) Raw Prices'!L274/'1) Raw Prices'!L273)</f>
        <v>4.2233092978916269E-3</v>
      </c>
      <c r="N273" t="str">
        <v/>
      </c>
    </row>
    <row r="274" spans="1:14" x14ac:dyDescent="0.25">
      <c r="A274" s="8">
        <f>'1) Raw Prices'!A275</f>
        <v>42572</v>
      </c>
      <c r="B274" s="11">
        <f>LN('1) Raw Prices'!B275/'1) Raw Prices'!B274)</f>
        <v>-5.3161070950053808E-3</v>
      </c>
      <c r="C274" s="11">
        <f>LN('1) Raw Prices'!C275/'1) Raw Prices'!C274)</f>
        <v>-8.5208655973801413E-4</v>
      </c>
      <c r="D274" s="11">
        <f>LN('1) Raw Prices'!D275/'1) Raw Prices'!D274)</f>
        <v>-2.5359080042865055E-3</v>
      </c>
      <c r="E274" s="11">
        <f>LN('1) Raw Prices'!E275/'1) Raw Prices'!E274)</f>
        <v>0</v>
      </c>
      <c r="F274" s="11">
        <f>LN('1) Raw Prices'!F275/'1) Raw Prices'!F274)</f>
        <v>-3.6660374118208426E-3</v>
      </c>
      <c r="G274" s="11">
        <f>LN('1) Raw Prices'!G275/'1) Raw Prices'!G274)</f>
        <v>1.6479422235694548E-2</v>
      </c>
      <c r="H274" s="11">
        <f>LN('1) Raw Prices'!H275/'1) Raw Prices'!H274)</f>
        <v>-3.6358035051937648E-3</v>
      </c>
      <c r="I274" s="11">
        <f>LN('1) Raw Prices'!I275/'1) Raw Prices'!I274)</f>
        <v>-1.7313402723136881E-3</v>
      </c>
      <c r="J274" s="11">
        <f>LN('1) Raw Prices'!J275/'1) Raw Prices'!J274)</f>
        <v>-3.8436000765421224E-3</v>
      </c>
      <c r="K274" s="11">
        <f>LN('1) Raw Prices'!K275/'1) Raw Prices'!K274)</f>
        <v>-1.0802867647798574E-2</v>
      </c>
      <c r="L274" s="11">
        <f>LN('1) Raw Prices'!L275/'1) Raw Prices'!L274)</f>
        <v>-3.6252294333829422E-3</v>
      </c>
      <c r="N274" t="str">
        <v/>
      </c>
    </row>
    <row r="275" spans="1:14" x14ac:dyDescent="0.25">
      <c r="A275" s="8">
        <f>'1) Raw Prices'!A276</f>
        <v>42573</v>
      </c>
      <c r="B275" s="11">
        <f>LN('1) Raw Prices'!B276/'1) Raw Prices'!B275)</f>
        <v>-7.7743434201846505E-3</v>
      </c>
      <c r="C275" s="11">
        <f>LN('1) Raw Prices'!C276/'1) Raw Prices'!C275)</f>
        <v>1.703435008047589E-3</v>
      </c>
      <c r="D275" s="11">
        <f>LN('1) Raw Prices'!D276/'1) Raw Prices'!D275)</f>
        <v>2.9965841243985623E-3</v>
      </c>
      <c r="E275" s="11">
        <f>LN('1) Raw Prices'!E276/'1) Raw Prices'!E275)</f>
        <v>5.1013426346736075E-4</v>
      </c>
      <c r="F275" s="11">
        <f>LN('1) Raw Prices'!F276/'1) Raw Prices'!F275)</f>
        <v>4.0824984102373477E-4</v>
      </c>
      <c r="G275" s="11">
        <f>LN('1) Raw Prices'!G276/'1) Raw Prices'!G275)</f>
        <v>-9.9706299259547972E-4</v>
      </c>
      <c r="H275" s="11">
        <f>LN('1) Raw Prices'!H276/'1) Raw Prices'!H275)</f>
        <v>6.0683763558719436E-4</v>
      </c>
      <c r="I275" s="11">
        <f>LN('1) Raw Prices'!I276/'1) Raw Prices'!I275)</f>
        <v>5.7744565302950753E-4</v>
      </c>
      <c r="J275" s="11">
        <f>LN('1) Raw Prices'!J276/'1) Raw Prices'!J275)</f>
        <v>5.6746391183656375E-2</v>
      </c>
      <c r="K275" s="11">
        <f>LN('1) Raw Prices'!K276/'1) Raw Prices'!K275)</f>
        <v>3.2283377104031273E-3</v>
      </c>
      <c r="L275" s="11">
        <f>LN('1) Raw Prices'!L276/'1) Raw Prices'!L275)</f>
        <v>4.3579013805058716E-3</v>
      </c>
      <c r="N275" t="str">
        <v/>
      </c>
    </row>
    <row r="276" spans="1:14" x14ac:dyDescent="0.25">
      <c r="A276" s="8">
        <f>'1) Raw Prices'!A277</f>
        <v>42576</v>
      </c>
      <c r="B276" s="11">
        <f>LN('1) Raw Prices'!B277/'1) Raw Prices'!B276)</f>
        <v>-1.3469742129528029E-2</v>
      </c>
      <c r="C276" s="11">
        <f>LN('1) Raw Prices'!C277/'1) Raw Prices'!C276)</f>
        <v>-1.944106862125896E-2</v>
      </c>
      <c r="D276" s="11">
        <f>LN('1) Raw Prices'!D277/'1) Raw Prices'!D276)</f>
        <v>-5.3077199181490176E-3</v>
      </c>
      <c r="E276" s="11">
        <f>LN('1) Raw Prices'!E277/'1) Raw Prices'!E276)</f>
        <v>-4.4298782061715962E-3</v>
      </c>
      <c r="F276" s="11">
        <f>LN('1) Raw Prices'!F277/'1) Raw Prices'!F276)</f>
        <v>2.7155868598796183E-3</v>
      </c>
      <c r="G276" s="11">
        <f>LN('1) Raw Prices'!G277/'1) Raw Prices'!G276)</f>
        <v>-2.5971719277991059E-3</v>
      </c>
      <c r="H276" s="11">
        <f>LN('1) Raw Prices'!H277/'1) Raw Prices'!H276)</f>
        <v>-6.3905526571453319E-3</v>
      </c>
      <c r="I276" s="11">
        <f>LN('1) Raw Prices'!I277/'1) Raw Prices'!I276)</f>
        <v>-7.0732611567137626E-3</v>
      </c>
      <c r="J276" s="11">
        <f>LN('1) Raw Prices'!J277/'1) Raw Prices'!J276)</f>
        <v>-2.1719963289910985E-3</v>
      </c>
      <c r="K276" s="11">
        <f>LN('1) Raw Prices'!K277/'1) Raw Prices'!K276)</f>
        <v>5.1930793686362012E-3</v>
      </c>
      <c r="L276" s="11">
        <f>LN('1) Raw Prices'!L277/'1) Raw Prices'!L276)</f>
        <v>-2.5667809804266117E-3</v>
      </c>
      <c r="N276" t="str">
        <v/>
      </c>
    </row>
    <row r="277" spans="1:14" x14ac:dyDescent="0.25">
      <c r="A277" s="8">
        <f>'1) Raw Prices'!A278</f>
        <v>42577</v>
      </c>
      <c r="B277" s="11">
        <f>LN('1) Raw Prices'!B278/'1) Raw Prices'!B277)</f>
        <v>-6.9068626016079862E-3</v>
      </c>
      <c r="C277" s="11">
        <f>LN('1) Raw Prices'!C278/'1) Raw Prices'!C277)</f>
        <v>-7.2930877887108676E-3</v>
      </c>
      <c r="D277" s="11">
        <f>LN('1) Raw Prices'!D278/'1) Raw Prices'!D277)</f>
        <v>1.1044827676422871E-2</v>
      </c>
      <c r="E277" s="11">
        <f>LN('1) Raw Prices'!E278/'1) Raw Prices'!E277)</f>
        <v>-3.4211670518531009E-3</v>
      </c>
      <c r="F277" s="11">
        <f>LN('1) Raw Prices'!F278/'1) Raw Prices'!F277)</f>
        <v>-2.7122558318855365E-4</v>
      </c>
      <c r="G277" s="11">
        <f>LN('1) Raw Prices'!G278/'1) Raw Prices'!G277)</f>
        <v>4.9885821740892622E-3</v>
      </c>
      <c r="H277" s="11">
        <f>LN('1) Raw Prices'!H278/'1) Raw Prices'!H277)</f>
        <v>6.6936642699031625E-3</v>
      </c>
      <c r="I277" s="11">
        <f>LN('1) Raw Prices'!I278/'1) Raw Prices'!I277)</f>
        <v>-5.450064964432632E-3</v>
      </c>
      <c r="J277" s="11">
        <f>LN('1) Raw Prices'!J278/'1) Raw Prices'!J277)</f>
        <v>-2.4463278605575862E-2</v>
      </c>
      <c r="K277" s="11">
        <f>LN('1) Raw Prices'!K278/'1) Raw Prices'!K277)</f>
        <v>-3.3765401927745176E-3</v>
      </c>
      <c r="L277" s="11">
        <f>LN('1) Raw Prices'!L278/'1) Raw Prices'!L277)</f>
        <v>4.131058019416602E-4</v>
      </c>
      <c r="N277" t="str">
        <v/>
      </c>
    </row>
    <row r="278" spans="1:14" x14ac:dyDescent="0.25">
      <c r="A278" s="8">
        <f>'1) Raw Prices'!A279</f>
        <v>42578</v>
      </c>
      <c r="B278" s="11">
        <f>LN('1) Raw Prices'!B279/'1) Raw Prices'!B278)</f>
        <v>6.29401541992472E-2</v>
      </c>
      <c r="C278" s="11">
        <f>LN('1) Raw Prices'!C279/'1) Raw Prices'!C278)</f>
        <v>-6.7969712960378598E-3</v>
      </c>
      <c r="D278" s="11">
        <f>LN('1) Raw Prices'!D279/'1) Raw Prices'!D278)</f>
        <v>-7.5801745962556198E-3</v>
      </c>
      <c r="E278" s="11">
        <f>LN('1) Raw Prices'!E279/'1) Raw Prices'!E278)</f>
        <v>4.1038176109628151E-3</v>
      </c>
      <c r="F278" s="11">
        <f>LN('1) Raw Prices'!F279/'1) Raw Prices'!F278)</f>
        <v>-5.5765856473220313E-3</v>
      </c>
      <c r="G278" s="11">
        <f>LN('1) Raw Prices'!G279/'1) Raw Prices'!G278)</f>
        <v>6.7448450871779907E-3</v>
      </c>
      <c r="H278" s="11">
        <f>LN('1) Raw Prices'!H279/'1) Raw Prices'!H278)</f>
        <v>-1.2511514762167891E-2</v>
      </c>
      <c r="I278" s="11">
        <f>LN('1) Raw Prices'!I279/'1) Raw Prices'!I278)</f>
        <v>1.467072645271888E-3</v>
      </c>
      <c r="J278" s="11">
        <f>LN('1) Raw Prices'!J279/'1) Raw Prices'!J278)</f>
        <v>-1.1179838883853368E-2</v>
      </c>
      <c r="K278" s="11">
        <f>LN('1) Raw Prices'!K279/'1) Raw Prices'!K278)</f>
        <v>1.7337652360064123E-2</v>
      </c>
      <c r="L278" s="11">
        <f>LN('1) Raw Prices'!L279/'1) Raw Prices'!L278)</f>
        <v>-1.0097364027029318E-3</v>
      </c>
      <c r="N278" t="str">
        <v/>
      </c>
    </row>
    <row r="279" spans="1:14" x14ac:dyDescent="0.25">
      <c r="A279" s="8">
        <f>'1) Raw Prices'!A280</f>
        <v>42579</v>
      </c>
      <c r="B279" s="11">
        <f>LN('1) Raw Prices'!B280/'1) Raw Prices'!B279)</f>
        <v>1.3411207150510153E-2</v>
      </c>
      <c r="C279" s="11">
        <f>LN('1) Raw Prices'!C280/'1) Raw Prices'!C279)</f>
        <v>-7.8408216309739879E-3</v>
      </c>
      <c r="D279" s="11">
        <f>LN('1) Raw Prices'!D280/'1) Raw Prices'!D279)</f>
        <v>7.8091788770411584E-3</v>
      </c>
      <c r="E279" s="11">
        <f>LN('1) Raw Prices'!E280/'1) Raw Prices'!E279)</f>
        <v>-2.9051534102736004E-3</v>
      </c>
      <c r="F279" s="11">
        <f>LN('1) Raw Prices'!F280/'1) Raw Prices'!F279)</f>
        <v>-1.0919085305756376E-3</v>
      </c>
      <c r="G279" s="11">
        <f>LN('1) Raw Prices'!G280/'1) Raw Prices'!G279)</f>
        <v>8.4652302506442127E-3</v>
      </c>
      <c r="H279" s="11">
        <f>LN('1) Raw Prices'!H280/'1) Raw Prices'!H279)</f>
        <v>8.713646831292287E-3</v>
      </c>
      <c r="I279" s="11">
        <f>LN('1) Raw Prices'!I280/'1) Raw Prices'!I279)</f>
        <v>2.1407137767704486E-2</v>
      </c>
      <c r="J279" s="11">
        <f>LN('1) Raw Prices'!J280/'1) Raw Prices'!J279)</f>
        <v>1.048325654296375E-2</v>
      </c>
      <c r="K279" s="11">
        <f>LN('1) Raw Prices'!K280/'1) Raw Prices'!K279)</f>
        <v>1.3369000169634222E-2</v>
      </c>
      <c r="L279" s="11">
        <f>LN('1) Raw Prices'!L280/'1) Raw Prices'!L279)</f>
        <v>1.1929850706195845E-3</v>
      </c>
      <c r="N279" t="str">
        <v/>
      </c>
    </row>
    <row r="280" spans="1:14" x14ac:dyDescent="0.25">
      <c r="A280" s="8">
        <f>'1) Raw Prices'!A281</f>
        <v>42580</v>
      </c>
      <c r="B280" s="11">
        <f>LN('1) Raw Prices'!B281/'1) Raw Prices'!B280)</f>
        <v>-1.2464555849971801E-3</v>
      </c>
      <c r="C280" s="11">
        <f>LN('1) Raw Prices'!C281/'1) Raw Prices'!C280)</f>
        <v>-1.3954720766262509E-2</v>
      </c>
      <c r="D280" s="11">
        <f>LN('1) Raw Prices'!D281/'1) Raw Prices'!D280)</f>
        <v>-9.1592924686827171E-4</v>
      </c>
      <c r="E280" s="11">
        <f>LN('1) Raw Prices'!E281/'1) Raw Prices'!E280)</f>
        <v>3.9285249217940943E-3</v>
      </c>
      <c r="F280" s="11">
        <f>LN('1) Raw Prices'!F281/'1) Raw Prices'!F280)</f>
        <v>-3.6930463719017886E-3</v>
      </c>
      <c r="G280" s="11">
        <f>LN('1) Raw Prices'!G281/'1) Raw Prices'!G280)</f>
        <v>3.6759851957779012E-2</v>
      </c>
      <c r="H280" s="11">
        <f>LN('1) Raw Prices'!H281/'1) Raw Prices'!H280)</f>
        <v>4.7267158999696898E-2</v>
      </c>
      <c r="I280" s="11">
        <f>LN('1) Raw Prices'!I281/'1) Raw Prices'!I280)</f>
        <v>8.2042686303153561E-3</v>
      </c>
      <c r="J280" s="11">
        <f>LN('1) Raw Prices'!J281/'1) Raw Prices'!J280)</f>
        <v>-1.5353586808139535E-2</v>
      </c>
      <c r="K280" s="11">
        <f>LN('1) Raw Prices'!K281/'1) Raw Prices'!K280)</f>
        <v>-8.5161436314993618E-3</v>
      </c>
      <c r="L280" s="11">
        <f>LN('1) Raw Prices'!L281/'1) Raw Prices'!L280)</f>
        <v>1.5123415001113243E-3</v>
      </c>
      <c r="N280" t="str">
        <v/>
      </c>
    </row>
    <row r="281" spans="1:14" x14ac:dyDescent="0.25">
      <c r="A281" s="8">
        <f>'1) Raw Prices'!A282</f>
        <v>42583</v>
      </c>
      <c r="B281" s="11">
        <f>LN('1) Raw Prices'!B282/'1) Raw Prices'!B281)</f>
        <v>1.7502523810266936E-2</v>
      </c>
      <c r="C281" s="11">
        <f>LN('1) Raw Prices'!C282/'1) Raw Prices'!C281)</f>
        <v>-3.5356408072463465E-2</v>
      </c>
      <c r="D281" s="11">
        <f>LN('1) Raw Prices'!D282/'1) Raw Prices'!D281)</f>
        <v>-9.2017179481356931E-3</v>
      </c>
      <c r="E281" s="11">
        <f>LN('1) Raw Prices'!E282/'1) Raw Prices'!E281)</f>
        <v>0</v>
      </c>
      <c r="F281" s="11">
        <f>LN('1) Raw Prices'!F282/'1) Raw Prices'!F281)</f>
        <v>1.1039279943474778E-2</v>
      </c>
      <c r="G281" s="11">
        <f>LN('1) Raw Prices'!G282/'1) Raw Prices'!G281)</f>
        <v>-2.4097623054261233E-2</v>
      </c>
      <c r="H281" s="11">
        <f>LN('1) Raw Prices'!H282/'1) Raw Prices'!H281)</f>
        <v>1.3984090293992701E-2</v>
      </c>
      <c r="I281" s="11">
        <f>LN('1) Raw Prices'!I282/'1) Raw Prices'!I281)</f>
        <v>1.1699707096065361E-2</v>
      </c>
      <c r="J281" s="11">
        <f>LN('1) Raw Prices'!J282/'1) Raw Prices'!J281)</f>
        <v>-2.365068598512584E-2</v>
      </c>
      <c r="K281" s="11">
        <f>LN('1) Raw Prices'!K282/'1) Raw Prices'!K281)</f>
        <v>2.9808360440119965E-3</v>
      </c>
      <c r="L281" s="11">
        <f>LN('1) Raw Prices'!L282/'1) Raw Prices'!L281)</f>
        <v>-1.1454076025439572E-3</v>
      </c>
      <c r="N281" t="str">
        <v/>
      </c>
    </row>
    <row r="282" spans="1:14" x14ac:dyDescent="0.25">
      <c r="A282" s="8">
        <f>'1) Raw Prices'!A283</f>
        <v>42584</v>
      </c>
      <c r="B282" s="11">
        <f>LN('1) Raw Prices'!B283/'1) Raw Prices'!B282)</f>
        <v>-1.4914875637602033E-2</v>
      </c>
      <c r="C282" s="11">
        <f>LN('1) Raw Prices'!C283/'1) Raw Prices'!C282)</f>
        <v>1.3649647538951872E-2</v>
      </c>
      <c r="D282" s="11">
        <f>LN('1) Raw Prices'!D283/'1) Raw Prices'!D282)</f>
        <v>-1.0687817264241421E-2</v>
      </c>
      <c r="E282" s="11">
        <f>LN('1) Raw Prices'!E283/'1) Raw Prices'!E282)</f>
        <v>-5.64132597240202E-3</v>
      </c>
      <c r="F282" s="11">
        <f>LN('1) Raw Prices'!F283/'1) Raw Prices'!F282)</f>
        <v>-8.8488283215181936E-3</v>
      </c>
      <c r="G282" s="11">
        <f>LN('1) Raw Prices'!G283/'1) Raw Prices'!G282)</f>
        <v>-3.8790691584709796E-3</v>
      </c>
      <c r="H282" s="11">
        <f>LN('1) Raw Prices'!H283/'1) Raw Prices'!H282)</f>
        <v>-6.7514888093651729E-3</v>
      </c>
      <c r="I282" s="11">
        <f>LN('1) Raw Prices'!I283/'1) Raw Prices'!I282)</f>
        <v>-9.3697986680329678E-3</v>
      </c>
      <c r="J282" s="11">
        <f>LN('1) Raw Prices'!J283/'1) Raw Prices'!J282)</f>
        <v>-2.8016260755354391E-2</v>
      </c>
      <c r="K282" s="11">
        <f>LN('1) Raw Prices'!K283/'1) Raw Prices'!K282)</f>
        <v>-9.8626670891569738E-3</v>
      </c>
      <c r="L282" s="11">
        <f>LN('1) Raw Prices'!L283/'1) Raw Prices'!L282)</f>
        <v>-5.9317333031748201E-3</v>
      </c>
      <c r="N282" t="str">
        <v/>
      </c>
    </row>
    <row r="283" spans="1:14" x14ac:dyDescent="0.25">
      <c r="A283" s="8">
        <f>'1) Raw Prices'!A284</f>
        <v>42585</v>
      </c>
      <c r="B283" s="11">
        <f>LN('1) Raw Prices'!B284/'1) Raw Prices'!B283)</f>
        <v>1.2460379153770863E-2</v>
      </c>
      <c r="C283" s="11">
        <f>LN('1) Raw Prices'!C284/'1) Raw Prices'!C283)</f>
        <v>5.1565388464309284E-3</v>
      </c>
      <c r="D283" s="11">
        <f>LN('1) Raw Prices'!D284/'1) Raw Prices'!D283)</f>
        <v>4.5436521807328788E-2</v>
      </c>
      <c r="E283" s="11">
        <f>LN('1) Raw Prices'!E284/'1) Raw Prices'!E283)</f>
        <v>-1.172625297094604E-2</v>
      </c>
      <c r="F283" s="11">
        <f>LN('1) Raw Prices'!F284/'1) Raw Prices'!F283)</f>
        <v>-2.6015845875293339E-3</v>
      </c>
      <c r="G283" s="11">
        <f>LN('1) Raw Prices'!G284/'1) Raw Prices'!G283)</f>
        <v>3.2982422668811507E-3</v>
      </c>
      <c r="H283" s="11">
        <f>LN('1) Raw Prices'!H284/'1) Raw Prices'!H283)</f>
        <v>-8.3947586730799498E-3</v>
      </c>
      <c r="I283" s="11">
        <f>LN('1) Raw Prices'!I284/'1) Raw Prices'!I283)</f>
        <v>-7.8404882509378587E-3</v>
      </c>
      <c r="J283" s="11">
        <f>LN('1) Raw Prices'!J284/'1) Raw Prices'!J283)</f>
        <v>-1.9875061840911296E-4</v>
      </c>
      <c r="K283" s="11">
        <f>LN('1) Raw Prices'!K284/'1) Raw Prices'!K283)</f>
        <v>-4.7230869943795852E-3</v>
      </c>
      <c r="L283" s="11">
        <f>LN('1) Raw Prices'!L284/'1) Raw Prices'!L283)</f>
        <v>2.9472705154650882E-3</v>
      </c>
      <c r="N283" t="str">
        <v/>
      </c>
    </row>
    <row r="284" spans="1:14" x14ac:dyDescent="0.25">
      <c r="A284" s="8">
        <f>'1) Raw Prices'!A285</f>
        <v>42586</v>
      </c>
      <c r="B284" s="11">
        <f>LN('1) Raw Prices'!B285/'1) Raw Prices'!B284)</f>
        <v>6.158536345016368E-3</v>
      </c>
      <c r="C284" s="11">
        <f>LN('1) Raw Prices'!C285/'1) Raw Prices'!C284)</f>
        <v>-1.1392047137306583E-4</v>
      </c>
      <c r="D284" s="11">
        <f>LN('1) Raw Prices'!D285/'1) Raw Prices'!D284)</f>
        <v>-4.1008068801547268E-2</v>
      </c>
      <c r="E284" s="11">
        <f>LN('1) Raw Prices'!E285/'1) Raw Prices'!E284)</f>
        <v>3.2901924888699189E-3</v>
      </c>
      <c r="F284" s="11">
        <f>LN('1) Raw Prices'!F285/'1) Raw Prices'!F284)</f>
        <v>4.9232863776887039E-3</v>
      </c>
      <c r="G284" s="11">
        <f>LN('1) Raw Prices'!G285/'1) Raw Prices'!G284)</f>
        <v>2.8638687467777296E-2</v>
      </c>
      <c r="H284" s="11">
        <f>LN('1) Raw Prices'!H285/'1) Raw Prices'!H284)</f>
        <v>4.3507853568631105E-3</v>
      </c>
      <c r="I284" s="11">
        <f>LN('1) Raw Prices'!I285/'1) Raw Prices'!I284)</f>
        <v>8.0902703475848568E-3</v>
      </c>
      <c r="J284" s="11">
        <f>LN('1) Raw Prices'!J285/'1) Raw Prices'!J284)</f>
        <v>-1.3404186721320044E-2</v>
      </c>
      <c r="K284" s="11">
        <f>LN('1) Raw Prices'!K285/'1) Raw Prices'!K284)</f>
        <v>1.4987917600446725E-2</v>
      </c>
      <c r="L284" s="11">
        <f>LN('1) Raw Prices'!L285/'1) Raw Prices'!L284)</f>
        <v>9.193702905173686E-4</v>
      </c>
      <c r="N284" t="str">
        <v/>
      </c>
    </row>
    <row r="285" spans="1:14" x14ac:dyDescent="0.25">
      <c r="A285" s="8">
        <f>'1) Raw Prices'!A286</f>
        <v>42587</v>
      </c>
      <c r="B285" s="11">
        <f>LN('1) Raw Prices'!B286/'1) Raw Prices'!B285)</f>
        <v>1.5092652546151776E-2</v>
      </c>
      <c r="C285" s="11">
        <f>LN('1) Raw Prices'!C286/'1) Raw Prices'!C285)</f>
        <v>9.1389994091922494E-4</v>
      </c>
      <c r="D285" s="11">
        <f>LN('1) Raw Prices'!D286/'1) Raw Prices'!D285)</f>
        <v>5.6732123739590024E-2</v>
      </c>
      <c r="E285" s="11">
        <f>LN('1) Raw Prices'!E286/'1) Raw Prices'!E285)</f>
        <v>9.9012495624036065E-2</v>
      </c>
      <c r="F285" s="11">
        <f>LN('1) Raw Prices'!F286/'1) Raw Prices'!F285)</f>
        <v>6.2561307071329047E-3</v>
      </c>
      <c r="G285" s="11">
        <f>LN('1) Raw Prices'!G286/'1) Raw Prices'!G285)</f>
        <v>6.7530313592010687E-3</v>
      </c>
      <c r="H285" s="11">
        <f>LN('1) Raw Prices'!H286/'1) Raw Prices'!H285)</f>
        <v>1.0795462125581849E-2</v>
      </c>
      <c r="I285" s="11">
        <f>LN('1) Raw Prices'!I286/'1) Raw Prices'!I285)</f>
        <v>6.8249290626013481E-3</v>
      </c>
      <c r="J285" s="11">
        <f>LN('1) Raw Prices'!J286/'1) Raw Prices'!J285)</f>
        <v>9.8456143769732538E-3</v>
      </c>
      <c r="K285" s="11">
        <f>LN('1) Raw Prices'!K286/'1) Raw Prices'!K285)</f>
        <v>6.3324406268823602E-3</v>
      </c>
      <c r="L285" s="11">
        <f>LN('1) Raw Prices'!L286/'1) Raw Prices'!L285)</f>
        <v>7.9163432897526118E-3</v>
      </c>
      <c r="N285" t="str">
        <v/>
      </c>
    </row>
    <row r="286" spans="1:14" x14ac:dyDescent="0.25">
      <c r="A286" s="8">
        <f>'1) Raw Prices'!A287</f>
        <v>42590</v>
      </c>
      <c r="B286" s="11">
        <f>LN('1) Raw Prices'!B287/'1) Raw Prices'!B286)</f>
        <v>8.2465038168721676E-3</v>
      </c>
      <c r="C286" s="11">
        <f>LN('1) Raw Prices'!C287/'1) Raw Prices'!C286)</f>
        <v>1.1694825452404975E-2</v>
      </c>
      <c r="D286" s="11">
        <f>LN('1) Raw Prices'!D287/'1) Raw Prices'!D286)</f>
        <v>1.3747950434710044E-2</v>
      </c>
      <c r="E286" s="11">
        <f>LN('1) Raw Prices'!E287/'1) Raw Prices'!E286)</f>
        <v>-1.5783131263298295E-2</v>
      </c>
      <c r="F286" s="11">
        <f>LN('1) Raw Prices'!F287/'1) Raw Prices'!F286)</f>
        <v>-5.7104819328777463E-3</v>
      </c>
      <c r="G286" s="11">
        <f>LN('1) Raw Prices'!G287/'1) Raw Prices'!G286)</f>
        <v>8.7483696699441268E-3</v>
      </c>
      <c r="H286" s="11">
        <f>LN('1) Raw Prices'!H287/'1) Raw Prices'!H286)</f>
        <v>1.0255228605802415E-2</v>
      </c>
      <c r="I286" s="11">
        <f>LN('1) Raw Prices'!I287/'1) Raw Prices'!I286)</f>
        <v>7.5693689694225218E-4</v>
      </c>
      <c r="J286" s="11">
        <f>LN('1) Raw Prices'!J287/'1) Raw Prices'!J286)</f>
        <v>6.7284465508374975E-4</v>
      </c>
      <c r="K286" s="11">
        <f>LN('1) Raw Prices'!K287/'1) Raw Prices'!K286)</f>
        <v>8.7855920544962693E-4</v>
      </c>
      <c r="L286" s="11">
        <f>LN('1) Raw Prices'!L287/'1) Raw Prices'!L286)</f>
        <v>-5.4727863304070514E-4</v>
      </c>
      <c r="N286" t="str">
        <v/>
      </c>
    </row>
    <row r="287" spans="1:14" x14ac:dyDescent="0.25">
      <c r="A287" s="8">
        <f>'1) Raw Prices'!A288</f>
        <v>42591</v>
      </c>
      <c r="B287" s="11">
        <f>LN('1) Raw Prices'!B288/'1) Raw Prices'!B287)</f>
        <v>4.0520251269225661E-3</v>
      </c>
      <c r="C287" s="11">
        <f>LN('1) Raw Prices'!C288/'1) Raw Prices'!C287)</f>
        <v>1.2407068421706412E-3</v>
      </c>
      <c r="D287" s="11">
        <f>LN('1) Raw Prices'!D288/'1) Raw Prices'!D287)</f>
        <v>-6.5039617385167494E-4</v>
      </c>
      <c r="E287" s="11">
        <f>LN('1) Raw Prices'!E288/'1) Raw Prices'!E287)</f>
        <v>-5.9033725491213192E-3</v>
      </c>
      <c r="F287" s="11">
        <f>LN('1) Raw Prices'!F288/'1) Raw Prices'!F287)</f>
        <v>2.7234571634988541E-3</v>
      </c>
      <c r="G287" s="11">
        <f>LN('1) Raw Prices'!G288/'1) Raw Prices'!G287)</f>
        <v>-1.1931569130616687E-2</v>
      </c>
      <c r="H287" s="11">
        <f>LN('1) Raw Prices'!H288/'1) Raw Prices'!H287)</f>
        <v>1.4159191078411482E-3</v>
      </c>
      <c r="I287" s="11">
        <f>LN('1) Raw Prices'!I288/'1) Raw Prices'!I287)</f>
        <v>2.2803244090721536E-3</v>
      </c>
      <c r="J287" s="11">
        <f>LN('1) Raw Prices'!J288/'1) Raw Prices'!J287)</f>
        <v>-1.5819508811180726E-2</v>
      </c>
      <c r="K287" s="11">
        <f>LN('1) Raw Prices'!K288/'1) Raw Prices'!K287)</f>
        <v>-1.5979869172277335E-3</v>
      </c>
      <c r="L287" s="11">
        <f>LN('1) Raw Prices'!L288/'1) Raw Prices'!L287)</f>
        <v>6.3835960001560482E-4</v>
      </c>
      <c r="N287" t="str">
        <v/>
      </c>
    </row>
    <row r="288" spans="1:14" x14ac:dyDescent="0.25">
      <c r="A288" s="8">
        <f>'1) Raw Prices'!A289</f>
        <v>42592</v>
      </c>
      <c r="B288" s="11">
        <f>LN('1) Raw Prices'!B289/'1) Raw Prices'!B288)</f>
        <v>-7.471934751571767E-3</v>
      </c>
      <c r="C288" s="11">
        <f>LN('1) Raw Prices'!C289/'1) Raw Prices'!C288)</f>
        <v>-1.7664958043893085E-2</v>
      </c>
      <c r="D288" s="11">
        <f>LN('1) Raw Prices'!D289/'1) Raw Prices'!D288)</f>
        <v>-2.1482408381426409E-2</v>
      </c>
      <c r="E288" s="11">
        <f>LN('1) Raw Prices'!E289/'1) Raw Prices'!E288)</f>
        <v>2.3974731472346366E-3</v>
      </c>
      <c r="F288" s="11">
        <f>LN('1) Raw Prices'!F289/'1) Raw Prices'!F288)</f>
        <v>1.2381778082296518E-2</v>
      </c>
      <c r="G288" s="11">
        <f>LN('1) Raw Prices'!G289/'1) Raw Prices'!G288)</f>
        <v>-9.3821713759035987E-4</v>
      </c>
      <c r="H288" s="11">
        <f>LN('1) Raw Prices'!H289/'1) Raw Prices'!H288)</f>
        <v>-7.1004561999066353E-3</v>
      </c>
      <c r="I288" s="11">
        <f>LN('1) Raw Prices'!I289/'1) Raw Prices'!I288)</f>
        <v>3.2533656438838403E-4</v>
      </c>
      <c r="J288" s="11">
        <f>LN('1) Raw Prices'!J289/'1) Raw Prices'!J288)</f>
        <v>-7.5930494756561634E-5</v>
      </c>
      <c r="K288" s="11">
        <f>LN('1) Raw Prices'!K289/'1) Raw Prices'!K288)</f>
        <v>-1.4403539627137504E-3</v>
      </c>
      <c r="L288" s="11">
        <f>LN('1) Raw Prices'!L289/'1) Raw Prices'!L288)</f>
        <v>-2.4641153341002017E-3</v>
      </c>
      <c r="N288" t="str">
        <v/>
      </c>
    </row>
    <row r="289" spans="1:14" x14ac:dyDescent="0.25">
      <c r="A289" s="8">
        <f>'1) Raw Prices'!A290</f>
        <v>42593</v>
      </c>
      <c r="B289" s="11">
        <f>LN('1) Raw Prices'!B290/'1) Raw Prices'!B289)</f>
        <v>-6.4837586630227045E-4</v>
      </c>
      <c r="C289" s="11">
        <f>LN('1) Raw Prices'!C290/'1) Raw Prices'!C289)</f>
        <v>3.5811047164359374E-3</v>
      </c>
      <c r="D289" s="11">
        <f>LN('1) Raw Prices'!D290/'1) Raw Prices'!D289)</f>
        <v>1.1675287978296206E-2</v>
      </c>
      <c r="E289" s="11">
        <f>LN('1) Raw Prices'!E290/'1) Raw Prices'!E289)</f>
        <v>1.5681046687429694E-2</v>
      </c>
      <c r="F289" s="11">
        <f>LN('1) Raw Prices'!F290/'1) Raw Prices'!F289)</f>
        <v>-2.0303213214210207E-3</v>
      </c>
      <c r="G289" s="11">
        <f>LN('1) Raw Prices'!G290/'1) Raw Prices'!G289)</f>
        <v>9.5283382306551746E-3</v>
      </c>
      <c r="H289" s="11">
        <f>LN('1) Raw Prices'!H290/'1) Raw Prices'!H289)</f>
        <v>4.8337781898696742E-3</v>
      </c>
      <c r="I289" s="11">
        <f>LN('1) Raw Prices'!I290/'1) Raw Prices'!I289)</f>
        <v>3.4809647058488659E-3</v>
      </c>
      <c r="J289" s="11">
        <f>LN('1) Raw Prices'!J290/'1) Raw Prices'!J289)</f>
        <v>7.9416367884461696E-3</v>
      </c>
      <c r="K289" s="11">
        <f>LN('1) Raw Prices'!K290/'1) Raw Prices'!K289)</f>
        <v>1.6018096022794471E-4</v>
      </c>
      <c r="L289" s="11">
        <f>LN('1) Raw Prices'!L290/'1) Raw Prices'!L289)</f>
        <v>4.6037198992810542E-3</v>
      </c>
      <c r="N289" t="str">
        <v/>
      </c>
    </row>
    <row r="290" spans="1:14" x14ac:dyDescent="0.25">
      <c r="A290" s="8">
        <f>'1) Raw Prices'!A291</f>
        <v>42594</v>
      </c>
      <c r="B290" s="11">
        <f>LN('1) Raw Prices'!B291/'1) Raw Prices'!B290)</f>
        <v>2.3135927498634115E-3</v>
      </c>
      <c r="C290" s="11">
        <f>LN('1) Raw Prices'!C291/'1) Raw Prices'!C290)</f>
        <v>1.2946303829251351E-2</v>
      </c>
      <c r="D290" s="11">
        <f>LN('1) Raw Prices'!D291/'1) Raw Prices'!D290)</f>
        <v>-9.6831643292011257E-3</v>
      </c>
      <c r="E290" s="11">
        <f>LN('1) Raw Prices'!E291/'1) Raw Prices'!E290)</f>
        <v>-4.4102702059268372E-3</v>
      </c>
      <c r="F290" s="11">
        <f>LN('1) Raw Prices'!F291/'1) Raw Prices'!F290)</f>
        <v>1.2184148677184521E-3</v>
      </c>
      <c r="G290" s="11">
        <f>LN('1) Raw Prices'!G291/'1) Raw Prices'!G290)</f>
        <v>-1.1163088747616064E-3</v>
      </c>
      <c r="H290" s="11">
        <f>LN('1) Raw Prices'!H291/'1) Raw Prices'!H290)</f>
        <v>-1.2773083970302834E-3</v>
      </c>
      <c r="I290" s="11">
        <f>LN('1) Raw Prices'!I291/'1) Raw Prices'!I290)</f>
        <v>1.7100768648039965E-3</v>
      </c>
      <c r="J290" s="11">
        <f>LN('1) Raw Prices'!J291/'1) Raw Prices'!J290)</f>
        <v>-2.237481955208774E-3</v>
      </c>
      <c r="K290" s="11">
        <f>LN('1) Raw Prices'!K291/'1) Raw Prices'!K290)</f>
        <v>-1.6018096022791324E-4</v>
      </c>
      <c r="L290" s="11">
        <f>LN('1) Raw Prices'!L291/'1) Raw Prices'!L290)</f>
        <v>-8.1866922586640604E-4</v>
      </c>
      <c r="N290" t="str">
        <v/>
      </c>
    </row>
    <row r="291" spans="1:14" x14ac:dyDescent="0.25">
      <c r="A291" s="8">
        <f>'1) Raw Prices'!A292</f>
        <v>42597</v>
      </c>
      <c r="B291" s="11">
        <f>LN('1) Raw Prices'!B292/'1) Raw Prices'!B291)</f>
        <v>1.1945613383337137E-2</v>
      </c>
      <c r="C291" s="11">
        <f>LN('1) Raw Prices'!C292/'1) Raw Prices'!C291)</f>
        <v>-4.5549003923377364E-4</v>
      </c>
      <c r="D291" s="11">
        <f>LN('1) Raw Prices'!D292/'1) Raw Prices'!D291)</f>
        <v>1.8839465267975235E-2</v>
      </c>
      <c r="E291" s="11">
        <f>LN('1) Raw Prices'!E292/'1) Raw Prices'!E291)</f>
        <v>-4.7355830088544569E-4</v>
      </c>
      <c r="F291" s="11">
        <f>LN('1) Raw Prices'!F292/'1) Raw Prices'!F291)</f>
        <v>-7.7438987818180399E-3</v>
      </c>
      <c r="G291" s="11">
        <f>LN('1) Raw Prices'!G292/'1) Raw Prices'!G291)</f>
        <v>2.6271481671772252E-2</v>
      </c>
      <c r="H291" s="11">
        <f>LN('1) Raw Prices'!H292/'1) Raw Prices'!H291)</f>
        <v>2.5528820087827525E-3</v>
      </c>
      <c r="I291" s="11">
        <f>LN('1) Raw Prices'!I292/'1) Raw Prices'!I291)</f>
        <v>-5.2821355501524144E-3</v>
      </c>
      <c r="J291" s="11">
        <f>LN('1) Raw Prices'!J292/'1) Raw Prices'!J291)</f>
        <v>3.7750909565613058E-4</v>
      </c>
      <c r="K291" s="11">
        <f>LN('1) Raw Prices'!K292/'1) Raw Prices'!K291)</f>
        <v>-7.8784474069675241E-3</v>
      </c>
      <c r="L291" s="11">
        <f>LN('1) Raw Prices'!L292/'1) Raw Prices'!L291)</f>
        <v>2.9992334400848406E-3</v>
      </c>
      <c r="N291" t="str">
        <v/>
      </c>
    </row>
    <row r="292" spans="1:14" x14ac:dyDescent="0.25">
      <c r="A292" s="8">
        <f>'1) Raw Prices'!A293</f>
        <v>42598</v>
      </c>
      <c r="B292" s="11">
        <f>LN('1) Raw Prices'!B293/'1) Raw Prices'!B292)</f>
        <v>-9.1406358646693004E-4</v>
      </c>
      <c r="C292" s="11">
        <f>LN('1) Raw Prices'!C293/'1) Raw Prices'!C292)</f>
        <v>1.2520046302816885E-3</v>
      </c>
      <c r="D292" s="11">
        <f>LN('1) Raw Prices'!D293/'1) Raw Prices'!D292)</f>
        <v>4.3418896649057741E-4</v>
      </c>
      <c r="E292" s="11">
        <f>LN('1) Raw Prices'!E293/'1) Raw Prices'!E292)</f>
        <v>-4.4317669598339894E-3</v>
      </c>
      <c r="F292" s="11">
        <f>LN('1) Raw Prices'!F293/'1) Raw Prices'!F292)</f>
        <v>-5.8818406630799826E-3</v>
      </c>
      <c r="G292" s="11">
        <f>LN('1) Raw Prices'!G293/'1) Raw Prices'!G292)</f>
        <v>-1.5716830569581963E-2</v>
      </c>
      <c r="H292" s="11">
        <f>LN('1) Raw Prices'!H293/'1) Raw Prices'!H292)</f>
        <v>-1.6935079857284811E-2</v>
      </c>
      <c r="I292" s="11">
        <f>LN('1) Raw Prices'!I293/'1) Raw Prices'!I292)</f>
        <v>-5.8074224970843828E-3</v>
      </c>
      <c r="J292" s="11">
        <f>LN('1) Raw Prices'!J293/'1) Raw Prices'!J292)</f>
        <v>8.4675557083815928E-3</v>
      </c>
      <c r="K292" s="11">
        <f>LN('1) Raw Prices'!K293/'1) Raw Prices'!K292)</f>
        <v>-4.8543702759481326E-3</v>
      </c>
      <c r="L292" s="11">
        <f>LN('1) Raw Prices'!L293/'1) Raw Prices'!L292)</f>
        <v>-5.0951288358008521E-3</v>
      </c>
      <c r="N292" t="str">
        <v/>
      </c>
    </row>
    <row r="293" spans="1:14" x14ac:dyDescent="0.25">
      <c r="A293" s="8">
        <f>'1) Raw Prices'!A294</f>
        <v>42599</v>
      </c>
      <c r="B293" s="11">
        <f>LN('1) Raw Prices'!B294/'1) Raw Prices'!B293)</f>
        <v>-1.463775118559495E-3</v>
      </c>
      <c r="C293" s="11">
        <f>LN('1) Raw Prices'!C294/'1) Raw Prices'!C293)</f>
        <v>2.1588292013565006E-3</v>
      </c>
      <c r="D293" s="11">
        <f>LN('1) Raw Prices'!D294/'1) Raw Prices'!D293)</f>
        <v>1.9500811432727921E-3</v>
      </c>
      <c r="E293" s="11">
        <f>LN('1) Raw Prices'!E294/'1) Raw Prices'!E293)</f>
        <v>3.9578242256267972E-3</v>
      </c>
      <c r="F293" s="11">
        <f>LN('1) Raw Prices'!F294/'1) Raw Prices'!F293)</f>
        <v>5.4864881823230233E-4</v>
      </c>
      <c r="G293" s="11">
        <f>LN('1) Raw Prices'!G294/'1) Raw Prices'!G293)</f>
        <v>3.493605654181396E-3</v>
      </c>
      <c r="H293" s="11">
        <f>LN('1) Raw Prices'!H294/'1) Raw Prices'!H293)</f>
        <v>-8.8682309915428855E-3</v>
      </c>
      <c r="I293" s="11">
        <f>LN('1) Raw Prices'!I294/'1) Raw Prices'!I293)</f>
        <v>7.7194821100884587E-4</v>
      </c>
      <c r="J293" s="11">
        <f>LN('1) Raw Prices'!J294/'1) Raw Prices'!J293)</f>
        <v>-4.1997762999899145E-3</v>
      </c>
      <c r="K293" s="11">
        <f>LN('1) Raw Prices'!K294/'1) Raw Prices'!K293)</f>
        <v>8.6405832860234535E-3</v>
      </c>
      <c r="L293" s="11">
        <f>LN('1) Raw Prices'!L294/'1) Raw Prices'!L293)</f>
        <v>1.8227562000954927E-3</v>
      </c>
      <c r="N293" t="str">
        <v/>
      </c>
    </row>
    <row r="294" spans="1:14" x14ac:dyDescent="0.25">
      <c r="A294" s="8">
        <f>'1) Raw Prices'!A295</f>
        <v>42600</v>
      </c>
      <c r="B294" s="11">
        <f>LN('1) Raw Prices'!B295/'1) Raw Prices'!B294)</f>
        <v>-1.2827607637271934E-3</v>
      </c>
      <c r="C294" s="11">
        <f>LN('1) Raw Prices'!C295/'1) Raw Prices'!C294)</f>
        <v>9.0386571034119061E-3</v>
      </c>
      <c r="D294" s="11">
        <f>LN('1) Raw Prices'!D295/'1) Raw Prices'!D294)</f>
        <v>-1.2197903037418226E-2</v>
      </c>
      <c r="E294" s="11">
        <f>LN('1) Raw Prices'!E295/'1) Raw Prices'!E294)</f>
        <v>5.3577712410194924E-3</v>
      </c>
      <c r="F294" s="11">
        <f>LN('1) Raw Prices'!F295/'1) Raw Prices'!F294)</f>
        <v>1.8610802331321549E-2</v>
      </c>
      <c r="G294" s="11">
        <f>LN('1) Raw Prices'!G295/'1) Raw Prices'!G294)</f>
        <v>-1.7404424207930265E-2</v>
      </c>
      <c r="H294" s="11">
        <f>LN('1) Raw Prices'!H295/'1) Raw Prices'!H294)</f>
        <v>1.5791636947725191E-2</v>
      </c>
      <c r="I294" s="11">
        <f>LN('1) Raw Prices'!I295/'1) Raw Prices'!I294)</f>
        <v>-2.2233223381059E-4</v>
      </c>
      <c r="J294" s="11">
        <f>LN('1) Raw Prices'!J295/'1) Raw Prices'!J294)</f>
        <v>-1.0754524478478382E-2</v>
      </c>
      <c r="K294" s="11">
        <f>LN('1) Raw Prices'!K295/'1) Raw Prices'!K294)</f>
        <v>-3.7054898773264157E-3</v>
      </c>
      <c r="L294" s="11">
        <f>LN('1) Raw Prices'!L295/'1) Raw Prices'!L294)</f>
        <v>2.3192297281179222E-3</v>
      </c>
      <c r="N294" t="str">
        <v/>
      </c>
    </row>
    <row r="295" spans="1:14" x14ac:dyDescent="0.25">
      <c r="A295" s="8">
        <f>'1) Raw Prices'!A296</f>
        <v>42601</v>
      </c>
      <c r="B295" s="11">
        <f>LN('1) Raw Prices'!B296/'1) Raw Prices'!B295)</f>
        <v>2.5636557402061479E-3</v>
      </c>
      <c r="C295" s="11">
        <f>LN('1) Raw Prices'!C296/'1) Raw Prices'!C295)</f>
        <v>-1.2563167050761362E-2</v>
      </c>
      <c r="D295" s="11">
        <f>LN('1) Raw Prices'!D296/'1) Raw Prices'!D295)</f>
        <v>4.8098472262287336E-3</v>
      </c>
      <c r="E295" s="11">
        <f>LN('1) Raw Prices'!E296/'1) Raw Prices'!E295)</f>
        <v>-4.2523369778449905E-3</v>
      </c>
      <c r="F295" s="11">
        <f>LN('1) Raw Prices'!F296/'1) Raw Prices'!F295)</f>
        <v>-2.0257562474959863E-2</v>
      </c>
      <c r="G295" s="11">
        <f>LN('1) Raw Prices'!G296/'1) Raw Prices'!G295)</f>
        <v>2.0523541365037104E-3</v>
      </c>
      <c r="H295" s="11">
        <f>LN('1) Raw Prices'!H296/'1) Raw Prices'!H295)</f>
        <v>7.1615210347235302E-3</v>
      </c>
      <c r="I295" s="11">
        <f>LN('1) Raw Prices'!I296/'1) Raw Prices'!I295)</f>
        <v>-9.3970528016107807E-3</v>
      </c>
      <c r="J295" s="11">
        <f>LN('1) Raw Prices'!J296/'1) Raw Prices'!J295)</f>
        <v>-1.6364731159721823E-2</v>
      </c>
      <c r="K295" s="11">
        <f>LN('1) Raw Prices'!K296/'1) Raw Prices'!K295)</f>
        <v>-2.8286760459829419E-3</v>
      </c>
      <c r="L295" s="11">
        <f>LN('1) Raw Prices'!L296/'1) Raw Prices'!L295)</f>
        <v>-1.5456063587744443E-3</v>
      </c>
      <c r="N295" t="str">
        <v/>
      </c>
    </row>
    <row r="296" spans="1:14" x14ac:dyDescent="0.25">
      <c r="A296" s="8">
        <f>'1) Raw Prices'!A297</f>
        <v>42604</v>
      </c>
      <c r="B296" s="11">
        <f>LN('1) Raw Prices'!B297/'1) Raw Prices'!B296)</f>
        <v>-7.8027393526628368E-3</v>
      </c>
      <c r="C296" s="11">
        <f>LN('1) Raw Prices'!C297/'1) Raw Prices'!C296)</f>
        <v>2.1614673903686005E-3</v>
      </c>
      <c r="D296" s="11">
        <f>LN('1) Raw Prices'!D297/'1) Raw Prices'!D296)</f>
        <v>-4.3716421002552653E-3</v>
      </c>
      <c r="E296" s="11">
        <f>LN('1) Raw Prices'!E297/'1) Raw Prices'!E296)</f>
        <v>2.994248328943946E-3</v>
      </c>
      <c r="F296" s="11">
        <f>LN('1) Raw Prices'!F297/'1) Raw Prices'!F296)</f>
        <v>-1.5119838411078034E-3</v>
      </c>
      <c r="G296" s="11">
        <f>LN('1) Raw Prices'!G297/'1) Raw Prices'!G296)</f>
        <v>5.2053594833365675E-3</v>
      </c>
      <c r="H296" s="11">
        <f>LN('1) Raw Prices'!H297/'1) Raw Prices'!H296)</f>
        <v>-4.1473029879350535E-3</v>
      </c>
      <c r="I296" s="11">
        <f>LN('1) Raw Prices'!I297/'1) Raw Prices'!I296)</f>
        <v>2.861284043189135E-3</v>
      </c>
      <c r="J296" s="11">
        <f>LN('1) Raw Prices'!J297/'1) Raw Prices'!J296)</f>
        <v>1.9222069171588873E-2</v>
      </c>
      <c r="K296" s="11">
        <f>LN('1) Raw Prices'!K297/'1) Raw Prices'!K296)</f>
        <v>4.7636761998078045E-3</v>
      </c>
      <c r="L296" s="11">
        <f>LN('1) Raw Prices'!L297/'1) Raw Prices'!L296)</f>
        <v>-3.1873566875779995E-4</v>
      </c>
      <c r="N296" t="str">
        <v/>
      </c>
    </row>
    <row r="297" spans="1:14" x14ac:dyDescent="0.25">
      <c r="A297" s="8">
        <f>'1) Raw Prices'!A298</f>
        <v>42605</v>
      </c>
      <c r="B297" s="11">
        <f>LN('1) Raw Prices'!B298/'1) Raw Prices'!B297)</f>
        <v>3.1282946946794474E-3</v>
      </c>
      <c r="C297" s="11">
        <f>LN('1) Raw Prices'!C298/'1) Raw Prices'!C297)</f>
        <v>-3.0731605636898432E-3</v>
      </c>
      <c r="D297" s="11">
        <f>LN('1) Raw Prices'!D298/'1) Raw Prices'!D297)</f>
        <v>5.8971950071195784E-3</v>
      </c>
      <c r="E297" s="11">
        <f>LN('1) Raw Prices'!E298/'1) Raw Prices'!E297)</f>
        <v>4.7186251928929736E-4</v>
      </c>
      <c r="F297" s="11">
        <f>LN('1) Raw Prices'!F298/'1) Raw Prices'!F297)</f>
        <v>-1.0091853517599694E-2</v>
      </c>
      <c r="G297" s="11">
        <f>LN('1) Raw Prices'!G298/'1) Raw Prices'!G297)</f>
        <v>2.0376121746901238E-3</v>
      </c>
      <c r="H297" s="11">
        <f>LN('1) Raw Prices'!H298/'1) Raw Prices'!H297)</f>
        <v>-3.5890063585900731E-2</v>
      </c>
      <c r="I297" s="11">
        <f>LN('1) Raw Prices'!I298/'1) Raw Prices'!I297)</f>
        <v>3.9029860583516163E-3</v>
      </c>
      <c r="J297" s="11">
        <f>LN('1) Raw Prices'!J298/'1) Raw Prices'!J297)</f>
        <v>2.4210417078995906E-3</v>
      </c>
      <c r="K297" s="11">
        <f>LN('1) Raw Prices'!K298/'1) Raw Prices'!K297)</f>
        <v>1.7704897235015667E-3</v>
      </c>
      <c r="L297" s="11">
        <f>LN('1) Raw Prices'!L298/'1) Raw Prices'!L297)</f>
        <v>2.0912109469698368E-3</v>
      </c>
      <c r="N297" t="str">
        <v/>
      </c>
    </row>
    <row r="298" spans="1:14" x14ac:dyDescent="0.25">
      <c r="A298" s="8">
        <f>'1) Raw Prices'!A299</f>
        <v>42606</v>
      </c>
      <c r="B298" s="11">
        <f>LN('1) Raw Prices'!B299/'1) Raw Prices'!B298)</f>
        <v>-7.5617832540517214E-3</v>
      </c>
      <c r="C298" s="11">
        <f>LN('1) Raw Prices'!C299/'1) Raw Prices'!C298)</f>
        <v>3.4141256283740317E-3</v>
      </c>
      <c r="D298" s="11">
        <f>LN('1) Raw Prices'!D299/'1) Raw Prices'!D298)</f>
        <v>-2.1779027270714033E-4</v>
      </c>
      <c r="E298" s="11">
        <f>LN('1) Raw Prices'!E299/'1) Raw Prices'!E298)</f>
        <v>-1.345909080889506E-2</v>
      </c>
      <c r="F298" s="11">
        <f>LN('1) Raw Prices'!F299/'1) Raw Prices'!F298)</f>
        <v>3.6061482920180525E-3</v>
      </c>
      <c r="G298" s="11">
        <f>LN('1) Raw Prices'!G299/'1) Raw Prices'!G298)</f>
        <v>-1.2288441589838712E-2</v>
      </c>
      <c r="H298" s="11">
        <f>LN('1) Raw Prices'!H299/'1) Raw Prices'!H298)</f>
        <v>1.0050338838295033E-2</v>
      </c>
      <c r="I298" s="11">
        <f>LN('1) Raw Prices'!I299/'1) Raw Prices'!I298)</f>
        <v>-6.8434983924113742E-3</v>
      </c>
      <c r="J298" s="11">
        <f>LN('1) Raw Prices'!J299/'1) Raw Prices'!J298)</f>
        <v>1.6859593849675805E-2</v>
      </c>
      <c r="K298" s="11">
        <f>LN('1) Raw Prices'!K299/'1) Raw Prices'!K298)</f>
        <v>-7.1817938578313291E-3</v>
      </c>
      <c r="L298" s="11">
        <f>LN('1) Raw Prices'!L299/'1) Raw Prices'!L298)</f>
        <v>-4.7339714700992287E-3</v>
      </c>
      <c r="N298" t="str">
        <v/>
      </c>
    </row>
    <row r="299" spans="1:14" x14ac:dyDescent="0.25">
      <c r="A299" s="8">
        <f>'1) Raw Prices'!A300</f>
        <v>42607</v>
      </c>
      <c r="B299" s="11">
        <f>LN('1) Raw Prices'!B300/'1) Raw Prices'!B299)</f>
        <v>-4.266979365691286E-3</v>
      </c>
      <c r="C299" s="11">
        <f>LN('1) Raw Prices'!C300/'1) Raw Prices'!C299)</f>
        <v>-6.3824258875243706E-3</v>
      </c>
      <c r="D299" s="11">
        <f>LN('1) Raw Prices'!D300/'1) Raw Prices'!D299)</f>
        <v>1.1262996346651509E-2</v>
      </c>
      <c r="E299" s="11">
        <f>LN('1) Raw Prices'!E300/'1) Raw Prices'!E299)</f>
        <v>-6.5573359703387435E-3</v>
      </c>
      <c r="F299" s="11">
        <f>LN('1) Raw Prices'!F300/'1) Raw Prices'!F299)</f>
        <v>-1.4081865311092661E-2</v>
      </c>
      <c r="G299" s="11">
        <f>LN('1) Raw Prices'!G300/'1) Raw Prices'!G299)</f>
        <v>-2.6260992031662341E-3</v>
      </c>
      <c r="H299" s="11">
        <f>LN('1) Raw Prices'!H300/'1) Raw Prices'!H299)</f>
        <v>6.4496475796778363E-3</v>
      </c>
      <c r="I299" s="11">
        <f>LN('1) Raw Prices'!I300/'1) Raw Prices'!I299)</f>
        <v>2.5981023637834237E-3</v>
      </c>
      <c r="J299" s="11">
        <f>LN('1) Raw Prices'!J300/'1) Raw Prices'!J299)</f>
        <v>2.3474614619029749E-2</v>
      </c>
      <c r="K299" s="11">
        <f>LN('1) Raw Prices'!K300/'1) Raw Prices'!K299)</f>
        <v>3.3148431265803808E-3</v>
      </c>
      <c r="L299" s="11">
        <f>LN('1) Raw Prices'!L300/'1) Raw Prices'!L299)</f>
        <v>-1.0042642879026188E-3</v>
      </c>
      <c r="N299" t="str">
        <v/>
      </c>
    </row>
    <row r="300" spans="1:14" x14ac:dyDescent="0.25">
      <c r="A300" s="8">
        <f>'1) Raw Prices'!A301</f>
        <v>42608</v>
      </c>
      <c r="B300" s="11">
        <f>LN('1) Raw Prices'!B301/'1) Raw Prices'!B300)</f>
        <v>-5.8741565266279636E-3</v>
      </c>
      <c r="C300" s="11">
        <f>LN('1) Raw Prices'!C301/'1) Raw Prices'!C300)</f>
        <v>-2.1750941716939375E-3</v>
      </c>
      <c r="D300" s="11">
        <f>LN('1) Raw Prices'!D301/'1) Raw Prices'!D300)</f>
        <v>3.2254341065319097E-3</v>
      </c>
      <c r="E300" s="11">
        <f>LN('1) Raw Prices'!E301/'1) Raw Prices'!E300)</f>
        <v>8.4685309706134353E-3</v>
      </c>
      <c r="F300" s="11">
        <f>LN('1) Raw Prices'!F301/'1) Raw Prices'!F300)</f>
        <v>-1.1241054575238179E-3</v>
      </c>
      <c r="G300" s="11">
        <f>LN('1) Raw Prices'!G301/'1) Raw Prices'!G300)</f>
        <v>-1.2664287701987716E-2</v>
      </c>
      <c r="H300" s="11">
        <f>LN('1) Raw Prices'!H301/'1) Raw Prices'!H300)</f>
        <v>8.5836799008706874E-3</v>
      </c>
      <c r="I300" s="11">
        <f>LN('1) Raw Prices'!I301/'1) Raw Prices'!I300)</f>
        <v>1.2799417234513926E-2</v>
      </c>
      <c r="J300" s="11">
        <f>LN('1) Raw Prices'!J301/'1) Raw Prices'!J300)</f>
        <v>1.3003593983380121E-2</v>
      </c>
      <c r="K300" s="11">
        <f>LN('1) Raw Prices'!K301/'1) Raw Prices'!K300)</f>
        <v>8.5996110328439811E-3</v>
      </c>
      <c r="L300" s="11">
        <f>LN('1) Raw Prices'!L301/'1) Raw Prices'!L300)</f>
        <v>-1.7826844937729809E-3</v>
      </c>
      <c r="N300" t="str">
        <v/>
      </c>
    </row>
    <row r="301" spans="1:14" x14ac:dyDescent="0.25">
      <c r="A301" s="8">
        <f>'1) Raw Prices'!A302</f>
        <v>42611</v>
      </c>
      <c r="B301" s="11">
        <f>LN('1) Raw Prices'!B302/'1) Raw Prices'!B301)</f>
        <v>-1.1226367542810105E-3</v>
      </c>
      <c r="C301" s="11">
        <f>LN('1) Raw Prices'!C302/'1) Raw Prices'!C301)</f>
        <v>6.5104276058555958E-3</v>
      </c>
      <c r="D301" s="11">
        <f>LN('1) Raw Prices'!D302/'1) Raw Prices'!D301)</f>
        <v>1.3434232067715289E-2</v>
      </c>
      <c r="E301" s="11">
        <f>LN('1) Raw Prices'!E302/'1) Raw Prices'!E301)</f>
        <v>2.5424245777175697E-3</v>
      </c>
      <c r="F301" s="11">
        <f>LN('1) Raw Prices'!F302/'1) Raw Prices'!F301)</f>
        <v>3.6482684935541464E-3</v>
      </c>
      <c r="G301" s="11">
        <f>LN('1) Raw Prices'!G302/'1) Raw Prices'!G301)</f>
        <v>-4.5758289341912475E-3</v>
      </c>
      <c r="H301" s="11">
        <f>LN('1) Raw Prices'!H302/'1) Raw Prices'!H301)</f>
        <v>-1.6504899578548424E-2</v>
      </c>
      <c r="I301" s="11">
        <f>LN('1) Raw Prices'!I302/'1) Raw Prices'!I301)</f>
        <v>2.9734397028020427E-3</v>
      </c>
      <c r="J301" s="11">
        <f>LN('1) Raw Prices'!J302/'1) Raw Prices'!J301)</f>
        <v>1.0145350109653244E-2</v>
      </c>
      <c r="K301" s="11">
        <f>LN('1) Raw Prices'!K302/'1) Raw Prices'!K301)</f>
        <v>1.2564793532562709E-2</v>
      </c>
      <c r="L301" s="11">
        <f>LN('1) Raw Prices'!L302/'1) Raw Prices'!L301)</f>
        <v>4.7470777801549751E-3</v>
      </c>
      <c r="N301" t="str">
        <v/>
      </c>
    </row>
    <row r="302" spans="1:14" x14ac:dyDescent="0.25">
      <c r="A302" s="8">
        <f>'1) Raw Prices'!A303</f>
        <v>42612</v>
      </c>
      <c r="B302" s="11">
        <f>LN('1) Raw Prices'!B303/'1) Raw Prices'!B302)</f>
        <v>-7.7059716936654444E-3</v>
      </c>
      <c r="C302" s="11">
        <f>LN('1) Raw Prices'!C303/'1) Raw Prices'!C302)</f>
        <v>-3.6497133909167952E-3</v>
      </c>
      <c r="D302" s="11">
        <f>LN('1) Raw Prices'!D303/'1) Raw Prices'!D302)</f>
        <v>1.8260634544439047E-2</v>
      </c>
      <c r="E302" s="11">
        <f>LN('1) Raw Prices'!E303/'1) Raw Prices'!E302)</f>
        <v>-4.7724506585592177E-3</v>
      </c>
      <c r="F302" s="11">
        <f>LN('1) Raw Prices'!F303/'1) Raw Prices'!F302)</f>
        <v>-1.2615152964787128E-3</v>
      </c>
      <c r="G302" s="11">
        <f>LN('1) Raw Prices'!G303/'1) Raw Prices'!G302)</f>
        <v>7.9939905011681724E-3</v>
      </c>
      <c r="H302" s="11">
        <f>LN('1) Raw Prices'!H303/'1) Raw Prices'!H302)</f>
        <v>-1.0065340122839311E-2</v>
      </c>
      <c r="I302" s="11">
        <f>LN('1) Raw Prices'!I303/'1) Raw Prices'!I302)</f>
        <v>-4.8216785039190786E-3</v>
      </c>
      <c r="J302" s="11">
        <f>LN('1) Raw Prices'!J303/'1) Raw Prices'!J302)</f>
        <v>-1.8779546993497508E-2</v>
      </c>
      <c r="K302" s="11">
        <f>LN('1) Raw Prices'!K303/'1) Raw Prices'!K302)</f>
        <v>-5.5472446577512222E-3</v>
      </c>
      <c r="L302" s="11">
        <f>LN('1) Raw Prices'!L303/'1) Raw Prices'!L302)</f>
        <v>-1.5493976353761112E-3</v>
      </c>
      <c r="N302" t="str">
        <v/>
      </c>
    </row>
    <row r="303" spans="1:14" x14ac:dyDescent="0.25">
      <c r="A303" s="8">
        <f>'1) Raw Prices'!A304</f>
        <v>42613</v>
      </c>
      <c r="B303" s="11">
        <f>LN('1) Raw Prices'!B304/'1) Raw Prices'!B303)</f>
        <v>9.4288730172995439E-4</v>
      </c>
      <c r="C303" s="11">
        <f>LN('1) Raw Prices'!C304/'1) Raw Prices'!C303)</f>
        <v>-4.3512196049680417E-3</v>
      </c>
      <c r="D303" s="11">
        <f>LN('1) Raw Prices'!D304/'1) Raw Prices'!D303)</f>
        <v>-1.0403664264800191E-3</v>
      </c>
      <c r="E303" s="11">
        <f>LN('1) Raw Prices'!E304/'1) Raw Prices'!E303)</f>
        <v>1.2749120546347618E-3</v>
      </c>
      <c r="F303" s="11">
        <f>LN('1) Raw Prices'!F304/'1) Raw Prices'!F303)</f>
        <v>1.8216255752931748E-3</v>
      </c>
      <c r="G303" s="11">
        <f>LN('1) Raw Prices'!G304/'1) Raw Prices'!G303)</f>
        <v>-9.4829508919747486E-4</v>
      </c>
      <c r="H303" s="11">
        <f>LN('1) Raw Prices'!H304/'1) Raw Prices'!H303)</f>
        <v>-7.9156659801181504E-3</v>
      </c>
      <c r="I303" s="11">
        <f>LN('1) Raw Prices'!I304/'1) Raw Prices'!I303)</f>
        <v>2.0562444746293667E-3</v>
      </c>
      <c r="J303" s="11">
        <f>LN('1) Raw Prices'!J304/'1) Raw Prices'!J303)</f>
        <v>-3.426272513688499E-3</v>
      </c>
      <c r="K303" s="11">
        <f>LN('1) Raw Prices'!K304/'1) Raw Prices'!K303)</f>
        <v>2.2226315001028858E-3</v>
      </c>
      <c r="L303" s="11">
        <f>LN('1) Raw Prices'!L304/'1) Raw Prices'!L303)</f>
        <v>-2.7861054569008705E-3</v>
      </c>
      <c r="N303" t="str">
        <v/>
      </c>
    </row>
    <row r="304" spans="1:14" x14ac:dyDescent="0.25">
      <c r="A304" s="8">
        <f>'1) Raw Prices'!A305</f>
        <v>42614</v>
      </c>
      <c r="B304" s="11">
        <f>LN('1) Raw Prices'!B305/'1) Raw Prices'!B304)</f>
        <v>5.9203062200963866E-3</v>
      </c>
      <c r="C304" s="11">
        <f>LN('1) Raw Prices'!C305/'1) Raw Prices'!C304)</f>
        <v>-3.4487585590885733E-3</v>
      </c>
      <c r="D304" s="11">
        <f>LN('1) Raw Prices'!D305/'1) Raw Prices'!D304)</f>
        <v>-1.2360209010584973E-2</v>
      </c>
      <c r="E304" s="11">
        <f>LN('1) Raw Prices'!E305/'1) Raw Prices'!E304)</f>
        <v>1.7503968250514236E-3</v>
      </c>
      <c r="F304" s="11">
        <f>LN('1) Raw Prices'!F305/'1) Raw Prices'!F304)</f>
        <v>1.9407232913902065E-2</v>
      </c>
      <c r="G304" s="11">
        <f>LN('1) Raw Prices'!G305/'1) Raw Prices'!G304)</f>
        <v>3.5987558382821537E-3</v>
      </c>
      <c r="H304" s="11">
        <f>LN('1) Raw Prices'!H305/'1) Raw Prices'!H304)</f>
        <v>6.4268794066733841E-3</v>
      </c>
      <c r="I304" s="11">
        <f>LN('1) Raw Prices'!I305/'1) Raw Prices'!I304)</f>
        <v>1.8964039900566079E-3</v>
      </c>
      <c r="J304" s="11">
        <f>LN('1) Raw Prices'!J305/'1) Raw Prices'!J304)</f>
        <v>2.2935078326816261E-3</v>
      </c>
      <c r="K304" s="11">
        <f>LN('1) Raw Prices'!K305/'1) Raw Prices'!K304)</f>
        <v>3.9632962429162957E-4</v>
      </c>
      <c r="L304" s="11">
        <f>LN('1) Raw Prices'!L305/'1) Raw Prices'!L304)</f>
        <v>9.1467815540772674E-5</v>
      </c>
      <c r="N304" t="str">
        <v/>
      </c>
    </row>
    <row r="305" spans="1:14" x14ac:dyDescent="0.25">
      <c r="A305" s="8">
        <f>'1) Raw Prices'!A306</f>
        <v>42615</v>
      </c>
      <c r="B305" s="11">
        <f>LN('1) Raw Prices'!B306/'1) Raw Prices'!B305)</f>
        <v>9.3257922095887624E-3</v>
      </c>
      <c r="C305" s="11">
        <f>LN('1) Raw Prices'!C306/'1) Raw Prices'!C305)</f>
        <v>6.6567284065644468E-3</v>
      </c>
      <c r="D305" s="11">
        <f>LN('1) Raw Prices'!D306/'1) Raw Prices'!D305)</f>
        <v>1.2984613628579878E-2</v>
      </c>
      <c r="E305" s="11">
        <f>LN('1) Raw Prices'!E306/'1) Raw Prices'!E305)</f>
        <v>1.2710097076477232E-3</v>
      </c>
      <c r="F305" s="11">
        <f>LN('1) Raw Prices'!F306/'1) Raw Prices'!F305)</f>
        <v>-4.6786990914777305E-3</v>
      </c>
      <c r="G305" s="11">
        <f>LN('1) Raw Prices'!G306/'1) Raw Prices'!G305)</f>
        <v>3.7743873024331776E-3</v>
      </c>
      <c r="H305" s="11">
        <f>LN('1) Raw Prices'!H306/'1) Raw Prices'!H305)</f>
        <v>-8.9428340078867834E-4</v>
      </c>
      <c r="I305" s="11">
        <f>LN('1) Raw Prices'!I306/'1) Raw Prices'!I305)</f>
        <v>2.3589592725097859E-3</v>
      </c>
      <c r="J305" s="11">
        <f>LN('1) Raw Prices'!J306/'1) Raw Prices'!J305)</f>
        <v>-1.5235539991370428E-2</v>
      </c>
      <c r="K305" s="11">
        <f>LN('1) Raw Prices'!K306/'1) Raw Prices'!K305)</f>
        <v>2.6911841475840748E-3</v>
      </c>
      <c r="L305" s="11">
        <f>LN('1) Raw Prices'!L306/'1) Raw Prices'!L305)</f>
        <v>4.3804921501725928E-3</v>
      </c>
      <c r="N305" t="str">
        <v/>
      </c>
    </row>
    <row r="306" spans="1:14" x14ac:dyDescent="0.25">
      <c r="A306" s="8">
        <f>'1) Raw Prices'!A307</f>
        <v>42619</v>
      </c>
      <c r="B306" s="11">
        <f>LN('1) Raw Prices'!B307/'1) Raw Prices'!B306)</f>
        <v>-2.7857920232287161E-4</v>
      </c>
      <c r="C306" s="11">
        <f>LN('1) Raw Prices'!C307/'1) Raw Prices'!C306)</f>
        <v>1.3069116283947652E-2</v>
      </c>
      <c r="D306" s="11">
        <f>LN('1) Raw Prices'!D307/'1) Raw Prices'!D306)</f>
        <v>-2.2302571044095811E-2</v>
      </c>
      <c r="E306" s="11">
        <f>LN('1) Raw Prices'!E307/'1) Raw Prices'!E306)</f>
        <v>4.1198202617302197E-3</v>
      </c>
      <c r="F306" s="11">
        <f>LN('1) Raw Prices'!F307/'1) Raw Prices'!F306)</f>
        <v>6.8729041014179868E-3</v>
      </c>
      <c r="G306" s="11">
        <f>LN('1) Raw Prices'!G307/'1) Raw Prices'!G306)</f>
        <v>-1.2700382812328031E-2</v>
      </c>
      <c r="H306" s="11">
        <f>LN('1) Raw Prices'!H307/'1) Raw Prices'!H306)</f>
        <v>6.0952348289788514E-3</v>
      </c>
      <c r="I306" s="11">
        <f>LN('1) Raw Prices'!I307/'1) Raw Prices'!I306)</f>
        <v>2.1047196964658847E-2</v>
      </c>
      <c r="J306" s="11">
        <f>LN('1) Raw Prices'!J307/'1) Raw Prices'!J306)</f>
        <v>1.376347698044595E-2</v>
      </c>
      <c r="K306" s="11">
        <f>LN('1) Raw Prices'!K307/'1) Raw Prices'!K306)</f>
        <v>2.5133964514046359E-2</v>
      </c>
      <c r="L306" s="11">
        <f>LN('1) Raw Prices'!L307/'1) Raw Prices'!L306)</f>
        <v>3.3636595863333037E-3</v>
      </c>
      <c r="N306" t="str">
        <v/>
      </c>
    </row>
    <row r="307" spans="1:14" x14ac:dyDescent="0.25">
      <c r="A307" s="8">
        <f>'1) Raw Prices'!A308</f>
        <v>42620</v>
      </c>
      <c r="B307" s="11">
        <f>LN('1) Raw Prices'!B308/'1) Raw Prices'!B307)</f>
        <v>6.1093348542800791E-3</v>
      </c>
      <c r="C307" s="11">
        <f>LN('1) Raw Prices'!C308/'1) Raw Prices'!C307)</f>
        <v>-3.7329819095706009E-3</v>
      </c>
      <c r="D307" s="11">
        <f>LN('1) Raw Prices'!D308/'1) Raw Prices'!D307)</f>
        <v>-1.4904713256939704E-3</v>
      </c>
      <c r="E307" s="11">
        <f>LN('1) Raw Prices'!E308/'1) Raw Prices'!E307)</f>
        <v>-5.8679917841395063E-3</v>
      </c>
      <c r="F307" s="11">
        <f>LN('1) Raw Prices'!F308/'1) Raw Prices'!F307)</f>
        <v>-1.2960390052790888E-2</v>
      </c>
      <c r="G307" s="11">
        <f>LN('1) Raw Prices'!G308/'1) Raw Prices'!G307)</f>
        <v>5.5168321896563186E-3</v>
      </c>
      <c r="H307" s="11">
        <f>LN('1) Raw Prices'!H308/'1) Raw Prices'!H307)</f>
        <v>1.9248109109901695E-3</v>
      </c>
      <c r="I307" s="11">
        <f>LN('1) Raw Prices'!I308/'1) Raw Prices'!I307)</f>
        <v>-5.5804829980540564E-3</v>
      </c>
      <c r="J307" s="11">
        <f>LN('1) Raw Prices'!J308/'1) Raw Prices'!J307)</f>
        <v>5.7210749031004829E-2</v>
      </c>
      <c r="K307" s="11">
        <f>LN('1) Raw Prices'!K308/'1) Raw Prices'!K307)</f>
        <v>1.012361591178957E-2</v>
      </c>
      <c r="L307" s="11">
        <f>LN('1) Raw Prices'!L308/'1) Raw Prices'!L307)</f>
        <v>-1.8146364796682051E-4</v>
      </c>
      <c r="N307" t="str">
        <v/>
      </c>
    </row>
    <row r="308" spans="1:14" x14ac:dyDescent="0.25">
      <c r="A308" s="8">
        <f>'1) Raw Prices'!A309</f>
        <v>42621</v>
      </c>
      <c r="B308" s="11">
        <f>LN('1) Raw Prices'!B309/'1) Raw Prices'!B308)</f>
        <v>-2.6558289810808045E-2</v>
      </c>
      <c r="C308" s="11">
        <f>LN('1) Raw Prices'!C309/'1) Raw Prices'!C308)</f>
        <v>9.1379879968292565E-3</v>
      </c>
      <c r="D308" s="11">
        <f>LN('1) Raw Prices'!D309/'1) Raw Prices'!D308)</f>
        <v>4.4645561270021316E-3</v>
      </c>
      <c r="E308" s="11">
        <f>LN('1) Raw Prices'!E309/'1) Raw Prices'!E308)</f>
        <v>5.8679917841394777E-3</v>
      </c>
      <c r="F308" s="11">
        <f>LN('1) Raw Prices'!F309/'1) Raw Prices'!F308)</f>
        <v>-3.1969262189992472E-3</v>
      </c>
      <c r="G308" s="11">
        <f>LN('1) Raw Prices'!G309/'1) Raw Prices'!G308)</f>
        <v>-6.2800515822189944E-3</v>
      </c>
      <c r="H308" s="11">
        <f>LN('1) Raw Prices'!H309/'1) Raw Prices'!H308)</f>
        <v>-8.0200457399688795E-3</v>
      </c>
      <c r="I308" s="11">
        <f>LN('1) Raw Prices'!I309/'1) Raw Prices'!I308)</f>
        <v>-5.3550692481803112E-4</v>
      </c>
      <c r="J308" s="11">
        <f>LN('1) Raw Prices'!J309/'1) Raw Prices'!J308)</f>
        <v>-4.892812302329845E-3</v>
      </c>
      <c r="K308" s="11">
        <f>LN('1) Raw Prices'!K309/'1) Raw Prices'!K308)</f>
        <v>-5.9697022465108858E-3</v>
      </c>
      <c r="L308" s="11">
        <f>LN('1) Raw Prices'!L309/'1) Raw Prices'!L308)</f>
        <v>-2.363006293982426E-3</v>
      </c>
      <c r="N308" t="str">
        <v/>
      </c>
    </row>
    <row r="309" spans="1:14" x14ac:dyDescent="0.25">
      <c r="A309" s="8">
        <f>'1) Raw Prices'!A310</f>
        <v>42622</v>
      </c>
      <c r="B309" s="11">
        <f>LN('1) Raw Prices'!B310/'1) Raw Prices'!B309)</f>
        <v>-2.2910211497980539E-2</v>
      </c>
      <c r="C309" s="11">
        <f>LN('1) Raw Prices'!C310/'1) Raw Prices'!C309)</f>
        <v>-2.513085077777065E-2</v>
      </c>
      <c r="D309" s="11">
        <f>LN('1) Raw Prices'!D310/'1) Raw Prices'!D309)</f>
        <v>-3.6127634007372157E-3</v>
      </c>
      <c r="E309" s="11">
        <f>LN('1) Raw Prices'!E310/'1) Raw Prices'!E309)</f>
        <v>-1.1930510664655268E-2</v>
      </c>
      <c r="F309" s="11">
        <f>LN('1) Raw Prices'!F310/'1) Raw Prices'!F309)</f>
        <v>-2.1530361502389135E-2</v>
      </c>
      <c r="G309" s="11">
        <f>LN('1) Raw Prices'!G310/'1) Raw Prices'!G309)</f>
        <v>-2.8462300847395709E-2</v>
      </c>
      <c r="H309" s="11">
        <f>LN('1) Raw Prices'!H310/'1) Raw Prices'!H309)</f>
        <v>-2.4301379483305071E-2</v>
      </c>
      <c r="I309" s="11">
        <f>LN('1) Raw Prices'!I310/'1) Raw Prices'!I309)</f>
        <v>-3.0982898908285945E-2</v>
      </c>
      <c r="J309" s="11">
        <f>LN('1) Raw Prices'!J310/'1) Raw Prices'!J309)</f>
        <v>-2.2623430070164957E-2</v>
      </c>
      <c r="K309" s="11">
        <f>LN('1) Raw Prices'!K310/'1) Raw Prices'!K309)</f>
        <v>-2.4635087955163091E-2</v>
      </c>
      <c r="L309" s="11">
        <f>LN('1) Raw Prices'!L310/'1) Raw Prices'!L309)</f>
        <v>-2.426728075915429E-2</v>
      </c>
      <c r="N309" t="str">
        <v/>
      </c>
    </row>
    <row r="310" spans="1:14" x14ac:dyDescent="0.25">
      <c r="A310" s="8">
        <f>'1) Raw Prices'!A311</f>
        <v>42625</v>
      </c>
      <c r="B310" s="11">
        <f>LN('1) Raw Prices'!B311/'1) Raw Prices'!B310)</f>
        <v>2.2151703192404705E-2</v>
      </c>
      <c r="C310" s="11">
        <f>LN('1) Raw Prices'!C311/'1) Raw Prices'!C310)</f>
        <v>5.1686878433577759E-3</v>
      </c>
      <c r="D310" s="11">
        <f>LN('1) Raw Prices'!D311/'1) Raw Prices'!D310)</f>
        <v>6.1552833900273274E-3</v>
      </c>
      <c r="E310" s="11">
        <f>LN('1) Raw Prices'!E311/'1) Raw Prices'!E310)</f>
        <v>1.1139558697489936E-2</v>
      </c>
      <c r="F310" s="11">
        <f>LN('1) Raw Prices'!F311/'1) Raw Prices'!F310)</f>
        <v>2.3060872580428202E-2</v>
      </c>
      <c r="G310" s="11">
        <f>LN('1) Raw Prices'!G311/'1) Raw Prices'!G310)</f>
        <v>1.7640637498952238E-2</v>
      </c>
      <c r="H310" s="11">
        <f>LN('1) Raw Prices'!H311/'1) Raw Prices'!H310)</f>
        <v>2.8988078490870552E-3</v>
      </c>
      <c r="I310" s="11">
        <f>LN('1) Raw Prices'!I311/'1) Raw Prices'!I310)</f>
        <v>1.4821050419256958E-2</v>
      </c>
      <c r="J310" s="11">
        <f>LN('1) Raw Prices'!J311/'1) Raw Prices'!J310)</f>
        <v>5.4942123115490358E-3</v>
      </c>
      <c r="K310" s="11">
        <f>LN('1) Raw Prices'!K311/'1) Raw Prices'!K310)</f>
        <v>1.2432264587029397E-2</v>
      </c>
      <c r="L310" s="11">
        <f>LN('1) Raw Prices'!L311/'1) Raw Prices'!L310)</f>
        <v>1.4300288391030197E-2</v>
      </c>
      <c r="N310" t="str">
        <v/>
      </c>
    </row>
    <row r="311" spans="1:14" x14ac:dyDescent="0.25">
      <c r="A311" s="8">
        <f>'1) Raw Prices'!A312</f>
        <v>42626</v>
      </c>
      <c r="B311" s="11">
        <f>LN('1) Raw Prices'!B312/'1) Raw Prices'!B311)</f>
        <v>2.3525991152019223E-2</v>
      </c>
      <c r="C311" s="11">
        <f>LN('1) Raw Prices'!C312/'1) Raw Prices'!C311)</f>
        <v>-2.4117126895970117E-2</v>
      </c>
      <c r="D311" s="11">
        <f>LN('1) Raw Prices'!D312/'1) Raw Prices'!D311)</f>
        <v>-3.1790446807771636E-3</v>
      </c>
      <c r="E311" s="11">
        <f>LN('1) Raw Prices'!E312/'1) Raw Prices'!E311)</f>
        <v>-1.4774719522613696E-2</v>
      </c>
      <c r="F311" s="11">
        <f>LN('1) Raw Prices'!F312/'1) Raw Prices'!F311)</f>
        <v>-6.6949938289800909E-3</v>
      </c>
      <c r="G311" s="11">
        <f>LN('1) Raw Prices'!G312/'1) Raw Prices'!G311)</f>
        <v>-3.6980747757805925E-3</v>
      </c>
      <c r="H311" s="11">
        <f>LN('1) Raw Prices'!H312/'1) Raw Prices'!H311)</f>
        <v>-1.4114972391264151E-2</v>
      </c>
      <c r="I311" s="11">
        <f>LN('1) Raw Prices'!I312/'1) Raw Prices'!I311)</f>
        <v>-1.367718547423225E-2</v>
      </c>
      <c r="J311" s="11">
        <f>LN('1) Raw Prices'!J312/'1) Raw Prices'!J311)</f>
        <v>-1.773623795743922E-2</v>
      </c>
      <c r="K311" s="11">
        <f>LN('1) Raw Prices'!K312/'1) Raw Prices'!K311)</f>
        <v>-1.156717073969407E-2</v>
      </c>
      <c r="L311" s="11">
        <f>LN('1) Raw Prices'!L312/'1) Raw Prices'!L311)</f>
        <v>-1.4626561112415292E-2</v>
      </c>
      <c r="N311" t="str">
        <v/>
      </c>
    </row>
    <row r="312" spans="1:14" x14ac:dyDescent="0.25">
      <c r="A312" s="8">
        <f>'1) Raw Prices'!A313</f>
        <v>42627</v>
      </c>
      <c r="B312" s="11">
        <f>LN('1) Raw Prices'!B313/'1) Raw Prices'!B312)</f>
        <v>3.4775004926684838E-2</v>
      </c>
      <c r="C312" s="11">
        <f>LN('1) Raw Prices'!C313/'1) Raw Prices'!C312)</f>
        <v>-7.184815782670979E-3</v>
      </c>
      <c r="D312" s="11">
        <f>LN('1) Raw Prices'!D313/'1) Raw Prices'!D312)</f>
        <v>-6.1746613770981207E-3</v>
      </c>
      <c r="E312" s="11">
        <f>LN('1) Raw Prices'!E313/'1) Raw Prices'!E312)</f>
        <v>-7.469860932408633E-3</v>
      </c>
      <c r="F312" s="11">
        <f>LN('1) Raw Prices'!F313/'1) Raw Prices'!F312)</f>
        <v>8.3950364733674716E-4</v>
      </c>
      <c r="G312" s="11">
        <f>LN('1) Raw Prices'!G313/'1) Raw Prices'!G312)</f>
        <v>-8.0276242090866843E-3</v>
      </c>
      <c r="H312" s="11">
        <f>LN('1) Raw Prices'!H313/'1) Raw Prices'!H312)</f>
        <v>2.3150275009018897E-3</v>
      </c>
      <c r="I312" s="11">
        <f>LN('1) Raw Prices'!I313/'1) Raw Prices'!I312)</f>
        <v>1.0514026427786833E-4</v>
      </c>
      <c r="J312" s="11">
        <f>LN('1) Raw Prices'!J313/'1) Raw Prices'!J312)</f>
        <v>-1.5450026698614434E-2</v>
      </c>
      <c r="K312" s="11">
        <f>LN('1) Raw Prices'!K313/'1) Raw Prices'!K312)</f>
        <v>4.3924928164392101E-3</v>
      </c>
      <c r="L312" s="11">
        <f>LN('1) Raw Prices'!L313/'1) Raw Prices'!L312)</f>
        <v>-5.5947265462019061E-4</v>
      </c>
      <c r="N312" t="str">
        <v/>
      </c>
    </row>
    <row r="313" spans="1:14" x14ac:dyDescent="0.25">
      <c r="A313" s="8">
        <f>'1) Raw Prices'!A314</f>
        <v>42628</v>
      </c>
      <c r="B313" s="11">
        <f>LN('1) Raw Prices'!B314/'1) Raw Prices'!B313)</f>
        <v>3.3433317229709172E-2</v>
      </c>
      <c r="C313" s="11">
        <f>LN('1) Raw Prices'!C314/'1) Raw Prices'!C313)</f>
        <v>5.6578327533816468E-3</v>
      </c>
      <c r="D313" s="11">
        <f>LN('1) Raw Prices'!D314/'1) Raw Prices'!D313)</f>
        <v>1.6312024509031173E-2</v>
      </c>
      <c r="E313" s="11">
        <f>LN('1) Raw Prices'!E314/'1) Raw Prices'!E313)</f>
        <v>1.6649559626965373E-2</v>
      </c>
      <c r="F313" s="11">
        <f>LN('1) Raw Prices'!F314/'1) Raw Prices'!F313)</f>
        <v>1.2229226588754969E-2</v>
      </c>
      <c r="G313" s="11">
        <f>LN('1) Raw Prices'!G314/'1) Raw Prices'!G313)</f>
        <v>1.1142572226021281E-2</v>
      </c>
      <c r="H313" s="11">
        <f>LN('1) Raw Prices'!H314/'1) Raw Prices'!H313)</f>
        <v>1.3863051054821812E-3</v>
      </c>
      <c r="I313" s="11">
        <f>LN('1) Raw Prices'!I314/'1) Raw Prices'!I313)</f>
        <v>1.1236187194962432E-2</v>
      </c>
      <c r="J313" s="11">
        <f>LN('1) Raw Prices'!J314/'1) Raw Prices'!J313)</f>
        <v>-2.2681838187651152E-3</v>
      </c>
      <c r="K313" s="11">
        <f>LN('1) Raw Prices'!K314/'1) Raw Prices'!K313)</f>
        <v>4.529204940782636E-3</v>
      </c>
      <c r="L313" s="11">
        <f>LN('1) Raw Prices'!L314/'1) Raw Prices'!L313)</f>
        <v>1.0072783186361848E-2</v>
      </c>
      <c r="N313" t="str">
        <v/>
      </c>
    </row>
    <row r="314" spans="1:14" x14ac:dyDescent="0.25">
      <c r="A314" s="8">
        <f>'1) Raw Prices'!A315</f>
        <v>42629</v>
      </c>
      <c r="B314" s="11">
        <f>LN('1) Raw Prices'!B315/'1) Raw Prices'!B314)</f>
        <v>-5.6400317530866315E-3</v>
      </c>
      <c r="C314" s="11">
        <f>LN('1) Raw Prices'!C315/'1) Raw Prices'!C314)</f>
        <v>-1.241811870971596E-2</v>
      </c>
      <c r="D314" s="11">
        <f>LN('1) Raw Prices'!D315/'1) Raw Prices'!D314)</f>
        <v>-2.8344990930709354E-2</v>
      </c>
      <c r="E314" s="11">
        <f>LN('1) Raw Prices'!E315/'1) Raw Prices'!E314)</f>
        <v>-1.6045003952311074E-3</v>
      </c>
      <c r="F314" s="11">
        <f>LN('1) Raw Prices'!F315/'1) Raw Prices'!F314)</f>
        <v>6.4704056999268381E-3</v>
      </c>
      <c r="G314" s="11">
        <f>LN('1) Raw Prices'!G315/'1) Raw Prices'!G314)</f>
        <v>5.0418469393271222E-3</v>
      </c>
      <c r="H314" s="11">
        <f>LN('1) Raw Prices'!H315/'1) Raw Prices'!H314)</f>
        <v>-7.7265645448954317E-3</v>
      </c>
      <c r="I314" s="11">
        <f>LN('1) Raw Prices'!I315/'1) Raw Prices'!I314)</f>
        <v>1.1406868084655866E-2</v>
      </c>
      <c r="J314" s="11">
        <f>LN('1) Raw Prices'!J315/'1) Raw Prices'!J314)</f>
        <v>-1.1272065738652318E-2</v>
      </c>
      <c r="K314" s="11">
        <f>LN('1) Raw Prices'!K315/'1) Raw Prices'!K314)</f>
        <v>5.5939930169073525E-3</v>
      </c>
      <c r="L314" s="11">
        <f>LN('1) Raw Prices'!L315/'1) Raw Prices'!L314)</f>
        <v>-4.1655362062446594E-3</v>
      </c>
      <c r="N314" t="str">
        <v/>
      </c>
    </row>
    <row r="315" spans="1:14" x14ac:dyDescent="0.25">
      <c r="A315" s="8">
        <f>'1) Raw Prices'!A316</f>
        <v>42632</v>
      </c>
      <c r="B315" s="11">
        <f>LN('1) Raw Prices'!B316/'1) Raw Prices'!B315)</f>
        <v>-1.1728922348018828E-2</v>
      </c>
      <c r="C315" s="11">
        <f>LN('1) Raw Prices'!C316/'1) Raw Prices'!C315)</f>
        <v>-2.3829264143297568E-3</v>
      </c>
      <c r="D315" s="11">
        <f>LN('1) Raw Prices'!D316/'1) Raw Prices'!D315)</f>
        <v>4.959547192302181E-3</v>
      </c>
      <c r="E315" s="11">
        <f>LN('1) Raw Prices'!E316/'1) Raw Prices'!E315)</f>
        <v>-1.5371258669273915E-2</v>
      </c>
      <c r="F315" s="11">
        <f>LN('1) Raw Prices'!F316/'1) Raw Prices'!F315)</f>
        <v>-1.0761609849276727E-2</v>
      </c>
      <c r="G315" s="11">
        <f>LN('1) Raw Prices'!G316/'1) Raw Prices'!G315)</f>
        <v>5.9781095361485168E-3</v>
      </c>
      <c r="H315" s="11">
        <f>LN('1) Raw Prices'!H316/'1) Raw Prices'!H315)</f>
        <v>-1.1389723921230189E-2</v>
      </c>
      <c r="I315" s="11">
        <f>LN('1) Raw Prices'!I316/'1) Raw Prices'!I315)</f>
        <v>-4.4026847404257715E-3</v>
      </c>
      <c r="J315" s="11">
        <f>LN('1) Raw Prices'!J316/'1) Raw Prices'!J315)</f>
        <v>-1.6156387443992774E-2</v>
      </c>
      <c r="K315" s="11">
        <f>LN('1) Raw Prices'!K316/'1) Raw Prices'!K315)</f>
        <v>-3.2594549916449469E-3</v>
      </c>
      <c r="L315" s="11">
        <f>LN('1) Raw Prices'!L316/'1) Raw Prices'!L315)</f>
        <v>5.0974390354678774E-4</v>
      </c>
      <c r="N315" t="str">
        <v/>
      </c>
    </row>
    <row r="316" spans="1:14" x14ac:dyDescent="0.25">
      <c r="A316" s="8">
        <f>'1) Raw Prices'!A317</f>
        <v>42633</v>
      </c>
      <c r="B316" s="11">
        <f>LN('1) Raw Prices'!B317/'1) Raw Prices'!B316)</f>
        <v>-8.8021995666867736E-5</v>
      </c>
      <c r="C316" s="11">
        <f>LN('1) Raw Prices'!C317/'1) Raw Prices'!C316)</f>
        <v>-1.5507647225187271E-2</v>
      </c>
      <c r="D316" s="11">
        <f>LN('1) Raw Prices'!D317/'1) Raw Prices'!D316)</f>
        <v>-1.7222786644179333E-3</v>
      </c>
      <c r="E316" s="11">
        <f>LN('1) Raw Prices'!E317/'1) Raw Prices'!E316)</f>
        <v>9.8970853968931589E-3</v>
      </c>
      <c r="F316" s="11">
        <f>LN('1) Raw Prices'!F317/'1) Raw Prices'!F316)</f>
        <v>-1.665721283623061E-3</v>
      </c>
      <c r="G316" s="11">
        <f>LN('1) Raw Prices'!G317/'1) Raw Prices'!G316)</f>
        <v>-3.0651410827631429E-2</v>
      </c>
      <c r="H316" s="11">
        <f>LN('1) Raw Prices'!H317/'1) Raw Prices'!H316)</f>
        <v>-4.4031908195388547E-3</v>
      </c>
      <c r="I316" s="11">
        <f>LN('1) Raw Prices'!I317/'1) Raw Prices'!I316)</f>
        <v>6.5838717039807806E-3</v>
      </c>
      <c r="J316" s="11">
        <f>LN('1) Raw Prices'!J317/'1) Raw Prices'!J316)</f>
        <v>-5.8268471666324002E-3</v>
      </c>
      <c r="K316" s="11">
        <f>LN('1) Raw Prices'!K317/'1) Raw Prices'!K316)</f>
        <v>-7.7694432562188263E-5</v>
      </c>
      <c r="L316" s="11">
        <f>LN('1) Raw Prices'!L317/'1) Raw Prices'!L316)</f>
        <v>9.3017658272898627E-5</v>
      </c>
      <c r="N316" t="str">
        <v/>
      </c>
    </row>
    <row r="317" spans="1:14" x14ac:dyDescent="0.25">
      <c r="A317" s="8">
        <f>'1) Raw Prices'!A318</f>
        <v>42634</v>
      </c>
      <c r="B317" s="11">
        <f>LN('1) Raw Prices'!B318/'1) Raw Prices'!B317)</f>
        <v>-1.7619762863282083E-4</v>
      </c>
      <c r="C317" s="11">
        <f>LN('1) Raw Prices'!C318/'1) Raw Prices'!C317)</f>
        <v>9.1651041901445809E-3</v>
      </c>
      <c r="D317" s="11">
        <f>LN('1) Raw Prices'!D318/'1) Raw Prices'!D317)</f>
        <v>1.6031241840155693E-2</v>
      </c>
      <c r="E317" s="11">
        <f>LN('1) Raw Prices'!E318/'1) Raw Prices'!E317)</f>
        <v>1.2195336838184818E-2</v>
      </c>
      <c r="F317" s="11">
        <f>LN('1) Raw Prices'!F318/'1) Raw Prices'!F317)</f>
        <v>3.0520597081480313E-3</v>
      </c>
      <c r="G317" s="11">
        <f>LN('1) Raw Prices'!G318/'1) Raw Prices'!G317)</f>
        <v>3.8503617348410492E-2</v>
      </c>
      <c r="H317" s="11">
        <f>LN('1) Raw Prices'!H318/'1) Raw Prices'!H317)</f>
        <v>5.5010030872885071E-3</v>
      </c>
      <c r="I317" s="11">
        <f>LN('1) Raw Prices'!I318/'1) Raw Prices'!I317)</f>
        <v>1.2127870677048789E-2</v>
      </c>
      <c r="J317" s="11">
        <f>LN('1) Raw Prices'!J318/'1) Raw Prices'!J317)</f>
        <v>-1.6746769954000182E-3</v>
      </c>
      <c r="K317" s="11">
        <f>LN('1) Raw Prices'!K318/'1) Raw Prices'!K317)</f>
        <v>1.0055023187079811E-2</v>
      </c>
      <c r="L317" s="11">
        <f>LN('1) Raw Prices'!L318/'1) Raw Prices'!L317)</f>
        <v>1.1108363676629361E-2</v>
      </c>
      <c r="N317" t="str">
        <v/>
      </c>
    </row>
    <row r="318" spans="1:14" x14ac:dyDescent="0.25">
      <c r="A318" s="8">
        <f>'1) Raw Prices'!A319</f>
        <v>42635</v>
      </c>
      <c r="B318" s="11">
        <f>LN('1) Raw Prices'!B319/'1) Raw Prices'!B318)</f>
        <v>9.3791094813858843E-3</v>
      </c>
      <c r="C318" s="11">
        <f>LN('1) Raw Prices'!C319/'1) Raw Prices'!C318)</f>
        <v>2.8772777216067389E-3</v>
      </c>
      <c r="D318" s="11">
        <f>LN('1) Raw Prices'!D319/'1) Raw Prices'!D318)</f>
        <v>-1.0873231993722594E-2</v>
      </c>
      <c r="E318" s="11">
        <f>LN('1) Raw Prices'!E319/'1) Raw Prices'!E318)</f>
        <v>5.0906693409418242E-3</v>
      </c>
      <c r="F318" s="11">
        <f>LN('1) Raw Prices'!F319/'1) Raw Prices'!F318)</f>
        <v>1.107416033201089E-3</v>
      </c>
      <c r="G318" s="11">
        <f>LN('1) Raw Prices'!G319/'1) Raw Prices'!G318)</f>
        <v>-9.0064848254902286E-3</v>
      </c>
      <c r="H318" s="11">
        <f>LN('1) Raw Prices'!H319/'1) Raw Prices'!H318)</f>
        <v>2.8174903145117298E-3</v>
      </c>
      <c r="I318" s="11">
        <f>LN('1) Raw Prices'!I319/'1) Raw Prices'!I318)</f>
        <v>1.876578735972868E-2</v>
      </c>
      <c r="J318" s="11">
        <f>LN('1) Raw Prices'!J319/'1) Raw Prices'!J318)</f>
        <v>2.5707985513673412E-2</v>
      </c>
      <c r="K318" s="11">
        <f>LN('1) Raw Prices'!K319/'1) Raw Prices'!K318)</f>
        <v>1.076840330550108E-3</v>
      </c>
      <c r="L318" s="11">
        <f>LN('1) Raw Prices'!L319/'1) Raw Prices'!L318)</f>
        <v>6.1235025065777115E-3</v>
      </c>
      <c r="N318" t="str">
        <v/>
      </c>
    </row>
    <row r="319" spans="1:14" x14ac:dyDescent="0.25">
      <c r="A319" s="8">
        <f>'1) Raw Prices'!A320</f>
        <v>42636</v>
      </c>
      <c r="B319" s="11">
        <f>LN('1) Raw Prices'!B320/'1) Raw Prices'!B319)</f>
        <v>-1.6804366433682594E-2</v>
      </c>
      <c r="C319" s="11">
        <f>LN('1) Raw Prices'!C320/'1) Raw Prices'!C319)</f>
        <v>-1.0780198363333977E-3</v>
      </c>
      <c r="D319" s="11">
        <f>LN('1) Raw Prices'!D320/'1) Raw Prices'!D319)</f>
        <v>-7.5310590970219873E-3</v>
      </c>
      <c r="E319" s="11">
        <f>LN('1) Raw Prices'!E320/'1) Raw Prices'!E319)</f>
        <v>-9.5269832780175815E-4</v>
      </c>
      <c r="F319" s="11">
        <f>LN('1) Raw Prices'!F320/'1) Raw Prices'!F319)</f>
        <v>1.1061758931304577E-3</v>
      </c>
      <c r="G319" s="11">
        <f>LN('1) Raw Prices'!G320/'1) Raw Prices'!G319)</f>
        <v>1.0912446057986041E-2</v>
      </c>
      <c r="H319" s="11">
        <f>LN('1) Raw Prices'!H320/'1) Raw Prices'!H319)</f>
        <v>-1.1475415835770343E-2</v>
      </c>
      <c r="I319" s="11">
        <f>LN('1) Raw Prices'!I320/'1) Raw Prices'!I319)</f>
        <v>1.3039686310703511E-3</v>
      </c>
      <c r="J319" s="11">
        <f>LN('1) Raw Prices'!J320/'1) Raw Prices'!J319)</f>
        <v>8.8595892224659859E-3</v>
      </c>
      <c r="K319" s="11">
        <f>LN('1) Raw Prices'!K320/'1) Raw Prices'!K319)</f>
        <v>-1.6431953908279173E-2</v>
      </c>
      <c r="L319" s="11">
        <f>LN('1) Raw Prices'!L320/'1) Raw Prices'!L319)</f>
        <v>-5.2528414447713901E-3</v>
      </c>
      <c r="N319" t="str">
        <v/>
      </c>
    </row>
    <row r="320" spans="1:14" x14ac:dyDescent="0.25">
      <c r="A320" s="8">
        <f>'1) Raw Prices'!A321</f>
        <v>42639</v>
      </c>
      <c r="B320" s="11">
        <f>LN('1) Raw Prices'!B321/'1) Raw Prices'!B320)</f>
        <v>1.5072659657208722E-3</v>
      </c>
      <c r="C320" s="11">
        <f>LN('1) Raw Prices'!C321/'1) Raw Prices'!C320)</f>
        <v>-4.6842975624902285E-3</v>
      </c>
      <c r="D320" s="11">
        <f>LN('1) Raw Prices'!D321/'1) Raw Prices'!D320)</f>
        <v>-1.6990092306838091E-2</v>
      </c>
      <c r="E320" s="11">
        <f>LN('1) Raw Prices'!E321/'1) Raw Prices'!E320)</f>
        <v>-1.2948605742284271E-2</v>
      </c>
      <c r="F320" s="11">
        <f>LN('1) Raw Prices'!F321/'1) Raw Prices'!F320)</f>
        <v>-1.0140924952524194E-2</v>
      </c>
      <c r="G320" s="11">
        <f>LN('1) Raw Prices'!G321/'1) Raw Prices'!G320)</f>
        <v>-1.5929684704585355E-2</v>
      </c>
      <c r="H320" s="11">
        <f>LN('1) Raw Prices'!H321/'1) Raw Prices'!H320)</f>
        <v>5.3608997756742971E-3</v>
      </c>
      <c r="I320" s="11">
        <f>LN('1) Raw Prices'!I321/'1) Raw Prices'!I320)</f>
        <v>-8.2123784492743046E-3</v>
      </c>
      <c r="J320" s="11">
        <f>LN('1) Raw Prices'!J321/'1) Raw Prices'!J320)</f>
        <v>1.4562041625558249E-2</v>
      </c>
      <c r="K320" s="11">
        <f>LN('1) Raw Prices'!K321/'1) Raw Prices'!K320)</f>
        <v>-5.0926659025062422E-3</v>
      </c>
      <c r="L320" s="11">
        <f>LN('1) Raw Prices'!L321/'1) Raw Prices'!L320)</f>
        <v>-8.3062939780263172E-3</v>
      </c>
      <c r="N320" t="str">
        <v/>
      </c>
    </row>
    <row r="321" spans="1:14" x14ac:dyDescent="0.25">
      <c r="A321" s="8">
        <f>'1) Raw Prices'!A322</f>
        <v>42640</v>
      </c>
      <c r="B321" s="11">
        <f>LN('1) Raw Prices'!B322/'1) Raw Prices'!B321)</f>
        <v>1.8585832391286952E-3</v>
      </c>
      <c r="C321" s="11">
        <f>LN('1) Raw Prices'!C322/'1) Raw Prices'!C321)</f>
        <v>2.1646590874599813E-3</v>
      </c>
      <c r="D321" s="11">
        <f>LN('1) Raw Prices'!D322/'1) Raw Prices'!D321)</f>
        <v>1.157602787106039E-2</v>
      </c>
      <c r="E321" s="11">
        <f>LN('1) Raw Prices'!E322/'1) Raw Prices'!E321)</f>
        <v>6.7351032518208447E-3</v>
      </c>
      <c r="F321" s="11">
        <f>LN('1) Raw Prices'!F322/'1) Raw Prices'!F321)</f>
        <v>9.864499455559084E-3</v>
      </c>
      <c r="G321" s="11">
        <f>LN('1) Raw Prices'!G322/'1) Raw Prices'!G321)</f>
        <v>8.6679462163979839E-3</v>
      </c>
      <c r="H321" s="11">
        <f>LN('1) Raw Prices'!H322/'1) Raw Prices'!H321)</f>
        <v>1.4209105558444887E-2</v>
      </c>
      <c r="I321" s="11">
        <f>LN('1) Raw Prices'!I322/'1) Raw Prices'!I321)</f>
        <v>2.0987989174295136E-2</v>
      </c>
      <c r="J321" s="11">
        <f>LN('1) Raw Prices'!J322/'1) Raw Prices'!J321)</f>
        <v>-2.2173583734298803E-3</v>
      </c>
      <c r="K321" s="11">
        <f>LN('1) Raw Prices'!K322/'1) Raw Prices'!K321)</f>
        <v>1.0781385682927563E-2</v>
      </c>
      <c r="L321" s="11">
        <f>LN('1) Raw Prices'!L322/'1) Raw Prices'!L321)</f>
        <v>6.0619105455328344E-3</v>
      </c>
      <c r="N321" t="str">
        <v/>
      </c>
    </row>
    <row r="322" spans="1:14" x14ac:dyDescent="0.25">
      <c r="A322" s="8">
        <f>'1) Raw Prices'!A323</f>
        <v>42641</v>
      </c>
      <c r="B322" s="11">
        <f>LN('1) Raw Prices'!B323/'1) Raw Prices'!B322)</f>
        <v>7.5759345040519229E-3</v>
      </c>
      <c r="C322" s="11">
        <f>LN('1) Raw Prices'!C323/'1) Raw Prices'!C322)</f>
        <v>4.3030013117749691E-2</v>
      </c>
      <c r="D322" s="11">
        <f>LN('1) Raw Prices'!D323/'1) Raw Prices'!D322)</f>
        <v>1.1228875081572956E-2</v>
      </c>
      <c r="E322" s="11">
        <f>LN('1) Raw Prices'!E323/'1) Raw Prices'!E322)</f>
        <v>1.1599299636123682E-2</v>
      </c>
      <c r="F322" s="11">
        <f>LN('1) Raw Prices'!F323/'1) Raw Prices'!F322)</f>
        <v>-7.4936165981840342E-3</v>
      </c>
      <c r="G322" s="11">
        <f>LN('1) Raw Prices'!G323/'1) Raw Prices'!G322)</f>
        <v>1.3336126798757073E-2</v>
      </c>
      <c r="H322" s="11">
        <f>LN('1) Raw Prices'!H323/'1) Raw Prices'!H322)</f>
        <v>3.7140646309460489E-3</v>
      </c>
      <c r="I322" s="11">
        <f>LN('1) Raw Prices'!I323/'1) Raw Prices'!I322)</f>
        <v>1.5333175335552621E-2</v>
      </c>
      <c r="J322" s="11">
        <f>LN('1) Raw Prices'!J323/'1) Raw Prices'!J322)</f>
        <v>-1.5288300337188705E-3</v>
      </c>
      <c r="K322" s="11">
        <f>LN('1) Raw Prices'!K323/'1) Raw Prices'!K322)</f>
        <v>4.1873045377378649E-3</v>
      </c>
      <c r="L322" s="11">
        <f>LN('1) Raw Prices'!L323/'1) Raw Prices'!L322)</f>
        <v>5.2455628086329077E-3</v>
      </c>
      <c r="N322" t="str">
        <v/>
      </c>
    </row>
    <row r="323" spans="1:14" x14ac:dyDescent="0.25">
      <c r="A323" s="8">
        <f>'1) Raw Prices'!A324</f>
        <v>42642</v>
      </c>
      <c r="B323" s="11">
        <f>LN('1) Raw Prices'!B324/'1) Raw Prices'!B323)</f>
        <v>-1.5655035121002043E-2</v>
      </c>
      <c r="C323" s="11">
        <f>LN('1) Raw Prices'!C324/'1) Raw Prices'!C323)</f>
        <v>-5.0759888363358001E-3</v>
      </c>
      <c r="D323" s="11">
        <f>LN('1) Raw Prices'!D324/'1) Raw Prices'!D323)</f>
        <v>-1.5145458020859532E-2</v>
      </c>
      <c r="E323" s="11">
        <f>LN('1) Raw Prices'!E324/'1) Raw Prices'!E323)</f>
        <v>-2.2203583321320206E-2</v>
      </c>
      <c r="F323" s="11">
        <f>LN('1) Raw Prices'!F324/'1) Raw Prices'!F323)</f>
        <v>-1.4875288790461875E-2</v>
      </c>
      <c r="G323" s="11">
        <f>LN('1) Raw Prices'!G324/'1) Raw Prices'!G323)</f>
        <v>-6.8363283031717733E-3</v>
      </c>
      <c r="H323" s="11">
        <f>LN('1) Raw Prices'!H324/'1) Raw Prices'!H323)</f>
        <v>-8.2203231232604972E-3</v>
      </c>
      <c r="I323" s="11">
        <f>LN('1) Raw Prices'!I324/'1) Raw Prices'!I323)</f>
        <v>3.9814571686241018E-4</v>
      </c>
      <c r="J323" s="11">
        <f>LN('1) Raw Prices'!J324/'1) Raw Prices'!J323)</f>
        <v>5.7685442523708746E-3</v>
      </c>
      <c r="K323" s="11">
        <f>LN('1) Raw Prices'!K324/'1) Raw Prices'!K323)</f>
        <v>-8.8606209695327436E-3</v>
      </c>
      <c r="L323" s="11">
        <f>LN('1) Raw Prices'!L324/'1) Raw Prices'!L323)</f>
        <v>-9.0355748436981593E-3</v>
      </c>
      <c r="N323" t="str">
        <v/>
      </c>
    </row>
    <row r="324" spans="1:14" x14ac:dyDescent="0.25">
      <c r="A324" s="8">
        <f>'1) Raw Prices'!A325</f>
        <v>42643</v>
      </c>
      <c r="B324" s="11">
        <f>LN('1) Raw Prices'!B325/'1) Raw Prices'!B324)</f>
        <v>7.7255897498151775E-3</v>
      </c>
      <c r="C324" s="11">
        <f>LN('1) Raw Prices'!C325/'1) Raw Prices'!C324)</f>
        <v>9.4394979663601219E-3</v>
      </c>
      <c r="D324" s="11">
        <f>LN('1) Raw Prices'!D325/'1) Raw Prices'!D324)</f>
        <v>2.3910505827301459E-2</v>
      </c>
      <c r="E324" s="11">
        <f>LN('1) Raw Prices'!E325/'1) Raw Prices'!E324)</f>
        <v>8.0437122571210169E-3</v>
      </c>
      <c r="F324" s="11">
        <f>LN('1) Raw Prices'!F325/'1) Raw Prices'!F324)</f>
        <v>1.9461465966221579E-2</v>
      </c>
      <c r="G324" s="11">
        <f>LN('1) Raw Prices'!G325/'1) Raw Prices'!G324)</f>
        <v>2.0937673156523982E-3</v>
      </c>
      <c r="H324" s="11">
        <f>LN('1) Raw Prices'!H325/'1) Raw Prices'!H324)</f>
        <v>8.9923506490113044E-3</v>
      </c>
      <c r="I324" s="11">
        <f>LN('1) Raw Prices'!I325/'1) Raw Prices'!I324)</f>
        <v>9.9139174280856862E-3</v>
      </c>
      <c r="J324" s="11">
        <f>LN('1) Raw Prices'!J325/'1) Raw Prices'!J324)</f>
        <v>6.5621901711259718E-3</v>
      </c>
      <c r="K324" s="11">
        <f>LN('1) Raw Prices'!K325/'1) Raw Prices'!K324)</f>
        <v>1.4043378809782095E-3</v>
      </c>
      <c r="L324" s="11">
        <f>LN('1) Raw Prices'!L325/'1) Raw Prices'!L324)</f>
        <v>7.4739497075349808E-3</v>
      </c>
      <c r="N324" t="str">
        <v/>
      </c>
    </row>
    <row r="325" spans="1:14" x14ac:dyDescent="0.25">
      <c r="A325" s="8">
        <f>'1) Raw Prices'!A326</f>
        <v>42646</v>
      </c>
      <c r="B325" s="11">
        <f>LN('1) Raw Prices'!B326/'1) Raw Prices'!B325)</f>
        <v>-4.6994832525599269E-3</v>
      </c>
      <c r="C325" s="11">
        <f>LN('1) Raw Prices'!C326/'1) Raw Prices'!C325)</f>
        <v>-2.6386299539254993E-3</v>
      </c>
      <c r="D325" s="11">
        <f>LN('1) Raw Prices'!D326/'1) Raw Prices'!D325)</f>
        <v>3.6122762095697381E-3</v>
      </c>
      <c r="E325" s="11">
        <f>LN('1) Raw Prices'!E326/'1) Raw Prices'!E325)</f>
        <v>1.7611773762974798E-3</v>
      </c>
      <c r="F325" s="11">
        <f>LN('1) Raw Prices'!F326/'1) Raw Prices'!F325)</f>
        <v>-1.5262328723515733E-3</v>
      </c>
      <c r="G325" s="11">
        <f>LN('1) Raw Prices'!G326/'1) Raw Prices'!G325)</f>
        <v>-3.0700309849834313E-2</v>
      </c>
      <c r="H325" s="11">
        <f>LN('1) Raw Prices'!H326/'1) Raw Prices'!H325)</f>
        <v>-7.125042548038139E-3</v>
      </c>
      <c r="I325" s="11">
        <f>LN('1) Raw Prices'!I326/'1) Raw Prices'!I325)</f>
        <v>-6.8099283308661711E-4</v>
      </c>
      <c r="J325" s="11">
        <f>LN('1) Raw Prices'!J326/'1) Raw Prices'!J325)</f>
        <v>1.7252894779573216E-2</v>
      </c>
      <c r="K325" s="11">
        <f>LN('1) Raw Prices'!K326/'1) Raw Prices'!K325)</f>
        <v>3.8904498528480858E-3</v>
      </c>
      <c r="L325" s="11">
        <f>LN('1) Raw Prices'!L326/'1) Raw Prices'!L325)</f>
        <v>-3.0844114364210451E-3</v>
      </c>
      <c r="N325" t="str">
        <v/>
      </c>
    </row>
    <row r="326" spans="1:14" x14ac:dyDescent="0.25">
      <c r="A326" s="8">
        <f>'1) Raw Prices'!A327</f>
        <v>42647</v>
      </c>
      <c r="B326" s="11">
        <f>LN('1) Raw Prices'!B327/'1) Raw Prices'!B326)</f>
        <v>4.2570257824918372E-3</v>
      </c>
      <c r="C326" s="11">
        <f>LN('1) Raw Prices'!C327/'1) Raw Prices'!C326)</f>
        <v>-9.2327771170865776E-3</v>
      </c>
      <c r="D326" s="11">
        <f>LN('1) Raw Prices'!D327/'1) Raw Prices'!D326)</f>
        <v>1.3691758190858709E-2</v>
      </c>
      <c r="E326" s="11">
        <f>LN('1) Raw Prices'!E327/'1) Raw Prices'!E326)</f>
        <v>-9.6024953872483442E-4</v>
      </c>
      <c r="F326" s="11">
        <f>LN('1) Raw Prices'!F327/'1) Raw Prices'!F326)</f>
        <v>-3.6170791658997098E-3</v>
      </c>
      <c r="G326" s="11">
        <f>LN('1) Raw Prices'!G327/'1) Raw Prices'!G326)</f>
        <v>-9.456303747832847E-3</v>
      </c>
      <c r="H326" s="11">
        <f>LN('1) Raw Prices'!H327/'1) Raw Prices'!H326)</f>
        <v>-3.2698335801043467E-3</v>
      </c>
      <c r="I326" s="11">
        <f>LN('1) Raw Prices'!I327/'1) Raw Prices'!I326)</f>
        <v>-3.2439693622317817E-3</v>
      </c>
      <c r="J326" s="11">
        <f>LN('1) Raw Prices'!J327/'1) Raw Prices'!J326)</f>
        <v>-8.3903027158429341E-3</v>
      </c>
      <c r="K326" s="11">
        <f>LN('1) Raw Prices'!K327/'1) Raw Prices'!K326)</f>
        <v>-4.5143444229437026E-3</v>
      </c>
      <c r="L326" s="11">
        <f>LN('1) Raw Prices'!L327/'1) Raw Prices'!L326)</f>
        <v>-4.3895382711139916E-3</v>
      </c>
      <c r="N326" t="str">
        <v/>
      </c>
    </row>
    <row r="327" spans="1:14" x14ac:dyDescent="0.25">
      <c r="A327" s="8">
        <f>'1) Raw Prices'!A328</f>
        <v>42648</v>
      </c>
      <c r="B327" s="11">
        <f>LN('1) Raw Prices'!B328/'1) Raw Prices'!B327)</f>
        <v>4.4245747006821509E-4</v>
      </c>
      <c r="C327" s="11">
        <f>LN('1) Raw Prices'!C328/'1) Raw Prices'!C327)</f>
        <v>8.658079988511121E-3</v>
      </c>
      <c r="D327" s="11">
        <f>LN('1) Raw Prices'!D328/'1) Raw Prices'!D327)</f>
        <v>3.1669628035291324E-2</v>
      </c>
      <c r="E327" s="11">
        <f>LN('1) Raw Prices'!E328/'1) Raw Prices'!E327)</f>
        <v>5.4286513727252522E-3</v>
      </c>
      <c r="F327" s="11">
        <f>LN('1) Raw Prices'!F328/'1) Raw Prices'!F327)</f>
        <v>-1.1157973098836166E-3</v>
      </c>
      <c r="G327" s="11">
        <f>LN('1) Raw Prices'!G328/'1) Raw Prices'!G327)</f>
        <v>1.5321428655190757E-2</v>
      </c>
      <c r="H327" s="11">
        <f>LN('1) Raw Prices'!H328/'1) Raw Prices'!H327)</f>
        <v>-3.2805935717791354E-3</v>
      </c>
      <c r="I327" s="11">
        <f>LN('1) Raw Prices'!I328/'1) Raw Prices'!I327)</f>
        <v>1.2309518467184841E-2</v>
      </c>
      <c r="J327" s="11">
        <f>LN('1) Raw Prices'!J328/'1) Raw Prices'!J327)</f>
        <v>1.333178408449679E-3</v>
      </c>
      <c r="K327" s="11">
        <f>LN('1) Raw Prices'!K328/'1) Raw Prices'!K327)</f>
        <v>2.1818679015524721E-3</v>
      </c>
      <c r="L327" s="11">
        <f>LN('1) Raw Prices'!L328/'1) Raw Prices'!L327)</f>
        <v>4.3895382711139378E-3</v>
      </c>
      <c r="N327" t="str">
        <v/>
      </c>
    </row>
    <row r="328" spans="1:14" x14ac:dyDescent="0.25">
      <c r="A328" s="8">
        <f>'1) Raw Prices'!A329</f>
        <v>42649</v>
      </c>
      <c r="B328" s="11">
        <f>LN('1) Raw Prices'!B329/'1) Raw Prices'!B328)</f>
        <v>7.4026435401501967E-3</v>
      </c>
      <c r="C328" s="11">
        <f>LN('1) Raw Prices'!C329/'1) Raw Prices'!C328)</f>
        <v>4.5962119245029806E-4</v>
      </c>
      <c r="D328" s="11">
        <f>LN('1) Raw Prices'!D329/'1) Raw Prices'!D328)</f>
        <v>7.5488166445722054E-3</v>
      </c>
      <c r="E328" s="11">
        <f>LN('1) Raw Prices'!E329/'1) Raw Prices'!E328)</f>
        <v>-2.2316605083111912E-3</v>
      </c>
      <c r="F328" s="11">
        <f>LN('1) Raw Prices'!F329/'1) Raw Prices'!F328)</f>
        <v>-3.2761647406264943E-2</v>
      </c>
      <c r="G328" s="11">
        <f>LN('1) Raw Prices'!G329/'1) Raw Prices'!G328)</f>
        <v>-2.2472822732659339E-2</v>
      </c>
      <c r="H328" s="11">
        <f>LN('1) Raw Prices'!H329/'1) Raw Prices'!H328)</f>
        <v>9.1893775432246687E-3</v>
      </c>
      <c r="I328" s="11">
        <f>LN('1) Raw Prices'!I329/'1) Raw Prices'!I328)</f>
        <v>-3.2028260344960863E-3</v>
      </c>
      <c r="J328" s="11">
        <f>LN('1) Raw Prices'!J329/'1) Raw Prices'!J328)</f>
        <v>-7.8608597740721618E-3</v>
      </c>
      <c r="K328" s="11">
        <f>LN('1) Raw Prices'!K329/'1) Raw Prices'!K328)</f>
        <v>2.099483635000315E-3</v>
      </c>
      <c r="L328" s="11">
        <f>LN('1) Raw Prices'!L329/'1) Raw Prices'!L328)</f>
        <v>9.679374907439214E-4</v>
      </c>
      <c r="N328" t="str">
        <v/>
      </c>
    </row>
    <row r="329" spans="1:14" x14ac:dyDescent="0.25">
      <c r="A329" s="8">
        <f>'1) Raw Prices'!A330</f>
        <v>42650</v>
      </c>
      <c r="B329" s="11">
        <f>LN('1) Raw Prices'!B330/'1) Raw Prices'!B329)</f>
        <v>1.4916609244791763E-3</v>
      </c>
      <c r="C329" s="11">
        <f>LN('1) Raw Prices'!C330/'1) Raw Prices'!C329)</f>
        <v>-3.4527280059797752E-3</v>
      </c>
      <c r="D329" s="11">
        <f>LN('1) Raw Prices'!D330/'1) Raw Prices'!D329)</f>
        <v>-1.1036252691776213E-2</v>
      </c>
      <c r="E329" s="11">
        <f>LN('1) Raw Prices'!E330/'1) Raw Prices'!E329)</f>
        <v>1.7538183041476774E-3</v>
      </c>
      <c r="F329" s="11">
        <f>LN('1) Raw Prices'!F330/'1) Raw Prices'!F329)</f>
        <v>-9.5613531209873884E-3</v>
      </c>
      <c r="G329" s="11">
        <f>LN('1) Raw Prices'!G330/'1) Raw Prices'!G329)</f>
        <v>-3.1949028195027824E-3</v>
      </c>
      <c r="H329" s="11">
        <f>LN('1) Raw Prices'!H330/'1) Raw Prices'!H329)</f>
        <v>-8.8763452037001304E-3</v>
      </c>
      <c r="I329" s="11">
        <f>LN('1) Raw Prices'!I330/'1) Raw Prices'!I329)</f>
        <v>-2.6530184024396277E-3</v>
      </c>
      <c r="J329" s="11">
        <f>LN('1) Raw Prices'!J330/'1) Raw Prices'!J329)</f>
        <v>1.2687468969294506E-2</v>
      </c>
      <c r="K329" s="11">
        <f>LN('1) Raw Prices'!K330/'1) Raw Prices'!K329)</f>
        <v>1.9400152773017408E-3</v>
      </c>
      <c r="L329" s="11">
        <f>LN('1) Raw Prices'!L330/'1) Raw Prices'!L329)</f>
        <v>-3.9230036483668233E-3</v>
      </c>
      <c r="N329" t="str">
        <v/>
      </c>
    </row>
    <row r="330" spans="1:14" x14ac:dyDescent="0.25">
      <c r="A330" s="8">
        <f>'1) Raw Prices'!A331</f>
        <v>42653</v>
      </c>
      <c r="B330" s="11">
        <f>LN('1) Raw Prices'!B331/'1) Raw Prices'!B330)</f>
        <v>1.7296561964591423E-2</v>
      </c>
      <c r="C330" s="11">
        <f>LN('1) Raw Prices'!C331/'1) Raw Prices'!C330)</f>
        <v>1.9409241210628855E-2</v>
      </c>
      <c r="D330" s="11">
        <f>LN('1) Raw Prices'!D331/'1) Raw Prices'!D330)</f>
        <v>1.2660894472050398E-2</v>
      </c>
      <c r="E330" s="11">
        <f>LN('1) Raw Prices'!E331/'1) Raw Prices'!E330)</f>
        <v>1.7842125017621519E-2</v>
      </c>
      <c r="F330" s="11">
        <f>LN('1) Raw Prices'!F331/'1) Raw Prices'!F330)</f>
        <v>-1.0535568941567233E-2</v>
      </c>
      <c r="G330" s="11">
        <f>LN('1) Raw Prices'!G331/'1) Raw Prices'!G330)</f>
        <v>1.034629689697137E-2</v>
      </c>
      <c r="H330" s="11">
        <f>LN('1) Raw Prices'!H331/'1) Raw Prices'!H330)</f>
        <v>1.9057192780162397E-2</v>
      </c>
      <c r="I330" s="11">
        <f>LN('1) Raw Prices'!I331/'1) Raw Prices'!I330)</f>
        <v>2.7124812658189642E-3</v>
      </c>
      <c r="J330" s="11">
        <f>LN('1) Raw Prices'!J331/'1) Raw Prices'!J330)</f>
        <v>1.8369017895498788E-2</v>
      </c>
      <c r="K330" s="11">
        <f>LN('1) Raw Prices'!K331/'1) Raw Prices'!K330)</f>
        <v>9.6440199051539624E-3</v>
      </c>
      <c r="L330" s="11">
        <f>LN('1) Raw Prices'!L331/'1) Raw Prices'!L330)</f>
        <v>5.0278093494525002E-3</v>
      </c>
      <c r="N330" t="str">
        <v/>
      </c>
    </row>
    <row r="331" spans="1:14" x14ac:dyDescent="0.25">
      <c r="A331" s="8">
        <f>'1) Raw Prices'!A332</f>
        <v>42654</v>
      </c>
      <c r="B331" s="11">
        <f>LN('1) Raw Prices'!B332/'1) Raw Prices'!B331)</f>
        <v>2.1518122105411495E-3</v>
      </c>
      <c r="C331" s="11">
        <f>LN('1) Raw Prices'!C332/'1) Raw Prices'!C331)</f>
        <v>-7.9463296322155683E-3</v>
      </c>
      <c r="D331" s="11">
        <f>LN('1) Raw Prices'!D332/'1) Raw Prices'!D331)</f>
        <v>-1.1223456240948093E-2</v>
      </c>
      <c r="E331" s="11">
        <f>LN('1) Raw Prices'!E332/'1) Raw Prices'!E331)</f>
        <v>-3.1314628813308702E-2</v>
      </c>
      <c r="F331" s="11">
        <f>LN('1) Raw Prices'!F332/'1) Raw Prices'!F331)</f>
        <v>-8.717160499250063E-3</v>
      </c>
      <c r="G331" s="11">
        <f>LN('1) Raw Prices'!G332/'1) Raw Prices'!G331)</f>
        <v>-9.946448976088507E-3</v>
      </c>
      <c r="H331" s="11">
        <f>LN('1) Raw Prices'!H332/'1) Raw Prices'!H331)</f>
        <v>-1.6713707193470709E-2</v>
      </c>
      <c r="I331" s="11">
        <f>LN('1) Raw Prices'!I332/'1) Raw Prices'!I331)</f>
        <v>-1.2805768146370166E-2</v>
      </c>
      <c r="J331" s="11">
        <f>LN('1) Raw Prices'!J332/'1) Raw Prices'!J331)</f>
        <v>-3.4525478406080445E-2</v>
      </c>
      <c r="K331" s="11">
        <f>LN('1) Raw Prices'!K332/'1) Raw Prices'!K331)</f>
        <v>-1.0497162980395514E-2</v>
      </c>
      <c r="L331" s="11">
        <f>LN('1) Raw Prices'!L332/'1) Raw Prices'!L331)</f>
        <v>-1.2407604788341157E-2</v>
      </c>
      <c r="N331" t="str">
        <v/>
      </c>
    </row>
    <row r="332" spans="1:14" x14ac:dyDescent="0.25">
      <c r="A332" s="8">
        <f>'1) Raw Prices'!A333</f>
        <v>42655</v>
      </c>
      <c r="B332" s="11">
        <f>LN('1) Raw Prices'!B333/'1) Raw Prices'!B332)</f>
        <v>8.9026595544139386E-3</v>
      </c>
      <c r="C332" s="11">
        <f>LN('1) Raw Prices'!C333/'1) Raw Prices'!C332)</f>
        <v>-6.9766991205016966E-3</v>
      </c>
      <c r="D332" s="11">
        <f>LN('1) Raw Prices'!D333/'1) Raw Prices'!D332)</f>
        <v>3.4827023333376373E-3</v>
      </c>
      <c r="E332" s="11">
        <f>LN('1) Raw Prices'!E333/'1) Raw Prices'!E332)</f>
        <v>-4.3693222791163326E-3</v>
      </c>
      <c r="F332" s="11">
        <f>LN('1) Raw Prices'!F333/'1) Raw Prices'!F332)</f>
        <v>1.0383559166685795E-3</v>
      </c>
      <c r="G332" s="11">
        <f>LN('1) Raw Prices'!G333/'1) Raw Prices'!G332)</f>
        <v>3.3930349926112706E-3</v>
      </c>
      <c r="H332" s="11">
        <f>LN('1) Raw Prices'!H333/'1) Raw Prices'!H332)</f>
        <v>-3.1218393497672885E-4</v>
      </c>
      <c r="I332" s="11">
        <f>LN('1) Raw Prices'!I333/'1) Raw Prices'!I332)</f>
        <v>3.7115477207091919E-3</v>
      </c>
      <c r="J332" s="11">
        <f>LN('1) Raw Prices'!J333/'1) Raw Prices'!J332)</f>
        <v>-1.0694781019176052E-2</v>
      </c>
      <c r="K332" s="11">
        <f>LN('1) Raw Prices'!K333/'1) Raw Prices'!K332)</f>
        <v>1.3181717469288147E-3</v>
      </c>
      <c r="L332" s="11">
        <f>LN('1) Raw Prices'!L333/'1) Raw Prices'!L332)</f>
        <v>1.2568672157215611E-3</v>
      </c>
      <c r="N332" t="str">
        <v/>
      </c>
    </row>
    <row r="333" spans="1:14" x14ac:dyDescent="0.25">
      <c r="A333" s="8">
        <f>'1) Raw Prices'!A334</f>
        <v>42656</v>
      </c>
      <c r="B333" s="11">
        <f>LN('1) Raw Prices'!B334/'1) Raw Prices'!B333)</f>
        <v>-3.0726714725774415E-3</v>
      </c>
      <c r="C333" s="11">
        <f>LN('1) Raw Prices'!C334/'1) Raw Prices'!C333)</f>
        <v>-6.5634494999503639E-3</v>
      </c>
      <c r="D333" s="11">
        <f>LN('1) Raw Prices'!D334/'1) Raw Prices'!D333)</f>
        <v>-1.3588906482229135E-2</v>
      </c>
      <c r="E333" s="11">
        <f>LN('1) Raw Prices'!E334/'1) Raw Prices'!E333)</f>
        <v>1.3691107131867896E-2</v>
      </c>
      <c r="F333" s="11">
        <f>LN('1) Raw Prices'!F334/'1) Raw Prices'!F333)</f>
        <v>1.13495681477426E-2</v>
      </c>
      <c r="G333" s="11">
        <f>LN('1) Raw Prices'!G334/'1) Raw Prices'!G333)</f>
        <v>4.5720814032938649E-3</v>
      </c>
      <c r="H333" s="11">
        <f>LN('1) Raw Prices'!H334/'1) Raw Prices'!H333)</f>
        <v>-3.2835721688683687E-3</v>
      </c>
      <c r="I333" s="11">
        <f>LN('1) Raw Prices'!I334/'1) Raw Prices'!I333)</f>
        <v>-5.7834531646669841E-3</v>
      </c>
      <c r="J333" s="11">
        <f>LN('1) Raw Prices'!J334/'1) Raw Prices'!J333)</f>
        <v>-2.1031019455603067E-2</v>
      </c>
      <c r="K333" s="11">
        <f>LN('1) Raw Prices'!K334/'1) Raw Prices'!K333)</f>
        <v>-9.5769251892904896E-3</v>
      </c>
      <c r="L333" s="11">
        <f>LN('1) Raw Prices'!L334/'1) Raw Prices'!L333)</f>
        <v>-3.0753135430649603E-3</v>
      </c>
      <c r="N333" t="str">
        <v/>
      </c>
    </row>
    <row r="334" spans="1:14" x14ac:dyDescent="0.25">
      <c r="A334" s="8">
        <f>'1) Raw Prices'!A335</f>
        <v>42657</v>
      </c>
      <c r="B334" s="11">
        <f>LN('1) Raw Prices'!B335/'1) Raw Prices'!B334)</f>
        <v>5.5409960685882812E-3</v>
      </c>
      <c r="C334" s="11">
        <f>LN('1) Raw Prices'!C335/'1) Raw Prices'!C334)</f>
        <v>-2.3105855547389366E-4</v>
      </c>
      <c r="D334" s="11">
        <f>LN('1) Raw Prices'!D335/'1) Raw Prices'!D334)</f>
        <v>1.3588906482229067E-2</v>
      </c>
      <c r="E334" s="11">
        <f>LN('1) Raw Prices'!E335/'1) Raw Prices'!E334)</f>
        <v>-5.9365368834069076E-3</v>
      </c>
      <c r="F334" s="11">
        <f>LN('1) Raw Prices'!F335/'1) Raw Prices'!F334)</f>
        <v>3.2189126385210893E-3</v>
      </c>
      <c r="G334" s="11">
        <f>LN('1) Raw Prices'!G335/'1) Raw Prices'!G334)</f>
        <v>-1.177066507302746E-2</v>
      </c>
      <c r="H334" s="11">
        <f>LN('1) Raw Prices'!H335/'1) Raw Prices'!H334)</f>
        <v>1.2451530309963663E-2</v>
      </c>
      <c r="I334" s="11">
        <f>LN('1) Raw Prices'!I335/'1) Raw Prices'!I334)</f>
        <v>-7.6502658559466606E-3</v>
      </c>
      <c r="J334" s="11">
        <f>LN('1) Raw Prices'!J335/'1) Raw Prices'!J334)</f>
        <v>-1.3932243072950044E-2</v>
      </c>
      <c r="K334" s="11">
        <f>LN('1) Raw Prices'!K335/'1) Raw Prices'!K334)</f>
        <v>4.6927651001149855E-4</v>
      </c>
      <c r="L334" s="11">
        <f>LN('1) Raw Prices'!L335/'1) Raw Prices'!L334)</f>
        <v>9.3253920332623069E-5</v>
      </c>
      <c r="N334" t="str">
        <v/>
      </c>
    </row>
    <row r="335" spans="1:14" x14ac:dyDescent="0.25">
      <c r="A335" s="8">
        <f>'1) Raw Prices'!A336</f>
        <v>42660</v>
      </c>
      <c r="B335" s="11">
        <f>LN('1) Raw Prices'!B336/'1) Raw Prices'!B335)</f>
        <v>-6.8033053235842279E-4</v>
      </c>
      <c r="C335" s="11">
        <f>LN('1) Raw Prices'!C336/'1) Raw Prices'!C335)</f>
        <v>0</v>
      </c>
      <c r="D335" s="11">
        <f>LN('1) Raw Prices'!D336/'1) Raw Prices'!D335)</f>
        <v>-1.6374551286998571E-3</v>
      </c>
      <c r="E335" s="11">
        <f>LN('1) Raw Prices'!E336/'1) Raw Prices'!E335)</f>
        <v>-1.0027465088900539E-2</v>
      </c>
      <c r="F335" s="11">
        <f>LN('1) Raw Prices'!F336/'1) Raw Prices'!F335)</f>
        <v>-3.36541353513257E-3</v>
      </c>
      <c r="G335" s="11">
        <f>LN('1) Raw Prices'!G336/'1) Raw Prices'!G335)</f>
        <v>-2.6122175061544075E-3</v>
      </c>
      <c r="H335" s="11">
        <f>LN('1) Raw Prices'!H336/'1) Raw Prices'!H335)</f>
        <v>-7.2963641762083644E-3</v>
      </c>
      <c r="I335" s="11">
        <f>LN('1) Raw Prices'!I336/'1) Raw Prices'!I335)</f>
        <v>-1.2238001752924286E-2</v>
      </c>
      <c r="J335" s="11">
        <f>LN('1) Raw Prices'!J336/'1) Raw Prices'!J335)</f>
        <v>-2.4522534642290008E-2</v>
      </c>
      <c r="K335" s="11">
        <f>LN('1) Raw Prices'!K336/'1) Raw Prices'!K335)</f>
        <v>-2.6622520043442033E-3</v>
      </c>
      <c r="L335" s="11">
        <f>LN('1) Raw Prices'!L336/'1) Raw Prices'!L335)</f>
        <v>-3.3188057155085706E-3</v>
      </c>
      <c r="N335" t="str">
        <v/>
      </c>
    </row>
    <row r="336" spans="1:14" x14ac:dyDescent="0.25">
      <c r="A336" s="8">
        <f>'1) Raw Prices'!A337</f>
        <v>42661</v>
      </c>
      <c r="B336" s="11">
        <f>LN('1) Raw Prices'!B337/'1) Raw Prices'!B336)</f>
        <v>-6.8072167475102851E-4</v>
      </c>
      <c r="C336" s="11">
        <f>LN('1) Raw Prices'!C337/'1) Raw Prices'!C336)</f>
        <v>2.6541598310103397E-3</v>
      </c>
      <c r="D336" s="11">
        <f>LN('1) Raw Prices'!D337/'1) Raw Prices'!D336)</f>
        <v>0</v>
      </c>
      <c r="E336" s="11">
        <f>LN('1) Raw Prices'!E337/'1) Raw Prices'!E336)</f>
        <v>9.2224830730629169E-3</v>
      </c>
      <c r="F336" s="11">
        <f>LN('1) Raw Prices'!F337/'1) Raw Prices'!F336)</f>
        <v>9.4829626901863032E-3</v>
      </c>
      <c r="G336" s="11">
        <f>LN('1) Raw Prices'!G337/'1) Raw Prices'!G336)</f>
        <v>8.6491385017267844E-2</v>
      </c>
      <c r="H336" s="11">
        <f>LN('1) Raw Prices'!H337/'1) Raw Prices'!H336)</f>
        <v>1.2541672805235765E-2</v>
      </c>
      <c r="I336" s="11">
        <f>LN('1) Raw Prices'!I337/'1) Raw Prices'!I336)</f>
        <v>5.7647797281920937E-3</v>
      </c>
      <c r="J336" s="11">
        <f>LN('1) Raw Prices'!J337/'1) Raw Prices'!J336)</f>
        <v>-9.8949660236792494E-4</v>
      </c>
      <c r="K336" s="11">
        <f>LN('1) Raw Prices'!K337/'1) Raw Prices'!K336)</f>
        <v>8.043508813402515E-3</v>
      </c>
      <c r="L336" s="11">
        <f>LN('1) Raw Prices'!L337/'1) Raw Prices'!L336)</f>
        <v>6.1614354252138449E-3</v>
      </c>
      <c r="N336" t="str">
        <v/>
      </c>
    </row>
    <row r="337" spans="1:14" x14ac:dyDescent="0.25">
      <c r="A337" s="8">
        <f>'1) Raw Prices'!A338</f>
        <v>42662</v>
      </c>
      <c r="B337" s="11">
        <f>LN('1) Raw Prices'!B338/'1) Raw Prices'!B337)</f>
        <v>-2.9838954325106786E-3</v>
      </c>
      <c r="C337" s="11">
        <f>LN('1) Raw Prices'!C338/'1) Raw Prices'!C337)</f>
        <v>4.5993787237617826E-3</v>
      </c>
      <c r="D337" s="11">
        <f>LN('1) Raw Prices'!D338/'1) Raw Prices'!D337)</f>
        <v>6.5333292892234308E-3</v>
      </c>
      <c r="E337" s="11">
        <f>LN('1) Raw Prices'!E338/'1) Raw Prices'!E337)</f>
        <v>-3.5495960187506667E-3</v>
      </c>
      <c r="F337" s="11">
        <f>LN('1) Raw Prices'!F338/'1) Raw Prices'!F337)</f>
        <v>2.9000902745730773E-4</v>
      </c>
      <c r="G337" s="11">
        <f>LN('1) Raw Prices'!G338/'1) Raw Prices'!G337)</f>
        <v>1.0280954440778733E-2</v>
      </c>
      <c r="H337" s="11">
        <f>LN('1) Raw Prices'!H338/'1) Raw Prices'!H337)</f>
        <v>-7.2582341334710629E-3</v>
      </c>
      <c r="I337" s="11">
        <f>LN('1) Raw Prices'!I338/'1) Raw Prices'!I337)</f>
        <v>4.8892584260563323E-5</v>
      </c>
      <c r="J337" s="11">
        <f>LN('1) Raw Prices'!J338/'1) Raw Prices'!J337)</f>
        <v>2.8254802159243041E-2</v>
      </c>
      <c r="K337" s="11">
        <f>LN('1) Raw Prices'!K338/'1) Raw Prices'!K337)</f>
        <v>1.1906696659983618E-2</v>
      </c>
      <c r="L337" s="11">
        <f>LN('1) Raw Prices'!L338/'1) Raw Prices'!L337)</f>
        <v>2.4633108719913171E-3</v>
      </c>
      <c r="N337" t="str">
        <v/>
      </c>
    </row>
    <row r="338" spans="1:14" x14ac:dyDescent="0.25">
      <c r="A338" s="8">
        <f>'1) Raw Prices'!A339</f>
        <v>42663</v>
      </c>
      <c r="B338" s="11">
        <f>LN('1) Raw Prices'!B339/'1) Raw Prices'!B338)</f>
        <v>-5.123408801993571E-4</v>
      </c>
      <c r="C338" s="11">
        <f>LN('1) Raw Prices'!C339/'1) Raw Prices'!C338)</f>
        <v>4.5863017311020945E-4</v>
      </c>
      <c r="D338" s="11">
        <f>LN('1) Raw Prices'!D339/'1) Raw Prices'!D338)</f>
        <v>-6.3283336259760403E-3</v>
      </c>
      <c r="E338" s="11">
        <f>LN('1) Raw Prices'!E339/'1) Raw Prices'!E338)</f>
        <v>8.0798767164024074E-4</v>
      </c>
      <c r="F338" s="11">
        <f>LN('1) Raw Prices'!F339/'1) Raw Prices'!F338)</f>
        <v>-2.3250737960213287E-3</v>
      </c>
      <c r="G338" s="11">
        <f>LN('1) Raw Prices'!G339/'1) Raw Prices'!G338)</f>
        <v>1.5585653031101361E-2</v>
      </c>
      <c r="H338" s="11">
        <f>LN('1) Raw Prices'!H339/'1) Raw Prices'!H338)</f>
        <v>-1.4676319022574644E-2</v>
      </c>
      <c r="I338" s="11">
        <f>LN('1) Raw Prices'!I339/'1) Raw Prices'!I338)</f>
        <v>-9.0540540979679E-3</v>
      </c>
      <c r="J338" s="11">
        <f>LN('1) Raw Prices'!J339/'1) Raw Prices'!J338)</f>
        <v>-3.7019559598295122E-4</v>
      </c>
      <c r="K338" s="11">
        <f>LN('1) Raw Prices'!K339/'1) Raw Prices'!K338)</f>
        <v>-8.4580374560655068E-4</v>
      </c>
      <c r="L338" s="11">
        <f>LN('1) Raw Prices'!L339/'1) Raw Prices'!L338)</f>
        <v>-1.7190256911296146E-3</v>
      </c>
      <c r="N338" t="str">
        <v/>
      </c>
    </row>
    <row r="339" spans="1:14" x14ac:dyDescent="0.25">
      <c r="A339" s="8">
        <f>'1) Raw Prices'!A340</f>
        <v>42664</v>
      </c>
      <c r="B339" s="11">
        <f>LN('1) Raw Prices'!B340/'1) Raw Prices'!B339)</f>
        <v>-3.9373750273981427E-3</v>
      </c>
      <c r="C339" s="11">
        <f>LN('1) Raw Prices'!C340/'1) Raw Prices'!C339)</f>
        <v>-6.7881455153679165E-3</v>
      </c>
      <c r="D339" s="11">
        <f>LN('1) Raw Prices'!D340/'1) Raw Prices'!D339)</f>
        <v>-7.1935756242746665E-3</v>
      </c>
      <c r="E339" s="11">
        <f>LN('1) Raw Prices'!E340/'1) Raw Prices'!E339)</f>
        <v>-1.1696154625039671E-2</v>
      </c>
      <c r="F339" s="11">
        <f>LN('1) Raw Prices'!F340/'1) Raw Prices'!F339)</f>
        <v>-5.6906775591670476E-3</v>
      </c>
      <c r="G339" s="11">
        <f>LN('1) Raw Prices'!G340/'1) Raw Prices'!G339)</f>
        <v>1.3574261473543132E-2</v>
      </c>
      <c r="H339" s="11">
        <f>LN('1) Raw Prices'!H340/'1) Raw Prices'!H339)</f>
        <v>2.1996750738357083E-3</v>
      </c>
      <c r="I339" s="11">
        <f>LN('1) Raw Prices'!I340/'1) Raw Prices'!I339)</f>
        <v>1.0642621539051048E-2</v>
      </c>
      <c r="J339" s="11">
        <f>LN('1) Raw Prices'!J340/'1) Raw Prices'!J339)</f>
        <v>1.6743747511605088E-2</v>
      </c>
      <c r="K339" s="11">
        <f>LN('1) Raw Prices'!K340/'1) Raw Prices'!K339)</f>
        <v>1.5797687602325101E-2</v>
      </c>
      <c r="L339" s="11">
        <f>LN('1) Raw Prices'!L340/'1) Raw Prices'!L339)</f>
        <v>4.6493221080606535E-4</v>
      </c>
      <c r="N339" t="str">
        <v/>
      </c>
    </row>
    <row r="340" spans="1:14" x14ac:dyDescent="0.25">
      <c r="A340" s="8">
        <f>'1) Raw Prices'!A341</f>
        <v>42667</v>
      </c>
      <c r="B340" s="11">
        <f>LN('1) Raw Prices'!B341/'1) Raw Prices'!B340)</f>
        <v>8.9646873681774077E-3</v>
      </c>
      <c r="C340" s="11">
        <f>LN('1) Raw Prices'!C341/'1) Raw Prices'!C340)</f>
        <v>3.3423496930971791E-3</v>
      </c>
      <c r="D340" s="11">
        <f>LN('1) Raw Prices'!D341/'1) Raw Prices'!D340)</f>
        <v>5.9639968454656776E-3</v>
      </c>
      <c r="E340" s="11">
        <f>LN('1) Raw Prices'!E341/'1) Raw Prices'!E340)</f>
        <v>-7.3801022933038017E-3</v>
      </c>
      <c r="F340" s="11">
        <f>LN('1) Raw Prices'!F341/'1) Raw Prices'!F340)</f>
        <v>1.2361344467546519E-2</v>
      </c>
      <c r="G340" s="11">
        <f>LN('1) Raw Prices'!G341/'1) Raw Prices'!G340)</f>
        <v>1.286674934889529E-2</v>
      </c>
      <c r="H340" s="11">
        <f>LN('1) Raw Prices'!H341/'1) Raw Prices'!H340)</f>
        <v>6.2736816442509984E-4</v>
      </c>
      <c r="I340" s="11">
        <f>LN('1) Raw Prices'!I341/'1) Raw Prices'!I340)</f>
        <v>2.3053663943243392E-2</v>
      </c>
      <c r="J340" s="11">
        <f>LN('1) Raw Prices'!J341/'1) Raw Prices'!J340)</f>
        <v>3.4169936828207983E-3</v>
      </c>
      <c r="K340" s="11">
        <f>LN('1) Raw Prices'!K341/'1) Raw Prices'!K340)</f>
        <v>9.120032857624024E-3</v>
      </c>
      <c r="L340" s="11">
        <f>LN('1) Raw Prices'!L341/'1) Raw Prices'!L340)</f>
        <v>4.4055661988630871E-3</v>
      </c>
      <c r="N340" t="str">
        <v/>
      </c>
    </row>
    <row r="341" spans="1:14" x14ac:dyDescent="0.25">
      <c r="A341" s="8">
        <f>'1) Raw Prices'!A342</f>
        <v>42668</v>
      </c>
      <c r="B341" s="11">
        <f>LN('1) Raw Prices'!B342/'1) Raw Prices'!B341)</f>
        <v>5.0869788048489321E-3</v>
      </c>
      <c r="C341" s="11">
        <f>LN('1) Raw Prices'!C342/'1) Raw Prices'!C341)</f>
        <v>-2.1885609501186738E-3</v>
      </c>
      <c r="D341" s="11">
        <f>LN('1) Raw Prices'!D342/'1) Raw Prices'!D341)</f>
        <v>-1.0926868237967523E-2</v>
      </c>
      <c r="E341" s="11">
        <f>LN('1) Raw Prices'!E342/'1) Raw Prices'!E341)</f>
        <v>1.9560512671203553E-2</v>
      </c>
      <c r="F341" s="11">
        <f>LN('1) Raw Prices'!F342/'1) Raw Prices'!F341)</f>
        <v>2.4540945640036571E-3</v>
      </c>
      <c r="G341" s="11">
        <f>LN('1) Raw Prices'!G342/'1) Raw Prices'!G341)</f>
        <v>-8.7951196768950111E-3</v>
      </c>
      <c r="H341" s="11">
        <f>LN('1) Raw Prices'!H342/'1) Raw Prices'!H341)</f>
        <v>5.78628764967133E-3</v>
      </c>
      <c r="I341" s="11">
        <f>LN('1) Raw Prices'!I342/'1) Raw Prices'!I341)</f>
        <v>-3.4782633993231376E-3</v>
      </c>
      <c r="J341" s="11">
        <f>LN('1) Raw Prices'!J342/'1) Raw Prices'!J341)</f>
        <v>-1.8754652955949257E-2</v>
      </c>
      <c r="K341" s="11">
        <f>LN('1) Raw Prices'!K342/'1) Raw Prices'!K341)</f>
        <v>-7.455741355296466E-3</v>
      </c>
      <c r="L341" s="11">
        <f>LN('1) Raw Prices'!L342/'1) Raw Prices'!L341)</f>
        <v>-3.1979646088665906E-3</v>
      </c>
      <c r="N341" t="str">
        <v/>
      </c>
    </row>
    <row r="342" spans="1:14" x14ac:dyDescent="0.25">
      <c r="A342" s="8">
        <f>'1) Raw Prices'!A343</f>
        <v>42669</v>
      </c>
      <c r="B342" s="11">
        <f>LN('1) Raw Prices'!B343/'1) Raw Prices'!B342)</f>
        <v>-2.2751582961120644E-2</v>
      </c>
      <c r="C342" s="11">
        <f>LN('1) Raw Prices'!C343/'1) Raw Prices'!C342)</f>
        <v>4.2575497824731082E-3</v>
      </c>
      <c r="D342" s="11">
        <f>LN('1) Raw Prices'!D343/'1) Raw Prices'!D342)</f>
        <v>1.4202250437026628E-2</v>
      </c>
      <c r="E342" s="11">
        <f>LN('1) Raw Prices'!E343/'1) Raw Prices'!E342)</f>
        <v>-1.7587139041356042E-2</v>
      </c>
      <c r="F342" s="11">
        <f>LN('1) Raw Prices'!F343/'1) Raw Prices'!F342)</f>
        <v>3.3103637375662808E-3</v>
      </c>
      <c r="G342" s="11">
        <f>LN('1) Raw Prices'!G343/'1) Raw Prices'!G342)</f>
        <v>-8.8364325256205204E-4</v>
      </c>
      <c r="H342" s="11">
        <f>LN('1) Raw Prices'!H343/'1) Raw Prices'!H342)</f>
        <v>-5.7442598751122703E-2</v>
      </c>
      <c r="I342" s="11">
        <f>LN('1) Raw Prices'!I343/'1) Raw Prices'!I342)</f>
        <v>-1.5189330131196018E-2</v>
      </c>
      <c r="J342" s="11">
        <f>LN('1) Raw Prices'!J343/'1) Raw Prices'!J342)</f>
        <v>-9.7402798629730974E-2</v>
      </c>
      <c r="K342" s="11">
        <f>LN('1) Raw Prices'!K343/'1) Raw Prices'!K342)</f>
        <v>-9.4938628742804159E-3</v>
      </c>
      <c r="L342" s="11">
        <f>LN('1) Raw Prices'!L343/'1) Raw Prices'!L342)</f>
        <v>-2.0911612047323008E-3</v>
      </c>
      <c r="N342" t="str">
        <v/>
      </c>
    </row>
    <row r="343" spans="1:14" x14ac:dyDescent="0.25">
      <c r="A343" s="8">
        <f>'1) Raw Prices'!A344</f>
        <v>42670</v>
      </c>
      <c r="B343" s="11">
        <f>LN('1) Raw Prices'!B344/'1) Raw Prices'!B343)</f>
        <v>-9.649344492637147E-3</v>
      </c>
      <c r="C343" s="11">
        <f>LN('1) Raw Prices'!C344/'1) Raw Prices'!C343)</f>
        <v>-1.9539447222749482E-3</v>
      </c>
      <c r="D343" s="11">
        <f>LN('1) Raw Prices'!D344/'1) Raw Prices'!D343)</f>
        <v>1.5815197383681215E-2</v>
      </c>
      <c r="E343" s="11">
        <f>LN('1) Raw Prices'!E344/'1) Raw Prices'!E343)</f>
        <v>6.8763012866489125E-3</v>
      </c>
      <c r="F343" s="11">
        <f>LN('1) Raw Prices'!F344/'1) Raw Prices'!F343)</f>
        <v>3.4425696537290673E-3</v>
      </c>
      <c r="G343" s="11">
        <f>LN('1) Raw Prices'!G344/'1) Raw Prices'!G343)</f>
        <v>-1.8562207978682216E-2</v>
      </c>
      <c r="H343" s="11">
        <f>LN('1) Raw Prices'!H344/'1) Raw Prices'!H343)</f>
        <v>-1.1962390355332718E-2</v>
      </c>
      <c r="I343" s="11">
        <f>LN('1) Raw Prices'!I344/'1) Raw Prices'!I343)</f>
        <v>-5.1556127105954917E-3</v>
      </c>
      <c r="J343" s="11">
        <f>LN('1) Raw Prices'!J344/'1) Raw Prices'!J343)</f>
        <v>1.547649707122181E-3</v>
      </c>
      <c r="K343" s="11">
        <f>LN('1) Raw Prices'!K344/'1) Raw Prices'!K343)</f>
        <v>-1.0355563916915132E-2</v>
      </c>
      <c r="L343" s="11">
        <f>LN('1) Raw Prices'!L344/'1) Raw Prices'!L343)</f>
        <v>-2.7483319263240389E-3</v>
      </c>
      <c r="N343" t="str">
        <v/>
      </c>
    </row>
    <row r="344" spans="1:14" x14ac:dyDescent="0.25">
      <c r="A344" s="8">
        <f>'1) Raw Prices'!A345</f>
        <v>42671</v>
      </c>
      <c r="B344" s="11">
        <f>LN('1) Raw Prices'!B345/'1) Raw Prices'!B344)</f>
        <v>-6.6609093259162701E-3</v>
      </c>
      <c r="C344" s="11">
        <f>LN('1) Raw Prices'!C345/'1) Raw Prices'!C344)</f>
        <v>-2.4928553278342383E-2</v>
      </c>
      <c r="D344" s="11">
        <f>LN('1) Raw Prices'!D345/'1) Raw Prices'!D344)</f>
        <v>-5.6486249991637401E-3</v>
      </c>
      <c r="E344" s="11">
        <f>LN('1) Raw Prices'!E345/'1) Raw Prices'!E344)</f>
        <v>-4.079485323841972E-2</v>
      </c>
      <c r="F344" s="11">
        <f>LN('1) Raw Prices'!F345/'1) Raw Prices'!F344)</f>
        <v>2.2888656634349504E-3</v>
      </c>
      <c r="G344" s="11">
        <f>LN('1) Raw Prices'!G345/'1) Raw Prices'!G344)</f>
        <v>1.0037702812198289E-2</v>
      </c>
      <c r="H344" s="11">
        <f>LN('1) Raw Prices'!H345/'1) Raw Prices'!H344)</f>
        <v>8.6538268759179891E-3</v>
      </c>
      <c r="I344" s="11">
        <f>LN('1) Raw Prices'!I345/'1) Raw Prices'!I344)</f>
        <v>-5.2737503925753118E-2</v>
      </c>
      <c r="J344" s="11">
        <f>LN('1) Raw Prices'!J345/'1) Raw Prices'!J344)</f>
        <v>4.0342590199182026E-3</v>
      </c>
      <c r="K344" s="11">
        <f>LN('1) Raw Prices'!K345/'1) Raw Prices'!K344)</f>
        <v>1.226156085989388E-2</v>
      </c>
      <c r="L344" s="11">
        <f>LN('1) Raw Prices'!L345/'1) Raw Prices'!L344)</f>
        <v>-2.9429396696762427E-3</v>
      </c>
      <c r="N344" t="str">
        <v/>
      </c>
    </row>
    <row r="345" spans="1:14" x14ac:dyDescent="0.25">
      <c r="A345" s="8">
        <f>'1) Raw Prices'!A346</f>
        <v>42674</v>
      </c>
      <c r="B345" s="11">
        <f>LN('1) Raw Prices'!B346/'1) Raw Prices'!B345)</f>
        <v>-1.5840949948250371E-3</v>
      </c>
      <c r="C345" s="11">
        <f>LN('1) Raw Prices'!C346/'1) Raw Prices'!C345)</f>
        <v>-1.7371231219052468E-2</v>
      </c>
      <c r="D345" s="11">
        <f>LN('1) Raw Prices'!D346/'1) Raw Prices'!D345)</f>
        <v>-6.9020605750497047E-3</v>
      </c>
      <c r="E345" s="11">
        <f>LN('1) Raw Prices'!E346/'1) Raw Prices'!E345)</f>
        <v>-2.0414491229417309E-3</v>
      </c>
      <c r="F345" s="11">
        <f>LN('1) Raw Prices'!F346/'1) Raw Prices'!F345)</f>
        <v>4.2846832455270453E-4</v>
      </c>
      <c r="G345" s="11">
        <f>LN('1) Raw Prices'!G346/'1) Raw Prices'!G345)</f>
        <v>1.6801150178809256E-2</v>
      </c>
      <c r="H345" s="11">
        <f>LN('1) Raw Prices'!H346/'1) Raw Prices'!H345)</f>
        <v>-9.6571291456892718E-3</v>
      </c>
      <c r="I345" s="11">
        <f>LN('1) Raw Prices'!I346/'1) Raw Prices'!I345)</f>
        <v>1.724026492872726E-2</v>
      </c>
      <c r="J345" s="11">
        <f>LN('1) Raw Prices'!J346/'1) Raw Prices'!J345)</f>
        <v>-2.5506218338822065E-2</v>
      </c>
      <c r="K345" s="11">
        <f>LN('1) Raw Prices'!K346/'1) Raw Prices'!K345)</f>
        <v>-2.2875410485238522E-3</v>
      </c>
      <c r="L345" s="11">
        <f>LN('1) Raw Prices'!L346/'1) Raw Prices'!L345)</f>
        <v>-2.8064631093967793E-4</v>
      </c>
      <c r="N345" t="str">
        <v/>
      </c>
    </row>
    <row r="346" spans="1:14" x14ac:dyDescent="0.25">
      <c r="A346" s="8">
        <f>'1) Raw Prices'!A347</f>
        <v>42675</v>
      </c>
      <c r="B346" s="11">
        <f>LN('1) Raw Prices'!B347/'1) Raw Prices'!B346)</f>
        <v>-1.8220267063241858E-2</v>
      </c>
      <c r="C346" s="11">
        <f>LN('1) Raw Prices'!C347/'1) Raw Prices'!C346)</f>
        <v>3.9530764787655782E-3</v>
      </c>
      <c r="D346" s="11">
        <f>LN('1) Raw Prices'!D347/'1) Raw Prices'!D346)</f>
        <v>-5.3103152297177972E-3</v>
      </c>
      <c r="E346" s="11">
        <f>LN('1) Raw Prices'!E347/'1) Raw Prices'!E346)</f>
        <v>9.8288553068825585E-3</v>
      </c>
      <c r="F346" s="11">
        <f>LN('1) Raw Prices'!F347/'1) Raw Prices'!F346)</f>
        <v>-1.0335973321648779E-2</v>
      </c>
      <c r="G346" s="11">
        <f>LN('1) Raw Prices'!G347/'1) Raw Prices'!G346)</f>
        <v>-1.2174613805095455E-2</v>
      </c>
      <c r="H346" s="11">
        <f>LN('1) Raw Prices'!H347/'1) Raw Prices'!H346)</f>
        <v>-2.6962184134662507E-2</v>
      </c>
      <c r="I346" s="11">
        <f>LN('1) Raw Prices'!I347/'1) Raw Prices'!I346)</f>
        <v>-5.5992402096812334E-3</v>
      </c>
      <c r="J346" s="11">
        <f>LN('1) Raw Prices'!J347/'1) Raw Prices'!J346)</f>
        <v>-2.3311243647126802E-3</v>
      </c>
      <c r="K346" s="11">
        <f>LN('1) Raw Prices'!K347/'1) Raw Prices'!K346)</f>
        <v>-1.1440141440817108E-2</v>
      </c>
      <c r="L346" s="11">
        <f>LN('1) Raw Prices'!L347/'1) Raw Prices'!L346)</f>
        <v>-6.8559883205566103E-3</v>
      </c>
      <c r="N346" t="str">
        <v/>
      </c>
    </row>
    <row r="347" spans="1:14" x14ac:dyDescent="0.25">
      <c r="A347" s="8">
        <f>'1) Raw Prices'!A348</f>
        <v>42676</v>
      </c>
      <c r="B347" s="11">
        <f>LN('1) Raw Prices'!B348/'1) Raw Prices'!B347)</f>
        <v>8.9641218811913515E-4</v>
      </c>
      <c r="C347" s="11">
        <f>LN('1) Raw Prices'!C348/'1) Raw Prices'!C347)</f>
        <v>-2.393863276262698E-3</v>
      </c>
      <c r="D347" s="11">
        <f>LN('1) Raw Prices'!D348/'1) Raw Prices'!D347)</f>
        <v>-7.6062331215958996E-3</v>
      </c>
      <c r="E347" s="11">
        <f>LN('1) Raw Prices'!E348/'1) Raw Prices'!E347)</f>
        <v>-7.7874061839407196E-3</v>
      </c>
      <c r="F347" s="11">
        <f>LN('1) Raw Prices'!F348/'1) Raw Prices'!F347)</f>
        <v>2.1621915528874064E-3</v>
      </c>
      <c r="G347" s="11">
        <f>LN('1) Raw Prices'!G348/'1) Raw Prices'!G347)</f>
        <v>-6.2329356926938912E-3</v>
      </c>
      <c r="H347" s="11">
        <f>LN('1) Raw Prices'!H348/'1) Raw Prices'!H347)</f>
        <v>-1.0887735841306099E-2</v>
      </c>
      <c r="I347" s="11">
        <f>LN('1) Raw Prices'!I348/'1) Raw Prices'!I347)</f>
        <v>-2.5598250494171141E-2</v>
      </c>
      <c r="J347" s="11">
        <f>LN('1) Raw Prices'!J348/'1) Raw Prices'!J347)</f>
        <v>2.6620698179673368E-2</v>
      </c>
      <c r="K347" s="11">
        <f>LN('1) Raw Prices'!K348/'1) Raw Prices'!K347)</f>
        <v>-1.8156122833916689E-2</v>
      </c>
      <c r="L347" s="11">
        <f>LN('1) Raw Prices'!L348/'1) Raw Prices'!L347)</f>
        <v>-6.286604591137202E-3</v>
      </c>
      <c r="N347" t="str">
        <v/>
      </c>
    </row>
    <row r="348" spans="1:14" x14ac:dyDescent="0.25">
      <c r="A348" s="8">
        <f>'1) Raw Prices'!A349</f>
        <v>42677</v>
      </c>
      <c r="B348" s="11">
        <f>LN('1) Raw Prices'!B349/'1) Raw Prices'!B348)</f>
        <v>-1.0776300787359552E-2</v>
      </c>
      <c r="C348" s="11">
        <f>LN('1) Raw Prices'!C349/'1) Raw Prices'!C348)</f>
        <v>2.5135036137334567E-3</v>
      </c>
      <c r="D348" s="11">
        <f>LN('1) Raw Prices'!D349/'1) Raw Prices'!D348)</f>
        <v>5.8315530124165744E-2</v>
      </c>
      <c r="E348" s="11">
        <f>LN('1) Raw Prices'!E349/'1) Raw Prices'!E348)</f>
        <v>-6.9924292340560424E-3</v>
      </c>
      <c r="F348" s="11">
        <f>LN('1) Raw Prices'!F349/'1) Raw Prices'!F348)</f>
        <v>2.588253809581738E-3</v>
      </c>
      <c r="G348" s="11">
        <f>LN('1) Raw Prices'!G349/'1) Raw Prices'!G348)</f>
        <v>-1.0724560679468355E-3</v>
      </c>
      <c r="H348" s="11">
        <f>LN('1) Raw Prices'!H349/'1) Raw Prices'!H348)</f>
        <v>-3.6554471777930551E-3</v>
      </c>
      <c r="I348" s="11">
        <f>LN('1) Raw Prices'!I349/'1) Raw Prices'!I348)</f>
        <v>1.9183622820527848E-3</v>
      </c>
      <c r="J348" s="11">
        <f>LN('1) Raw Prices'!J349/'1) Raw Prices'!J348)</f>
        <v>1.364985061030167E-2</v>
      </c>
      <c r="K348" s="11">
        <f>LN('1) Raw Prices'!K349/'1) Raw Prices'!K348)</f>
        <v>-5.8033015523629709E-2</v>
      </c>
      <c r="L348" s="11">
        <f>LN('1) Raw Prices'!L349/'1) Raw Prices'!L348)</f>
        <v>-4.1810036434645394E-3</v>
      </c>
      <c r="N348" t="str">
        <v/>
      </c>
    </row>
    <row r="349" spans="1:14" x14ac:dyDescent="0.25">
      <c r="A349" s="8">
        <f>'1) Raw Prices'!A350</f>
        <v>42678</v>
      </c>
      <c r="B349" s="11">
        <f>LN('1) Raw Prices'!B350/'1) Raw Prices'!B349)</f>
        <v>-9.0550247701641825E-3</v>
      </c>
      <c r="C349" s="11">
        <f>LN('1) Raw Prices'!C350/'1) Raw Prices'!C349)</f>
        <v>-1.0764726338952314E-3</v>
      </c>
      <c r="D349" s="11">
        <f>LN('1) Raw Prices'!D350/'1) Raw Prices'!D349)</f>
        <v>-2.1447008297669018E-2</v>
      </c>
      <c r="E349" s="11">
        <f>LN('1) Raw Prices'!E350/'1) Raw Prices'!E349)</f>
        <v>6.6525973124387976E-3</v>
      </c>
      <c r="F349" s="11">
        <f>LN('1) Raw Prices'!F350/'1) Raw Prices'!F349)</f>
        <v>-6.7724590419852848E-3</v>
      </c>
      <c r="G349" s="11">
        <f>LN('1) Raw Prices'!G350/'1) Raw Prices'!G349)</f>
        <v>-7.1545482154767464E-4</v>
      </c>
      <c r="H349" s="11">
        <f>LN('1) Raw Prices'!H350/'1) Raw Prices'!H349)</f>
        <v>1.3941247303649266E-3</v>
      </c>
      <c r="I349" s="11">
        <f>LN('1) Raw Prices'!I350/'1) Raw Prices'!I349)</f>
        <v>-1.574199551064754E-2</v>
      </c>
      <c r="J349" s="11">
        <f>LN('1) Raw Prices'!J350/'1) Raw Prices'!J349)</f>
        <v>-1.1487895326241726E-2</v>
      </c>
      <c r="K349" s="11">
        <f>LN('1) Raw Prices'!K350/'1) Raw Prices'!K349)</f>
        <v>6.2305497506361628E-3</v>
      </c>
      <c r="L349" s="11">
        <f>LN('1) Raw Prices'!L350/'1) Raw Prices'!L349)</f>
        <v>-1.6681141524820171E-3</v>
      </c>
      <c r="N349" t="str">
        <v/>
      </c>
    </row>
    <row r="350" spans="1:14" x14ac:dyDescent="0.25">
      <c r="A350" s="8">
        <f>'1) Raw Prices'!A351</f>
        <v>42681</v>
      </c>
      <c r="B350" s="11">
        <f>LN('1) Raw Prices'!B351/'1) Raw Prices'!B350)</f>
        <v>1.4321780592905181E-2</v>
      </c>
      <c r="C350" s="11">
        <f>LN('1) Raw Prices'!C351/'1) Raw Prices'!C350)</f>
        <v>2.2246629434138819E-2</v>
      </c>
      <c r="D350" s="11">
        <f>LN('1) Raw Prices'!D351/'1) Raw Prices'!D350)</f>
        <v>3.6325259556522264E-2</v>
      </c>
      <c r="E350" s="11">
        <f>LN('1) Raw Prices'!E351/'1) Raw Prices'!E350)</f>
        <v>2.0695527902687159E-2</v>
      </c>
      <c r="F350" s="11">
        <f>LN('1) Raw Prices'!F351/'1) Raw Prices'!F350)</f>
        <v>8.9245400648761287E-3</v>
      </c>
      <c r="G350" s="11">
        <f>LN('1) Raw Prices'!G351/'1) Raw Prices'!G350)</f>
        <v>1.1388005883248713E-2</v>
      </c>
      <c r="H350" s="11">
        <f>LN('1) Raw Prices'!H351/'1) Raw Prices'!H350)</f>
        <v>9.3605064788612954E-3</v>
      </c>
      <c r="I350" s="11">
        <f>LN('1) Raw Prices'!I351/'1) Raw Prices'!I350)</f>
        <v>3.8810576585025763E-2</v>
      </c>
      <c r="J350" s="11">
        <f>LN('1) Raw Prices'!J351/'1) Raw Prices'!J350)</f>
        <v>3.2038008873724329E-2</v>
      </c>
      <c r="K350" s="11">
        <f>LN('1) Raw Prices'!K351/'1) Raw Prices'!K350)</f>
        <v>1.1527521544378859E-2</v>
      </c>
      <c r="L350" s="11">
        <f>LN('1) Raw Prices'!L351/'1) Raw Prices'!L350)</f>
        <v>2.1935475203742623E-2</v>
      </c>
      <c r="N350" t="str">
        <v/>
      </c>
    </row>
    <row r="351" spans="1:14" x14ac:dyDescent="0.25">
      <c r="A351" s="8">
        <f>'1) Raw Prices'!A352</f>
        <v>42682</v>
      </c>
      <c r="B351" s="11">
        <f>LN('1) Raw Prices'!B352/'1) Raw Prices'!B351)</f>
        <v>5.8700677231065587E-3</v>
      </c>
      <c r="C351" s="11">
        <f>LN('1) Raw Prices'!C352/'1) Raw Prices'!C351)</f>
        <v>7.1762431973768706E-3</v>
      </c>
      <c r="D351" s="11">
        <f>LN('1) Raw Prices'!D352/'1) Raw Prices'!D351)</f>
        <v>9.9234568376984651E-3</v>
      </c>
      <c r="E351" s="11">
        <f>LN('1) Raw Prices'!E352/'1) Raw Prices'!E351)</f>
        <v>7.6311062423408509E-3</v>
      </c>
      <c r="F351" s="11">
        <f>LN('1) Raw Prices'!F352/'1) Raw Prices'!F351)</f>
        <v>1.4346120312563318E-4</v>
      </c>
      <c r="G351" s="11">
        <f>LN('1) Raw Prices'!G352/'1) Raw Prices'!G351)</f>
        <v>8.4566822148030695E-3</v>
      </c>
      <c r="H351" s="11">
        <f>LN('1) Raw Prices'!H352/'1) Raw Prices'!H351)</f>
        <v>-6.9433287733676062E-4</v>
      </c>
      <c r="I351" s="11">
        <f>LN('1) Raw Prices'!I352/'1) Raw Prices'!I351)</f>
        <v>3.5862477235475859E-3</v>
      </c>
      <c r="J351" s="11">
        <f>LN('1) Raw Prices'!J352/'1) Raw Prices'!J351)</f>
        <v>-1.0380711603179649E-2</v>
      </c>
      <c r="K351" s="11">
        <f>LN('1) Raw Prices'!K352/'1) Raw Prices'!K351)</f>
        <v>1.6804381104329417E-2</v>
      </c>
      <c r="L351" s="11">
        <f>LN('1) Raw Prices'!L352/'1) Raw Prices'!L351)</f>
        <v>4.6085834413228544E-3</v>
      </c>
      <c r="N351" t="str">
        <v/>
      </c>
    </row>
    <row r="352" spans="1:14" x14ac:dyDescent="0.25">
      <c r="A352" s="8">
        <f>'1) Raw Prices'!A353</f>
        <v>42683</v>
      </c>
      <c r="B352" s="11">
        <f>LN('1) Raw Prices'!B353/'1) Raw Prices'!B352)</f>
        <v>-1.622105418387152E-3</v>
      </c>
      <c r="C352" s="11">
        <f>LN('1) Raw Prices'!C353/'1) Raw Prices'!C352)</f>
        <v>1.0958578319429431E-2</v>
      </c>
      <c r="D352" s="11">
        <f>LN('1) Raw Prices'!D353/'1) Raw Prices'!D352)</f>
        <v>8.8102857565096435E-2</v>
      </c>
      <c r="E352" s="11">
        <f>LN('1) Raw Prices'!E353/'1) Raw Prices'!E352)</f>
        <v>5.8883030154742486E-2</v>
      </c>
      <c r="F352" s="11">
        <f>LN('1) Raw Prices'!F353/'1) Raw Prices'!F352)</f>
        <v>1.8596639125517657E-2</v>
      </c>
      <c r="G352" s="11">
        <f>LN('1) Raw Prices'!G353/'1) Raw Prices'!G352)</f>
        <v>3.075058065551237E-2</v>
      </c>
      <c r="H352" s="11">
        <f>LN('1) Raw Prices'!H353/'1) Raw Prices'!H352)</f>
        <v>1.3281790054721758E-2</v>
      </c>
      <c r="I352" s="11">
        <f>LN('1) Raw Prices'!I353/'1) Raw Prices'!I352)</f>
        <v>-2.0351676631538085E-2</v>
      </c>
      <c r="J352" s="11">
        <f>LN('1) Raw Prices'!J353/'1) Raw Prices'!J352)</f>
        <v>-2.411693503233012E-2</v>
      </c>
      <c r="K352" s="11">
        <f>LN('1) Raw Prices'!K353/'1) Raw Prices'!K352)</f>
        <v>-8.4074949224930452E-3</v>
      </c>
      <c r="L352" s="11">
        <f>LN('1) Raw Prices'!L353/'1) Raw Prices'!L352)</f>
        <v>1.0993219044446429E-2</v>
      </c>
      <c r="N352" t="str">
        <v/>
      </c>
    </row>
    <row r="353" spans="1:14" x14ac:dyDescent="0.25">
      <c r="A353" s="8">
        <f>'1) Raw Prices'!A354</f>
        <v>42684</v>
      </c>
      <c r="B353" s="11">
        <f>LN('1) Raw Prices'!B354/'1) Raw Prices'!B353)</f>
        <v>-2.8263596438143114E-2</v>
      </c>
      <c r="C353" s="11">
        <f>LN('1) Raw Prices'!C354/'1) Raw Prices'!C353)</f>
        <v>9.2326098190664719E-3</v>
      </c>
      <c r="D353" s="11">
        <f>LN('1) Raw Prices'!D354/'1) Raw Prices'!D353)</f>
        <v>2.5917473578557167E-2</v>
      </c>
      <c r="E353" s="11">
        <f>LN('1) Raw Prices'!E354/'1) Raw Prices'!E353)</f>
        <v>1.2080123040718371E-2</v>
      </c>
      <c r="F353" s="11">
        <f>LN('1) Raw Prices'!F354/'1) Raw Prices'!F353)</f>
        <v>4.0702845472158225E-3</v>
      </c>
      <c r="G353" s="11">
        <f>LN('1) Raw Prices'!G354/'1) Raw Prices'!G353)</f>
        <v>1.1165603323603359E-2</v>
      </c>
      <c r="H353" s="11">
        <f>LN('1) Raw Prices'!H354/'1) Raw Prices'!H353)</f>
        <v>1.6315878019709122E-2</v>
      </c>
      <c r="I353" s="11">
        <f>LN('1) Raw Prices'!I354/'1) Raw Prices'!I353)</f>
        <v>-3.8967855816811316E-2</v>
      </c>
      <c r="J353" s="11">
        <f>LN('1) Raw Prices'!J354/'1) Raw Prices'!J353)</f>
        <v>5.862320272588413E-2</v>
      </c>
      <c r="K353" s="11">
        <f>LN('1) Raw Prices'!K354/'1) Raw Prices'!K353)</f>
        <v>-1.9510389923745892E-2</v>
      </c>
      <c r="L353" s="11">
        <f>LN('1) Raw Prices'!L354/'1) Raw Prices'!L353)</f>
        <v>1.9729959162201501E-3</v>
      </c>
      <c r="N353" t="str">
        <v/>
      </c>
    </row>
    <row r="354" spans="1:14" x14ac:dyDescent="0.25">
      <c r="A354" s="8">
        <f>'1) Raw Prices'!A355</f>
        <v>42685</v>
      </c>
      <c r="B354" s="11">
        <f>LN('1) Raw Prices'!B355/'1) Raw Prices'!B354)</f>
        <v>5.9199265061928375E-3</v>
      </c>
      <c r="C354" s="11">
        <f>LN('1) Raw Prices'!C355/'1) Raw Prices'!C354)</f>
        <v>-1.5980204837760678E-2</v>
      </c>
      <c r="D354" s="11">
        <f>LN('1) Raw Prices'!D355/'1) Raw Prices'!D354)</f>
        <v>1.8299887044764738E-2</v>
      </c>
      <c r="E354" s="11">
        <f>LN('1) Raw Prices'!E355/'1) Raw Prices'!E354)</f>
        <v>-1.5670499314703188E-2</v>
      </c>
      <c r="F354" s="11">
        <f>LN('1) Raw Prices'!F355/'1) Raw Prices'!F354)</f>
        <v>-2.2437449406951058E-3</v>
      </c>
      <c r="G354" s="11">
        <f>LN('1) Raw Prices'!G355/'1) Raw Prices'!G354)</f>
        <v>-7.4299557027899194E-3</v>
      </c>
      <c r="H354" s="11">
        <f>LN('1) Raw Prices'!H355/'1) Raw Prices'!H354)</f>
        <v>8.8947996672502343E-3</v>
      </c>
      <c r="I354" s="11">
        <f>LN('1) Raw Prices'!I355/'1) Raw Prices'!I354)</f>
        <v>-4.5497820010408736E-3</v>
      </c>
      <c r="J354" s="11">
        <f>LN('1) Raw Prices'!J355/'1) Raw Prices'!J354)</f>
        <v>1.3309699902640424E-2</v>
      </c>
      <c r="K354" s="11">
        <f>LN('1) Raw Prices'!K355/'1) Raw Prices'!K354)</f>
        <v>-1.4844789324293395E-2</v>
      </c>
      <c r="L354" s="11">
        <f>LN('1) Raw Prices'!L355/'1) Raw Prices'!L354)</f>
        <v>-1.7893521148956953E-3</v>
      </c>
      <c r="N354" t="str">
        <v/>
      </c>
    </row>
    <row r="355" spans="1:14" x14ac:dyDescent="0.25">
      <c r="A355" s="8">
        <f>'1) Raw Prices'!A356</f>
        <v>42688</v>
      </c>
      <c r="B355" s="11">
        <f>LN('1) Raw Prices'!B356/'1) Raw Prices'!B355)</f>
        <v>-2.5405373194929179E-2</v>
      </c>
      <c r="C355" s="11">
        <f>LN('1) Raw Prices'!C356/'1) Raw Prices'!C355)</f>
        <v>-4.5627289250931603E-3</v>
      </c>
      <c r="D355" s="11">
        <f>LN('1) Raw Prices'!D356/'1) Raw Prices'!D355)</f>
        <v>2.1233618511712668E-2</v>
      </c>
      <c r="E355" s="11">
        <f>LN('1) Raw Prices'!E356/'1) Raw Prices'!E355)</f>
        <v>-6.5889340531237765E-3</v>
      </c>
      <c r="F355" s="11">
        <f>LN('1) Raw Prices'!F356/'1) Raw Prices'!F355)</f>
        <v>-1.0443107441166305E-2</v>
      </c>
      <c r="G355" s="11">
        <f>LN('1) Raw Prices'!G356/'1) Raw Prices'!G355)</f>
        <v>3.3886450847952197E-4</v>
      </c>
      <c r="H355" s="11">
        <f>LN('1) Raw Prices'!H356/'1) Raw Prices'!H355)</f>
        <v>-2.1789541559077745E-2</v>
      </c>
      <c r="I355" s="11">
        <f>LN('1) Raw Prices'!I356/'1) Raw Prices'!I355)</f>
        <v>-2.7352746030188561E-2</v>
      </c>
      <c r="J355" s="11">
        <f>LN('1) Raw Prices'!J356/'1) Raw Prices'!J355)</f>
        <v>4.2162906060048709E-2</v>
      </c>
      <c r="K355" s="11">
        <f>LN('1) Raw Prices'!K356/'1) Raw Prices'!K355)</f>
        <v>-3.3663964948296564E-2</v>
      </c>
      <c r="L355" s="11">
        <f>LN('1) Raw Prices'!L356/'1) Raw Prices'!L355)</f>
        <v>2.753653047362335E-4</v>
      </c>
      <c r="N355" t="str">
        <v/>
      </c>
    </row>
    <row r="356" spans="1:14" x14ac:dyDescent="0.25">
      <c r="A356" s="8">
        <f>'1) Raw Prices'!A357</f>
        <v>42689</v>
      </c>
      <c r="B356" s="11">
        <f>LN('1) Raw Prices'!B357/'1) Raw Prices'!B356)</f>
        <v>1.3156810757993674E-2</v>
      </c>
      <c r="C356" s="11">
        <f>LN('1) Raw Prices'!C357/'1) Raw Prices'!C356)</f>
        <v>1.7897097772122769E-2</v>
      </c>
      <c r="D356" s="11">
        <f>LN('1) Raw Prices'!D357/'1) Raw Prices'!D356)</f>
        <v>1.6636128409006905E-2</v>
      </c>
      <c r="E356" s="11">
        <f>LN('1) Raw Prices'!E357/'1) Raw Prices'!E356)</f>
        <v>1.8871021273221072E-3</v>
      </c>
      <c r="F356" s="11">
        <f>LN('1) Raw Prices'!F357/'1) Raw Prices'!F356)</f>
        <v>1.3106858670964347E-2</v>
      </c>
      <c r="G356" s="11">
        <f>LN('1) Raw Prices'!G357/'1) Raw Prices'!G356)</f>
        <v>-1.244571705826274E-2</v>
      </c>
      <c r="H356" s="11">
        <f>LN('1) Raw Prices'!H357/'1) Raw Prices'!H356)</f>
        <v>-6.8323043825635216E-4</v>
      </c>
      <c r="I356" s="11">
        <f>LN('1) Raw Prices'!I357/'1) Raw Prices'!I356)</f>
        <v>3.3060273752144542E-2</v>
      </c>
      <c r="J356" s="11">
        <f>LN('1) Raw Prices'!J357/'1) Raw Prices'!J356)</f>
        <v>-3.483609793459274E-2</v>
      </c>
      <c r="K356" s="11">
        <f>LN('1) Raw Prices'!K357/'1) Raw Prices'!K356)</f>
        <v>1.825429548308077E-2</v>
      </c>
      <c r="L356" s="11">
        <f>LN('1) Raw Prices'!L357/'1) Raw Prices'!L356)</f>
        <v>7.9123419483349468E-3</v>
      </c>
      <c r="N356" t="str">
        <v/>
      </c>
    </row>
    <row r="357" spans="1:14" x14ac:dyDescent="0.25">
      <c r="A357" s="8">
        <f>'1) Raw Prices'!A358</f>
        <v>42690</v>
      </c>
      <c r="B357" s="11">
        <f>LN('1) Raw Prices'!B358/'1) Raw Prices'!B357)</f>
        <v>2.6532967114762687E-2</v>
      </c>
      <c r="C357" s="11">
        <f>LN('1) Raw Prices'!C358/'1) Raw Prices'!C357)</f>
        <v>-1.2400917561466194E-2</v>
      </c>
      <c r="D357" s="11">
        <f>LN('1) Raw Prices'!D358/'1) Raw Prices'!D357)</f>
        <v>-1.5334035128488594E-2</v>
      </c>
      <c r="E357" s="11">
        <f>LN('1) Raw Prices'!E358/'1) Raw Prices'!E357)</f>
        <v>-1.6155071085159376E-2</v>
      </c>
      <c r="F357" s="11">
        <f>LN('1) Raw Prices'!F358/'1) Raw Prices'!F357)</f>
        <v>-4.2000628910299843E-4</v>
      </c>
      <c r="G357" s="11">
        <f>LN('1) Raw Prices'!G358/'1) Raw Prices'!G357)</f>
        <v>-1.05200369908309E-2</v>
      </c>
      <c r="H357" s="11">
        <f>LN('1) Raw Prices'!H358/'1) Raw Prices'!H357)</f>
        <v>-1.3072177558945946E-2</v>
      </c>
      <c r="I357" s="11">
        <f>LN('1) Raw Prices'!I358/'1) Raw Prices'!I357)</f>
        <v>4.363213736256007E-3</v>
      </c>
      <c r="J357" s="11">
        <f>LN('1) Raw Prices'!J358/'1) Raw Prices'!J357)</f>
        <v>7.2238301972867907E-3</v>
      </c>
      <c r="K357" s="11">
        <f>LN('1) Raw Prices'!K358/'1) Raw Prices'!K357)</f>
        <v>-7.3649474450112069E-3</v>
      </c>
      <c r="L357" s="11">
        <f>LN('1) Raw Prices'!L358/'1) Raw Prices'!L357)</f>
        <v>-1.2764001023732241E-3</v>
      </c>
      <c r="N357" t="str">
        <v/>
      </c>
    </row>
    <row r="358" spans="1:14" x14ac:dyDescent="0.25">
      <c r="A358" s="8">
        <f>'1) Raw Prices'!A359</f>
        <v>42691</v>
      </c>
      <c r="B358" s="11">
        <f>LN('1) Raw Prices'!B359/'1) Raw Prices'!B358)</f>
        <v>-3.6374361946961929E-4</v>
      </c>
      <c r="C358" s="11">
        <f>LN('1) Raw Prices'!C359/'1) Raw Prices'!C358)</f>
        <v>-6.0824826778864347E-3</v>
      </c>
      <c r="D358" s="11">
        <f>LN('1) Raw Prices'!D359/'1) Raw Prices'!D358)</f>
        <v>1.8372694784251284E-2</v>
      </c>
      <c r="E358" s="11">
        <f>LN('1) Raw Prices'!E359/'1) Raw Prices'!E358)</f>
        <v>1.1170942356143266E-3</v>
      </c>
      <c r="F358" s="11">
        <f>LN('1) Raw Prices'!F359/'1) Raw Prices'!F358)</f>
        <v>-3.130129988285716E-2</v>
      </c>
      <c r="G358" s="11">
        <f>LN('1) Raw Prices'!G359/'1) Raw Prices'!G358)</f>
        <v>7.255153704389357E-3</v>
      </c>
      <c r="H358" s="11">
        <f>LN('1) Raw Prices'!H359/'1) Raw Prices'!H358)</f>
        <v>1.7675307539011934E-2</v>
      </c>
      <c r="I358" s="11">
        <f>LN('1) Raw Prices'!I359/'1) Raw Prices'!I358)</f>
        <v>1.3188160867340025E-2</v>
      </c>
      <c r="J358" s="11">
        <f>LN('1) Raw Prices'!J359/'1) Raw Prices'!J358)</f>
        <v>0</v>
      </c>
      <c r="K358" s="11">
        <f>LN('1) Raw Prices'!K359/'1) Raw Prices'!K358)</f>
        <v>1.2386482359747101E-2</v>
      </c>
      <c r="L358" s="11">
        <f>LN('1) Raw Prices'!L359/'1) Raw Prices'!L358)</f>
        <v>4.5053942926521692E-3</v>
      </c>
      <c r="N358" t="str">
        <v/>
      </c>
    </row>
    <row r="359" spans="1:14" x14ac:dyDescent="0.25">
      <c r="A359" s="8">
        <f>'1) Raw Prices'!A360</f>
        <v>42692</v>
      </c>
      <c r="B359" s="11">
        <f>LN('1) Raw Prices'!B360/'1) Raw Prices'!B359)</f>
        <v>1.0001631745478259E-3</v>
      </c>
      <c r="C359" s="11">
        <f>LN('1) Raw Prices'!C360/'1) Raw Prices'!C359)</f>
        <v>5.8630246722981931E-4</v>
      </c>
      <c r="D359" s="11">
        <f>LN('1) Raw Prices'!D360/'1) Raw Prices'!D359)</f>
        <v>-6.0867207349907665E-3</v>
      </c>
      <c r="E359" s="11">
        <f>LN('1) Raw Prices'!E360/'1) Raw Prices'!E359)</f>
        <v>-1.3326199760195025E-2</v>
      </c>
      <c r="F359" s="11">
        <f>LN('1) Raw Prices'!F360/'1) Raw Prices'!F359)</f>
        <v>-9.438833673564101E-3</v>
      </c>
      <c r="G359" s="11">
        <f>LN('1) Raw Prices'!G360/'1) Raw Prices'!G359)</f>
        <v>6.8841890360871974E-4</v>
      </c>
      <c r="H359" s="11">
        <f>LN('1) Raw Prices'!H360/'1) Raw Prices'!H359)</f>
        <v>-4.4324762264684806E-3</v>
      </c>
      <c r="I359" s="11">
        <f>LN('1) Raw Prices'!I360/'1) Raw Prices'!I359)</f>
        <v>4.9585334062267781E-3</v>
      </c>
      <c r="J359" s="11">
        <f>LN('1) Raw Prices'!J360/'1) Raw Prices'!J359)</f>
        <v>2.1849388148060603E-2</v>
      </c>
      <c r="K359" s="11">
        <f>LN('1) Raw Prices'!K360/'1) Raw Prices'!K359)</f>
        <v>-6.558551736931725E-3</v>
      </c>
      <c r="L359" s="11">
        <f>LN('1) Raw Prices'!L360/'1) Raw Prices'!L359)</f>
        <v>-1.9998673263870279E-3</v>
      </c>
      <c r="N359" t="str">
        <v/>
      </c>
    </row>
    <row r="360" spans="1:14" x14ac:dyDescent="0.25">
      <c r="A360" s="8">
        <f>'1) Raw Prices'!A361</f>
        <v>42695</v>
      </c>
      <c r="B360" s="11">
        <f>LN('1) Raw Prices'!B361/'1) Raw Prices'!B360)</f>
        <v>1.5059671998577075E-2</v>
      </c>
      <c r="C360" s="11">
        <f>LN('1) Raw Prices'!C361/'1) Raw Prices'!C360)</f>
        <v>1.4088737734208821E-2</v>
      </c>
      <c r="D360" s="11">
        <f>LN('1) Raw Prices'!D361/'1) Raw Prices'!D360)</f>
        <v>1.5148015786410432E-2</v>
      </c>
      <c r="E360" s="11">
        <f>LN('1) Raw Prices'!E361/'1) Raw Prices'!E360)</f>
        <v>6.9260633721652982E-3</v>
      </c>
      <c r="F360" s="11">
        <f>LN('1) Raw Prices'!F361/'1) Raw Prices'!F360)</f>
        <v>1.2036784764990201E-2</v>
      </c>
      <c r="G360" s="11">
        <f>LN('1) Raw Prices'!G361/'1) Raw Prices'!G360)</f>
        <v>8.7334233146113601E-3</v>
      </c>
      <c r="H360" s="11">
        <f>LN('1) Raw Prices'!H361/'1) Raw Prices'!H360)</f>
        <v>-1.7065375359744551E-4</v>
      </c>
      <c r="I360" s="11">
        <f>LN('1) Raw Prices'!I361/'1) Raw Prices'!I360)</f>
        <v>2.5765017763864938E-2</v>
      </c>
      <c r="J360" s="11">
        <f>LN('1) Raw Prices'!J361/'1) Raw Prices'!J360)</f>
        <v>1.4075010329787942E-3</v>
      </c>
      <c r="K360" s="11">
        <f>LN('1) Raw Prices'!K361/'1) Raw Prices'!K360)</f>
        <v>3.9789160158859284E-2</v>
      </c>
      <c r="L360" s="11">
        <f>LN('1) Raw Prices'!L361/'1) Raw Prices'!L360)</f>
        <v>7.2533287160412296E-3</v>
      </c>
      <c r="N360" t="str">
        <v/>
      </c>
    </row>
    <row r="361" spans="1:14" x14ac:dyDescent="0.25">
      <c r="A361" s="8">
        <f>'1) Raw Prices'!A362</f>
        <v>42696</v>
      </c>
      <c r="B361" s="11">
        <f>LN('1) Raw Prices'!B362/'1) Raw Prices'!B361)</f>
        <v>6.261537273497894E-4</v>
      </c>
      <c r="C361" s="11">
        <f>LN('1) Raw Prices'!C362/'1) Raw Prices'!C361)</f>
        <v>2.1946232551084176E-3</v>
      </c>
      <c r="D361" s="11">
        <f>LN('1) Raw Prices'!D362/'1) Raw Prices'!D361)</f>
        <v>7.253537375858125E-3</v>
      </c>
      <c r="E361" s="11">
        <f>LN('1) Raw Prices'!E362/'1) Raw Prices'!E361)</f>
        <v>-9.6775789254115001E-3</v>
      </c>
      <c r="F361" s="11">
        <f>LN('1) Raw Prices'!F362/'1) Raw Prices'!F361)</f>
        <v>1.0753595089905544E-2</v>
      </c>
      <c r="G361" s="11">
        <f>LN('1) Raw Prices'!G362/'1) Raw Prices'!G361)</f>
        <v>1.8581765833180611E-2</v>
      </c>
      <c r="H361" s="11">
        <f>LN('1) Raw Prices'!H362/'1) Raw Prices'!H361)</f>
        <v>-7.7194599730840011E-3</v>
      </c>
      <c r="I361" s="11">
        <f>LN('1) Raw Prices'!I362/'1) Raw Prices'!I361)</f>
        <v>6.8101135754999528E-3</v>
      </c>
      <c r="J361" s="11">
        <f>LN('1) Raw Prices'!J362/'1) Raw Prices'!J361)</f>
        <v>-1.5616762360933047E-2</v>
      </c>
      <c r="K361" s="11">
        <f>LN('1) Raw Prices'!K362/'1) Raw Prices'!K361)</f>
        <v>-2.4666679376410048E-3</v>
      </c>
      <c r="L361" s="11">
        <f>LN('1) Raw Prices'!L362/'1) Raw Prices'!L361)</f>
        <v>1.6697652133612823E-3</v>
      </c>
      <c r="N361" t="str">
        <v/>
      </c>
    </row>
    <row r="362" spans="1:14" x14ac:dyDescent="0.25">
      <c r="A362" s="8">
        <f>'1) Raw Prices'!A363</f>
        <v>42697</v>
      </c>
      <c r="B362" s="11">
        <f>LN('1) Raw Prices'!B363/'1) Raw Prices'!B362)</f>
        <v>-5.1114634199296467E-3</v>
      </c>
      <c r="C362" s="11">
        <f>LN('1) Raw Prices'!C363/'1) Raw Prices'!C362)</f>
        <v>2.7647577852199469E-3</v>
      </c>
      <c r="D362" s="11">
        <f>LN('1) Raw Prices'!D363/'1) Raw Prices'!D362)</f>
        <v>7.8245903582887175E-3</v>
      </c>
      <c r="E362" s="11">
        <f>LN('1) Raw Prices'!E363/'1) Raw Prices'!E362)</f>
        <v>-9.7276398290361188E-4</v>
      </c>
      <c r="F362" s="11">
        <f>LN('1) Raw Prices'!F363/'1) Raw Prices'!F362)</f>
        <v>1.0074567963483473E-2</v>
      </c>
      <c r="G362" s="11">
        <f>LN('1) Raw Prices'!G363/'1) Raw Prices'!G362)</f>
        <v>3.3415232738869894E-3</v>
      </c>
      <c r="H362" s="11">
        <f>LN('1) Raw Prices'!H363/'1) Raw Prices'!H362)</f>
        <v>2.7515599497808835E-3</v>
      </c>
      <c r="I362" s="11">
        <f>LN('1) Raw Prices'!I363/'1) Raw Prices'!I362)</f>
        <v>-6.6562856640300346E-3</v>
      </c>
      <c r="J362" s="11">
        <f>LN('1) Raw Prices'!J363/'1) Raw Prices'!J362)</f>
        <v>1.082816565241323E-2</v>
      </c>
      <c r="K362" s="11">
        <f>LN('1) Raw Prices'!K363/'1) Raw Prices'!K362)</f>
        <v>-5.200003527816111E-3</v>
      </c>
      <c r="L362" s="11">
        <f>LN('1) Raw Prices'!L363/'1) Raw Prices'!L362)</f>
        <v>1.0816023189209613E-3</v>
      </c>
      <c r="N362" t="str">
        <v/>
      </c>
    </row>
    <row r="363" spans="1:14" x14ac:dyDescent="0.25">
      <c r="A363" s="8">
        <f>'1) Raw Prices'!A364</f>
        <v>42699</v>
      </c>
      <c r="B363" s="11">
        <f>LN('1) Raw Prices'!B364/'1) Raw Prices'!B363)</f>
        <v>5.0220637792087828E-3</v>
      </c>
      <c r="C363" s="11">
        <f>LN('1) Raw Prices'!C364/'1) Raw Prices'!C363)</f>
        <v>2.2982633083274422E-3</v>
      </c>
      <c r="D363" s="11">
        <f>LN('1) Raw Prices'!D364/'1) Raw Prices'!D363)</f>
        <v>0</v>
      </c>
      <c r="E363" s="11">
        <f>LN('1) Raw Prices'!E364/'1) Raw Prices'!E363)</f>
        <v>9.204629907945969E-3</v>
      </c>
      <c r="F363" s="11">
        <f>LN('1) Raw Prices'!F364/'1) Raw Prices'!F363)</f>
        <v>5.6314407973468072E-3</v>
      </c>
      <c r="G363" s="11">
        <f>LN('1) Raw Prices'!G364/'1) Raw Prices'!G363)</f>
        <v>3.4969032020247827E-3</v>
      </c>
      <c r="H363" s="11">
        <f>LN('1) Raw Prices'!H364/'1) Raw Prices'!H363)</f>
        <v>1.3644992391923298E-2</v>
      </c>
      <c r="I363" s="11">
        <f>LN('1) Raw Prices'!I364/'1) Raw Prices'!I363)</f>
        <v>3.2041218302056242E-4</v>
      </c>
      <c r="J363" s="11">
        <f>LN('1) Raw Prices'!J364/'1) Raw Prices'!J363)</f>
        <v>-3.1681877593792574E-4</v>
      </c>
      <c r="K363" s="11">
        <f>LN('1) Raw Prices'!K364/'1) Raw Prices'!K363)</f>
        <v>-3.8139422183074731E-3</v>
      </c>
      <c r="L363" s="11">
        <f>LN('1) Raw Prices'!L364/'1) Raw Prices'!L363)</f>
        <v>3.6420917821862664E-3</v>
      </c>
      <c r="N363" t="str">
        <v/>
      </c>
    </row>
    <row r="364" spans="1:14" x14ac:dyDescent="0.25">
      <c r="A364" s="8">
        <f>'1) Raw Prices'!A365</f>
        <v>42702</v>
      </c>
      <c r="B364" s="11">
        <f>LN('1) Raw Prices'!B365/'1) Raw Prices'!B364)</f>
        <v>-1.9700239604703248E-3</v>
      </c>
      <c r="C364" s="11">
        <f>LN('1) Raw Prices'!C365/'1) Raw Prices'!C364)</f>
        <v>-7.4888243808398864E-3</v>
      </c>
      <c r="D364" s="11">
        <f>LN('1) Raw Prices'!D365/'1) Raw Prices'!D364)</f>
        <v>-1.5711249824074975E-2</v>
      </c>
      <c r="E364" s="11">
        <f>LN('1) Raw Prices'!E365/'1) Raw Prices'!E364)</f>
        <v>-6.6123851023487798E-3</v>
      </c>
      <c r="F364" s="11">
        <f>LN('1) Raw Prices'!F365/'1) Raw Prices'!F364)</f>
        <v>-5.6176217412961962E-4</v>
      </c>
      <c r="G364" s="11">
        <f>LN('1) Raw Prices'!G365/'1) Raw Prices'!G364)</f>
        <v>-5.8348325472634783E-3</v>
      </c>
      <c r="H364" s="11">
        <f>LN('1) Raw Prices'!H365/'1) Raw Prices'!H364)</f>
        <v>2.6414149371010321E-2</v>
      </c>
      <c r="I364" s="11">
        <f>LN('1) Raw Prices'!I365/'1) Raw Prices'!I364)</f>
        <v>-1.7581246919219914E-2</v>
      </c>
      <c r="J364" s="11">
        <f>LN('1) Raw Prices'!J365/'1) Raw Prices'!J364)</f>
        <v>-2.6901430332640707E-2</v>
      </c>
      <c r="K364" s="11">
        <f>LN('1) Raw Prices'!K365/'1) Raw Prices'!K364)</f>
        <v>2.4923792541812719E-4</v>
      </c>
      <c r="L364" s="11">
        <f>LN('1) Raw Prices'!L365/'1) Raw Prices'!L364)</f>
        <v>-4.407806990680164E-3</v>
      </c>
      <c r="N364" t="str">
        <v/>
      </c>
    </row>
    <row r="365" spans="1:14" x14ac:dyDescent="0.25">
      <c r="A365" s="8">
        <f>'1) Raw Prices'!A366</f>
        <v>42703</v>
      </c>
      <c r="B365" s="11">
        <f>LN('1) Raw Prices'!B366/'1) Raw Prices'!B365)</f>
        <v>-9.8632767064322016E-4</v>
      </c>
      <c r="C365" s="11">
        <f>LN('1) Raw Prices'!C366/'1) Raw Prices'!C365)</f>
        <v>-6.6135235357063253E-3</v>
      </c>
      <c r="D365" s="11">
        <f>LN('1) Raw Prices'!D366/'1) Raw Prices'!D365)</f>
        <v>2.6884258285016726E-3</v>
      </c>
      <c r="E365" s="11">
        <f>LN('1) Raw Prices'!E366/'1) Raw Prices'!E365)</f>
        <v>6.2908934010945704E-3</v>
      </c>
      <c r="F365" s="11">
        <f>LN('1) Raw Prices'!F366/'1) Raw Prices'!F365)</f>
        <v>2.5254713343418806E-3</v>
      </c>
      <c r="G365" s="11">
        <f>LN('1) Raw Prices'!G366/'1) Raw Prices'!G365)</f>
        <v>1.8374017208544386E-3</v>
      </c>
      <c r="H365" s="11">
        <f>LN('1) Raw Prices'!H366/'1) Raw Prices'!H365)</f>
        <v>2.4447066806108912E-2</v>
      </c>
      <c r="I365" s="11">
        <f>LN('1) Raw Prices'!I366/'1) Raw Prices'!I365)</f>
        <v>-5.5581489843121151E-3</v>
      </c>
      <c r="J365" s="11">
        <f>LN('1) Raw Prices'!J366/'1) Raw Prices'!J365)</f>
        <v>-1.0774251488181416E-2</v>
      </c>
      <c r="K365" s="11">
        <f>LN('1) Raw Prices'!K366/'1) Raw Prices'!K365)</f>
        <v>3.8129935674604495E-3</v>
      </c>
      <c r="L365" s="11">
        <f>LN('1) Raw Prices'!L366/'1) Raw Prices'!L365)</f>
        <v>1.6213026067437998E-3</v>
      </c>
      <c r="N365" t="str">
        <v/>
      </c>
    </row>
    <row r="366" spans="1:14" x14ac:dyDescent="0.25">
      <c r="A366" s="8">
        <f>'1) Raw Prices'!A367</f>
        <v>42704</v>
      </c>
      <c r="B366" s="11">
        <f>LN('1) Raw Prices'!B367/'1) Raw Prices'!B366)</f>
        <v>-8.4692689941793606E-3</v>
      </c>
      <c r="C366" s="11">
        <f>LN('1) Raw Prices'!C367/'1) Raw Prices'!C366)</f>
        <v>1.6166573637433818E-2</v>
      </c>
      <c r="D366" s="11">
        <f>LN('1) Raw Prices'!D367/'1) Raw Prices'!D366)</f>
        <v>1.2243165218612082E-2</v>
      </c>
      <c r="E366" s="11">
        <f>LN('1) Raw Prices'!E367/'1) Raw Prices'!E366)</f>
        <v>-1.6210365726893897E-2</v>
      </c>
      <c r="F366" s="11">
        <f>LN('1) Raw Prices'!F367/'1) Raw Prices'!F366)</f>
        <v>-1.3258468028978647E-2</v>
      </c>
      <c r="G366" s="11">
        <f>LN('1) Raw Prices'!G367/'1) Raw Prices'!G366)</f>
        <v>1.6058741420867724E-2</v>
      </c>
      <c r="H366" s="11">
        <f>LN('1) Raw Prices'!H367/'1) Raw Prices'!H366)</f>
        <v>-1.0195117996911739E-2</v>
      </c>
      <c r="I366" s="11">
        <f>LN('1) Raw Prices'!I367/'1) Raw Prices'!I366)</f>
        <v>-1.579583667175238E-2</v>
      </c>
      <c r="J366" s="11">
        <f>LN('1) Raw Prices'!J367/'1) Raw Prices'!J366)</f>
        <v>3.0829955763949511E-3</v>
      </c>
      <c r="K366" s="11">
        <f>LN('1) Raw Prices'!K367/'1) Raw Prices'!K366)</f>
        <v>-2.0478002476828863E-2</v>
      </c>
      <c r="L366" s="11">
        <f>LN('1) Raw Prices'!L367/'1) Raw Prices'!L366)</f>
        <v>-2.9749707996038657E-3</v>
      </c>
      <c r="N366" t="str">
        <v/>
      </c>
    </row>
    <row r="367" spans="1:14" x14ac:dyDescent="0.25">
      <c r="A367" s="8">
        <f>'1) Raw Prices'!A368</f>
        <v>42705</v>
      </c>
      <c r="B367" s="11">
        <f>LN('1) Raw Prices'!B368/'1) Raw Prices'!B367)</f>
        <v>-9.3632886925441652E-3</v>
      </c>
      <c r="C367" s="11">
        <f>LN('1) Raw Prices'!C368/'1) Raw Prices'!C367)</f>
        <v>-6.8766456277845626E-4</v>
      </c>
      <c r="D367" s="11">
        <f>LN('1) Raw Prices'!D368/'1) Raw Prices'!D367)</f>
        <v>3.1480587820385958E-2</v>
      </c>
      <c r="E367" s="11">
        <f>LN('1) Raw Prices'!E368/'1) Raw Prices'!E367)</f>
        <v>-7.0522207430455666E-3</v>
      </c>
      <c r="F367" s="11">
        <f>LN('1) Raw Prices'!F368/'1) Raw Prices'!F367)</f>
        <v>3.4019372752959634E-3</v>
      </c>
      <c r="G367" s="11">
        <f>LN('1) Raw Prices'!G368/'1) Raw Prices'!G367)</f>
        <v>1.9193696168568981E-2</v>
      </c>
      <c r="H367" s="11">
        <f>LN('1) Raw Prices'!H368/'1) Raw Prices'!H367)</f>
        <v>-3.17276703064166E-2</v>
      </c>
      <c r="I367" s="11">
        <f>LN('1) Raw Prices'!I368/'1) Raw Prices'!I367)</f>
        <v>-9.262400890990171E-3</v>
      </c>
      <c r="J367" s="11">
        <f>LN('1) Raw Prices'!J368/'1) Raw Prices'!J367)</f>
        <v>1.51497634297317E-2</v>
      </c>
      <c r="K367" s="11">
        <f>LN('1) Raw Prices'!K368/'1) Raw Prices'!K367)</f>
        <v>-2.8436311862948756E-2</v>
      </c>
      <c r="L367" s="11">
        <f>LN('1) Raw Prices'!L368/'1) Raw Prices'!L367)</f>
        <v>-3.617725847093114E-3</v>
      </c>
      <c r="N367" t="str">
        <v/>
      </c>
    </row>
    <row r="368" spans="1:14" x14ac:dyDescent="0.25">
      <c r="A368" s="8">
        <f>'1) Raw Prices'!A369</f>
        <v>42706</v>
      </c>
      <c r="B368" s="11">
        <f>LN('1) Raw Prices'!B369/'1) Raw Prices'!B368)</f>
        <v>3.7376698042630276E-3</v>
      </c>
      <c r="C368" s="11">
        <f>LN('1) Raw Prices'!C369/'1) Raw Prices'!C368)</f>
        <v>-2.2950039460300515E-3</v>
      </c>
      <c r="D368" s="11">
        <f>LN('1) Raw Prices'!D369/'1) Raw Prices'!D368)</f>
        <v>-1.5693334231400711E-2</v>
      </c>
      <c r="E368" s="11">
        <f>LN('1) Raw Prices'!E369/'1) Raw Prices'!E368)</f>
        <v>6.0711441711558565E-3</v>
      </c>
      <c r="F368" s="11">
        <f>LN('1) Raw Prices'!F369/'1) Raw Prices'!F368)</f>
        <v>2.9671287104724897E-3</v>
      </c>
      <c r="G368" s="11">
        <f>LN('1) Raw Prices'!G369/'1) Raw Prices'!G368)</f>
        <v>-3.8763144376622066E-2</v>
      </c>
      <c r="H368" s="11">
        <f>LN('1) Raw Prices'!H369/'1) Raw Prices'!H368)</f>
        <v>-6.7196732381852027E-4</v>
      </c>
      <c r="I368" s="11">
        <f>LN('1) Raw Prices'!I369/'1) Raw Prices'!I368)</f>
        <v>-4.4609497036264458E-3</v>
      </c>
      <c r="J368" s="11">
        <f>LN('1) Raw Prices'!J369/'1) Raw Prices'!J368)</f>
        <v>-5.857386391344946E-3</v>
      </c>
      <c r="K368" s="11">
        <f>LN('1) Raw Prices'!K369/'1) Raw Prices'!K368)</f>
        <v>2.603073053379327E-3</v>
      </c>
      <c r="L368" s="11">
        <f>LN('1) Raw Prices'!L369/'1) Raw Prices'!L368)</f>
        <v>8.1517147308868027E-4</v>
      </c>
      <c r="N368" t="str">
        <v/>
      </c>
    </row>
    <row r="369" spans="1:14" x14ac:dyDescent="0.25">
      <c r="A369" s="8">
        <f>'1) Raw Prices'!A370</f>
        <v>42709</v>
      </c>
      <c r="B369" s="11">
        <f>LN('1) Raw Prices'!B370/'1) Raw Prices'!B369)</f>
        <v>-7.2143230820520595E-3</v>
      </c>
      <c r="C369" s="11">
        <f>LN('1) Raw Prices'!C370/'1) Raw Prices'!C369)</f>
        <v>5.0424411190313342E-3</v>
      </c>
      <c r="D369" s="11">
        <f>LN('1) Raw Prices'!D370/'1) Raw Prices'!D369)</f>
        <v>-1.6903353925481999E-3</v>
      </c>
      <c r="E369" s="11">
        <f>LN('1) Raw Prices'!E370/'1) Raw Prices'!E369)</f>
        <v>-1.450008472122156E-2</v>
      </c>
      <c r="F369" s="11">
        <f>LN('1) Raw Prices'!F370/'1) Raw Prices'!F369)</f>
        <v>-1.3350506181739585E-2</v>
      </c>
      <c r="G369" s="11">
        <f>LN('1) Raw Prices'!G370/'1) Raw Prices'!G369)</f>
        <v>4.5117382455962295E-3</v>
      </c>
      <c r="H369" s="11">
        <f>LN('1) Raw Prices'!H370/'1) Raw Prices'!H369)</f>
        <v>6.8650187831355465E-3</v>
      </c>
      <c r="I369" s="11">
        <f>LN('1) Raw Prices'!I370/'1) Raw Prices'!I369)</f>
        <v>2.5366376885695222E-2</v>
      </c>
      <c r="J369" s="11">
        <f>LN('1) Raw Prices'!J370/'1) Raw Prices'!J369)</f>
        <v>-9.4437724507798245E-3</v>
      </c>
      <c r="K369" s="11">
        <f>LN('1) Raw Prices'!K370/'1) Raw Prices'!K369)</f>
        <v>1.7438039971968213E-2</v>
      </c>
      <c r="L369" s="11">
        <f>LN('1) Raw Prices'!L370/'1) Raw Prices'!L369)</f>
        <v>5.7775251736081456E-3</v>
      </c>
      <c r="N369" t="str">
        <v/>
      </c>
    </row>
    <row r="370" spans="1:14" x14ac:dyDescent="0.25">
      <c r="A370" s="8">
        <f>'1) Raw Prices'!A371</f>
        <v>42710</v>
      </c>
      <c r="B370" s="11">
        <f>LN('1) Raw Prices'!B371/'1) Raw Prices'!B370)</f>
        <v>7.6689733358724262E-3</v>
      </c>
      <c r="C370" s="11">
        <f>LN('1) Raw Prices'!C371/'1) Raw Prices'!C370)</f>
        <v>9.1382536098206959E-4</v>
      </c>
      <c r="D370" s="11">
        <f>LN('1) Raw Prices'!D371/'1) Raw Prices'!D370)</f>
        <v>1.738366962394906E-2</v>
      </c>
      <c r="E370" s="11">
        <f>LN('1) Raw Prices'!E371/'1) Raw Prices'!E370)</f>
        <v>4.9767493753895395E-4</v>
      </c>
      <c r="F370" s="11">
        <f>LN('1) Raw Prices'!F371/'1) Raw Prices'!F370)</f>
        <v>5.9870174238125023E-3</v>
      </c>
      <c r="G370" s="11">
        <f>LN('1) Raw Prices'!G371/'1) Raw Prices'!G370)</f>
        <v>6.1497563083610747E-3</v>
      </c>
      <c r="H370" s="11">
        <f>LN('1) Raw Prices'!H371/'1) Raw Prices'!H370)</f>
        <v>-2.5061075640643946E-3</v>
      </c>
      <c r="I370" s="11">
        <f>LN('1) Raw Prices'!I371/'1) Raw Prices'!I370)</f>
        <v>7.0337623392076696E-3</v>
      </c>
      <c r="J370" s="11">
        <f>LN('1) Raw Prices'!J371/'1) Raw Prices'!J370)</f>
        <v>-7.8452031273882533E-2</v>
      </c>
      <c r="K370" s="11">
        <f>LN('1) Raw Prices'!K371/'1) Raw Prices'!K370)</f>
        <v>-1.0224249082060287E-3</v>
      </c>
      <c r="L370" s="11">
        <f>LN('1) Raw Prices'!L371/'1) Raw Prices'!L370)</f>
        <v>3.5940690150649628E-3</v>
      </c>
      <c r="N370" t="str">
        <v/>
      </c>
    </row>
    <row r="371" spans="1:14" x14ac:dyDescent="0.25">
      <c r="A371" s="8">
        <f>'1) Raw Prices'!A372</f>
        <v>42711</v>
      </c>
      <c r="B371" s="11">
        <f>LN('1) Raw Prices'!B372/'1) Raw Prices'!B371)</f>
        <v>9.7749713172799093E-3</v>
      </c>
      <c r="C371" s="11">
        <f>LN('1) Raw Prices'!C372/'1) Raw Prices'!C371)</f>
        <v>5.8076688289951384E-3</v>
      </c>
      <c r="D371" s="11">
        <f>LN('1) Raw Prices'!D372/'1) Raw Prices'!D371)</f>
        <v>1.5003729794213784E-2</v>
      </c>
      <c r="E371" s="11">
        <f>LN('1) Raw Prices'!E372/'1) Raw Prices'!E371)</f>
        <v>-3.6563732669667986E-3</v>
      </c>
      <c r="F371" s="11">
        <f>LN('1) Raw Prices'!F372/'1) Raw Prices'!F371)</f>
        <v>1.0536983604771778E-2</v>
      </c>
      <c r="G371" s="11">
        <f>LN('1) Raw Prices'!G372/'1) Raw Prices'!G371)</f>
        <v>2.2284940605761298E-2</v>
      </c>
      <c r="H371" s="11">
        <f>LN('1) Raw Prices'!H372/'1) Raw Prices'!H371)</f>
        <v>9.3240401847927215E-3</v>
      </c>
      <c r="I371" s="11">
        <f>LN('1) Raw Prices'!I372/'1) Raw Prices'!I371)</f>
        <v>7.4260827879101803E-3</v>
      </c>
      <c r="J371" s="11">
        <f>LN('1) Raw Prices'!J372/'1) Raw Prices'!J371)</f>
        <v>4.6022248520042166E-3</v>
      </c>
      <c r="K371" s="11">
        <f>LN('1) Raw Prices'!K372/'1) Raw Prices'!K371)</f>
        <v>5.4407939503937561E-3</v>
      </c>
      <c r="L371" s="11">
        <f>LN('1) Raw Prices'!L372/'1) Raw Prices'!L371)</f>
        <v>1.2832594574728741E-2</v>
      </c>
      <c r="N371" t="str">
        <v/>
      </c>
    </row>
    <row r="372" spans="1:14" x14ac:dyDescent="0.25">
      <c r="A372" s="8">
        <f>'1) Raw Prices'!A373</f>
        <v>42712</v>
      </c>
      <c r="B372" s="11">
        <f>LN('1) Raw Prices'!B373/'1) Raw Prices'!B372)</f>
        <v>9.7692646989038269E-3</v>
      </c>
      <c r="C372" s="11">
        <f>LN('1) Raw Prices'!C373/'1) Raw Prices'!C372)</f>
        <v>2.8347084640929885E-3</v>
      </c>
      <c r="D372" s="11">
        <f>LN('1) Raw Prices'!D373/'1) Raw Prices'!D372)</f>
        <v>1.961307994597741E-2</v>
      </c>
      <c r="E372" s="11">
        <f>LN('1) Raw Prices'!E373/'1) Raw Prices'!E372)</f>
        <v>9.9860209781201729E-4</v>
      </c>
      <c r="F372" s="11">
        <f>LN('1) Raw Prices'!F373/'1) Raw Prices'!F372)</f>
        <v>-3.6893540377165163E-3</v>
      </c>
      <c r="G372" s="11">
        <f>LN('1) Raw Prices'!G373/'1) Raw Prices'!G372)</f>
        <v>-2.2711744511190179E-3</v>
      </c>
      <c r="H372" s="11">
        <f>LN('1) Raw Prices'!H373/'1) Raw Prices'!H372)</f>
        <v>1.6925980629238772E-2</v>
      </c>
      <c r="I372" s="11">
        <f>LN('1) Raw Prices'!I373/'1) Raw Prices'!I372)</f>
        <v>-4.0188199106659852E-3</v>
      </c>
      <c r="J372" s="11">
        <f>LN('1) Raw Prices'!J373/'1) Raw Prices'!J372)</f>
        <v>2.7132641060069701E-3</v>
      </c>
      <c r="K372" s="11">
        <f>LN('1) Raw Prices'!K373/'1) Raw Prices'!K372)</f>
        <v>8.1061576691959826E-3</v>
      </c>
      <c r="L372" s="11">
        <f>LN('1) Raw Prices'!L373/'1) Raw Prices'!L372)</f>
        <v>2.3879792923747513E-3</v>
      </c>
      <c r="N372" t="str">
        <v/>
      </c>
    </row>
    <row r="373" spans="1:14" x14ac:dyDescent="0.25">
      <c r="A373" s="8">
        <f>'1) Raw Prices'!A374</f>
        <v>42713</v>
      </c>
      <c r="B373" s="11">
        <f>LN('1) Raw Prices'!B374/'1) Raw Prices'!B373)</f>
        <v>1.6189841137127754E-2</v>
      </c>
      <c r="C373" s="11">
        <f>LN('1) Raw Prices'!C374/'1) Raw Prices'!C373)</f>
        <v>7.669798058350827E-3</v>
      </c>
      <c r="D373" s="11">
        <f>LN('1) Raw Prices'!D374/'1) Raw Prices'!D373)</f>
        <v>-5.1238758420405891E-3</v>
      </c>
      <c r="E373" s="11">
        <f>LN('1) Raw Prices'!E374/'1) Raw Prices'!E373)</f>
        <v>1.8294768168536781E-2</v>
      </c>
      <c r="F373" s="11">
        <f>LN('1) Raw Prices'!F374/'1) Raw Prices'!F373)</f>
        <v>-3.7032483683823473E-3</v>
      </c>
      <c r="G373" s="11">
        <f>LN('1) Raw Prices'!G374/'1) Raw Prices'!G373)</f>
        <v>-1.242065618709403E-2</v>
      </c>
      <c r="H373" s="11">
        <f>LN('1) Raw Prices'!H374/'1) Raw Prices'!H373)</f>
        <v>1.3915922295733267E-2</v>
      </c>
      <c r="I373" s="11">
        <f>LN('1) Raw Prices'!I374/'1) Raw Prices'!I373)</f>
        <v>1.7317252599596681E-3</v>
      </c>
      <c r="J373" s="11">
        <f>LN('1) Raw Prices'!J374/'1) Raw Prices'!J373)</f>
        <v>2.5437786091112111E-3</v>
      </c>
      <c r="K373" s="11">
        <f>LN('1) Raw Prices'!K374/'1) Raw Prices'!K373)</f>
        <v>6.4545761377938129E-3</v>
      </c>
      <c r="L373" s="11">
        <f>LN('1) Raw Prices'!L374/'1) Raw Prices'!L373)</f>
        <v>6.3400669293672282E-3</v>
      </c>
      <c r="N373" t="str">
        <v/>
      </c>
    </row>
    <row r="374" spans="1:14" x14ac:dyDescent="0.25">
      <c r="A374" s="8">
        <f>'1) Raw Prices'!A375</f>
        <v>42716</v>
      </c>
      <c r="B374" s="11">
        <f>LN('1) Raw Prices'!B375/'1) Raw Prices'!B374)</f>
        <v>-5.7204126370228895E-3</v>
      </c>
      <c r="C374" s="11">
        <f>LN('1) Raw Prices'!C375/'1) Raw Prices'!C374)</f>
        <v>2.2003510024548468E-2</v>
      </c>
      <c r="D374" s="11">
        <f>LN('1) Raw Prices'!D375/'1) Raw Prices'!D374)</f>
        <v>-1.4042565753759262E-2</v>
      </c>
      <c r="E374" s="11">
        <f>LN('1) Raw Prices'!E375/'1) Raw Prices'!E374)</f>
        <v>7.9707969291690686E-3</v>
      </c>
      <c r="F374" s="11">
        <f>LN('1) Raw Prices'!F375/'1) Raw Prices'!F374)</f>
        <v>2.2434629834303506E-2</v>
      </c>
      <c r="G374" s="11">
        <f>LN('1) Raw Prices'!G375/'1) Raw Prices'!G374)</f>
        <v>-9.8715667362969835E-4</v>
      </c>
      <c r="H374" s="11">
        <f>LN('1) Raw Prices'!H375/'1) Raw Prices'!H374)</f>
        <v>8.6402664853834424E-3</v>
      </c>
      <c r="I374" s="11">
        <f>LN('1) Raw Prices'!I375/'1) Raw Prices'!I374)</f>
        <v>-1.1172394995085039E-2</v>
      </c>
      <c r="J374" s="11">
        <f>LN('1) Raw Prices'!J375/'1) Raw Prices'!J374)</f>
        <v>3.3173387439251079E-2</v>
      </c>
      <c r="K374" s="11">
        <f>LN('1) Raw Prices'!K375/'1) Raw Prices'!K374)</f>
        <v>-1.6087969846090688E-2</v>
      </c>
      <c r="L374" s="11">
        <f>LN('1) Raw Prices'!L375/'1) Raw Prices'!L374)</f>
        <v>-1.229636213071261E-3</v>
      </c>
      <c r="N374" t="str">
        <v/>
      </c>
    </row>
    <row r="375" spans="1:14" x14ac:dyDescent="0.25">
      <c r="A375" s="8">
        <f>'1) Raw Prices'!A376</f>
        <v>42717</v>
      </c>
      <c r="B375" s="11">
        <f>LN('1) Raw Prices'!B376/'1) Raw Prices'!B375)</f>
        <v>1.6543833790229601E-2</v>
      </c>
      <c r="C375" s="11">
        <f>LN('1) Raw Prices'!C376/'1) Raw Prices'!C375)</f>
        <v>1.743323147032411E-2</v>
      </c>
      <c r="D375" s="11">
        <f>LN('1) Raw Prices'!D376/'1) Raw Prices'!D375)</f>
        <v>-2.0859616369866591E-3</v>
      </c>
      <c r="E375" s="11">
        <f>LN('1) Raw Prices'!E376/'1) Raw Prices'!E375)</f>
        <v>8.7776548705483255E-3</v>
      </c>
      <c r="F375" s="11">
        <f>LN('1) Raw Prices'!F376/'1) Raw Prices'!F375)</f>
        <v>1.8122066786574245E-3</v>
      </c>
      <c r="G375" s="11">
        <f>LN('1) Raw Prices'!G376/'1) Raw Prices'!G375)</f>
        <v>5.0898802332042291E-3</v>
      </c>
      <c r="H375" s="11">
        <f>LN('1) Raw Prices'!H376/'1) Raw Prices'!H375)</f>
        <v>-2.0732272782502384E-3</v>
      </c>
      <c r="I375" s="11">
        <f>LN('1) Raw Prices'!I376/'1) Raw Prices'!I375)</f>
        <v>1.8534779515000582E-2</v>
      </c>
      <c r="J375" s="11">
        <f>LN('1) Raw Prices'!J376/'1) Raw Prices'!J375)</f>
        <v>-1.3847818803523482E-2</v>
      </c>
      <c r="K375" s="11">
        <f>LN('1) Raw Prices'!K376/'1) Raw Prices'!K375)</f>
        <v>2.1338184041634341E-2</v>
      </c>
      <c r="L375" s="11">
        <f>LN('1) Raw Prices'!L376/'1) Raw Prices'!L375)</f>
        <v>6.4823471617608645E-3</v>
      </c>
      <c r="N375" t="str">
        <v/>
      </c>
    </row>
    <row r="376" spans="1:14" x14ac:dyDescent="0.25">
      <c r="A376" s="8">
        <f>'1) Raw Prices'!A377</f>
        <v>42718</v>
      </c>
      <c r="B376" s="11">
        <f>LN('1) Raw Prices'!B377/'1) Raw Prices'!B376)</f>
        <v>0</v>
      </c>
      <c r="C376" s="11">
        <f>LN('1) Raw Prices'!C377/'1) Raw Prices'!C376)</f>
        <v>-2.1839599059229192E-2</v>
      </c>
      <c r="D376" s="11">
        <f>LN('1) Raw Prices'!D377/'1) Raw Prices'!D376)</f>
        <v>-1.2155673487096515E-2</v>
      </c>
      <c r="E376" s="11">
        <f>LN('1) Raw Prices'!E377/'1) Raw Prices'!E376)</f>
        <v>1.6163501089345856E-4</v>
      </c>
      <c r="F376" s="11">
        <f>LN('1) Raw Prices'!F377/'1) Raw Prices'!F376)</f>
        <v>-6.4272436705330059E-3</v>
      </c>
      <c r="G376" s="11">
        <f>LN('1) Raw Prices'!G377/'1) Raw Prices'!G376)</f>
        <v>-1.1763928222921284E-2</v>
      </c>
      <c r="H376" s="11">
        <f>LN('1) Raw Prices'!H377/'1) Raw Prices'!H376)</f>
        <v>-6.8883482308256441E-3</v>
      </c>
      <c r="I376" s="11">
        <f>LN('1) Raw Prices'!I377/'1) Raw Prices'!I376)</f>
        <v>-7.154207499518811E-3</v>
      </c>
      <c r="J376" s="11">
        <f>LN('1) Raw Prices'!J377/'1) Raw Prices'!J376)</f>
        <v>-4.0375897536969584E-3</v>
      </c>
      <c r="K376" s="11">
        <f>LN('1) Raw Prices'!K377/'1) Raw Prices'!K376)</f>
        <v>-8.3152342432354974E-4</v>
      </c>
      <c r="L376" s="11">
        <f>LN('1) Raw Prices'!L377/'1) Raw Prices'!L376)</f>
        <v>-7.5815914306619327E-3</v>
      </c>
      <c r="N376" t="str">
        <v/>
      </c>
    </row>
    <row r="377" spans="1:14" x14ac:dyDescent="0.25">
      <c r="A377" s="8">
        <f>'1) Raw Prices'!A378</f>
        <v>42719</v>
      </c>
      <c r="B377" s="11">
        <f>LN('1) Raw Prices'!B378/'1) Raw Prices'!B377)</f>
        <v>5.4541828738376265E-3</v>
      </c>
      <c r="C377" s="11">
        <f>LN('1) Raw Prices'!C378/'1) Raw Prices'!C377)</f>
        <v>3.4165789886355644E-3</v>
      </c>
      <c r="D377" s="11">
        <f>LN('1) Raw Prices'!D378/'1) Raw Prices'!D377)</f>
        <v>1.8549326292592937E-2</v>
      </c>
      <c r="E377" s="11">
        <f>LN('1) Raw Prices'!E378/'1) Raw Prices'!E377)</f>
        <v>9.1810322628782925E-3</v>
      </c>
      <c r="F377" s="11">
        <f>LN('1) Raw Prices'!F378/'1) Raw Prices'!F377)</f>
        <v>-3.6510150945183004E-3</v>
      </c>
      <c r="G377" s="11">
        <f>LN('1) Raw Prices'!G378/'1) Raw Prices'!G377)</f>
        <v>-2.8372925656251825E-3</v>
      </c>
      <c r="H377" s="11">
        <f>LN('1) Raw Prices'!H378/'1) Raw Prices'!H377)</f>
        <v>1.6061212508237672E-3</v>
      </c>
      <c r="I377" s="11">
        <f>LN('1) Raw Prices'!I378/'1) Raw Prices'!I377)</f>
        <v>-1.022352312904401E-2</v>
      </c>
      <c r="J377" s="11">
        <f>LN('1) Raw Prices'!J378/'1) Raw Prices'!J377)</f>
        <v>1.7545450662361749E-2</v>
      </c>
      <c r="K377" s="11">
        <f>LN('1) Raw Prices'!K378/'1) Raw Prices'!K377)</f>
        <v>2.9902921318321015E-3</v>
      </c>
      <c r="L377" s="11">
        <f>LN('1) Raw Prices'!L378/'1) Raw Prices'!L377)</f>
        <v>3.3377483920193594E-3</v>
      </c>
      <c r="N377" t="str">
        <v/>
      </c>
    </row>
    <row r="378" spans="1:14" x14ac:dyDescent="0.25">
      <c r="A378" s="8">
        <f>'1) Raw Prices'!A379</f>
        <v>42720</v>
      </c>
      <c r="B378" s="11">
        <f>LN('1) Raw Prices'!B379/'1) Raw Prices'!B378)</f>
        <v>1.294335384067211E-3</v>
      </c>
      <c r="C378" s="11">
        <f>LN('1) Raw Prices'!C379/'1) Raw Prices'!C378)</f>
        <v>3.1856034891146979E-3</v>
      </c>
      <c r="D378" s="11">
        <f>LN('1) Raw Prices'!D379/'1) Raw Prices'!D378)</f>
        <v>-1.6136644175777599E-2</v>
      </c>
      <c r="E378" s="11">
        <f>LN('1) Raw Prices'!E379/'1) Raw Prices'!E378)</f>
        <v>1.1218071252044957E-3</v>
      </c>
      <c r="F378" s="11">
        <f>LN('1) Raw Prices'!F379/'1) Raw Prices'!F378)</f>
        <v>-1.4080326690321604E-3</v>
      </c>
      <c r="G378" s="11">
        <f>LN('1) Raw Prices'!G379/'1) Raw Prices'!G378)</f>
        <v>-1.1092431023746656E-2</v>
      </c>
      <c r="H378" s="11">
        <f>LN('1) Raw Prices'!H379/'1) Raw Prices'!H378)</f>
        <v>3.5243924574424757E-3</v>
      </c>
      <c r="I378" s="11">
        <f>LN('1) Raw Prices'!I379/'1) Raw Prices'!I378)</f>
        <v>-4.2534219494581808E-3</v>
      </c>
      <c r="J378" s="11">
        <f>LN('1) Raw Prices'!J379/'1) Raw Prices'!J378)</f>
        <v>2.5103977948346158E-2</v>
      </c>
      <c r="K378" s="11">
        <f>LN('1) Raw Prices'!K379/'1) Raw Prices'!K378)</f>
        <v>-5.8226498830985587E-3</v>
      </c>
      <c r="L378" s="11">
        <f>LN('1) Raw Prices'!L379/'1) Raw Prices'!L378)</f>
        <v>-1.5357848579557905E-3</v>
      </c>
      <c r="N378" t="str">
        <v/>
      </c>
    </row>
    <row r="379" spans="1:14" x14ac:dyDescent="0.25">
      <c r="A379" s="8">
        <f>'1) Raw Prices'!A380</f>
        <v>42723</v>
      </c>
      <c r="B379" s="11">
        <f>LN('1) Raw Prices'!B380/'1) Raw Prices'!B379)</f>
        <v>5.7607265337237083E-3</v>
      </c>
      <c r="C379" s="11">
        <f>LN('1) Raw Prices'!C380/'1) Raw Prices'!C379)</f>
        <v>-8.3700534649991127E-3</v>
      </c>
      <c r="D379" s="11">
        <f>LN('1) Raw Prices'!D380/'1) Raw Prices'!D379)</f>
        <v>4.2087390540674861E-3</v>
      </c>
      <c r="E379" s="11">
        <f>LN('1) Raw Prices'!E380/'1) Raw Prices'!E379)</f>
        <v>-2.1039667499759985E-2</v>
      </c>
      <c r="F379" s="11">
        <f>LN('1) Raw Prices'!F380/'1) Raw Prices'!F379)</f>
        <v>8.4175780605670429E-3</v>
      </c>
      <c r="G379" s="11">
        <f>LN('1) Raw Prices'!G380/'1) Raw Prices'!G379)</f>
        <v>1.0134196396128813E-3</v>
      </c>
      <c r="H379" s="11">
        <f>LN('1) Raw Prices'!H380/'1) Raw Prices'!H379)</f>
        <v>-3.6848953005354178E-3</v>
      </c>
      <c r="I379" s="11">
        <f>LN('1) Raw Prices'!I380/'1) Raw Prices'!I379)</f>
        <v>1.0802233828363579E-2</v>
      </c>
      <c r="J379" s="11">
        <f>LN('1) Raw Prices'!J380/'1) Raw Prices'!J379)</f>
        <v>-6.5765478202056823E-3</v>
      </c>
      <c r="K379" s="11">
        <f>LN('1) Raw Prices'!K380/'1) Raw Prices'!K379)</f>
        <v>-5.2695952091453028E-3</v>
      </c>
      <c r="L379" s="11">
        <f>LN('1) Raw Prices'!L380/'1) Raw Prices'!L379)</f>
        <v>1.8425558383108349E-3</v>
      </c>
      <c r="N379" t="str">
        <v/>
      </c>
    </row>
    <row r="380" spans="1:14" x14ac:dyDescent="0.25">
      <c r="A380" s="8">
        <f>'1) Raw Prices'!A381</f>
        <v>42724</v>
      </c>
      <c r="B380" s="11">
        <f>LN('1) Raw Prices'!B381/'1) Raw Prices'!B380)</f>
        <v>2.6542154700791671E-3</v>
      </c>
      <c r="C380" s="11">
        <f>LN('1) Raw Prices'!C381/'1) Raw Prices'!C380)</f>
        <v>1.1059245315917818E-4</v>
      </c>
      <c r="D380" s="11">
        <f>LN('1) Raw Prices'!D381/'1) Raw Prices'!D380)</f>
        <v>1.5626405402215566E-2</v>
      </c>
      <c r="E380" s="11">
        <f>LN('1) Raw Prices'!E381/'1) Raw Prices'!E380)</f>
        <v>-1.0523134092416515E-2</v>
      </c>
      <c r="F380" s="11">
        <f>LN('1) Raw Prices'!F381/'1) Raw Prices'!F380)</f>
        <v>3.3472883172584551E-3</v>
      </c>
      <c r="G380" s="11">
        <f>LN('1) Raw Prices'!G381/'1) Raw Prices'!G380)</f>
        <v>9.4102825700860433E-3</v>
      </c>
      <c r="H380" s="11">
        <f>LN('1) Raw Prices'!H381/'1) Raw Prices'!H380)</f>
        <v>-4.3432923756338117E-3</v>
      </c>
      <c r="I380" s="11">
        <f>LN('1) Raw Prices'!I381/'1) Raw Prices'!I380)</f>
        <v>6.791469226672917E-3</v>
      </c>
      <c r="J380" s="11">
        <f>LN('1) Raw Prices'!J381/'1) Raw Prices'!J380)</f>
        <v>-7.7022221590824258E-5</v>
      </c>
      <c r="K380" s="11">
        <f>LN('1) Raw Prices'!K381/'1) Raw Prices'!K380)</f>
        <v>-1.2587758451142953E-3</v>
      </c>
      <c r="L380" s="11">
        <f>LN('1) Raw Prices'!L381/'1) Raw Prices'!L380)</f>
        <v>3.9370720582878145E-3</v>
      </c>
      <c r="N380" t="str">
        <v/>
      </c>
    </row>
    <row r="381" spans="1:14" x14ac:dyDescent="0.25">
      <c r="A381" s="8">
        <f>'1) Raw Prices'!A382</f>
        <v>42725</v>
      </c>
      <c r="B381" s="11">
        <f>LN('1) Raw Prices'!B382/'1) Raw Prices'!B381)</f>
        <v>9.4025482902409315E-4</v>
      </c>
      <c r="C381" s="11">
        <f>LN('1) Raw Prices'!C382/'1) Raw Prices'!C381)</f>
        <v>-1.6603280980110047E-3</v>
      </c>
      <c r="D381" s="11">
        <f>LN('1) Raw Prices'!D382/'1) Raw Prices'!D381)</f>
        <v>8.8554736718690706E-4</v>
      </c>
      <c r="E381" s="11">
        <f>LN('1) Raw Prices'!E382/'1) Raw Prices'!E381)</f>
        <v>-1.7844176766017853E-2</v>
      </c>
      <c r="F381" s="11">
        <f>LN('1) Raw Prices'!F382/'1) Raw Prices'!F381)</f>
        <v>-8.1087163067593438E-3</v>
      </c>
      <c r="G381" s="11">
        <f>LN('1) Raw Prices'!G382/'1) Raw Prices'!G381)</f>
        <v>-1.3388573029216521E-3</v>
      </c>
      <c r="H381" s="11">
        <f>LN('1) Raw Prices'!H382/'1) Raw Prices'!H381)</f>
        <v>-6.63169797404169E-3</v>
      </c>
      <c r="I381" s="11">
        <f>LN('1) Raw Prices'!I382/'1) Raw Prices'!I381)</f>
        <v>-8.0423791977014445E-4</v>
      </c>
      <c r="J381" s="11">
        <f>LN('1) Raw Prices'!J382/'1) Raw Prices'!J381)</f>
        <v>1.0294224768245678E-2</v>
      </c>
      <c r="K381" s="11">
        <f>LN('1) Raw Prices'!K382/'1) Raw Prices'!K381)</f>
        <v>-4.1989670654180348E-4</v>
      </c>
      <c r="L381" s="11">
        <f>LN('1) Raw Prices'!L382/'1) Raw Prices'!L381)</f>
        <v>-2.4882495054694212E-3</v>
      </c>
      <c r="N381" t="str">
        <v/>
      </c>
    </row>
    <row r="382" spans="1:14" x14ac:dyDescent="0.25">
      <c r="A382" s="8">
        <f>'1) Raw Prices'!A383</f>
        <v>42726</v>
      </c>
      <c r="B382" s="11">
        <f>LN('1) Raw Prices'!B383/'1) Raw Prices'!B382)</f>
        <v>-6.599656403317551E-3</v>
      </c>
      <c r="C382" s="11">
        <f>LN('1) Raw Prices'!C383/'1) Raw Prices'!C382)</f>
        <v>6.514108085890642E-3</v>
      </c>
      <c r="D382" s="11">
        <f>LN('1) Raw Prices'!D383/'1) Raw Prices'!D382)</f>
        <v>-5.1770598048371426E-3</v>
      </c>
      <c r="E382" s="11">
        <f>LN('1) Raw Prices'!E383/'1) Raw Prices'!E382)</f>
        <v>2.5210374656684793E-3</v>
      </c>
      <c r="F382" s="11">
        <f>LN('1) Raw Prices'!F383/'1) Raw Prices'!F382)</f>
        <v>-2.3433350924085595E-2</v>
      </c>
      <c r="G382" s="11">
        <f>LN('1) Raw Prices'!G383/'1) Raw Prices'!G382)</f>
        <v>-3.1818880762359919E-2</v>
      </c>
      <c r="H382" s="11">
        <f>LN('1) Raw Prices'!H383/'1) Raw Prices'!H382)</f>
        <v>0</v>
      </c>
      <c r="I382" s="11">
        <f>LN('1) Raw Prices'!I383/'1) Raw Prices'!I382)</f>
        <v>-5.5434303233225235E-3</v>
      </c>
      <c r="J382" s="11">
        <f>LN('1) Raw Prices'!J383/'1) Raw Prices'!J382)</f>
        <v>-5.964374187389045E-3</v>
      </c>
      <c r="K382" s="11">
        <f>LN('1) Raw Prices'!K383/'1) Raw Prices'!K382)</f>
        <v>-1.387265505554827E-2</v>
      </c>
      <c r="L382" s="11">
        <f>LN('1) Raw Prices'!L383/'1) Raw Prices'!L382)</f>
        <v>-1.4535876947423642E-3</v>
      </c>
      <c r="N382" t="str">
        <v/>
      </c>
    </row>
    <row r="383" spans="1:14" x14ac:dyDescent="0.25">
      <c r="A383" s="8">
        <f>'1) Raw Prices'!A384</f>
        <v>42727</v>
      </c>
      <c r="B383" s="11">
        <f>LN('1) Raw Prices'!B384/'1) Raw Prices'!B383)</f>
        <v>1.9757099447888947E-3</v>
      </c>
      <c r="C383" s="11">
        <f>LN('1) Raw Prices'!C384/'1) Raw Prices'!C383)</f>
        <v>-1.7623273433131563E-3</v>
      </c>
      <c r="D383" s="11">
        <f>LN('1) Raw Prices'!D384/'1) Raw Prices'!D383)</f>
        <v>2.3700542225504775E-3</v>
      </c>
      <c r="E383" s="11">
        <f>LN('1) Raw Prices'!E384/'1) Raw Prices'!E383)</f>
        <v>-3.35958771020624E-4</v>
      </c>
      <c r="F383" s="11">
        <f>LN('1) Raw Prices'!F384/'1) Raw Prices'!F383)</f>
        <v>-7.186627893056096E-4</v>
      </c>
      <c r="G383" s="11">
        <f>LN('1) Raw Prices'!G384/'1) Raw Prices'!G383)</f>
        <v>5.8610039329564873E-3</v>
      </c>
      <c r="H383" s="11">
        <f>LN('1) Raw Prices'!H384/'1) Raw Prices'!H383)</f>
        <v>6.6316979740416579E-3</v>
      </c>
      <c r="I383" s="11">
        <f>LN('1) Raw Prices'!I384/'1) Raw Prices'!I383)</f>
        <v>-7.5314873328043187E-3</v>
      </c>
      <c r="J383" s="11">
        <f>LN('1) Raw Prices'!J384/'1) Raw Prices'!J383)</f>
        <v>-3.5599003250440567E-3</v>
      </c>
      <c r="K383" s="11">
        <f>LN('1) Raw Prices'!K384/'1) Raw Prices'!K383)</f>
        <v>-1.107981538788533E-3</v>
      </c>
      <c r="L383" s="11">
        <f>LN('1) Raw Prices'!L384/'1) Raw Prices'!L383)</f>
        <v>6.608176813309995E-4</v>
      </c>
      <c r="N383" t="str">
        <v/>
      </c>
    </row>
    <row r="384" spans="1:14" x14ac:dyDescent="0.25">
      <c r="A384" s="8">
        <f>'1) Raw Prices'!A385</f>
        <v>42731</v>
      </c>
      <c r="B384" s="11">
        <f>LN('1) Raw Prices'!B385/'1) Raw Prices'!B384)</f>
        <v>6.3308808847958795E-3</v>
      </c>
      <c r="C384" s="11">
        <f>LN('1) Raw Prices'!C385/'1) Raw Prices'!C384)</f>
        <v>4.409860356900517E-4</v>
      </c>
      <c r="D384" s="11">
        <f>LN('1) Raw Prices'!D385/'1) Raw Prices'!D384)</f>
        <v>0</v>
      </c>
      <c r="E384" s="11">
        <f>LN('1) Raw Prices'!E385/'1) Raw Prices'!E384)</f>
        <v>3.8543448643079685E-3</v>
      </c>
      <c r="F384" s="11">
        <f>LN('1) Raw Prices'!F385/'1) Raw Prices'!F384)</f>
        <v>2.2980175244390936E-3</v>
      </c>
      <c r="G384" s="11">
        <f>LN('1) Raw Prices'!G385/'1) Raw Prices'!G384)</f>
        <v>4.4588424559195948E-3</v>
      </c>
      <c r="H384" s="11">
        <f>LN('1) Raw Prices'!H385/'1) Raw Prices'!H384)</f>
        <v>-2.7444243656416407E-3</v>
      </c>
      <c r="I384" s="11">
        <f>LN('1) Raw Prices'!I385/'1) Raw Prices'!I384)</f>
        <v>1.4112593495023302E-2</v>
      </c>
      <c r="J384" s="11">
        <f>LN('1) Raw Prices'!J385/'1) Raw Prices'!J384)</f>
        <v>-2.620329851580885E-3</v>
      </c>
      <c r="K384" s="11">
        <f>LN('1) Raw Prices'!K385/'1) Raw Prices'!K384)</f>
        <v>6.2904406943909731E-3</v>
      </c>
      <c r="L384" s="11">
        <f>LN('1) Raw Prices'!L385/'1) Raw Prices'!L384)</f>
        <v>2.8153673275284063E-3</v>
      </c>
      <c r="N384" t="str">
        <v/>
      </c>
    </row>
    <row r="385" spans="1:14" x14ac:dyDescent="0.25">
      <c r="A385" s="8">
        <f>'1) Raw Prices'!A386</f>
        <v>42732</v>
      </c>
      <c r="B385" s="11">
        <f>LN('1) Raw Prices'!B386/'1) Raw Prices'!B385)</f>
        <v>-4.2729872972629502E-3</v>
      </c>
      <c r="C385" s="11">
        <f>LN('1) Raw Prices'!C386/'1) Raw Prices'!C385)</f>
        <v>-4.9710435556376805E-3</v>
      </c>
      <c r="D385" s="11">
        <f>LN('1) Raw Prices'!D386/'1) Raw Prices'!D385)</f>
        <v>-1.4755648061135008E-2</v>
      </c>
      <c r="E385" s="11">
        <f>LN('1) Raw Prices'!E386/'1) Raw Prices'!E385)</f>
        <v>-8.735189782768495E-3</v>
      </c>
      <c r="F385" s="11">
        <f>LN('1) Raw Prices'!F386/'1) Raw Prices'!F385)</f>
        <v>-5.6111086647712555E-3</v>
      </c>
      <c r="G385" s="11">
        <f>LN('1) Raw Prices'!G386/'1) Raw Prices'!G385)</f>
        <v>-9.1105459269876215E-3</v>
      </c>
      <c r="H385" s="11">
        <f>LN('1) Raw Prices'!H386/'1) Raw Prices'!H385)</f>
        <v>-2.9140078076949159E-3</v>
      </c>
      <c r="I385" s="11">
        <f>LN('1) Raw Prices'!I386/'1) Raw Prices'!I385)</f>
        <v>9.4585921972111767E-4</v>
      </c>
      <c r="J385" s="11">
        <f>LN('1) Raw Prices'!J386/'1) Raw Prices'!J385)</f>
        <v>-8.7325647214495979E-3</v>
      </c>
      <c r="K385" s="11">
        <f>LN('1) Raw Prices'!K386/'1) Raw Prices'!K385)</f>
        <v>-9.2794604480416487E-3</v>
      </c>
      <c r="L385" s="11">
        <f>LN('1) Raw Prices'!L386/'1) Raw Prices'!L385)</f>
        <v>-8.248391561284131E-3</v>
      </c>
      <c r="N385" t="str">
        <v/>
      </c>
    </row>
    <row r="386" spans="1:14" x14ac:dyDescent="0.25">
      <c r="A386" s="8">
        <f>'1) Raw Prices'!A387</f>
        <v>42733</v>
      </c>
      <c r="B386" s="11">
        <f>LN('1) Raw Prices'!B387/'1) Raw Prices'!B386)</f>
        <v>-2.5716070446062431E-4</v>
      </c>
      <c r="C386" s="11">
        <f>LN('1) Raw Prices'!C387/'1) Raw Prices'!C386)</f>
        <v>5.5360039272475681E-4</v>
      </c>
      <c r="D386" s="11">
        <f>LN('1) Raw Prices'!D387/'1) Raw Prices'!D386)</f>
        <v>-7.2330311047291776E-3</v>
      </c>
      <c r="E386" s="11">
        <f>LN('1) Raw Prices'!E387/'1) Raw Prices'!E386)</f>
        <v>-3.8880951240762734E-3</v>
      </c>
      <c r="F386" s="11">
        <f>LN('1) Raw Prices'!F387/'1) Raw Prices'!F386)</f>
        <v>-7.2167697919794981E-4</v>
      </c>
      <c r="G386" s="11">
        <f>LN('1) Raw Prices'!G387/'1) Raw Prices'!G386)</f>
        <v>4.3078445158690097E-3</v>
      </c>
      <c r="H386" s="11">
        <f>LN('1) Raw Prices'!H387/'1) Raw Prices'!H386)</f>
        <v>1.2246372944990438E-2</v>
      </c>
      <c r="I386" s="11">
        <f>LN('1) Raw Prices'!I387/'1) Raw Prices'!I386)</f>
        <v>-9.0810117026679984E-3</v>
      </c>
      <c r="J386" s="11">
        <f>LN('1) Raw Prices'!J387/'1) Raw Prices'!J386)</f>
        <v>-2.2993769358200185E-2</v>
      </c>
      <c r="K386" s="11">
        <f>LN('1) Raw Prices'!K387/'1) Raw Prices'!K386)</f>
        <v>-4.8870505785455565E-3</v>
      </c>
      <c r="L386" s="11">
        <f>LN('1) Raw Prices'!L387/'1) Raw Prices'!L386)</f>
        <v>-8.8588092329605359E-5</v>
      </c>
      <c r="N386" t="str">
        <v/>
      </c>
    </row>
    <row r="387" spans="1:14" x14ac:dyDescent="0.25">
      <c r="A387" s="8">
        <f>'1) Raw Prices'!A388</f>
        <v>42734</v>
      </c>
      <c r="B387" s="11">
        <f>LN('1) Raw Prices'!B388/'1) Raw Prices'!B387)</f>
        <v>-7.8263186414380421E-3</v>
      </c>
      <c r="C387" s="11">
        <f>LN('1) Raw Prices'!C388/'1) Raw Prices'!C387)</f>
        <v>-9.9679751212530462E-4</v>
      </c>
      <c r="D387" s="11">
        <f>LN('1) Raw Prices'!D388/'1) Raw Prices'!D387)</f>
        <v>2.2659328935601126E-3</v>
      </c>
      <c r="E387" s="11">
        <f>LN('1) Raw Prices'!E388/'1) Raw Prices'!E387)</f>
        <v>-2.8837952972628031E-3</v>
      </c>
      <c r="F387" s="11">
        <f>LN('1) Raw Prices'!F388/'1) Raw Prices'!F387)</f>
        <v>-2.0233009160090278E-3</v>
      </c>
      <c r="G387" s="11">
        <f>LN('1) Raw Prices'!G388/'1) Raw Prices'!G387)</f>
        <v>3.0899417597020974E-3</v>
      </c>
      <c r="H387" s="11">
        <f>LN('1) Raw Prices'!H388/'1) Raw Prices'!H387)</f>
        <v>-6.2654961395809611E-3</v>
      </c>
      <c r="I387" s="11">
        <f>LN('1) Raw Prices'!I388/'1) Raw Prices'!I387)</f>
        <v>-2.0172072898201544E-2</v>
      </c>
      <c r="J387" s="11">
        <f>LN('1) Raw Prices'!J388/'1) Raw Prices'!J387)</f>
        <v>1.8835229197502676E-3</v>
      </c>
      <c r="K387" s="11">
        <f>LN('1) Raw Prices'!K388/'1) Raw Prices'!K387)</f>
        <v>-1.1236030001792291E-2</v>
      </c>
      <c r="L387" s="11">
        <f>LN('1) Raw Prices'!L388/'1) Raw Prices'!L387)</f>
        <v>-3.3723191563349102E-3</v>
      </c>
      <c r="N387" t="str">
        <v/>
      </c>
    </row>
    <row r="388" spans="1:14" x14ac:dyDescent="0.25">
      <c r="A388" s="8">
        <f>'1) Raw Prices'!A389</f>
        <v>42738</v>
      </c>
      <c r="B388" s="11">
        <f>LN('1) Raw Prices'!B389/'1) Raw Prices'!B388)</f>
        <v>2.8451557571928352E-3</v>
      </c>
      <c r="C388" s="11">
        <f>LN('1) Raw Prices'!C389/'1) Raw Prices'!C388)</f>
        <v>6.9556595175068086E-3</v>
      </c>
      <c r="D388" s="11">
        <f>LN('1) Raw Prices'!D389/'1) Raw Prices'!D388)</f>
        <v>9.6111982317009532E-3</v>
      </c>
      <c r="E388" s="11">
        <f>LN('1) Raw Prices'!E389/'1) Raw Prices'!E388)</f>
        <v>2.1510118926788103E-2</v>
      </c>
      <c r="F388" s="11">
        <f>LN('1) Raw Prices'!F389/'1) Raw Prices'!F388)</f>
        <v>-6.6775343270808838E-3</v>
      </c>
      <c r="G388" s="11">
        <f>LN('1) Raw Prices'!G389/'1) Raw Prices'!G388)</f>
        <v>1.0232141270223989E-2</v>
      </c>
      <c r="H388" s="11">
        <f>LN('1) Raw Prices'!H389/'1) Raw Prices'!H388)</f>
        <v>-1.6128734709226328E-3</v>
      </c>
      <c r="I388" s="11">
        <f>LN('1) Raw Prices'!I389/'1) Raw Prices'!I388)</f>
        <v>5.0547323603063075E-3</v>
      </c>
      <c r="J388" s="11">
        <f>LN('1) Raw Prices'!J389/'1) Raw Prices'!J388)</f>
        <v>-6.7811772136346597E-3</v>
      </c>
      <c r="K388" s="11">
        <f>LN('1) Raw Prices'!K389/'1) Raw Prices'!K388)</f>
        <v>1.5609803126545066E-2</v>
      </c>
      <c r="L388" s="11">
        <f>LN('1) Raw Prices'!L389/'1) Raw Prices'!L388)</f>
        <v>7.0420344419179076E-3</v>
      </c>
      <c r="N388" t="str">
        <v/>
      </c>
    </row>
    <row r="389" spans="1:14" x14ac:dyDescent="0.25">
      <c r="A389" s="8">
        <f>'1) Raw Prices'!A390</f>
        <v>42739</v>
      </c>
      <c r="B389" s="11">
        <f>LN('1) Raw Prices'!B390/'1) Raw Prices'!B389)</f>
        <v>-1.1197533132189254E-3</v>
      </c>
      <c r="C389" s="11">
        <f>LN('1) Raw Prices'!C390/'1) Raw Prices'!C389)</f>
        <v>-1.1063421455980252E-2</v>
      </c>
      <c r="D389" s="11">
        <f>LN('1) Raw Prices'!D390/'1) Raw Prices'!D389)</f>
        <v>1.2623479696367901E-2</v>
      </c>
      <c r="E389" s="11">
        <f>LN('1) Raw Prices'!E390/'1) Raw Prices'!E389)</f>
        <v>-3.3264551865448986E-4</v>
      </c>
      <c r="F389" s="11">
        <f>LN('1) Raw Prices'!F390/'1) Raw Prices'!F389)</f>
        <v>5.808970783475885E-3</v>
      </c>
      <c r="G389" s="11">
        <f>LN('1) Raw Prices'!G390/'1) Raw Prices'!G389)</f>
        <v>1.0967952530720367E-2</v>
      </c>
      <c r="H389" s="11">
        <f>LN('1) Raw Prices'!H390/'1) Raw Prices'!H389)</f>
        <v>6.435927347027426E-3</v>
      </c>
      <c r="I389" s="11">
        <f>LN('1) Raw Prices'!I390/'1) Raw Prices'!I389)</f>
        <v>4.6464127750597889E-3</v>
      </c>
      <c r="J389" s="11">
        <f>LN('1) Raw Prices'!J390/'1) Raw Prices'!J389)</f>
        <v>1.8741534883995648E-2</v>
      </c>
      <c r="K389" s="11">
        <f>LN('1) Raw Prices'!K390/'1) Raw Prices'!K389)</f>
        <v>1.5538423235494123E-2</v>
      </c>
      <c r="L389" s="11">
        <f>LN('1) Raw Prices'!L390/'1) Raw Prices'!L389)</f>
        <v>6.0282902876054078E-3</v>
      </c>
      <c r="N389" t="str">
        <v/>
      </c>
    </row>
    <row r="390" spans="1:14" x14ac:dyDescent="0.25">
      <c r="A390" s="8">
        <f>'1) Raw Prices'!A391</f>
        <v>42740</v>
      </c>
      <c r="B390" s="11">
        <f>LN('1) Raw Prices'!B391/'1) Raw Prices'!B390)</f>
        <v>5.0725138395367689E-3</v>
      </c>
      <c r="C390" s="11">
        <f>LN('1) Raw Prices'!C391/'1) Raw Prices'!C390)</f>
        <v>-1.5019232096387067E-2</v>
      </c>
      <c r="D390" s="11">
        <f>LN('1) Raw Prices'!D391/'1) Raw Prices'!D390)</f>
        <v>-1.396950385420553E-2</v>
      </c>
      <c r="E390" s="11">
        <f>LN('1) Raw Prices'!E391/'1) Raw Prices'!E390)</f>
        <v>-3.3268241437828564E-4</v>
      </c>
      <c r="F390" s="11">
        <f>LN('1) Raw Prices'!F391/'1) Raw Prices'!F390)</f>
        <v>2.1695877857448821E-3</v>
      </c>
      <c r="G390" s="11">
        <f>LN('1) Raw Prices'!G391/'1) Raw Prices'!G390)</f>
        <v>1.0064314990306869E-3</v>
      </c>
      <c r="H390" s="11">
        <f>LN('1) Raw Prices'!H391/'1) Raw Prices'!H390)</f>
        <v>-7.7282104995415749E-3</v>
      </c>
      <c r="I390" s="11">
        <f>LN('1) Raw Prices'!I391/'1) Raw Prices'!I390)</f>
        <v>3.0269695139558895E-2</v>
      </c>
      <c r="J390" s="11">
        <f>LN('1) Raw Prices'!J391/'1) Raw Prices'!J390)</f>
        <v>2.5927216438722041E-2</v>
      </c>
      <c r="K390" s="11">
        <f>LN('1) Raw Prices'!K391/'1) Raw Prices'!K390)</f>
        <v>1.6544461592348465E-2</v>
      </c>
      <c r="L390" s="11">
        <f>LN('1) Raw Prices'!L391/'1) Raw Prices'!L390)</f>
        <v>-9.2169848576581243E-4</v>
      </c>
      <c r="N390" t="str">
        <v/>
      </c>
    </row>
    <row r="391" spans="1:14" x14ac:dyDescent="0.25">
      <c r="A391" s="8">
        <f>'1) Raw Prices'!A392</f>
        <v>42741</v>
      </c>
      <c r="B391" s="11">
        <f>LN('1) Raw Prices'!B392/'1) Raw Prices'!B391)</f>
        <v>1.108657919264467E-2</v>
      </c>
      <c r="C391" s="11">
        <f>LN('1) Raw Prices'!C392/'1) Raw Prices'!C391)</f>
        <v>-5.6465841718020835E-4</v>
      </c>
      <c r="D391" s="11">
        <f>LN('1) Raw Prices'!D392/'1) Raw Prices'!D391)</f>
        <v>1.2249736850256293E-2</v>
      </c>
      <c r="E391" s="11">
        <f>LN('1) Raw Prices'!E392/'1) Raw Prices'!E391)</f>
        <v>2.6582182913344769E-3</v>
      </c>
      <c r="F391" s="11">
        <f>LN('1) Raw Prices'!F392/'1) Raw Prices'!F391)</f>
        <v>-1.3821407080167653E-2</v>
      </c>
      <c r="G391" s="11">
        <f>LN('1) Raw Prices'!G392/'1) Raw Prices'!G391)</f>
        <v>-9.2633955052219951E-3</v>
      </c>
      <c r="H391" s="11">
        <f>LN('1) Raw Prices'!H392/'1) Raw Prices'!H391)</f>
        <v>4.3544491615124812E-3</v>
      </c>
      <c r="I391" s="11">
        <f>LN('1) Raw Prices'!I392/'1) Raw Prices'!I391)</f>
        <v>1.9715918608261052E-2</v>
      </c>
      <c r="J391" s="11">
        <f>LN('1) Raw Prices'!J392/'1) Raw Prices'!J391)</f>
        <v>1.6575700853913512E-2</v>
      </c>
      <c r="K391" s="11">
        <f>LN('1) Raw Prices'!K392/'1) Raw Prices'!K391)</f>
        <v>2.2452647365994286E-2</v>
      </c>
      <c r="L391" s="11">
        <f>LN('1) Raw Prices'!L392/'1) Raw Prices'!L391)</f>
        <v>3.9442292380360809E-3</v>
      </c>
      <c r="N391" t="str">
        <v/>
      </c>
    </row>
    <row r="392" spans="1:14" x14ac:dyDescent="0.25">
      <c r="A392" s="8">
        <f>'1) Raw Prices'!A393</f>
        <v>42744</v>
      </c>
      <c r="B392" s="11">
        <f>LN('1) Raw Prices'!B393/'1) Raw Prices'!B392)</f>
        <v>9.1177233659975356E-3</v>
      </c>
      <c r="C392" s="11">
        <f>LN('1) Raw Prices'!C393/'1) Raw Prices'!C392)</f>
        <v>-1.6634851286183954E-2</v>
      </c>
      <c r="D392" s="11">
        <f>LN('1) Raw Prices'!D393/'1) Raw Prices'!D392)</f>
        <v>-1.2400221095016558E-2</v>
      </c>
      <c r="E392" s="11">
        <f>LN('1) Raw Prices'!E393/'1) Raw Prices'!E392)</f>
        <v>1.3677407015097608E-2</v>
      </c>
      <c r="F392" s="11">
        <f>LN('1) Raw Prices'!F393/'1) Raw Prices'!F392)</f>
        <v>6.5710195571885401E-3</v>
      </c>
      <c r="G392" s="11">
        <f>LN('1) Raw Prices'!G393/'1) Raw Prices'!G392)</f>
        <v>-1.6205035698341023E-2</v>
      </c>
      <c r="H392" s="11">
        <f>LN('1) Raw Prices'!H393/'1) Raw Prices'!H392)</f>
        <v>1.7863361158548613E-2</v>
      </c>
      <c r="I392" s="11">
        <f>LN('1) Raw Prices'!I393/'1) Raw Prices'!I392)</f>
        <v>1.167665620065829E-3</v>
      </c>
      <c r="J392" s="11">
        <f>LN('1) Raw Prices'!J393/'1) Raw Prices'!J392)</f>
        <v>-8.5192802592088685E-3</v>
      </c>
      <c r="K392" s="11">
        <f>LN('1) Raw Prices'!K393/'1) Raw Prices'!K392)</f>
        <v>1.2001255266966217E-2</v>
      </c>
      <c r="L392" s="11">
        <f>LN('1) Raw Prices'!L393/'1) Raw Prices'!L392)</f>
        <v>-3.2419326459762433E-3</v>
      </c>
      <c r="N392" t="str">
        <v/>
      </c>
    </row>
    <row r="393" spans="1:14" x14ac:dyDescent="0.25">
      <c r="A393" s="8">
        <f>'1) Raw Prices'!A394</f>
        <v>42745</v>
      </c>
      <c r="B393" s="11">
        <f>LN('1) Raw Prices'!B394/'1) Raw Prices'!B393)</f>
        <v>1.0080550686378761E-3</v>
      </c>
      <c r="C393" s="11">
        <f>LN('1) Raw Prices'!C394/'1) Raw Prices'!C393)</f>
        <v>-1.2834806968574185E-2</v>
      </c>
      <c r="D393" s="11">
        <f>LN('1) Raw Prices'!D394/'1) Raw Prices'!D393)</f>
        <v>9.5751930030249944E-3</v>
      </c>
      <c r="E393" s="11">
        <f>LN('1) Raw Prices'!E394/'1) Raw Prices'!E393)</f>
        <v>-1.9501399969760316E-2</v>
      </c>
      <c r="F393" s="11">
        <f>LN('1) Raw Prices'!F394/'1) Raw Prices'!F393)</f>
        <v>-7.0104078623774392E-3</v>
      </c>
      <c r="G393" s="11">
        <f>LN('1) Raw Prices'!G394/'1) Raw Prices'!G393)</f>
        <v>6.0010459178824888E-3</v>
      </c>
      <c r="H393" s="11">
        <f>LN('1) Raw Prices'!H394/'1) Raw Prices'!H393)</f>
        <v>1.552852539205442E-2</v>
      </c>
      <c r="I393" s="11">
        <f>LN('1) Raw Prices'!I394/'1) Raw Prices'!I393)</f>
        <v>-1.2806960421484601E-3</v>
      </c>
      <c r="J393" s="11">
        <f>LN('1) Raw Prices'!J394/'1) Raw Prices'!J393)</f>
        <v>4.7987102008478152E-2</v>
      </c>
      <c r="K393" s="11">
        <f>LN('1) Raw Prices'!K394/'1) Raw Prices'!K393)</f>
        <v>-4.4132789785635076E-3</v>
      </c>
      <c r="L393" s="11">
        <f>LN('1) Raw Prices'!L394/'1) Raw Prices'!L393)</f>
        <v>-4.3894825181320471E-4</v>
      </c>
      <c r="N393" t="str">
        <v/>
      </c>
    </row>
    <row r="394" spans="1:14" x14ac:dyDescent="0.25">
      <c r="A394" s="8">
        <f>'1) Raw Prices'!A395</f>
        <v>42746</v>
      </c>
      <c r="B394" s="11">
        <f>LN('1) Raw Prices'!B395/'1) Raw Prices'!B394)</f>
        <v>5.358680226683934E-3</v>
      </c>
      <c r="C394" s="11">
        <f>LN('1) Raw Prices'!C395/'1) Raw Prices'!C394)</f>
        <v>1.0188774252499465E-2</v>
      </c>
      <c r="D394" s="11">
        <f>LN('1) Raw Prices'!D395/'1) Raw Prices'!D394)</f>
        <v>6.9737564606946224E-3</v>
      </c>
      <c r="E394" s="11">
        <f>LN('1) Raw Prices'!E395/'1) Raw Prices'!E394)</f>
        <v>2.8138347761189269E-2</v>
      </c>
      <c r="F394" s="11">
        <f>LN('1) Raw Prices'!F395/'1) Raw Prices'!F394)</f>
        <v>4.3871537877362308E-3</v>
      </c>
      <c r="G394" s="11">
        <f>LN('1) Raw Prices'!G395/'1) Raw Prices'!G394)</f>
        <v>-8.4116153010324237E-3</v>
      </c>
      <c r="H394" s="11">
        <f>LN('1) Raw Prices'!H395/'1) Raw Prices'!H394)</f>
        <v>-2.1814104128381976E-3</v>
      </c>
      <c r="I394" s="11">
        <f>LN('1) Raw Prices'!I395/'1) Raw Prices'!I394)</f>
        <v>3.9124218064256954E-3</v>
      </c>
      <c r="J394" s="11">
        <f>LN('1) Raw Prices'!J395/'1) Raw Prices'!J394)</f>
        <v>-1.3278885531661552E-3</v>
      </c>
      <c r="K394" s="11">
        <f>LN('1) Raw Prices'!K395/'1) Raw Prices'!K394)</f>
        <v>1.3895751795983716E-2</v>
      </c>
      <c r="L394" s="11">
        <f>LN('1) Raw Prices'!L395/'1) Raw Prices'!L394)</f>
        <v>2.674267890019085E-3</v>
      </c>
      <c r="N394" t="str">
        <v/>
      </c>
    </row>
    <row r="395" spans="1:14" x14ac:dyDescent="0.25">
      <c r="A395" s="8">
        <f>'1) Raw Prices'!A396</f>
        <v>42747</v>
      </c>
      <c r="B395" s="11">
        <f>LN('1) Raw Prices'!B396/'1) Raw Prices'!B395)</f>
        <v>-4.1841547457755679E-3</v>
      </c>
      <c r="C395" s="11">
        <f>LN('1) Raw Prices'!C396/'1) Raw Prices'!C395)</f>
        <v>-5.4288862427984367E-3</v>
      </c>
      <c r="D395" s="11">
        <f>LN('1) Raw Prices'!D396/'1) Raw Prices'!D395)</f>
        <v>-1.6248426823939094E-2</v>
      </c>
      <c r="E395" s="11">
        <f>LN('1) Raw Prices'!E396/'1) Raw Prices'!E395)</f>
        <v>9.3668625739728676E-3</v>
      </c>
      <c r="F395" s="11">
        <f>LN('1) Raw Prices'!F396/'1) Raw Prices'!F395)</f>
        <v>-8.2048240855049481E-3</v>
      </c>
      <c r="G395" s="11">
        <f>LN('1) Raw Prices'!G396/'1) Raw Prices'!G395)</f>
        <v>5.3297718790668433E-3</v>
      </c>
      <c r="H395" s="11">
        <f>LN('1) Raw Prices'!H396/'1) Raw Prices'!H395)</f>
        <v>2.3370423372694412E-3</v>
      </c>
      <c r="I395" s="11">
        <f>LN('1) Raw Prices'!I396/'1) Raw Prices'!I395)</f>
        <v>1.8132024397187016E-2</v>
      </c>
      <c r="J395" s="11">
        <f>LN('1) Raw Prices'!J396/'1) Raw Prices'!J395)</f>
        <v>-1.1126310012803705E-2</v>
      </c>
      <c r="K395" s="11">
        <f>LN('1) Raw Prices'!K396/'1) Raw Prices'!K395)</f>
        <v>4.1945928471573534E-3</v>
      </c>
      <c r="L395" s="11">
        <f>LN('1) Raw Prices'!L396/'1) Raw Prices'!L395)</f>
        <v>-1.9282552217242917E-3</v>
      </c>
      <c r="N395" t="str">
        <v/>
      </c>
    </row>
    <row r="396" spans="1:14" x14ac:dyDescent="0.25">
      <c r="A396" s="8">
        <f>'1) Raw Prices'!A397</f>
        <v>42748</v>
      </c>
      <c r="B396" s="11">
        <f>LN('1) Raw Prices'!B397/'1) Raw Prices'!B396)</f>
        <v>-1.7624429425557927E-3</v>
      </c>
      <c r="C396" s="11">
        <f>LN('1) Raw Prices'!C397/'1) Raw Prices'!C396)</f>
        <v>1.1592674405988837E-4</v>
      </c>
      <c r="D396" s="11">
        <f>LN('1) Raw Prices'!D397/'1) Raw Prices'!D396)</f>
        <v>1.0018894117644945E-2</v>
      </c>
      <c r="E396" s="11">
        <f>LN('1) Raw Prices'!E397/'1) Raw Prices'!E396)</f>
        <v>2.0877309225124587E-3</v>
      </c>
      <c r="F396" s="11">
        <f>LN('1) Raw Prices'!F397/'1) Raw Prices'!F396)</f>
        <v>-1.2435723208404708E-2</v>
      </c>
      <c r="G396" s="11">
        <f>LN('1) Raw Prices'!G397/'1) Raw Prices'!G396)</f>
        <v>7.0057338753583059E-3</v>
      </c>
      <c r="H396" s="11">
        <f>LN('1) Raw Prices'!H397/'1) Raw Prices'!H396)</f>
        <v>1.6513901074924446E-2</v>
      </c>
      <c r="I396" s="11">
        <f>LN('1) Raw Prices'!I397/'1) Raw Prices'!I396)</f>
        <v>4.2924309956702926E-3</v>
      </c>
      <c r="J396" s="11">
        <f>LN('1) Raw Prices'!J397/'1) Raw Prices'!J396)</f>
        <v>3.4142064375366878E-3</v>
      </c>
      <c r="K396" s="11">
        <f>LN('1) Raw Prices'!K397/'1) Raw Prices'!K396)</f>
        <v>1.3492462346237124E-2</v>
      </c>
      <c r="L396" s="11">
        <f>LN('1) Raw Prices'!L397/'1) Raw Prices'!L396)</f>
        <v>1.8405453735535536E-3</v>
      </c>
      <c r="N396" t="str">
        <v/>
      </c>
    </row>
    <row r="397" spans="1:14" x14ac:dyDescent="0.25">
      <c r="A397" s="8">
        <f>'1) Raw Prices'!A398</f>
        <v>42752</v>
      </c>
      <c r="B397" s="11">
        <f>LN('1) Raw Prices'!B398/'1) Raw Prices'!B397)</f>
        <v>8.0321895160402369E-3</v>
      </c>
      <c r="C397" s="11">
        <f>LN('1) Raw Prices'!C398/'1) Raw Prices'!C397)</f>
        <v>1.1628651593928539E-2</v>
      </c>
      <c r="D397" s="11">
        <f>LN('1) Raw Prices'!D398/'1) Raw Prices'!D397)</f>
        <v>-2.5771922658931797E-2</v>
      </c>
      <c r="E397" s="11">
        <f>LN('1) Raw Prices'!E398/'1) Raw Prices'!E397)</f>
        <v>-1.3891455282640236E-2</v>
      </c>
      <c r="F397" s="11">
        <f>LN('1) Raw Prices'!F398/'1) Raw Prices'!F397)</f>
        <v>1.9034270398685462E-2</v>
      </c>
      <c r="G397" s="11">
        <f>LN('1) Raw Prices'!G398/'1) Raw Prices'!G397)</f>
        <v>3.7387702358965182E-3</v>
      </c>
      <c r="H397" s="11">
        <f>LN('1) Raw Prices'!H398/'1) Raw Prices'!H397)</f>
        <v>-1.7759586042250319E-2</v>
      </c>
      <c r="I397" s="11">
        <f>LN('1) Raw Prices'!I398/'1) Raw Prices'!I397)</f>
        <v>-9.1219840871019902E-3</v>
      </c>
      <c r="J397" s="11">
        <f>LN('1) Raw Prices'!J398/'1) Raw Prices'!J397)</f>
        <v>-1.1951857953214457E-2</v>
      </c>
      <c r="K397" s="11">
        <f>LN('1) Raw Prices'!K398/'1) Raw Prices'!K397)</f>
        <v>-3.668814870752251E-3</v>
      </c>
      <c r="L397" s="11">
        <f>LN('1) Raw Prices'!L398/'1) Raw Prices'!L397)</f>
        <v>-3.2892338159038184E-3</v>
      </c>
      <c r="N397" t="str">
        <v/>
      </c>
    </row>
    <row r="398" spans="1:14" x14ac:dyDescent="0.25">
      <c r="A398" s="8">
        <f>'1) Raw Prices'!A399</f>
        <v>42753</v>
      </c>
      <c r="B398" s="11">
        <f>LN('1) Raw Prices'!B399/'1) Raw Prices'!B398)</f>
        <v>-8.3483317578620519E-5</v>
      </c>
      <c r="C398" s="11">
        <f>LN('1) Raw Prices'!C399/'1) Raw Prices'!C398)</f>
        <v>-1.2439891666491471E-2</v>
      </c>
      <c r="D398" s="11">
        <f>LN('1) Raw Prices'!D399/'1) Raw Prices'!D398)</f>
        <v>2.3537749234886055E-2</v>
      </c>
      <c r="E398" s="11">
        <f>LN('1) Raw Prices'!E399/'1) Raw Prices'!E398)</f>
        <v>-5.0550293099125738E-3</v>
      </c>
      <c r="F398" s="11">
        <f>LN('1) Raw Prices'!F399/'1) Raw Prices'!F398)</f>
        <v>-4.5414162286698603E-3</v>
      </c>
      <c r="G398" s="11">
        <f>LN('1) Raw Prices'!G399/'1) Raw Prices'!G398)</f>
        <v>-7.3209539003166535E-3</v>
      </c>
      <c r="H398" s="11">
        <f>LN('1) Raw Prices'!H399/'1) Raw Prices'!H398)</f>
        <v>-1.3964278843136451E-2</v>
      </c>
      <c r="I398" s="11">
        <f>LN('1) Raw Prices'!I399/'1) Raw Prices'!I398)</f>
        <v>-2.7702108587150894E-3</v>
      </c>
      <c r="J398" s="11">
        <f>LN('1) Raw Prices'!J399/'1) Raw Prices'!J398)</f>
        <v>9.4898888311688405E-3</v>
      </c>
      <c r="K398" s="11">
        <f>LN('1) Raw Prices'!K399/'1) Raw Prices'!K398)</f>
        <v>3.9090660652238099E-4</v>
      </c>
      <c r="L398" s="11">
        <f>LN('1) Raw Prices'!L399/'1) Raw Prices'!L398)</f>
        <v>1.9311185874761525E-3</v>
      </c>
      <c r="N398" t="str">
        <v/>
      </c>
    </row>
    <row r="399" spans="1:14" x14ac:dyDescent="0.25">
      <c r="A399" s="8">
        <f>'1) Raw Prices'!A400</f>
        <v>42754</v>
      </c>
      <c r="B399" s="11">
        <f>LN('1) Raw Prices'!B400/'1) Raw Prices'!B399)</f>
        <v>-1.7515026481098395E-3</v>
      </c>
      <c r="C399" s="11">
        <f>LN('1) Raw Prices'!C400/'1) Raw Prices'!C399)</f>
        <v>-1.8127635929708268E-2</v>
      </c>
      <c r="D399" s="11">
        <f>LN('1) Raw Prices'!D400/'1) Raw Prices'!D399)</f>
        <v>-5.5327980505613687E-3</v>
      </c>
      <c r="E399" s="11">
        <f>LN('1) Raw Prices'!E400/'1) Raw Prices'!E399)</f>
        <v>-1.382726695339424E-2</v>
      </c>
      <c r="F399" s="11">
        <f>LN('1) Raw Prices'!F400/'1) Raw Prices'!F399)</f>
        <v>-7.220051441992152E-3</v>
      </c>
      <c r="G399" s="11">
        <f>LN('1) Raw Prices'!G400/'1) Raw Prices'!G399)</f>
        <v>-4.9680022339097215E-3</v>
      </c>
      <c r="H399" s="11">
        <f>LN('1) Raw Prices'!H400/'1) Raw Prices'!H399)</f>
        <v>-6.1812214828454162E-3</v>
      </c>
      <c r="I399" s="11">
        <f>LN('1) Raw Prices'!I400/'1) Raw Prices'!I399)</f>
        <v>1.9300701813810544E-3</v>
      </c>
      <c r="J399" s="11">
        <f>LN('1) Raw Prices'!J400/'1) Raw Prices'!J399)</f>
        <v>-2.1255429166263775E-3</v>
      </c>
      <c r="K399" s="11">
        <f>LN('1) Raw Prices'!K400/'1) Raw Prices'!K399)</f>
        <v>-2.8965847829186598E-3</v>
      </c>
      <c r="L399" s="11">
        <f>LN('1) Raw Prices'!L400/'1) Raw Prices'!L399)</f>
        <v>-3.2056681334425912E-3</v>
      </c>
      <c r="N399" t="str">
        <v/>
      </c>
    </row>
    <row r="400" spans="1:14" x14ac:dyDescent="0.25">
      <c r="A400" s="8">
        <f>'1) Raw Prices'!A401</f>
        <v>42755</v>
      </c>
      <c r="B400" s="11">
        <f>LN('1) Raw Prices'!B401/'1) Raw Prices'!B400)</f>
        <v>1.8349859656884722E-3</v>
      </c>
      <c r="C400" s="11">
        <f>LN('1) Raw Prices'!C401/'1) Raw Prices'!C400)</f>
        <v>1.3597429016727638E-2</v>
      </c>
      <c r="D400" s="11">
        <f>LN('1) Raw Prices'!D401/'1) Raw Prices'!D400)</f>
        <v>3.5923283384507679E-3</v>
      </c>
      <c r="E400" s="11">
        <f>LN('1) Raw Prices'!E401/'1) Raw Prices'!E400)</f>
        <v>3.5816837316281269E-2</v>
      </c>
      <c r="F400" s="11">
        <f>LN('1) Raw Prices'!F401/'1) Raw Prices'!F400)</f>
        <v>-6.5283490845904155E-3</v>
      </c>
      <c r="G400" s="11">
        <f>LN('1) Raw Prices'!G401/'1) Raw Prices'!G400)</f>
        <v>6.6752095750930423E-3</v>
      </c>
      <c r="H400" s="11">
        <f>LN('1) Raw Prices'!H401/'1) Raw Prices'!H400)</f>
        <v>1.1853115320281559E-2</v>
      </c>
      <c r="I400" s="11">
        <f>LN('1) Raw Prices'!I401/'1) Raw Prices'!I400)</f>
        <v>-8.779203865468693E-4</v>
      </c>
      <c r="J400" s="11">
        <f>LN('1) Raw Prices'!J401/'1) Raw Prices'!J400)</f>
        <v>-9.0164428891726621E-3</v>
      </c>
      <c r="K400" s="11">
        <f>LN('1) Raw Prices'!K401/'1) Raw Prices'!K400)</f>
        <v>-4.0064627376461669E-3</v>
      </c>
      <c r="L400" s="11">
        <f>LN('1) Raw Prices'!L401/'1) Raw Prices'!L400)</f>
        <v>3.29335128835979E-3</v>
      </c>
      <c r="N400" t="str">
        <v/>
      </c>
    </row>
    <row r="401" spans="1:14" x14ac:dyDescent="0.25">
      <c r="A401" s="8">
        <f>'1) Raw Prices'!A402</f>
        <v>42758</v>
      </c>
      <c r="B401" s="11">
        <f>LN('1) Raw Prices'!B402/'1) Raw Prices'!B401)</f>
        <v>6.664503962616889E-4</v>
      </c>
      <c r="C401" s="11">
        <f>LN('1) Raw Prices'!C402/'1) Raw Prices'!C401)</f>
        <v>-1.0769132658930564E-2</v>
      </c>
      <c r="D401" s="11">
        <f>LN('1) Raw Prices'!D402/'1) Raw Prices'!D401)</f>
        <v>-3.4423575832788498E-3</v>
      </c>
      <c r="E401" s="11">
        <f>LN('1) Raw Prices'!E402/'1) Raw Prices'!E401)</f>
        <v>-1.1581369736897976E-2</v>
      </c>
      <c r="F401" s="11">
        <f>LN('1) Raw Prices'!F402/'1) Raw Prices'!F401)</f>
        <v>-7.9203902821135281E-3</v>
      </c>
      <c r="G401" s="11">
        <f>LN('1) Raw Prices'!G402/'1) Raw Prices'!G401)</f>
        <v>1.0858677569317188E-2</v>
      </c>
      <c r="H401" s="11">
        <f>LN('1) Raw Prices'!H402/'1) Raw Prices'!H401)</f>
        <v>-7.8574911750896976E-4</v>
      </c>
      <c r="I401" s="11">
        <f>LN('1) Raw Prices'!I402/'1) Raw Prices'!I401)</f>
        <v>1.1745220673574214E-2</v>
      </c>
      <c r="J401" s="11">
        <f>LN('1) Raw Prices'!J402/'1) Raw Prices'!J401)</f>
        <v>6.19986476334289E-3</v>
      </c>
      <c r="K401" s="11">
        <f>LN('1) Raw Prices'!K402/'1) Raw Prices'!K401)</f>
        <v>1.4767561759355482E-2</v>
      </c>
      <c r="L401" s="11">
        <f>LN('1) Raw Prices'!L402/'1) Raw Prices'!L401)</f>
        <v>-2.3261651615683297E-3</v>
      </c>
      <c r="N401" t="str">
        <v/>
      </c>
    </row>
    <row r="402" spans="1:14" x14ac:dyDescent="0.25">
      <c r="A402" s="8">
        <f>'1) Raw Prices'!A403</f>
        <v>42759</v>
      </c>
      <c r="B402" s="11">
        <f>LN('1) Raw Prices'!B403/'1) Raw Prices'!B402)</f>
        <v>-9.1646521180336552E-4</v>
      </c>
      <c r="C402" s="11">
        <f>LN('1) Raw Prices'!C403/'1) Raw Prices'!C402)</f>
        <v>1.4110370843125628E-3</v>
      </c>
      <c r="D402" s="11">
        <f>LN('1) Raw Prices'!D403/'1) Raw Prices'!D402)</f>
        <v>1.6357250383358328E-2</v>
      </c>
      <c r="E402" s="11">
        <f>LN('1) Raw Prices'!E403/'1) Raw Prices'!E402)</f>
        <v>-9.7545431830320141E-3</v>
      </c>
      <c r="F402" s="11">
        <f>LN('1) Raw Prices'!F403/'1) Raw Prices'!F402)</f>
        <v>1.1189956719832342E-2</v>
      </c>
      <c r="G402" s="11">
        <f>LN('1) Raw Prices'!G403/'1) Raw Prices'!G402)</f>
        <v>7.3974116205356615E-3</v>
      </c>
      <c r="H402" s="11">
        <f>LN('1) Raw Prices'!H403/'1) Raw Prices'!H402)</f>
        <v>9.1873703009913765E-2</v>
      </c>
      <c r="I402" s="11">
        <f>LN('1) Raw Prices'!I403/'1) Raw Prices'!I402)</f>
        <v>5.5599013939694074E-3</v>
      </c>
      <c r="J402" s="11">
        <f>LN('1) Raw Prices'!J403/'1) Raw Prices'!J402)</f>
        <v>2.4613655181588961E-2</v>
      </c>
      <c r="K402" s="11">
        <f>LN('1) Raw Prices'!K403/'1) Raw Prices'!K402)</f>
        <v>3.4069101512556191E-3</v>
      </c>
      <c r="L402" s="11">
        <f>LN('1) Raw Prices'!L403/'1) Raw Prices'!L402)</f>
        <v>6.0892110842696804E-3</v>
      </c>
      <c r="N402" t="str">
        <v/>
      </c>
    </row>
    <row r="403" spans="1:14" x14ac:dyDescent="0.25">
      <c r="A403" s="8">
        <f>'1) Raw Prices'!A404</f>
        <v>42760</v>
      </c>
      <c r="B403" s="11">
        <f>LN('1) Raw Prices'!B404/'1) Raw Prices'!B403)</f>
        <v>1.5795141533049332E-2</v>
      </c>
      <c r="C403" s="11">
        <f>LN('1) Raw Prices'!C404/'1) Raw Prices'!C403)</f>
        <v>2.9339630472663405E-3</v>
      </c>
      <c r="D403" s="11">
        <f>LN('1) Raw Prices'!D404/'1) Raw Prices'!D403)</f>
        <v>1.7689146113476207E-2</v>
      </c>
      <c r="E403" s="11">
        <f>LN('1) Raw Prices'!E404/'1) Raw Prices'!E403)</f>
        <v>-2.1260960074659992E-3</v>
      </c>
      <c r="F403" s="11">
        <f>LN('1) Raw Prices'!F404/'1) Raw Prices'!F403)</f>
        <v>-7.5955191665524387E-3</v>
      </c>
      <c r="G403" s="11">
        <f>LN('1) Raw Prices'!G404/'1) Raw Prices'!G403)</f>
        <v>5.3459201701843567E-3</v>
      </c>
      <c r="H403" s="11">
        <f>LN('1) Raw Prices'!H404/'1) Raw Prices'!H403)</f>
        <v>1.8627234826040409E-3</v>
      </c>
      <c r="I403" s="11">
        <f>LN('1) Raw Prices'!I404/'1) Raw Prices'!I403)</f>
        <v>1.6974919112691896E-2</v>
      </c>
      <c r="J403" s="11">
        <f>LN('1) Raw Prices'!J404/'1) Raw Prices'!J403)</f>
        <v>3.9645724882453083E-3</v>
      </c>
      <c r="K403" s="11">
        <f>LN('1) Raw Prices'!K404/'1) Raw Prices'!K403)</f>
        <v>1.6178241092167103E-2</v>
      </c>
      <c r="L403" s="11">
        <f>LN('1) Raw Prices'!L404/'1) Raw Prices'!L403)</f>
        <v>8.0911491811381259E-3</v>
      </c>
      <c r="N403" t="str">
        <v/>
      </c>
    </row>
    <row r="404" spans="1:14" x14ac:dyDescent="0.25">
      <c r="A404" s="8">
        <f>'1) Raw Prices'!A405</f>
        <v>42761</v>
      </c>
      <c r="B404" s="11">
        <f>LN('1) Raw Prices'!B405/'1) Raw Prices'!B404)</f>
        <v>4.9233251057638234E-4</v>
      </c>
      <c r="C404" s="11">
        <f>LN('1) Raw Prices'!C405/'1) Raw Prices'!C404)</f>
        <v>3.042103614863454E-3</v>
      </c>
      <c r="D404" s="11">
        <f>LN('1) Raw Prices'!D405/'1) Raw Prices'!D404)</f>
        <v>9.2312772052368895E-3</v>
      </c>
      <c r="E404" s="11">
        <f>LN('1) Raw Prices'!E405/'1) Raw Prices'!E404)</f>
        <v>1.9627760586130999E-3</v>
      </c>
      <c r="F404" s="11">
        <f>LN('1) Raw Prices'!F405/'1) Raw Prices'!F404)</f>
        <v>-2.3947850133630394E-3</v>
      </c>
      <c r="G404" s="11">
        <f>LN('1) Raw Prices'!G405/'1) Raw Prices'!G404)</f>
        <v>2.6623465648779438E-3</v>
      </c>
      <c r="H404" s="11">
        <f>LN('1) Raw Prices'!H405/'1) Raw Prices'!H404)</f>
        <v>-2.1123487844034339E-2</v>
      </c>
      <c r="I404" s="11">
        <f>LN('1) Raw Prices'!I405/'1) Raw Prices'!I404)</f>
        <v>3.1390501596762353E-3</v>
      </c>
      <c r="J404" s="11">
        <f>LN('1) Raw Prices'!J405/'1) Raw Prices'!J404)</f>
        <v>-1.9325473481546713E-3</v>
      </c>
      <c r="K404" s="11">
        <f>LN('1) Raw Prices'!K405/'1) Raw Prices'!K404)</f>
        <v>9.838897386618476E-3</v>
      </c>
      <c r="L404" s="11">
        <f>LN('1) Raw Prices'!L405/'1) Raw Prices'!L404)</f>
        <v>-3.0348637476814826E-4</v>
      </c>
      <c r="N404" t="str">
        <v/>
      </c>
    </row>
    <row r="405" spans="1:14" x14ac:dyDescent="0.25">
      <c r="A405" s="8">
        <f>'1) Raw Prices'!A406</f>
        <v>42762</v>
      </c>
      <c r="B405" s="11">
        <f>LN('1) Raw Prices'!B406/'1) Raw Prices'!B405)</f>
        <v>8.1958521743011008E-5</v>
      </c>
      <c r="C405" s="11">
        <f>LN('1) Raw Prices'!C406/'1) Raw Prices'!C405)</f>
        <v>-1.0520300111759682E-3</v>
      </c>
      <c r="D405" s="11">
        <f>LN('1) Raw Prices'!D406/'1) Raw Prices'!D405)</f>
        <v>-5.0377366190997655E-3</v>
      </c>
      <c r="E405" s="11">
        <f>LN('1) Raw Prices'!E406/'1) Raw Prices'!E405)</f>
        <v>8.9468483019132846E-3</v>
      </c>
      <c r="F405" s="11">
        <f>LN('1) Raw Prices'!F406/'1) Raw Prices'!F405)</f>
        <v>-1.6164644881361306E-2</v>
      </c>
      <c r="G405" s="11">
        <f>LN('1) Raw Prices'!G406/'1) Raw Prices'!G405)</f>
        <v>-1.8278451881754292E-2</v>
      </c>
      <c r="H405" s="11">
        <f>LN('1) Raw Prices'!H406/'1) Raw Prices'!H405)</f>
        <v>-3.6620810749555285E-3</v>
      </c>
      <c r="I405" s="11">
        <f>LN('1) Raw Prices'!I406/'1) Raw Prices'!I405)</f>
        <v>-4.0360238093968669E-3</v>
      </c>
      <c r="J405" s="11">
        <f>LN('1) Raw Prices'!J406/'1) Raw Prices'!J405)</f>
        <v>-5.0998038453793281E-3</v>
      </c>
      <c r="K405" s="11">
        <f>LN('1) Raw Prices'!K406/'1) Raw Prices'!K405)</f>
        <v>-4.529038675540718E-3</v>
      </c>
      <c r="L405" s="11">
        <f>LN('1) Raw Prices'!L406/'1) Raw Prices'!L405)</f>
        <v>-1.5178784895719048E-3</v>
      </c>
      <c r="N405" t="str">
        <v/>
      </c>
    </row>
    <row r="406" spans="1:14" x14ac:dyDescent="0.25">
      <c r="A406" s="8">
        <f>'1) Raw Prices'!A407</f>
        <v>42765</v>
      </c>
      <c r="B406" s="11">
        <f>LN('1) Raw Prices'!B407/'1) Raw Prices'!B406)</f>
        <v>-2.6276883615457161E-3</v>
      </c>
      <c r="C406" s="11">
        <f>LN('1) Raw Prices'!C407/'1) Raw Prices'!C406)</f>
        <v>-7.6305702766895364E-3</v>
      </c>
      <c r="D406" s="11">
        <f>LN('1) Raw Prices'!D407/'1) Raw Prices'!D406)</f>
        <v>-1.1756982562080968E-2</v>
      </c>
      <c r="E406" s="11">
        <f>LN('1) Raw Prices'!E407/'1) Raw Prices'!E406)</f>
        <v>-5.1957952451226848E-3</v>
      </c>
      <c r="F406" s="11">
        <f>LN('1) Raw Prices'!F407/'1) Raw Prices'!F406)</f>
        <v>1.1508190194709124E-2</v>
      </c>
      <c r="G406" s="11">
        <f>LN('1) Raw Prices'!G407/'1) Raw Prices'!G406)</f>
        <v>-1.9999067684901759E-2</v>
      </c>
      <c r="H406" s="11">
        <f>LN('1) Raw Prices'!H407/'1) Raw Prices'!H406)</f>
        <v>-6.4782388019692704E-3</v>
      </c>
      <c r="I406" s="11">
        <f>LN('1) Raw Prices'!I407/'1) Raw Prices'!I406)</f>
        <v>-6.4700461806596766E-3</v>
      </c>
      <c r="J406" s="11">
        <f>LN('1) Raw Prices'!J407/'1) Raw Prices'!J406)</f>
        <v>3.2352936275571943E-3</v>
      </c>
      <c r="K406" s="11">
        <f>LN('1) Raw Prices'!K407/'1) Raw Prices'!K406)</f>
        <v>-9.119967833324397E-3</v>
      </c>
      <c r="L406" s="11">
        <f>LN('1) Raw Prices'!L407/'1) Raw Prices'!L406)</f>
        <v>-5.9640006202954666E-3</v>
      </c>
      <c r="N406" t="str">
        <v/>
      </c>
    </row>
    <row r="407" spans="1:14" x14ac:dyDescent="0.25">
      <c r="A407" s="8">
        <f>'1) Raw Prices'!A408</f>
        <v>42766</v>
      </c>
      <c r="B407" s="11">
        <f>LN('1) Raw Prices'!B408/'1) Raw Prices'!B407)</f>
        <v>-2.3046557695963659E-3</v>
      </c>
      <c r="C407" s="11">
        <f>LN('1) Raw Prices'!C408/'1) Raw Prices'!C407)</f>
        <v>-1.1496448435899E-2</v>
      </c>
      <c r="D407" s="11">
        <f>LN('1) Raw Prices'!D408/'1) Raw Prices'!D407)</f>
        <v>-1.4412157018831466E-2</v>
      </c>
      <c r="E407" s="11">
        <f>LN('1) Raw Prices'!E408/'1) Raw Prices'!E407)</f>
        <v>9.0747646917197829E-3</v>
      </c>
      <c r="F407" s="11">
        <f>LN('1) Raw Prices'!F408/'1) Raw Prices'!F407)</f>
        <v>4.8060089107294906E-3</v>
      </c>
      <c r="G407" s="11">
        <f>LN('1) Raw Prices'!G408/'1) Raw Prices'!G407)</f>
        <v>-1.5309892450490878E-2</v>
      </c>
      <c r="H407" s="11">
        <f>LN('1) Raw Prices'!H408/'1) Raw Prices'!H407)</f>
        <v>-2.3659621115289966E-3</v>
      </c>
      <c r="I407" s="11">
        <f>LN('1) Raw Prices'!I408/'1) Raw Prices'!I407)</f>
        <v>-8.3441949105650497E-3</v>
      </c>
      <c r="J407" s="11">
        <f>LN('1) Raw Prices'!J408/'1) Raw Prices'!J407)</f>
        <v>8.3155864438170541E-3</v>
      </c>
      <c r="K407" s="11">
        <f>LN('1) Raw Prices'!K408/'1) Raw Prices'!K407)</f>
        <v>-5.0515912431702776E-3</v>
      </c>
      <c r="L407" s="11">
        <f>LN('1) Raw Prices'!L408/'1) Raw Prices'!L407)</f>
        <v>-4.367117621173549E-4</v>
      </c>
      <c r="N407" t="str">
        <v/>
      </c>
    </row>
    <row r="408" spans="1:14" x14ac:dyDescent="0.25">
      <c r="A408" s="8">
        <f>'1) Raw Prices'!A409</f>
        <v>42767</v>
      </c>
      <c r="B408" s="11">
        <f>LN('1) Raw Prices'!B409/'1) Raw Prices'!B408)</f>
        <v>5.9193714460271205E-2</v>
      </c>
      <c r="C408" s="11">
        <f>LN('1) Raw Prices'!C409/'1) Raw Prices'!C408)</f>
        <v>-1.1388768478430242E-2</v>
      </c>
      <c r="D408" s="11">
        <f>LN('1) Raw Prices'!D409/'1) Raw Prices'!D408)</f>
        <v>2.0670524394385093E-2</v>
      </c>
      <c r="E408" s="11">
        <f>LN('1) Raw Prices'!E409/'1) Raw Prices'!E408)</f>
        <v>1.7729126067196094E-3</v>
      </c>
      <c r="F408" s="11">
        <f>LN('1) Raw Prices'!F409/'1) Raw Prices'!F408)</f>
        <v>-7.670594458910363E-3</v>
      </c>
      <c r="G408" s="11">
        <f>LN('1) Raw Prices'!G409/'1) Raw Prices'!G408)</f>
        <v>-7.9204245616472119E-3</v>
      </c>
      <c r="H408" s="11">
        <f>LN('1) Raw Prices'!H409/'1) Raw Prices'!H408)</f>
        <v>-8.7742122531950136E-3</v>
      </c>
      <c r="I408" s="11">
        <f>LN('1) Raw Prices'!I409/'1) Raw Prices'!I408)</f>
        <v>1.0713758152059712E-2</v>
      </c>
      <c r="J408" s="11">
        <f>LN('1) Raw Prices'!J409/'1) Raw Prices'!J408)</f>
        <v>-2.875216687967772E-3</v>
      </c>
      <c r="K408" s="11">
        <f>LN('1) Raw Prices'!K409/'1) Raw Prices'!K408)</f>
        <v>2.2083909941129E-2</v>
      </c>
      <c r="L408" s="11">
        <f>LN('1) Raw Prices'!L409/'1) Raw Prices'!L408)</f>
        <v>5.2410153183134298E-4</v>
      </c>
      <c r="N408" t="str">
        <v/>
      </c>
    </row>
    <row r="409" spans="1:14" x14ac:dyDescent="0.25">
      <c r="A409" s="8">
        <f>'1) Raw Prices'!A410</f>
        <v>42768</v>
      </c>
      <c r="B409" s="11">
        <f>LN('1) Raw Prices'!B410/'1) Raw Prices'!B409)</f>
        <v>-1.7101714975917149E-3</v>
      </c>
      <c r="C409" s="11">
        <f>LN('1) Raw Prices'!C410/'1) Raw Prices'!C409)</f>
        <v>6.1299711436022045E-3</v>
      </c>
      <c r="D409" s="11">
        <f>LN('1) Raw Prices'!D410/'1) Raw Prices'!D409)</f>
        <v>-5.674661353556109E-3</v>
      </c>
      <c r="E409" s="11">
        <f>LN('1) Raw Prices'!E410/'1) Raw Prices'!E409)</f>
        <v>3.2945721460452382E-2</v>
      </c>
      <c r="F409" s="11">
        <f>LN('1) Raw Prices'!F410/'1) Raw Prices'!F409)</f>
        <v>7.0711355304733658E-3</v>
      </c>
      <c r="G409" s="11">
        <f>LN('1) Raw Prices'!G410/'1) Raw Prices'!G409)</f>
        <v>-6.0261766613095595E-3</v>
      </c>
      <c r="H409" s="11">
        <f>LN('1) Raw Prices'!H410/'1) Raw Prices'!H409)</f>
        <v>7.4649419219394999E-4</v>
      </c>
      <c r="I409" s="11">
        <f>LN('1) Raw Prices'!I410/'1) Raw Prices'!I409)</f>
        <v>9.0893839367925701E-3</v>
      </c>
      <c r="J409" s="11">
        <f>LN('1) Raw Prices'!J410/'1) Raw Prices'!J409)</f>
        <v>7.278912565606286E-3</v>
      </c>
      <c r="K409" s="11">
        <f>LN('1) Raw Prices'!K410/'1) Raw Prices'!K409)</f>
        <v>-1.8101755850359971E-2</v>
      </c>
      <c r="L409" s="11">
        <f>LN('1) Raw Prices'!L410/'1) Raw Prices'!L409)</f>
        <v>3.4920163263184648E-4</v>
      </c>
      <c r="N409" t="str">
        <v/>
      </c>
    </row>
    <row r="410" spans="1:14" x14ac:dyDescent="0.25">
      <c r="A410" s="8">
        <f>'1) Raw Prices'!A411</f>
        <v>42769</v>
      </c>
      <c r="B410" s="11">
        <f>LN('1) Raw Prices'!B411/'1) Raw Prices'!B410)</f>
        <v>4.2699615052579484E-3</v>
      </c>
      <c r="C410" s="11">
        <f>LN('1) Raw Prices'!C411/'1) Raw Prices'!C410)</f>
        <v>1.0780841463608195E-3</v>
      </c>
      <c r="D410" s="11">
        <f>LN('1) Raw Prices'!D411/'1) Raw Prices'!D410)</f>
        <v>1.4055021023227534E-2</v>
      </c>
      <c r="E410" s="11">
        <f>LN('1) Raw Prices'!E411/'1) Raw Prices'!E410)</f>
        <v>1.7123295402485502E-3</v>
      </c>
      <c r="F410" s="11">
        <f>LN('1) Raw Prices'!F411/'1) Raw Prices'!F410)</f>
        <v>-3.0029418841585188E-3</v>
      </c>
      <c r="G410" s="11">
        <f>LN('1) Raw Prices'!G411/'1) Raw Prices'!G410)</f>
        <v>3.5490935623683387E-3</v>
      </c>
      <c r="H410" s="11">
        <f>LN('1) Raw Prices'!H411/'1) Raw Prices'!H410)</f>
        <v>1.7898763360308746E-2</v>
      </c>
      <c r="I410" s="11">
        <f>LN('1) Raw Prices'!I411/'1) Raw Prices'!I410)</f>
        <v>-3.6061234963039951E-2</v>
      </c>
      <c r="J410" s="11">
        <f>LN('1) Raw Prices'!J411/'1) Raw Prices'!J410)</f>
        <v>-4.6468273190239211E-2</v>
      </c>
      <c r="K410" s="11">
        <f>LN('1) Raw Prices'!K411/'1) Raw Prices'!K410)</f>
        <v>1.0694371524012868E-3</v>
      </c>
      <c r="L410" s="11">
        <f>LN('1) Raw Prices'!L411/'1) Raw Prices'!L410)</f>
        <v>7.2186872122617261E-3</v>
      </c>
      <c r="N410" t="str">
        <v/>
      </c>
    </row>
    <row r="411" spans="1:14" x14ac:dyDescent="0.25">
      <c r="A411" s="8">
        <f>'1) Raw Prices'!A412</f>
        <v>42772</v>
      </c>
      <c r="B411" s="11">
        <f>LN('1) Raw Prices'!B412/'1) Raw Prices'!B411)</f>
        <v>9.3304712501475033E-3</v>
      </c>
      <c r="C411" s="11">
        <f>LN('1) Raw Prices'!C412/'1) Raw Prices'!C411)</f>
        <v>-2.7570441362558535E-3</v>
      </c>
      <c r="D411" s="11">
        <f>LN('1) Raw Prices'!D412/'1) Raw Prices'!D411)</f>
        <v>-5.9168768169932297E-3</v>
      </c>
      <c r="E411" s="11">
        <f>LN('1) Raw Prices'!E412/'1) Raw Prices'!E411)</f>
        <v>1.0059778629220844E-2</v>
      </c>
      <c r="F411" s="11">
        <f>LN('1) Raw Prices'!F412/'1) Raw Prices'!F411)</f>
        <v>-1.504769343212785E-3</v>
      </c>
      <c r="G411" s="11">
        <f>LN('1) Raw Prices'!G412/'1) Raw Prices'!G411)</f>
        <v>3.7131386392095945E-3</v>
      </c>
      <c r="H411" s="11">
        <f>LN('1) Raw Prices'!H412/'1) Raw Prices'!H411)</f>
        <v>7.0122150335183084E-3</v>
      </c>
      <c r="I411" s="11">
        <f>LN('1) Raw Prices'!I412/'1) Raw Prices'!I411)</f>
        <v>-3.164712324943279E-3</v>
      </c>
      <c r="J411" s="11">
        <f>LN('1) Raw Prices'!J412/'1) Raw Prices'!J411)</f>
        <v>-2.1234534729012176E-2</v>
      </c>
      <c r="K411" s="11">
        <f>LN('1) Raw Prices'!K412/'1) Raw Prices'!K411)</f>
        <v>8.2117403709004513E-3</v>
      </c>
      <c r="L411" s="11">
        <f>LN('1) Raw Prices'!L412/'1) Raw Prices'!L411)</f>
        <v>-1.7780857992983881E-3</v>
      </c>
      <c r="N411" t="str">
        <v/>
      </c>
    </row>
    <row r="412" spans="1:14" x14ac:dyDescent="0.25">
      <c r="A412" s="8">
        <f>'1) Raw Prices'!A413</f>
        <v>42773</v>
      </c>
      <c r="B412" s="11">
        <f>LN('1) Raw Prices'!B413/'1) Raw Prices'!B412)</f>
        <v>9.4720095786514844E-3</v>
      </c>
      <c r="C412" s="11">
        <f>LN('1) Raw Prices'!C413/'1) Raw Prices'!C412)</f>
        <v>-6.5029118816765626E-3</v>
      </c>
      <c r="D412" s="11">
        <f>LN('1) Raw Prices'!D413/'1) Raw Prices'!D412)</f>
        <v>3.6121428455122497E-3</v>
      </c>
      <c r="E412" s="11">
        <f>LN('1) Raw Prices'!E413/'1) Raw Prices'!E412)</f>
        <v>-1.1460709677025917E-2</v>
      </c>
      <c r="F412" s="11">
        <f>LN('1) Raw Prices'!F413/'1) Raw Prices'!F412)</f>
        <v>7.3524009450943555E-3</v>
      </c>
      <c r="G412" s="11">
        <f>LN('1) Raw Prices'!G413/'1) Raw Prices'!G412)</f>
        <v>-8.8257889283309464E-4</v>
      </c>
      <c r="H412" s="11">
        <f>LN('1) Raw Prices'!H413/'1) Raw Prices'!H412)</f>
        <v>8.3039477110052901E-3</v>
      </c>
      <c r="I412" s="11">
        <f>LN('1) Raw Prices'!I413/'1) Raw Prices'!I412)</f>
        <v>5.999480949087959E-3</v>
      </c>
      <c r="J412" s="11">
        <f>LN('1) Raw Prices'!J413/'1) Raw Prices'!J412)</f>
        <v>7.6804803421460319E-3</v>
      </c>
      <c r="K412" s="11">
        <f>LN('1) Raw Prices'!K413/'1) Raw Prices'!K412)</f>
        <v>-1.6673138004386612E-3</v>
      </c>
      <c r="L412" s="11">
        <f>LN('1) Raw Prices'!L413/'1) Raw Prices'!L412)</f>
        <v>-4.3301884691936101E-5</v>
      </c>
      <c r="N412" t="str">
        <v/>
      </c>
    </row>
    <row r="413" spans="1:14" x14ac:dyDescent="0.25">
      <c r="A413" s="8">
        <f>'1) Raw Prices'!A414</f>
        <v>42774</v>
      </c>
      <c r="B413" s="11">
        <f>LN('1) Raw Prices'!B414/'1) Raw Prices'!B413)</f>
        <v>3.8698824413732477E-3</v>
      </c>
      <c r="C413" s="11">
        <f>LN('1) Raw Prices'!C414/'1) Raw Prices'!C413)</f>
        <v>-6.6052669492409474E-3</v>
      </c>
      <c r="D413" s="11">
        <f>LN('1) Raw Prices'!D414/'1) Raw Prices'!D413)</f>
        <v>-1.4234289309490113E-2</v>
      </c>
      <c r="E413" s="11">
        <f>LN('1) Raw Prices'!E414/'1) Raw Prices'!E413)</f>
        <v>1.8674090508326903E-3</v>
      </c>
      <c r="F413" s="11">
        <f>LN('1) Raw Prices'!F414/'1) Raw Prices'!F413)</f>
        <v>1.3660149815904122E-2</v>
      </c>
      <c r="G413" s="11">
        <f>LN('1) Raw Prices'!G414/'1) Raw Prices'!G413)</f>
        <v>4.0543322447720654E-3</v>
      </c>
      <c r="H413" s="11">
        <f>LN('1) Raw Prices'!H414/'1) Raw Prices'!H413)</f>
        <v>6.2188083432293921E-3</v>
      </c>
      <c r="I413" s="11">
        <f>LN('1) Raw Prices'!I414/'1) Raw Prices'!I413)</f>
        <v>8.8347318046517985E-3</v>
      </c>
      <c r="J413" s="11">
        <f>LN('1) Raw Prices'!J414/'1) Raw Prices'!J413)</f>
        <v>1.0728880850197981E-2</v>
      </c>
      <c r="K413" s="11">
        <f>LN('1) Raw Prices'!K414/'1) Raw Prices'!K413)</f>
        <v>1.7742166361531298E-2</v>
      </c>
      <c r="L413" s="11">
        <f>LN('1) Raw Prices'!L414/'1) Raw Prices'!L413)</f>
        <v>1.2144625434993288E-3</v>
      </c>
      <c r="N413" t="str">
        <v/>
      </c>
    </row>
    <row r="414" spans="1:14" x14ac:dyDescent="0.25">
      <c r="A414" s="8">
        <f>'1) Raw Prices'!A415</f>
        <v>42775</v>
      </c>
      <c r="B414" s="11">
        <f>LN('1) Raw Prices'!B415/'1) Raw Prices'!B414)</f>
        <v>7.2001184461426612E-3</v>
      </c>
      <c r="C414" s="11">
        <f>LN('1) Raw Prices'!C415/'1) Raw Prices'!C414)</f>
        <v>4.4084547497183621E-3</v>
      </c>
      <c r="D414" s="11">
        <f>LN('1) Raw Prices'!D415/'1) Raw Prices'!D414)</f>
        <v>2.4421726273986543E-2</v>
      </c>
      <c r="E414" s="11">
        <f>LN('1) Raw Prices'!E415/'1) Raw Prices'!E414)</f>
        <v>1.0878844866513727E-3</v>
      </c>
      <c r="F414" s="11">
        <f>LN('1) Raw Prices'!F415/'1) Raw Prices'!F414)</f>
        <v>1.8555702197747714E-2</v>
      </c>
      <c r="G414" s="11">
        <f>LN('1) Raw Prices'!G415/'1) Raw Prices'!G414)</f>
        <v>-1.4082543673874517E-3</v>
      </c>
      <c r="H414" s="11">
        <f>LN('1) Raw Prices'!H415/'1) Raw Prices'!H414)</f>
        <v>6.3236985918168238E-3</v>
      </c>
      <c r="I414" s="11">
        <f>LN('1) Raw Prices'!I415/'1) Raw Prices'!I414)</f>
        <v>2.0108387197707543E-3</v>
      </c>
      <c r="J414" s="11">
        <f>LN('1) Raw Prices'!J415/'1) Raw Prices'!J414)</f>
        <v>3.0237552058903876E-2</v>
      </c>
      <c r="K414" s="11">
        <f>LN('1) Raw Prices'!K415/'1) Raw Prices'!K414)</f>
        <v>-4.4717896619349642E-4</v>
      </c>
      <c r="L414" s="11">
        <f>LN('1) Raw Prices'!L415/'1) Raw Prices'!L414)</f>
        <v>5.8360295186054931E-3</v>
      </c>
      <c r="N414" t="str">
        <v/>
      </c>
    </row>
    <row r="415" spans="1:14" x14ac:dyDescent="0.25">
      <c r="A415" s="8">
        <f>'1) Raw Prices'!A416</f>
        <v>42776</v>
      </c>
      <c r="B415" s="11">
        <f>LN('1) Raw Prices'!B416/'1) Raw Prices'!B415)</f>
        <v>-2.2680024168744979E-3</v>
      </c>
      <c r="C415" s="11">
        <f>LN('1) Raw Prices'!C416/'1) Raw Prices'!C415)</f>
        <v>8.2743912949221343E-3</v>
      </c>
      <c r="D415" s="11">
        <f>LN('1) Raw Prices'!D416/'1) Raw Prices'!D415)</f>
        <v>4.5578234511246662E-3</v>
      </c>
      <c r="E415" s="11">
        <f>LN('1) Raw Prices'!E416/'1) Raw Prices'!E415)</f>
        <v>-3.7343260381962752E-3</v>
      </c>
      <c r="F415" s="11">
        <f>LN('1) Raw Prices'!F416/'1) Raw Prices'!F415)</f>
        <v>-1.5463612810963773E-2</v>
      </c>
      <c r="G415" s="11">
        <f>LN('1) Raw Prices'!G416/'1) Raw Prices'!G415)</f>
        <v>1.0166462277747137E-2</v>
      </c>
      <c r="H415" s="11">
        <f>LN('1) Raw Prices'!H416/'1) Raw Prices'!H415)</f>
        <v>6.1413994371664789E-3</v>
      </c>
      <c r="I415" s="11">
        <f>LN('1) Raw Prices'!I416/'1) Raw Prices'!I415)</f>
        <v>7.3993095733736972E-3</v>
      </c>
      <c r="J415" s="11">
        <f>LN('1) Raw Prices'!J416/'1) Raw Prices'!J415)</f>
        <v>-4.7063768192382163E-3</v>
      </c>
      <c r="K415" s="11">
        <f>LN('1) Raw Prices'!K416/'1) Raw Prices'!K415)</f>
        <v>3.7269780041334456E-4</v>
      </c>
      <c r="L415" s="11">
        <f>LN('1) Raw Prices'!L416/'1) Raw Prices'!L415)</f>
        <v>3.9147767854496663E-3</v>
      </c>
      <c r="N415" t="str">
        <v/>
      </c>
    </row>
    <row r="416" spans="1:14" x14ac:dyDescent="0.25">
      <c r="A416" s="8">
        <f>'1) Raw Prices'!A417</f>
        <v>42779</v>
      </c>
      <c r="B416" s="11">
        <f>LN('1) Raw Prices'!B417/'1) Raw Prices'!B416)</f>
        <v>8.8164693589027274E-3</v>
      </c>
      <c r="C416" s="11">
        <f>LN('1) Raw Prices'!C417/'1) Raw Prices'!C416)</f>
        <v>5.800078138614365E-3</v>
      </c>
      <c r="D416" s="11">
        <f>LN('1) Raw Prices'!D417/'1) Raw Prices'!D416)</f>
        <v>1.0038931449811515E-2</v>
      </c>
      <c r="E416" s="11">
        <f>LN('1) Raw Prices'!E417/'1) Raw Prices'!E416)</f>
        <v>9.6184121556984453E-3</v>
      </c>
      <c r="F416" s="11">
        <f>LN('1) Raw Prices'!F417/'1) Raw Prices'!F416)</f>
        <v>-3.6820863272847173E-3</v>
      </c>
      <c r="G416" s="11">
        <f>LN('1) Raw Prices'!G417/'1) Raw Prices'!G416)</f>
        <v>3.2417600571954179E-3</v>
      </c>
      <c r="H416" s="11">
        <f>LN('1) Raw Prices'!H417/'1) Raw Prices'!H416)</f>
        <v>8.9305081831479224E-3</v>
      </c>
      <c r="I416" s="11">
        <f>LN('1) Raw Prices'!I417/'1) Raw Prices'!I416)</f>
        <v>1.0901623866990881E-2</v>
      </c>
      <c r="J416" s="11">
        <f>LN('1) Raw Prices'!J417/'1) Raw Prices'!J416)</f>
        <v>1.8852694405668887E-3</v>
      </c>
      <c r="K416" s="11">
        <f>LN('1) Raw Prices'!K417/'1) Raw Prices'!K416)</f>
        <v>-1.0438339554294104E-3</v>
      </c>
      <c r="L416" s="11">
        <f>LN('1) Raw Prices'!L417/'1) Raw Prices'!L416)</f>
        <v>5.5232031506309166E-3</v>
      </c>
      <c r="N416" t="str">
        <v/>
      </c>
    </row>
    <row r="417" spans="1:14" x14ac:dyDescent="0.25">
      <c r="A417" s="8">
        <f>'1) Raw Prices'!A418</f>
        <v>42780</v>
      </c>
      <c r="B417" s="11">
        <f>LN('1) Raw Prices'!B418/'1) Raw Prices'!B417)</f>
        <v>1.289597430350917E-2</v>
      </c>
      <c r="C417" s="11">
        <f>LN('1) Raw Prices'!C418/'1) Raw Prices'!C417)</f>
        <v>-2.1712658686855214E-3</v>
      </c>
      <c r="D417" s="11">
        <f>LN('1) Raw Prices'!D418/'1) Raw Prices'!D417)</f>
        <v>1.466381532266465E-2</v>
      </c>
      <c r="E417" s="11">
        <f>LN('1) Raw Prices'!E418/'1) Raw Prices'!E417)</f>
        <v>1.3647561843069518E-2</v>
      </c>
      <c r="F417" s="11">
        <f>LN('1) Raw Prices'!F418/'1) Raw Prices'!F417)</f>
        <v>1.3046976532306418E-2</v>
      </c>
      <c r="G417" s="11">
        <f>LN('1) Raw Prices'!G418/'1) Raw Prices'!G417)</f>
        <v>1.0095982732643692E-2</v>
      </c>
      <c r="H417" s="11">
        <f>LN('1) Raw Prices'!H418/'1) Raw Prices'!H417)</f>
        <v>2.9592740804398141E-3</v>
      </c>
      <c r="I417" s="11">
        <f>LN('1) Raw Prices'!I418/'1) Raw Prices'!I417)</f>
        <v>-1.6738875337062397E-4</v>
      </c>
      <c r="J417" s="11">
        <f>LN('1) Raw Prices'!J418/'1) Raw Prices'!J417)</f>
        <v>1.2954777291195924E-2</v>
      </c>
      <c r="K417" s="11">
        <f>LN('1) Raw Prices'!K418/'1) Raw Prices'!K417)</f>
        <v>-1.4930722690184612E-3</v>
      </c>
      <c r="L417" s="11">
        <f>LN('1) Raw Prices'!L418/'1) Raw Prices'!L417)</f>
        <v>4.0056933868419936E-3</v>
      </c>
      <c r="N417" t="str">
        <v/>
      </c>
    </row>
    <row r="418" spans="1:14" x14ac:dyDescent="0.25">
      <c r="A418" s="8">
        <f>'1) Raw Prices'!A419</f>
        <v>42781</v>
      </c>
      <c r="B418" s="11">
        <f>LN('1) Raw Prices'!B419/'1) Raw Prices'!B418)</f>
        <v>3.6225114051108074E-3</v>
      </c>
      <c r="C418" s="11">
        <f>LN('1) Raw Prices'!C419/'1) Raw Prices'!C418)</f>
        <v>4.0971688506711203E-3</v>
      </c>
      <c r="D418" s="11">
        <f>LN('1) Raw Prices'!D419/'1) Raw Prices'!D418)</f>
        <v>1.3084874710872166E-2</v>
      </c>
      <c r="E418" s="11">
        <f>LN('1) Raw Prices'!E419/'1) Raw Prices'!E418)</f>
        <v>-7.644289792167731E-3</v>
      </c>
      <c r="F418" s="11">
        <f>LN('1) Raw Prices'!F419/'1) Raw Prices'!F418)</f>
        <v>4.3704851154035201E-4</v>
      </c>
      <c r="G418" s="11">
        <f>LN('1) Raw Prices'!G419/'1) Raw Prices'!G418)</f>
        <v>-7.4750042152317165E-3</v>
      </c>
      <c r="H418" s="11">
        <f>LN('1) Raw Prices'!H419/'1) Raw Prices'!H418)</f>
        <v>8.8253027670926482E-3</v>
      </c>
      <c r="I418" s="11">
        <f>LN('1) Raw Prices'!I419/'1) Raw Prices'!I418)</f>
        <v>7.5160076029415976E-3</v>
      </c>
      <c r="J418" s="11">
        <f>LN('1) Raw Prices'!J419/'1) Raw Prices'!J418)</f>
        <v>9.0167348206443131E-3</v>
      </c>
      <c r="K418" s="11">
        <f>LN('1) Raw Prices'!K419/'1) Raw Prices'!K418)</f>
        <v>-3.0678611942126467E-3</v>
      </c>
      <c r="L418" s="11">
        <f>LN('1) Raw Prices'!L419/'1) Raw Prices'!L418)</f>
        <v>5.0904808483322591E-3</v>
      </c>
      <c r="N418" t="str">
        <v/>
      </c>
    </row>
    <row r="419" spans="1:14" x14ac:dyDescent="0.25">
      <c r="A419" s="8">
        <f>'1) Raw Prices'!A420</f>
        <v>42782</v>
      </c>
      <c r="B419" s="11">
        <f>LN('1) Raw Prices'!B420/'1) Raw Prices'!B419)</f>
        <v>-1.1815229999089774E-3</v>
      </c>
      <c r="C419" s="11">
        <f>LN('1) Raw Prices'!C420/'1) Raw Prices'!C419)</f>
        <v>-1.039551562516031E-2</v>
      </c>
      <c r="D419" s="11">
        <f>LN('1) Raw Prices'!D420/'1) Raw Prices'!D419)</f>
        <v>-5.7639006393297026E-3</v>
      </c>
      <c r="E419" s="11">
        <f>LN('1) Raw Prices'!E420/'1) Raw Prices'!E419)</f>
        <v>1.5335739050963582E-3</v>
      </c>
      <c r="F419" s="11">
        <f>LN('1) Raw Prices'!F420/'1) Raw Prices'!F419)</f>
        <v>2.6171671961980089E-3</v>
      </c>
      <c r="G419" s="11">
        <f>LN('1) Raw Prices'!G420/'1) Raw Prices'!G419)</f>
        <v>-1.5651514143518935E-2</v>
      </c>
      <c r="H419" s="11">
        <f>LN('1) Raw Prices'!H420/'1) Raw Prices'!H419)</f>
        <v>3.0637554566367137E-3</v>
      </c>
      <c r="I419" s="11">
        <f>LN('1) Raw Prices'!I420/'1) Raw Prices'!I419)</f>
        <v>1.707338368490305E-3</v>
      </c>
      <c r="J419" s="11">
        <f>LN('1) Raw Prices'!J420/'1) Raw Prices'!J419)</f>
        <v>3.3486978349967782E-3</v>
      </c>
      <c r="K419" s="11">
        <f>LN('1) Raw Prices'!K420/'1) Raw Prices'!K419)</f>
        <v>2.9930731936904701E-3</v>
      </c>
      <c r="L419" s="11">
        <f>LN('1) Raw Prices'!L420/'1) Raw Prices'!L419)</f>
        <v>-5.080040064731979E-4</v>
      </c>
      <c r="N419" t="str">
        <v/>
      </c>
    </row>
    <row r="420" spans="1:14" x14ac:dyDescent="0.25">
      <c r="A420" s="8">
        <f>'1) Raw Prices'!A421</f>
        <v>42783</v>
      </c>
      <c r="B420" s="11">
        <f>LN('1) Raw Prices'!B421/'1) Raw Prices'!B420)</f>
        <v>2.7301366434620486E-3</v>
      </c>
      <c r="C420" s="11">
        <f>LN('1) Raw Prices'!C421/'1) Raw Prices'!C420)</f>
        <v>-6.5830324390159121E-3</v>
      </c>
      <c r="D420" s="11">
        <f>LN('1) Raw Prices'!D421/'1) Raw Prices'!D420)</f>
        <v>-1.3439578462979338E-2</v>
      </c>
      <c r="E420" s="11">
        <f>LN('1) Raw Prices'!E421/'1) Raw Prices'!E420)</f>
        <v>1.9900008488827514E-3</v>
      </c>
      <c r="F420" s="11">
        <f>LN('1) Raw Prices'!F421/'1) Raw Prices'!F420)</f>
        <v>7.23354051948115E-3</v>
      </c>
      <c r="G420" s="11">
        <f>LN('1) Raw Prices'!G421/'1) Raw Prices'!G420)</f>
        <v>8.9987157646378244E-3</v>
      </c>
      <c r="H420" s="11">
        <f>LN('1) Raw Prices'!H421/'1) Raw Prices'!H420)</f>
        <v>4.8546794141499624E-3</v>
      </c>
      <c r="I420" s="11">
        <f>LN('1) Raw Prices'!I421/'1) Raw Prices'!I420)</f>
        <v>1.1010970593938467E-3</v>
      </c>
      <c r="J420" s="11">
        <f>LN('1) Raw Prices'!J421/'1) Raw Prices'!J420)</f>
        <v>6.6872030627651447E-3</v>
      </c>
      <c r="K420" s="11">
        <f>LN('1) Raw Prices'!K421/'1) Raw Prices'!K420)</f>
        <v>-2.3188625852177867E-3</v>
      </c>
      <c r="L420" s="11">
        <f>LN('1) Raw Prices'!L421/'1) Raw Prices'!L420)</f>
        <v>1.142436386138307E-3</v>
      </c>
      <c r="N420" t="str">
        <v/>
      </c>
    </row>
    <row r="421" spans="1:14" x14ac:dyDescent="0.25">
      <c r="A421" s="8">
        <f>'1) Raw Prices'!A422</f>
        <v>42787</v>
      </c>
      <c r="B421" s="11">
        <f>LN('1) Raw Prices'!B422/'1) Raw Prices'!B421)</f>
        <v>7.1946580394650272E-3</v>
      </c>
      <c r="C421" s="11">
        <f>LN('1) Raw Prices'!C422/'1) Raw Prices'!C421)</f>
        <v>1.5887539920385774E-3</v>
      </c>
      <c r="D421" s="11">
        <f>LN('1) Raw Prices'!D422/'1) Raw Prices'!D421)</f>
        <v>8.0576143004668001E-3</v>
      </c>
      <c r="E421" s="11">
        <f>LN('1) Raw Prices'!E422/'1) Raw Prices'!E421)</f>
        <v>1.3754535963111955E-3</v>
      </c>
      <c r="F421" s="11">
        <f>LN('1) Raw Prices'!F422/'1) Raw Prices'!F421)</f>
        <v>2.9543279290543182E-2</v>
      </c>
      <c r="G421" s="11">
        <f>LN('1) Raw Prices'!G422/'1) Raw Prices'!G421)</f>
        <v>3.5069006590865304E-3</v>
      </c>
      <c r="H421" s="11">
        <f>LN('1) Raw Prices'!H422/'1) Raw Prices'!H421)</f>
        <v>-8.3045314690426445E-4</v>
      </c>
      <c r="I421" s="11">
        <f>LN('1) Raw Prices'!I422/'1) Raw Prices'!I421)</f>
        <v>1.3364792660089782E-2</v>
      </c>
      <c r="J421" s="11">
        <f>LN('1) Raw Prices'!J422/'1) Raw Prices'!J421)</f>
        <v>1.1047009713574264E-2</v>
      </c>
      <c r="K421" s="11">
        <f>LN('1) Raw Prices'!K422/'1) Raw Prices'!K421)</f>
        <v>1.421904823291851E-3</v>
      </c>
      <c r="L421" s="11">
        <f>LN('1) Raw Prices'!L422/'1) Raw Prices'!L421)</f>
        <v>6.0286863644664858E-3</v>
      </c>
      <c r="N421" t="str">
        <v/>
      </c>
    </row>
    <row r="422" spans="1:14" x14ac:dyDescent="0.25">
      <c r="A422" s="8">
        <f>'1) Raw Prices'!A423</f>
        <v>42788</v>
      </c>
      <c r="B422" s="11">
        <f>LN('1) Raw Prices'!B423/'1) Raw Prices'!B422)</f>
        <v>2.9947150595068177E-3</v>
      </c>
      <c r="C422" s="11">
        <f>LN('1) Raw Prices'!C423/'1) Raw Prices'!C422)</f>
        <v>-1.1792295176745567E-2</v>
      </c>
      <c r="D422" s="11">
        <f>LN('1) Raw Prices'!D423/'1) Raw Prices'!D422)</f>
        <v>-7.9184952468350708E-3</v>
      </c>
      <c r="E422" s="11">
        <f>LN('1) Raw Prices'!E423/'1) Raw Prices'!E422)</f>
        <v>-2.9058405094044945E-3</v>
      </c>
      <c r="F422" s="11">
        <f>LN('1) Raw Prices'!F423/'1) Raw Prices'!F422)</f>
        <v>3.6325987112447332E-3</v>
      </c>
      <c r="G422" s="11">
        <f>LN('1) Raw Prices'!G423/'1) Raw Prices'!G422)</f>
        <v>7.3247680609527972E-3</v>
      </c>
      <c r="H422" s="11">
        <f>LN('1) Raw Prices'!H423/'1) Raw Prices'!H422)</f>
        <v>2.3514291900926035E-3</v>
      </c>
      <c r="I422" s="11">
        <f>LN('1) Raw Prices'!I423/'1) Raw Prices'!I422)</f>
        <v>-9.6961779309189607E-4</v>
      </c>
      <c r="J422" s="11">
        <f>LN('1) Raw Prices'!J423/'1) Raw Prices'!J422)</f>
        <v>-1.1047009713574297E-2</v>
      </c>
      <c r="K422" s="11">
        <f>LN('1) Raw Prices'!K423/'1) Raw Prices'!K422)</f>
        <v>1.7788743870198506E-2</v>
      </c>
      <c r="L422" s="11">
        <f>LN('1) Raw Prices'!L423/'1) Raw Prices'!L422)</f>
        <v>-5.8873135918246665E-4</v>
      </c>
      <c r="N422" t="str">
        <v/>
      </c>
    </row>
    <row r="423" spans="1:14" x14ac:dyDescent="0.25">
      <c r="A423" s="8">
        <f>'1) Raw Prices'!A424</f>
        <v>42789</v>
      </c>
      <c r="B423" s="11">
        <f>LN('1) Raw Prices'!B424/'1) Raw Prices'!B423)</f>
        <v>-4.2392301985792781E-3</v>
      </c>
      <c r="C423" s="11">
        <f>LN('1) Raw Prices'!C424/'1) Raw Prices'!C423)</f>
        <v>1.0448093197892097E-2</v>
      </c>
      <c r="D423" s="11">
        <f>LN('1) Raw Prices'!D424/'1) Raw Prices'!D423)</f>
        <v>-1.3911905363168494E-4</v>
      </c>
      <c r="E423" s="11">
        <f>LN('1) Raw Prices'!E424/'1) Raw Prices'!E423)</f>
        <v>8.540405961501062E-3</v>
      </c>
      <c r="F423" s="11">
        <f>LN('1) Raw Prices'!F424/'1) Raw Prices'!F423)</f>
        <v>-5.593762344955385E-3</v>
      </c>
      <c r="G423" s="11">
        <f>LN('1) Raw Prices'!G424/'1) Raw Prices'!G423)</f>
        <v>2.2564962621064674E-3</v>
      </c>
      <c r="H423" s="11">
        <f>LN('1) Raw Prices'!H424/'1) Raw Prices'!H423)</f>
        <v>-1.0555468555733636E-2</v>
      </c>
      <c r="I423" s="11">
        <f>LN('1) Raw Prices'!I424/'1) Raw Prices'!I423)</f>
        <v>-4.0051383039376416E-3</v>
      </c>
      <c r="J423" s="11">
        <f>LN('1) Raw Prices'!J424/'1) Raw Prices'!J423)</f>
        <v>-1.2306135517206194E-2</v>
      </c>
      <c r="K423" s="11">
        <f>LN('1) Raw Prices'!K424/'1) Raw Prices'!K423)</f>
        <v>-5.5989096547891005E-3</v>
      </c>
      <c r="L423" s="11">
        <f>LN('1) Raw Prices'!L424/'1) Raw Prices'!L423)</f>
        <v>7.987587619777037E-4</v>
      </c>
      <c r="N423" t="str">
        <v/>
      </c>
    </row>
    <row r="424" spans="1:14" x14ac:dyDescent="0.25">
      <c r="A424" s="8">
        <f>'1) Raw Prices'!A425</f>
        <v>42790</v>
      </c>
      <c r="B424" s="11">
        <f>LN('1) Raw Prices'!B425/'1) Raw Prices'!B424)</f>
        <v>9.5201404277153051E-4</v>
      </c>
      <c r="C424" s="11">
        <f>LN('1) Raw Prices'!C425/'1) Raw Prices'!C424)</f>
        <v>-8.5963947707086256E-3</v>
      </c>
      <c r="D424" s="11">
        <f>LN('1) Raw Prices'!D425/'1) Raw Prices'!D424)</f>
        <v>-1.2209938439051701E-2</v>
      </c>
      <c r="E424" s="11">
        <f>LN('1) Raw Prices'!E425/'1) Raw Prices'!E424)</f>
        <v>4.6967925059126399E-3</v>
      </c>
      <c r="F424" s="11">
        <f>LN('1) Raw Prices'!F425/'1) Raw Prices'!F424)</f>
        <v>1.5031613010093661E-2</v>
      </c>
      <c r="G424" s="11">
        <f>LN('1) Raw Prices'!G425/'1) Raw Prices'!G424)</f>
        <v>-1.9608450835351472E-2</v>
      </c>
      <c r="H424" s="11">
        <f>LN('1) Raw Prices'!H425/'1) Raw Prices'!H424)</f>
        <v>4.7359463362167406E-3</v>
      </c>
      <c r="I424" s="11">
        <f>LN('1) Raw Prices'!I425/'1) Raw Prices'!I424)</f>
        <v>-8.1889101414279776E-3</v>
      </c>
      <c r="J424" s="11">
        <f>LN('1) Raw Prices'!J425/'1) Raw Prices'!J424)</f>
        <v>-3.5101331025526256E-3</v>
      </c>
      <c r="K424" s="11">
        <f>LN('1) Raw Prices'!K425/'1) Raw Prices'!K424)</f>
        <v>5.9084934594590219E-4</v>
      </c>
      <c r="L424" s="11">
        <f>LN('1) Raw Prices'!L425/'1) Raw Prices'!L424)</f>
        <v>1.2179115716921634E-3</v>
      </c>
      <c r="N424" t="str">
        <v/>
      </c>
    </row>
    <row r="425" spans="1:14" x14ac:dyDescent="0.25">
      <c r="A425" s="8">
        <f>'1) Raw Prices'!A426</f>
        <v>42793</v>
      </c>
      <c r="B425" s="11">
        <f>LN('1) Raw Prices'!B426/'1) Raw Prices'!B425)</f>
        <v>1.9733476170778353E-3</v>
      </c>
      <c r="C425" s="11">
        <f>LN('1) Raw Prices'!C426/'1) Raw Prices'!C425)</f>
        <v>5.65746012357518E-3</v>
      </c>
      <c r="D425" s="11">
        <f>LN('1) Raw Prices'!D426/'1) Raw Prices'!D425)</f>
        <v>2.8232414566709978E-4</v>
      </c>
      <c r="E425" s="11">
        <f>LN('1) Raw Prices'!E426/'1) Raw Prices'!E425)</f>
        <v>-4.6967925059126642E-3</v>
      </c>
      <c r="F425" s="11">
        <f>LN('1) Raw Prices'!F426/'1) Raw Prices'!F425)</f>
        <v>-9.0197960413313273E-3</v>
      </c>
      <c r="G425" s="11">
        <f>LN('1) Raw Prices'!G426/'1) Raw Prices'!G425)</f>
        <v>8.099879885397291E-3</v>
      </c>
      <c r="H425" s="11">
        <f>LN('1) Raw Prices'!H426/'1) Raw Prices'!H425)</f>
        <v>8.3335156436694247E-4</v>
      </c>
      <c r="I425" s="11">
        <f>LN('1) Raw Prices'!I426/'1) Raw Prices'!I425)</f>
        <v>4.0144869249602588E-3</v>
      </c>
      <c r="J425" s="11">
        <f>LN('1) Raw Prices'!J426/'1) Raw Prices'!J425)</f>
        <v>1.8277869090433465E-3</v>
      </c>
      <c r="K425" s="11">
        <f>LN('1) Raw Prices'!K426/'1) Raw Prices'!K425)</f>
        <v>7.1363332368255894E-3</v>
      </c>
      <c r="L425" s="11">
        <f>LN('1) Raw Prices'!L426/'1) Raw Prices'!L425)</f>
        <v>1.551794916059802E-3</v>
      </c>
      <c r="N425" t="str">
        <v/>
      </c>
    </row>
    <row r="426" spans="1:14" x14ac:dyDescent="0.25">
      <c r="A426" s="8">
        <f>'1) Raw Prices'!A427</f>
        <v>42794</v>
      </c>
      <c r="B426" s="11">
        <f>LN('1) Raw Prices'!B427/'1) Raw Prices'!B426)</f>
        <v>4.3849724341013996E-4</v>
      </c>
      <c r="C426" s="11">
        <f>LN('1) Raw Prices'!C427/'1) Raw Prices'!C426)</f>
        <v>-2.7015477541300803E-3</v>
      </c>
      <c r="D426" s="11">
        <f>LN('1) Raw Prices'!D427/'1) Raw Prices'!D426)</f>
        <v>-9.6452709203499899E-3</v>
      </c>
      <c r="E426" s="11">
        <f>LN('1) Raw Prices'!E427/'1) Raw Prices'!E426)</f>
        <v>3.0368765032718123E-4</v>
      </c>
      <c r="F426" s="11">
        <f>LN('1) Raw Prices'!F427/'1) Raw Prices'!F426)</f>
        <v>-1.1354974679709931E-2</v>
      </c>
      <c r="G426" s="11">
        <f>LN('1) Raw Prices'!G427/'1) Raw Prices'!G426)</f>
        <v>-1.1287480103774792E-2</v>
      </c>
      <c r="H426" s="11">
        <f>LN('1) Raw Prices'!H427/'1) Raw Prices'!H426)</f>
        <v>1.3878569138904467E-4</v>
      </c>
      <c r="I426" s="11">
        <f>LN('1) Raw Prices'!I427/'1) Raw Prices'!I426)</f>
        <v>-4.2511483120915685E-3</v>
      </c>
      <c r="J426" s="11">
        <f>LN('1) Raw Prices'!J427/'1) Raw Prices'!J426)</f>
        <v>-6.9728700544530427E-3</v>
      </c>
      <c r="K426" s="11">
        <f>LN('1) Raw Prices'!K427/'1) Raw Prices'!K426)</f>
        <v>-6.3983377656968848E-3</v>
      </c>
      <c r="L426" s="11">
        <f>LN('1) Raw Prices'!L427/'1) Raw Prices'!L426)</f>
        <v>-2.5176822102429015E-3</v>
      </c>
      <c r="N426" t="str">
        <v/>
      </c>
    </row>
    <row r="427" spans="1:14" x14ac:dyDescent="0.25">
      <c r="A427" s="8">
        <f>'1) Raw Prices'!A428</f>
        <v>42795</v>
      </c>
      <c r="B427" s="11">
        <f>LN('1) Raw Prices'!B428/'1) Raw Prices'!B427)</f>
        <v>2.0233058068251052E-2</v>
      </c>
      <c r="C427" s="11">
        <f>LN('1) Raw Prices'!C428/'1) Raw Prices'!C427)</f>
        <v>2.0689362478991061E-2</v>
      </c>
      <c r="D427" s="11">
        <f>LN('1) Raw Prices'!D428/'1) Raw Prices'!D427)</f>
        <v>3.046061089510485E-2</v>
      </c>
      <c r="E427" s="11">
        <f>LN('1) Raw Prices'!E428/'1) Raw Prices'!E427)</f>
        <v>5.1483947605769319E-3</v>
      </c>
      <c r="F427" s="11">
        <f>LN('1) Raw Prices'!F428/'1) Raw Prices'!F427)</f>
        <v>-6.790016101769338E-3</v>
      </c>
      <c r="G427" s="11">
        <f>LN('1) Raw Prices'!G428/'1) Raw Prices'!G427)</f>
        <v>3.5201351626171017E-2</v>
      </c>
      <c r="H427" s="11">
        <f>LN('1) Raw Prices'!H428/'1) Raw Prices'!H427)</f>
        <v>1.2691616745280731E-2</v>
      </c>
      <c r="I427" s="11">
        <f>LN('1) Raw Prices'!I428/'1) Raw Prices'!I427)</f>
        <v>9.4694121765469472E-3</v>
      </c>
      <c r="J427" s="11">
        <f>LN('1) Raw Prices'!J428/'1) Raw Prices'!J427)</f>
        <v>9.7865839323408622E-4</v>
      </c>
      <c r="K427" s="11">
        <f>LN('1) Raw Prices'!K428/'1) Raw Prices'!K427)</f>
        <v>1.3775166986312686E-2</v>
      </c>
      <c r="L427" s="11">
        <f>LN('1) Raw Prices'!L428/'1) Raw Prices'!L427)</f>
        <v>1.3312658501637008E-2</v>
      </c>
      <c r="N427" t="str">
        <v/>
      </c>
    </row>
    <row r="428" spans="1:14" x14ac:dyDescent="0.25">
      <c r="A428" s="8">
        <f>'1) Raw Prices'!A429</f>
        <v>42796</v>
      </c>
      <c r="B428" s="11">
        <f>LN('1) Raw Prices'!B429/'1) Raw Prices'!B428)</f>
        <v>-5.9549839404692065E-3</v>
      </c>
      <c r="C428" s="11">
        <f>LN('1) Raw Prices'!C429/'1) Raw Prices'!C428)</f>
        <v>3.3670765994681905E-3</v>
      </c>
      <c r="D428" s="11">
        <f>LN('1) Raw Prices'!D429/'1) Raw Prices'!D428)</f>
        <v>-2.3925788918986512E-2</v>
      </c>
      <c r="E428" s="11">
        <f>LN('1) Raw Prices'!E429/'1) Raw Prices'!E428)</f>
        <v>-1.9651295279497476E-3</v>
      </c>
      <c r="F428" s="11">
        <f>LN('1) Raw Prices'!F429/'1) Raw Prices'!F428)</f>
        <v>4.3905491304248806E-3</v>
      </c>
      <c r="G428" s="11">
        <f>LN('1) Raw Prices'!G429/'1) Raw Prices'!G428)</f>
        <v>4.1010343990812307E-3</v>
      </c>
      <c r="H428" s="11">
        <f>LN('1) Raw Prices'!H429/'1) Raw Prices'!H428)</f>
        <v>-6.4634705138122937E-3</v>
      </c>
      <c r="I428" s="11">
        <f>LN('1) Raw Prices'!I429/'1) Raw Prices'!I428)</f>
        <v>-4.900207837611914E-3</v>
      </c>
      <c r="J428" s="11">
        <f>LN('1) Raw Prices'!J429/'1) Raw Prices'!J428)</f>
        <v>-6.8466823758223001E-3</v>
      </c>
      <c r="K428" s="11">
        <f>LN('1) Raw Prices'!K429/'1) Raw Prices'!K428)</f>
        <v>-4.8143868383053959E-3</v>
      </c>
      <c r="L428" s="11">
        <f>LN('1) Raw Prices'!L429/'1) Raw Prices'!L428)</f>
        <v>-5.7788977394160352E-3</v>
      </c>
      <c r="N428" t="str">
        <v/>
      </c>
    </row>
    <row r="429" spans="1:14" x14ac:dyDescent="0.25">
      <c r="A429" s="8">
        <f>'1) Raw Prices'!A430</f>
        <v>42797</v>
      </c>
      <c r="B429" s="11">
        <f>LN('1) Raw Prices'!B430/'1) Raw Prices'!B429)</f>
        <v>5.8833967710537598E-3</v>
      </c>
      <c r="C429" s="11">
        <f>LN('1) Raw Prices'!C430/'1) Raw Prices'!C429)</f>
        <v>-1.0135208242836044E-2</v>
      </c>
      <c r="D429" s="11">
        <f>LN('1) Raw Prices'!D430/'1) Raw Prices'!D429)</f>
        <v>7.4769277844928513E-3</v>
      </c>
      <c r="E429" s="11">
        <f>LN('1) Raw Prices'!E430/'1) Raw Prices'!E429)</f>
        <v>7.5380607754962029E-3</v>
      </c>
      <c r="F429" s="11">
        <f>LN('1) Raw Prices'!F430/'1) Raw Prices'!F429)</f>
        <v>-1.0370256122261383E-2</v>
      </c>
      <c r="G429" s="11">
        <f>LN('1) Raw Prices'!G430/'1) Raw Prices'!G429)</f>
        <v>3.0650901572370952E-3</v>
      </c>
      <c r="H429" s="11">
        <f>LN('1) Raw Prices'!H430/'1) Raw Prices'!H429)</f>
        <v>-1.3807612677073731E-3</v>
      </c>
      <c r="I429" s="11">
        <f>LN('1) Raw Prices'!I430/'1) Raw Prices'!I429)</f>
        <v>1.1420271110502971E-3</v>
      </c>
      <c r="J429" s="11">
        <f>LN('1) Raw Prices'!J430/'1) Raw Prices'!J429)</f>
        <v>-4.8058099100921987E-4</v>
      </c>
      <c r="K429" s="11">
        <f>LN('1) Raw Prices'!K430/'1) Raw Prices'!K429)</f>
        <v>2.9934896991657281E-3</v>
      </c>
      <c r="L429" s="11">
        <f>LN('1) Raw Prices'!L430/'1) Raw Prices'!L429)</f>
        <v>5.8342759653039905E-4</v>
      </c>
      <c r="N429" t="str">
        <v/>
      </c>
    </row>
    <row r="430" spans="1:14" x14ac:dyDescent="0.25">
      <c r="A430" s="8">
        <f>'1) Raw Prices'!A431</f>
        <v>42800</v>
      </c>
      <c r="B430" s="11">
        <f>LN('1) Raw Prices'!B431/'1) Raw Prices'!B430)</f>
        <v>-3.1527393910527305E-3</v>
      </c>
      <c r="C430" s="11">
        <f>LN('1) Raw Prices'!C431/'1) Raw Prices'!C430)</f>
        <v>4.4770144845408082E-3</v>
      </c>
      <c r="D430" s="11">
        <f>LN('1) Raw Prices'!D431/'1) Raw Prices'!D430)</f>
        <v>-1.987266181184795E-2</v>
      </c>
      <c r="E430" s="11">
        <f>LN('1) Raw Prices'!E431/'1) Raw Prices'!E430)</f>
        <v>-1.6536356702526241E-3</v>
      </c>
      <c r="F430" s="11">
        <f>LN('1) Raw Prices'!F431/'1) Raw Prices'!F430)</f>
        <v>-2.144140543590794E-3</v>
      </c>
      <c r="G430" s="11">
        <f>LN('1) Raw Prices'!G431/'1) Raw Prices'!G430)</f>
        <v>-2.1306754317870578E-2</v>
      </c>
      <c r="H430" s="11">
        <f>LN('1) Raw Prices'!H431/'1) Raw Prices'!H430)</f>
        <v>-7.7669424755643698E-3</v>
      </c>
      <c r="I430" s="11">
        <f>LN('1) Raw Prices'!I431/'1) Raw Prices'!I430)</f>
        <v>-3.8550466775828943E-3</v>
      </c>
      <c r="J430" s="11">
        <f>LN('1) Raw Prices'!J431/'1) Raw Prices'!J430)</f>
        <v>-1.0655241872414158E-2</v>
      </c>
      <c r="K430" s="11">
        <f>LN('1) Raw Prices'!K431/'1) Raw Prices'!K430)</f>
        <v>1.8208971391396559E-3</v>
      </c>
      <c r="L430" s="11">
        <f>LN('1) Raw Prices'!L431/'1) Raw Prices'!L430)</f>
        <v>-2.9213778134974549E-3</v>
      </c>
      <c r="N430" t="str">
        <v/>
      </c>
    </row>
    <row r="431" spans="1:14" x14ac:dyDescent="0.25">
      <c r="A431" s="8">
        <f>'1) Raw Prices'!A432</f>
        <v>42801</v>
      </c>
      <c r="B431" s="11">
        <f>LN('1) Raw Prices'!B432/'1) Raw Prices'!B431)</f>
        <v>1.2911586545672231E-3</v>
      </c>
      <c r="C431" s="11">
        <f>LN('1) Raw Prices'!C432/'1) Raw Prices'!C431)</f>
        <v>-3.7497479885092518E-3</v>
      </c>
      <c r="D431" s="11">
        <f>LN('1) Raw Prices'!D432/'1) Raw Prices'!D431)</f>
        <v>-7.1943867973876955E-3</v>
      </c>
      <c r="E431" s="11">
        <f>LN('1) Raw Prices'!E432/'1) Raw Prices'!E431)</f>
        <v>-7.7023033057977862E-3</v>
      </c>
      <c r="F431" s="11">
        <f>LN('1) Raw Prices'!F432/'1) Raw Prices'!F431)</f>
        <v>-1.4297358710958606E-4</v>
      </c>
      <c r="G431" s="11">
        <f>LN('1) Raw Prices'!G432/'1) Raw Prices'!G431)</f>
        <v>3.4673810895380283E-3</v>
      </c>
      <c r="H431" s="11">
        <f>LN('1) Raw Prices'!H432/'1) Raw Prices'!H431)</f>
        <v>-4.1859811991025496E-3</v>
      </c>
      <c r="I431" s="11">
        <f>LN('1) Raw Prices'!I432/'1) Raw Prices'!I431)</f>
        <v>-6.9709862420996166E-4</v>
      </c>
      <c r="J431" s="11">
        <f>LN('1) Raw Prices'!J432/'1) Raw Prices'!J431)</f>
        <v>-1.6606223310294464E-2</v>
      </c>
      <c r="K431" s="11">
        <f>LN('1) Raw Prices'!K432/'1) Raw Prices'!K431)</f>
        <v>-8.7358042511870195E-4</v>
      </c>
      <c r="L431" s="11">
        <f>LN('1) Raw Prices'!L432/'1) Raw Prices'!L431)</f>
        <v>-2.9296627999295709E-3</v>
      </c>
      <c r="N431" t="str">
        <v/>
      </c>
    </row>
    <row r="432" spans="1:14" x14ac:dyDescent="0.25">
      <c r="A432" s="8">
        <f>'1) Raw Prices'!A433</f>
        <v>42802</v>
      </c>
      <c r="B432" s="11">
        <f>LN('1) Raw Prices'!B433/'1) Raw Prices'!B432)</f>
        <v>-3.7341555487213351E-3</v>
      </c>
      <c r="C432" s="11">
        <f>LN('1) Raw Prices'!C433/'1) Raw Prices'!C432)</f>
        <v>-1.8221404867237025E-2</v>
      </c>
      <c r="D432" s="11">
        <f>LN('1) Raw Prices'!D433/'1) Raw Prices'!D432)</f>
        <v>0</v>
      </c>
      <c r="E432" s="11">
        <f>LN('1) Raw Prices'!E433/'1) Raw Prices'!E432)</f>
        <v>-2.4284953044755955E-3</v>
      </c>
      <c r="F432" s="11">
        <f>LN('1) Raw Prices'!F433/'1) Raw Prices'!F432)</f>
        <v>6.3234289742340561E-3</v>
      </c>
      <c r="G432" s="11">
        <f>LN('1) Raw Prices'!G433/'1) Raw Prices'!G432)</f>
        <v>1.2896804658486269E-2</v>
      </c>
      <c r="H432" s="11">
        <f>LN('1) Raw Prices'!H433/'1) Raw Prices'!H432)</f>
        <v>-1.1107083246425531E-2</v>
      </c>
      <c r="I432" s="11">
        <f>LN('1) Raw Prices'!I433/'1) Raw Prices'!I432)</f>
        <v>5.2813882070879429E-3</v>
      </c>
      <c r="J432" s="11">
        <f>LN('1) Raw Prices'!J433/'1) Raw Prices'!J432)</f>
        <v>3.943820768223606E-3</v>
      </c>
      <c r="K432" s="11">
        <f>LN('1) Raw Prices'!K433/'1) Raw Prices'!K432)</f>
        <v>3.054311107543783E-3</v>
      </c>
      <c r="L432" s="11">
        <f>LN('1) Raw Prices'!L433/'1) Raw Prices'!L432)</f>
        <v>-2.0141148298795227E-3</v>
      </c>
      <c r="N432" t="str">
        <v/>
      </c>
    </row>
    <row r="433" spans="1:14" x14ac:dyDescent="0.25">
      <c r="A433" s="8">
        <f>'1) Raw Prices'!A434</f>
        <v>42803</v>
      </c>
      <c r="B433" s="11">
        <f>LN('1) Raw Prices'!B434/'1) Raw Prices'!B433)</f>
        <v>-2.3048883948357107E-3</v>
      </c>
      <c r="C433" s="11">
        <f>LN('1) Raw Prices'!C434/'1) Raw Prices'!C433)</f>
        <v>7.8675918452382095E-3</v>
      </c>
      <c r="D433" s="11">
        <f>LN('1) Raw Prices'!D434/'1) Raw Prices'!D433)</f>
        <v>-2.6028378631435941E-3</v>
      </c>
      <c r="E433" s="11">
        <f>LN('1) Raw Prices'!E434/'1) Raw Prices'!E433)</f>
        <v>1.3667037245395724E-3</v>
      </c>
      <c r="F433" s="11">
        <f>LN('1) Raw Prices'!F434/'1) Raw Prices'!F433)</f>
        <v>8.5937355704572864E-4</v>
      </c>
      <c r="G433" s="11">
        <f>LN('1) Raw Prices'!G434/'1) Raw Prices'!G433)</f>
        <v>3.7517432595415099E-3</v>
      </c>
      <c r="H433" s="11">
        <f>LN('1) Raw Prices'!H434/'1) Raw Prices'!H433)</f>
        <v>7.066204799911623E-4</v>
      </c>
      <c r="I433" s="11">
        <f>LN('1) Raw Prices'!I434/'1) Raw Prices'!I433)</f>
        <v>2.9351356557625729E-3</v>
      </c>
      <c r="J433" s="11">
        <f>LN('1) Raw Prices'!J434/'1) Raw Prices'!J433)</f>
        <v>9.7433044437387761E-3</v>
      </c>
      <c r="K433" s="11">
        <f>LN('1) Raw Prices'!K434/'1) Raw Prices'!K433)</f>
        <v>3.7686954932939372E-3</v>
      </c>
      <c r="L433" s="11">
        <f>LN('1) Raw Prices'!L434/'1) Raw Prices'!L433)</f>
        <v>9.6584669969824457E-4</v>
      </c>
      <c r="N433" t="str">
        <v/>
      </c>
    </row>
    <row r="434" spans="1:14" x14ac:dyDescent="0.25">
      <c r="A434" s="8">
        <f>'1) Raw Prices'!A435</f>
        <v>42804</v>
      </c>
      <c r="B434" s="11">
        <f>LN('1) Raw Prices'!B435/'1) Raw Prices'!B434)</f>
        <v>3.3115684655137933E-3</v>
      </c>
      <c r="C434" s="11">
        <f>LN('1) Raw Prices'!C435/'1) Raw Prices'!C434)</f>
        <v>-7.3503750754952142E-4</v>
      </c>
      <c r="D434" s="11">
        <f>LN('1) Raw Prices'!D435/'1) Raw Prices'!D434)</f>
        <v>-8.6893196895789339E-4</v>
      </c>
      <c r="E434" s="11">
        <f>LN('1) Raw Prices'!E435/'1) Raw Prices'!E434)</f>
        <v>-4.4110963348800991E-3</v>
      </c>
      <c r="F434" s="11">
        <f>LN('1) Raw Prices'!F435/'1) Raw Prices'!F434)</f>
        <v>3.4293432121345977E-3</v>
      </c>
      <c r="G434" s="11">
        <f>LN('1) Raw Prices'!G435/'1) Raw Prices'!G434)</f>
        <v>2.1886381989484494E-2</v>
      </c>
      <c r="H434" s="11">
        <f>LN('1) Raw Prices'!H435/'1) Raw Prices'!H434)</f>
        <v>9.281257884508471E-3</v>
      </c>
      <c r="I434" s="11">
        <f>LN('1) Raw Prices'!I435/'1) Raw Prices'!I434)</f>
        <v>-6.3323444827561518E-4</v>
      </c>
      <c r="J434" s="11">
        <f>LN('1) Raw Prices'!J435/'1) Raw Prices'!J434)</f>
        <v>-6.6729919304809133E-3</v>
      </c>
      <c r="K434" s="11">
        <f>LN('1) Raw Prices'!K435/'1) Raw Prices'!K434)</f>
        <v>3.970607707110556E-3</v>
      </c>
      <c r="L434" s="11">
        <f>LN('1) Raw Prices'!L435/'1) Raw Prices'!L434)</f>
        <v>3.4764274874316053E-3</v>
      </c>
      <c r="N434" t="str">
        <v/>
      </c>
    </row>
    <row r="435" spans="1:14" x14ac:dyDescent="0.25">
      <c r="A435" s="8">
        <f>'1) Raw Prices'!A436</f>
        <v>42807</v>
      </c>
      <c r="B435" s="11">
        <f>LN('1) Raw Prices'!B436/'1) Raw Prices'!B435)</f>
        <v>4.3096193743410815E-4</v>
      </c>
      <c r="C435" s="11">
        <f>LN('1) Raw Prices'!C436/'1) Raw Prices'!C435)</f>
        <v>-2.3307618327848378E-3</v>
      </c>
      <c r="D435" s="11">
        <f>LN('1) Raw Prices'!D436/'1) Raw Prices'!D435)</f>
        <v>1.1584082522879471E-3</v>
      </c>
      <c r="E435" s="11">
        <f>LN('1) Raw Prices'!E436/'1) Raw Prices'!E435)</f>
        <v>-1.51610474905194E-2</v>
      </c>
      <c r="F435" s="11">
        <f>LN('1) Raw Prices'!F436/'1) Raw Prices'!F435)</f>
        <v>-2.1418896223194912E-3</v>
      </c>
      <c r="G435" s="11">
        <f>LN('1) Raw Prices'!G436/'1) Raw Prices'!G435)</f>
        <v>7.6309767915056842E-3</v>
      </c>
      <c r="H435" s="11">
        <f>LN('1) Raw Prices'!H436/'1) Raw Prices'!H435)</f>
        <v>3.3537323874825577E-3</v>
      </c>
      <c r="I435" s="11">
        <f>LN('1) Raw Prices'!I436/'1) Raw Prices'!I435)</f>
        <v>2.495540311393706E-3</v>
      </c>
      <c r="J435" s="11">
        <f>LN('1) Raw Prices'!J436/'1) Raw Prices'!J435)</f>
        <v>-4.6213425369602381E-3</v>
      </c>
      <c r="K435" s="11">
        <f>LN('1) Raw Prices'!K436/'1) Raw Prices'!K435)</f>
        <v>5.8192843763771431E-3</v>
      </c>
      <c r="L435" s="11">
        <f>LN('1) Raw Prices'!L436/'1) Raw Prices'!L435)</f>
        <v>5.851533714819828E-4</v>
      </c>
      <c r="N435" t="str">
        <v/>
      </c>
    </row>
    <row r="436" spans="1:14" x14ac:dyDescent="0.25">
      <c r="A436" s="8">
        <f>'1) Raw Prices'!A437</f>
        <v>42808</v>
      </c>
      <c r="B436" s="11">
        <f>LN('1) Raw Prices'!B437/'1) Raw Prices'!B436)</f>
        <v>-1.5096360516311854E-3</v>
      </c>
      <c r="C436" s="11">
        <f>LN('1) Raw Prices'!C437/'1) Raw Prices'!C436)</f>
        <v>-5.2953848242848723E-3</v>
      </c>
      <c r="D436" s="11">
        <f>LN('1) Raw Prices'!D437/'1) Raw Prices'!D436)</f>
        <v>-2.0282844200968258E-3</v>
      </c>
      <c r="E436" s="11">
        <f>LN('1) Raw Prices'!E437/'1) Raw Prices'!E436)</f>
        <v>7.791982705559889E-4</v>
      </c>
      <c r="F436" s="11">
        <f>LN('1) Raw Prices'!F437/'1) Raw Prices'!F436)</f>
        <v>1.0947590775654877E-2</v>
      </c>
      <c r="G436" s="11">
        <f>LN('1) Raw Prices'!G437/'1) Raw Prices'!G436)</f>
        <v>-6.798700039185872E-3</v>
      </c>
      <c r="H436" s="11">
        <f>LN('1) Raw Prices'!H437/'1) Raw Prices'!H436)</f>
        <v>-9.5315778817491523E-3</v>
      </c>
      <c r="I436" s="11">
        <f>LN('1) Raw Prices'!I437/'1) Raw Prices'!I436)</f>
        <v>-2.413420184066992E-3</v>
      </c>
      <c r="J436" s="11">
        <f>LN('1) Raw Prices'!J437/'1) Raw Prices'!J436)</f>
        <v>-6.8482139563990274E-3</v>
      </c>
      <c r="K436" s="11">
        <f>LN('1) Raw Prices'!K437/'1) Raw Prices'!K436)</f>
        <v>-2.0077375663721882E-3</v>
      </c>
      <c r="L436" s="11">
        <f>LN('1) Raw Prices'!L437/'1) Raw Prices'!L436)</f>
        <v>-3.5583989115284668E-3</v>
      </c>
      <c r="N436" t="str">
        <v/>
      </c>
    </row>
    <row r="437" spans="1:14" x14ac:dyDescent="0.25">
      <c r="A437" s="8">
        <f>'1) Raw Prices'!A438</f>
        <v>42809</v>
      </c>
      <c r="B437" s="11">
        <f>LN('1) Raw Prices'!B438/'1) Raw Prices'!B437)</f>
        <v>1.0520948324403598E-2</v>
      </c>
      <c r="C437" s="11">
        <f>LN('1) Raw Prices'!C438/'1) Raw Prices'!C437)</f>
        <v>1.2393680852512022E-2</v>
      </c>
      <c r="D437" s="11">
        <f>LN('1) Raw Prices'!D438/'1) Raw Prices'!D437)</f>
        <v>2.900428067882778E-4</v>
      </c>
      <c r="E437" s="11">
        <f>LN('1) Raw Prices'!E438/'1) Raw Prices'!E437)</f>
        <v>7.7578856080604778E-3</v>
      </c>
      <c r="F437" s="11">
        <f>LN('1) Raw Prices'!F438/'1) Raw Prices'!F437)</f>
        <v>-1.981514776424565E-3</v>
      </c>
      <c r="G437" s="11">
        <f>LN('1) Raw Prices'!G438/'1) Raw Prices'!G437)</f>
        <v>4.6172167970214631E-2</v>
      </c>
      <c r="H437" s="11">
        <f>LN('1) Raw Prices'!H438/'1) Raw Prices'!H437)</f>
        <v>6.8774459191259371E-3</v>
      </c>
      <c r="I437" s="11">
        <f>LN('1) Raw Prices'!I438/'1) Raw Prices'!I437)</f>
        <v>5.1590971534208954E-4</v>
      </c>
      <c r="J437" s="11">
        <f>LN('1) Raw Prices'!J438/'1) Raw Prices'!J437)</f>
        <v>-5.3230357461900605E-3</v>
      </c>
      <c r="K437" s="11">
        <f>LN('1) Raw Prices'!K438/'1) Raw Prices'!K437)</f>
        <v>2.8669313539608486E-3</v>
      </c>
      <c r="L437" s="11">
        <f>LN('1) Raw Prices'!L438/'1) Raw Prices'!L437)</f>
        <v>8.1449192916307304E-3</v>
      </c>
      <c r="N437" t="str">
        <v/>
      </c>
    </row>
    <row r="438" spans="1:14" x14ac:dyDescent="0.25">
      <c r="A438" s="8">
        <f>'1) Raw Prices'!A439</f>
        <v>42810</v>
      </c>
      <c r="B438" s="11">
        <f>LN('1) Raw Prices'!B439/'1) Raw Prices'!B438)</f>
        <v>1.6358883670541554E-3</v>
      </c>
      <c r="C438" s="11">
        <f>LN('1) Raw Prices'!C439/'1) Raw Prices'!C438)</f>
        <v>8.5328730366099651E-4</v>
      </c>
      <c r="D438" s="11">
        <f>LN('1) Raw Prices'!D439/'1) Raw Prices'!D438)</f>
        <v>5.2062958296934221E-3</v>
      </c>
      <c r="E438" s="11">
        <f>LN('1) Raw Prices'!E439/'1) Raw Prices'!E438)</f>
        <v>-8.0695229407485199E-3</v>
      </c>
      <c r="F438" s="11">
        <f>LN('1) Raw Prices'!F439/'1) Raw Prices'!F438)</f>
        <v>-1.9855867949628444E-3</v>
      </c>
      <c r="G438" s="11">
        <f>LN('1) Raw Prices'!G439/'1) Raw Prices'!G438)</f>
        <v>-7.4955100853718289E-3</v>
      </c>
      <c r="H438" s="11">
        <f>LN('1) Raw Prices'!H439/'1) Raw Prices'!H438)</f>
        <v>-2.9417603903008501E-3</v>
      </c>
      <c r="I438" s="11">
        <f>LN('1) Raw Prices'!I439/'1) Raw Prices'!I438)</f>
        <v>5.2744334245271218E-4</v>
      </c>
      <c r="J438" s="11">
        <f>LN('1) Raw Prices'!J439/'1) Raw Prices'!J438)</f>
        <v>-2.4888079617847217E-5</v>
      </c>
      <c r="K438" s="11">
        <f>LN('1) Raw Prices'!K439/'1) Raw Prices'!K438)</f>
        <v>1.9306001077675271E-3</v>
      </c>
      <c r="L438" s="11">
        <f>LN('1) Raw Prices'!L439/'1) Raw Prices'!L438)</f>
        <v>-1.2904813295206792E-3</v>
      </c>
      <c r="N438" t="str">
        <v/>
      </c>
    </row>
    <row r="439" spans="1:14" x14ac:dyDescent="0.25">
      <c r="A439" s="8">
        <f>'1) Raw Prices'!A440</f>
        <v>42811</v>
      </c>
      <c r="B439" s="11">
        <f>LN('1) Raw Prices'!B440/'1) Raw Prices'!B439)</f>
        <v>-4.9875319425941103E-3</v>
      </c>
      <c r="C439" s="11">
        <f>LN('1) Raw Prices'!C440/'1) Raw Prices'!C439)</f>
        <v>-8.5328730366099608E-4</v>
      </c>
      <c r="D439" s="11">
        <f>LN('1) Raw Prices'!D440/'1) Raw Prices'!D439)</f>
        <v>-1.995858695566189E-2</v>
      </c>
      <c r="E439" s="11">
        <f>LN('1) Raw Prices'!E440/'1) Raw Prices'!E439)</f>
        <v>-4.3722032037167534E-3</v>
      </c>
      <c r="F439" s="11">
        <f>LN('1) Raw Prices'!F440/'1) Raw Prices'!F439)</f>
        <v>-7.838648557531136E-3</v>
      </c>
      <c r="G439" s="11">
        <f>LN('1) Raw Prices'!G440/'1) Raw Prices'!G439)</f>
        <v>-3.5280814054377586E-3</v>
      </c>
      <c r="H439" s="11">
        <f>LN('1) Raw Prices'!H440/'1) Raw Prices'!H439)</f>
        <v>5.0377028432831705E-3</v>
      </c>
      <c r="I439" s="11">
        <f>LN('1) Raw Prices'!I440/'1) Raw Prices'!I439)</f>
        <v>-1.3014781577888983E-3</v>
      </c>
      <c r="J439" s="11">
        <f>LN('1) Raw Prices'!J440/'1) Raw Prices'!J439)</f>
        <v>4.0570413992107044E-3</v>
      </c>
      <c r="K439" s="11">
        <f>LN('1) Raw Prices'!K440/'1) Raw Prices'!K439)</f>
        <v>-1.0721439004640165E-3</v>
      </c>
      <c r="L439" s="11">
        <f>LN('1) Raw Prices'!L440/'1) Raw Prices'!L439)</f>
        <v>-2.0429982694483307E-3</v>
      </c>
      <c r="N439" t="str">
        <v/>
      </c>
    </row>
    <row r="440" spans="1:14" x14ac:dyDescent="0.25">
      <c r="A440" s="8">
        <f>'1) Raw Prices'!A441</f>
        <v>42814</v>
      </c>
      <c r="B440" s="11">
        <f>LN('1) Raw Prices'!B441/'1) Raw Prices'!B440)</f>
        <v>1.0445729617650066E-2</v>
      </c>
      <c r="C440" s="11">
        <f>LN('1) Raw Prices'!C441/'1) Raw Prices'!C440)</f>
        <v>0</v>
      </c>
      <c r="D440" s="11">
        <f>LN('1) Raw Prices'!D441/'1) Raw Prices'!D440)</f>
        <v>-1.3629927409190553E-2</v>
      </c>
      <c r="E440" s="11">
        <f>LN('1) Raw Prices'!E441/'1) Raw Prices'!E440)</f>
        <v>3.2809732902894084E-3</v>
      </c>
      <c r="F440" s="11">
        <f>LN('1) Raw Prices'!F441/'1) Raw Prices'!F440)</f>
        <v>1.2869013674310184E-3</v>
      </c>
      <c r="G440" s="11">
        <f>LN('1) Raw Prices'!G441/'1) Raw Prices'!G440)</f>
        <v>-6.4462385785656676E-3</v>
      </c>
      <c r="H440" s="11">
        <f>LN('1) Raw Prices'!H441/'1) Raw Prices'!H440)</f>
        <v>-4.616965179335835E-3</v>
      </c>
      <c r="I440" s="11">
        <f>LN('1) Raw Prices'!I441/'1) Raw Prices'!I440)</f>
        <v>5.4525702398613733E-3</v>
      </c>
      <c r="J440" s="11">
        <f>LN('1) Raw Prices'!J441/'1) Raw Prices'!J440)</f>
        <v>-1.5545696733943145E-2</v>
      </c>
      <c r="K440" s="11">
        <f>LN('1) Raw Prices'!K441/'1) Raw Prices'!K440)</f>
        <v>7.148903064839511E-4</v>
      </c>
      <c r="L440" s="11">
        <f>LN('1) Raw Prices'!L441/'1) Raw Prices'!L440)</f>
        <v>-1.2947257982756271E-3</v>
      </c>
      <c r="N440" t="str">
        <v/>
      </c>
    </row>
    <row r="441" spans="1:14" x14ac:dyDescent="0.25">
      <c r="A441" s="8">
        <f>'1) Raw Prices'!A442</f>
        <v>42815</v>
      </c>
      <c r="B441" s="11">
        <f>LN('1) Raw Prices'!B442/'1) Raw Prices'!B441)</f>
        <v>-1.1518082617577259E-2</v>
      </c>
      <c r="C441" s="11">
        <f>LN('1) Raw Prices'!C442/'1) Raw Prices'!C441)</f>
        <v>-2.0753602108673601E-3</v>
      </c>
      <c r="D441" s="11">
        <f>LN('1) Raw Prices'!D442/'1) Raw Prices'!D441)</f>
        <v>-5.4249602106107256E-2</v>
      </c>
      <c r="E441" s="11">
        <f>LN('1) Raw Prices'!E442/'1) Raw Prices'!E441)</f>
        <v>-3.1244855630192117E-3</v>
      </c>
      <c r="F441" s="11">
        <f>LN('1) Raw Prices'!F442/'1) Raw Prices'!F441)</f>
        <v>-1.1438390890290509E-3</v>
      </c>
      <c r="G441" s="11">
        <f>LN('1) Raw Prices'!G442/'1) Raw Prices'!G441)</f>
        <v>-2.0912525023183793E-2</v>
      </c>
      <c r="H441" s="11">
        <f>LN('1) Raw Prices'!H442/'1) Raw Prices'!H441)</f>
        <v>-8.3080147079648402E-3</v>
      </c>
      <c r="I441" s="11">
        <f>LN('1) Raw Prices'!I442/'1) Raw Prices'!I441)</f>
        <v>-1.6198686292000344E-2</v>
      </c>
      <c r="J441" s="11">
        <f>LN('1) Raw Prices'!J442/'1) Raw Prices'!J441)</f>
        <v>2.7741878391382528E-2</v>
      </c>
      <c r="K441" s="11">
        <f>LN('1) Raw Prices'!K442/'1) Raw Prices'!K441)</f>
        <v>-1.0271284521059959E-2</v>
      </c>
      <c r="L441" s="11">
        <f>LN('1) Raw Prices'!L442/'1) Raw Prices'!L441)</f>
        <v>-1.2701633493249808E-2</v>
      </c>
      <c r="N441" t="str">
        <v/>
      </c>
    </row>
    <row r="442" spans="1:14" x14ac:dyDescent="0.25">
      <c r="A442" s="8">
        <f>'1) Raw Prices'!A443</f>
        <v>42816</v>
      </c>
      <c r="B442" s="11">
        <f>LN('1) Raw Prices'!B443/'1) Raw Prices'!B442)</f>
        <v>1.1235314153723258E-2</v>
      </c>
      <c r="C442" s="11">
        <f>LN('1) Raw Prices'!C443/'1) Raw Prices'!C442)</f>
        <v>-8.5589039860294914E-4</v>
      </c>
      <c r="D442" s="11">
        <f>LN('1) Raw Prices'!D443/'1) Raw Prices'!D442)</f>
        <v>-2.5226937602354452E-3</v>
      </c>
      <c r="E442" s="11">
        <f>LN('1) Raw Prices'!E443/'1) Raw Prices'!E442)</f>
        <v>-6.4358851457021081E-3</v>
      </c>
      <c r="F442" s="11">
        <f>LN('1) Raw Prices'!F443/'1) Raw Prices'!F442)</f>
        <v>4.9946362383885938E-3</v>
      </c>
      <c r="G442" s="11">
        <f>LN('1) Raw Prices'!G443/'1) Raw Prices'!G442)</f>
        <v>-6.6043553997878512E-4</v>
      </c>
      <c r="H442" s="11">
        <f>LN('1) Raw Prices'!H443/'1) Raw Prices'!H442)</f>
        <v>8.0276208913710075E-3</v>
      </c>
      <c r="I442" s="11">
        <f>LN('1) Raw Prices'!I443/'1) Raw Prices'!I442)</f>
        <v>5.7471936289666976E-3</v>
      </c>
      <c r="J442" s="11">
        <f>LN('1) Raw Prices'!J443/'1) Raw Prices'!J442)</f>
        <v>2.1340186008310249E-2</v>
      </c>
      <c r="K442" s="11">
        <f>LN('1) Raw Prices'!K443/'1) Raw Prices'!K442)</f>
        <v>7.7670367807887181E-3</v>
      </c>
      <c r="L442" s="11">
        <f>LN('1) Raw Prices'!L443/'1) Raw Prices'!L442)</f>
        <v>2.1985763099825629E-3</v>
      </c>
      <c r="N442" t="str">
        <v/>
      </c>
    </row>
    <row r="443" spans="1:14" x14ac:dyDescent="0.25">
      <c r="A443" s="8">
        <f>'1) Raw Prices'!A444</f>
        <v>42817</v>
      </c>
      <c r="B443" s="11">
        <f>LN('1) Raw Prices'!B444/'1) Raw Prices'!B443)</f>
        <v>-3.5418706358207822E-3</v>
      </c>
      <c r="C443" s="11">
        <f>LN('1) Raw Prices'!C444/'1) Raw Prices'!C443)</f>
        <v>1.2222758894623379E-3</v>
      </c>
      <c r="D443" s="11">
        <f>LN('1) Raw Prices'!D444/'1) Raw Prices'!D443)</f>
        <v>7.5496122989637399E-3</v>
      </c>
      <c r="E443" s="11">
        <f>LN('1) Raw Prices'!E444/'1) Raw Prices'!E443)</f>
        <v>-3.4708250908970467E-3</v>
      </c>
      <c r="F443" s="11">
        <f>LN('1) Raw Prices'!F444/'1) Raw Prices'!F443)</f>
        <v>-5.5669927533422044E-3</v>
      </c>
      <c r="G443" s="11">
        <f>LN('1) Raw Prices'!G444/'1) Raw Prices'!G443)</f>
        <v>0</v>
      </c>
      <c r="H443" s="11">
        <f>LN('1) Raw Prices'!H444/'1) Raw Prices'!H443)</f>
        <v>2.8039381659374595E-4</v>
      </c>
      <c r="I443" s="11">
        <f>LN('1) Raw Prices'!I444/'1) Raw Prices'!I443)</f>
        <v>-8.0214343799560892E-4</v>
      </c>
      <c r="J443" s="11">
        <f>LN('1) Raw Prices'!J444/'1) Raw Prices'!J443)</f>
        <v>-3.4408364048847816E-3</v>
      </c>
      <c r="K443" s="11">
        <f>LN('1) Raw Prices'!K444/'1) Raw Prices'!K443)</f>
        <v>-4.2990113212089084E-4</v>
      </c>
      <c r="L443" s="11">
        <f>LN('1) Raw Prices'!L444/'1) Raw Prices'!L443)</f>
        <v>-1.098649898664153E-3</v>
      </c>
      <c r="N443" t="str">
        <v/>
      </c>
    </row>
    <row r="444" spans="1:14" x14ac:dyDescent="0.25">
      <c r="A444" s="8">
        <f>'1) Raw Prices'!A445</f>
        <v>42818</v>
      </c>
      <c r="B444" s="11">
        <f>LN('1) Raw Prices'!B445/'1) Raw Prices'!B444)</f>
        <v>-1.9890243240967454E-3</v>
      </c>
      <c r="C444" s="11">
        <f>LN('1) Raw Prices'!C445/'1) Raw Prices'!C444)</f>
        <v>-7.7258426704968491E-3</v>
      </c>
      <c r="D444" s="11">
        <f>LN('1) Raw Prices'!D445/'1) Raw Prices'!D444)</f>
        <v>-1.5673900485274842E-4</v>
      </c>
      <c r="E444" s="11">
        <f>LN('1) Raw Prices'!E445/'1) Raw Prices'!E444)</f>
        <v>-1.5814789348004333E-3</v>
      </c>
      <c r="F444" s="11">
        <f>LN('1) Raw Prices'!F445/'1) Raw Prices'!F444)</f>
        <v>-3.585122654081627E-3</v>
      </c>
      <c r="G444" s="11">
        <f>LN('1) Raw Prices'!G445/'1) Raw Prices'!G444)</f>
        <v>-5.4667317130748273E-3</v>
      </c>
      <c r="H444" s="11">
        <f>LN('1) Raw Prices'!H445/'1) Raw Prices'!H444)</f>
        <v>3.6395476764616015E-3</v>
      </c>
      <c r="I444" s="11">
        <f>LN('1) Raw Prices'!I445/'1) Raw Prices'!I444)</f>
        <v>-2.090999539717679E-3</v>
      </c>
      <c r="J444" s="11">
        <f>LN('1) Raw Prices'!J445/'1) Raw Prices'!J444)</f>
        <v>-2.0750785735892626E-3</v>
      </c>
      <c r="K444" s="11">
        <f>LN('1) Raw Prices'!K445/'1) Raw Prices'!K444)</f>
        <v>5.7883965847354921E-3</v>
      </c>
      <c r="L444" s="11">
        <f>LN('1) Raw Prices'!L445/'1) Raw Prices'!L444)</f>
        <v>-4.1615482805626165E-4</v>
      </c>
      <c r="N444" t="str">
        <v/>
      </c>
    </row>
    <row r="445" spans="1:14" x14ac:dyDescent="0.25">
      <c r="A445" s="8">
        <f>'1) Raw Prices'!A446</f>
        <v>42821</v>
      </c>
      <c r="B445" s="11">
        <f>LN('1) Raw Prices'!B446/'1) Raw Prices'!B445)</f>
        <v>1.7052836915838583E-3</v>
      </c>
      <c r="C445" s="11">
        <f>LN('1) Raw Prices'!C446/'1) Raw Prices'!C445)</f>
        <v>2.4626175391169106E-4</v>
      </c>
      <c r="D445" s="11">
        <f>LN('1) Raw Prices'!D446/'1) Raw Prices'!D445)</f>
        <v>-5.3425337328592351E-3</v>
      </c>
      <c r="E445" s="11">
        <f>LN('1) Raw Prices'!E446/'1) Raw Prices'!E445)</f>
        <v>1.5827094350933963E-4</v>
      </c>
      <c r="F445" s="11">
        <f>LN('1) Raw Prices'!F446/'1) Raw Prices'!F445)</f>
        <v>7.1830746862176157E-4</v>
      </c>
      <c r="G445" s="11">
        <f>LN('1) Raw Prices'!G446/'1) Raw Prices'!G445)</f>
        <v>-3.322671391412928E-4</v>
      </c>
      <c r="H445" s="11">
        <f>LN('1) Raw Prices'!H446/'1) Raw Prices'!H445)</f>
        <v>1.5356070125151515E-3</v>
      </c>
      <c r="I445" s="11">
        <f>LN('1) Raw Prices'!I446/'1) Raw Prices'!I445)</f>
        <v>1.4299229059935371E-3</v>
      </c>
      <c r="J445" s="11">
        <f>LN('1) Raw Prices'!J446/'1) Raw Prices'!J445)</f>
        <v>2.2678530858645492E-3</v>
      </c>
      <c r="K445" s="11">
        <f>LN('1) Raw Prices'!K446/'1) Raw Prices'!K445)</f>
        <v>-1.424428120868564E-4</v>
      </c>
      <c r="L445" s="11">
        <f>LN('1) Raw Prices'!L446/'1) Raw Prices'!L445)</f>
        <v>-1.4455028956932194E-3</v>
      </c>
      <c r="N445" t="str">
        <v/>
      </c>
    </row>
    <row r="446" spans="1:14" x14ac:dyDescent="0.25">
      <c r="A446" s="8">
        <f>'1) Raw Prices'!A447</f>
        <v>42822</v>
      </c>
      <c r="B446" s="11">
        <f>LN('1) Raw Prices'!B447/'1) Raw Prices'!B446)</f>
        <v>2.0514917646038213E-2</v>
      </c>
      <c r="C446" s="11">
        <f>LN('1) Raw Prices'!C447/'1) Raw Prices'!C446)</f>
        <v>7.2354806757769915E-3</v>
      </c>
      <c r="D446" s="11">
        <f>LN('1) Raw Prices'!D447/'1) Raw Prices'!D446)</f>
        <v>1.112419353894124E-2</v>
      </c>
      <c r="E446" s="11">
        <f>LN('1) Raw Prices'!E447/'1) Raw Prices'!E446)</f>
        <v>2.3711326260634218E-3</v>
      </c>
      <c r="F446" s="11">
        <f>LN('1) Raw Prices'!F447/'1) Raw Prices'!F446)</f>
        <v>9.429656544573185E-3</v>
      </c>
      <c r="G446" s="11">
        <f>LN('1) Raw Prices'!G447/'1) Raw Prices'!G446)</f>
        <v>8.4387548907762597E-3</v>
      </c>
      <c r="H446" s="11">
        <f>LN('1) Raw Prices'!H447/'1) Raw Prices'!H446)</f>
        <v>3.8988739495933481E-3</v>
      </c>
      <c r="I446" s="11">
        <f>LN('1) Raw Prices'!I447/'1) Raw Prices'!I446)</f>
        <v>1.0782210565898492E-2</v>
      </c>
      <c r="J446" s="11">
        <f>LN('1) Raw Prices'!J447/'1) Raw Prices'!J446)</f>
        <v>2.6797024129151061E-2</v>
      </c>
      <c r="K446" s="11">
        <f>LN('1) Raw Prices'!K447/'1) Raw Prices'!K446)</f>
        <v>1.0209873076043346E-2</v>
      </c>
      <c r="L446" s="11">
        <f>LN('1) Raw Prices'!L447/'1) Raw Prices'!L446)</f>
        <v>7.333090670371383E-3</v>
      </c>
      <c r="N446" t="str">
        <v/>
      </c>
    </row>
    <row r="447" spans="1:14" x14ac:dyDescent="0.25">
      <c r="A447" s="8">
        <f>'1) Raw Prices'!A448</f>
        <v>42823</v>
      </c>
      <c r="B447" s="11">
        <f>LN('1) Raw Prices'!B448/'1) Raw Prices'!B447)</f>
        <v>2.2225792794700653E-3</v>
      </c>
      <c r="C447" s="11">
        <f>LN('1) Raw Prices'!C448/'1) Raw Prices'!C447)</f>
        <v>2.1968121995224917E-3</v>
      </c>
      <c r="D447" s="11">
        <f>LN('1) Raw Prices'!D448/'1) Raw Prices'!D447)</f>
        <v>-3.7464746516743595E-3</v>
      </c>
      <c r="E447" s="11">
        <f>LN('1) Raw Prices'!E448/'1) Raw Prices'!E447)</f>
        <v>4.7251014991199856E-3</v>
      </c>
      <c r="F447" s="11">
        <f>LN('1) Raw Prices'!F448/'1) Raw Prices'!F447)</f>
        <v>5.955178487401726E-3</v>
      </c>
      <c r="G447" s="11">
        <f>LN('1) Raw Prices'!G448/'1) Raw Prices'!G447)</f>
        <v>-1.4840029403967035E-3</v>
      </c>
      <c r="H447" s="11">
        <f>LN('1) Raw Prices'!H448/'1) Raw Prices'!H447)</f>
        <v>7.2002834872243434E-3</v>
      </c>
      <c r="I447" s="11">
        <f>LN('1) Raw Prices'!I448/'1) Raw Prices'!I447)</f>
        <v>2.1176073232897899E-2</v>
      </c>
      <c r="J447" s="11">
        <f>LN('1) Raw Prices'!J448/'1) Raw Prices'!J447)</f>
        <v>1.8848495840271658E-2</v>
      </c>
      <c r="K447" s="11">
        <f>LN('1) Raw Prices'!K448/'1) Raw Prices'!K447)</f>
        <v>6.2585840126298063E-3</v>
      </c>
      <c r="L447" s="11">
        <f>LN('1) Raw Prices'!L448/'1) Raw Prices'!L447)</f>
        <v>1.4771774837124955E-3</v>
      </c>
      <c r="N447" t="str">
        <v/>
      </c>
    </row>
    <row r="448" spans="1:14" x14ac:dyDescent="0.25">
      <c r="A448" s="8">
        <f>'1) Raw Prices'!A449</f>
        <v>42824</v>
      </c>
      <c r="B448" s="11">
        <f>LN('1) Raw Prices'!B449/'1) Raw Prices'!B448)</f>
        <v>-1.3191179098415032E-3</v>
      </c>
      <c r="C448" s="11">
        <f>LN('1) Raw Prices'!C449/'1) Raw Prices'!C448)</f>
        <v>2.0275804735773655E-2</v>
      </c>
      <c r="D448" s="11">
        <f>LN('1) Raw Prices'!D449/'1) Raw Prices'!D448)</f>
        <v>2.3035782073475133E-2</v>
      </c>
      <c r="E448" s="11">
        <f>LN('1) Raw Prices'!E449/'1) Raw Prices'!E448)</f>
        <v>-2.9899922323916722E-3</v>
      </c>
      <c r="F448" s="11">
        <f>LN('1) Raw Prices'!F449/'1) Raw Prices'!F448)</f>
        <v>1.1943865028668907E-2</v>
      </c>
      <c r="G448" s="11">
        <f>LN('1) Raw Prices'!G449/'1) Raw Prices'!G448)</f>
        <v>6.7427382913129857E-3</v>
      </c>
      <c r="H448" s="11">
        <f>LN('1) Raw Prices'!H449/'1) Raw Prices'!H448)</f>
        <v>-1.3333684942374361E-2</v>
      </c>
      <c r="I448" s="11">
        <f>LN('1) Raw Prices'!I449/'1) Raw Prices'!I448)</f>
        <v>2.3077249234602672E-3</v>
      </c>
      <c r="J448" s="11">
        <f>LN('1) Raw Prices'!J449/'1) Raw Prices'!J448)</f>
        <v>2.1816766978471337E-2</v>
      </c>
      <c r="K448" s="11">
        <f>LN('1) Raw Prices'!K449/'1) Raw Prices'!K448)</f>
        <v>-1.6837862792686412E-3</v>
      </c>
      <c r="L448" s="11">
        <f>LN('1) Raw Prices'!L449/'1) Raw Prices'!L448)</f>
        <v>2.5271821692406764E-3</v>
      </c>
      <c r="N448" t="str">
        <v/>
      </c>
    </row>
    <row r="449" spans="1:14" x14ac:dyDescent="0.25">
      <c r="A449" s="8">
        <f>'1) Raw Prices'!A450</f>
        <v>42825</v>
      </c>
      <c r="B449" s="11">
        <f>LN('1) Raw Prices'!B450/'1) Raw Prices'!B449)</f>
        <v>-1.8775101732103735E-3</v>
      </c>
      <c r="C449" s="11">
        <f>LN('1) Raw Prices'!C450/'1) Raw Prices'!C449)</f>
        <v>-2.0397722546392709E-2</v>
      </c>
      <c r="D449" s="11">
        <f>LN('1) Raw Prices'!D450/'1) Raw Prices'!D449)</f>
        <v>3.0557790637606352E-4</v>
      </c>
      <c r="E449" s="11">
        <f>LN('1) Raw Prices'!E450/'1) Raw Prices'!E449)</f>
        <v>1.4173973958934269E-3</v>
      </c>
      <c r="F449" s="11">
        <f>LN('1) Raw Prices'!F450/'1) Raw Prices'!F449)</f>
        <v>6.8214687130063066E-3</v>
      </c>
      <c r="G449" s="11">
        <f>LN('1) Raw Prices'!G450/'1) Raw Prices'!G449)</f>
        <v>-8.394400381683112E-3</v>
      </c>
      <c r="H449" s="11">
        <f>LN('1) Raw Prices'!H450/'1) Raw Prices'!H449)</f>
        <v>6.272419168717013E-3</v>
      </c>
      <c r="I449" s="11">
        <f>LN('1) Raw Prices'!I450/'1) Raw Prices'!I449)</f>
        <v>1.1572046646048755E-2</v>
      </c>
      <c r="J449" s="11">
        <f>LN('1) Raw Prices'!J450/'1) Raw Prices'!J449)</f>
        <v>3.5977192889621069E-3</v>
      </c>
      <c r="K449" s="11">
        <f>LN('1) Raw Prices'!K450/'1) Raw Prices'!K449)</f>
        <v>-2.5311198997301689E-3</v>
      </c>
      <c r="L449" s="11">
        <f>LN('1) Raw Prices'!L450/'1) Raw Prices'!L449)</f>
        <v>-1.9369351230868897E-3</v>
      </c>
      <c r="N449" t="str">
        <v/>
      </c>
    </row>
    <row r="450" spans="1:14" x14ac:dyDescent="0.25">
      <c r="A450" s="8">
        <f>'1) Raw Prices'!A451</f>
        <v>42828</v>
      </c>
      <c r="B450" s="11">
        <f>LN('1) Raw Prices'!B451/'1) Raw Prices'!B450)</f>
        <v>2.7859332273889637E-4</v>
      </c>
      <c r="C450" s="11">
        <f>LN('1) Raw Prices'!C451/'1) Raw Prices'!C450)</f>
        <v>7.3146787557368926E-4</v>
      </c>
      <c r="D450" s="11">
        <f>LN('1) Raw Prices'!D451/'1) Raw Prices'!D450)</f>
        <v>-3.367035095811407E-3</v>
      </c>
      <c r="E450" s="11">
        <f>LN('1) Raw Prices'!E451/'1) Raw Prices'!E450)</f>
        <v>-1.1022272584914319E-3</v>
      </c>
      <c r="F450" s="11">
        <f>LN('1) Raw Prices'!F451/'1) Raw Prices'!F450)</f>
        <v>-3.4745120790770786E-3</v>
      </c>
      <c r="G450" s="11">
        <f>LN('1) Raw Prices'!G451/'1) Raw Prices'!G450)</f>
        <v>1.6068596282036655E-2</v>
      </c>
      <c r="H450" s="11">
        <f>LN('1) Raw Prices'!H451/'1) Raw Prices'!H450)</f>
        <v>-8.2317295596890001E-3</v>
      </c>
      <c r="I450" s="11">
        <f>LN('1) Raw Prices'!I451/'1) Raw Prices'!I450)</f>
        <v>5.5904445629753746E-3</v>
      </c>
      <c r="J450" s="11">
        <f>LN('1) Raw Prices'!J451/'1) Raw Prices'!J450)</f>
        <v>1.6097982172359446E-2</v>
      </c>
      <c r="K450" s="11">
        <f>LN('1) Raw Prices'!K451/'1) Raw Prices'!K450)</f>
        <v>1.6178106323387884E-3</v>
      </c>
      <c r="L450" s="11">
        <f>LN('1) Raw Prices'!L451/'1) Raw Prices'!L450)</f>
        <v>-1.6873717221684988E-3</v>
      </c>
      <c r="N450" t="str">
        <v/>
      </c>
    </row>
    <row r="451" spans="1:14" x14ac:dyDescent="0.25">
      <c r="A451" s="8">
        <f>'1) Raw Prices'!A452</f>
        <v>42829</v>
      </c>
      <c r="B451" s="11">
        <f>LN('1) Raw Prices'!B452/'1) Raw Prices'!B451)</f>
        <v>7.4183272827704717E-3</v>
      </c>
      <c r="C451" s="11">
        <f>LN('1) Raw Prices'!C452/'1) Raw Prices'!C451)</f>
        <v>3.6487714620040174E-3</v>
      </c>
      <c r="D451" s="11">
        <f>LN('1) Raw Prices'!D452/'1) Raw Prices'!D451)</f>
        <v>-9.2030767371651051E-4</v>
      </c>
      <c r="E451" s="11">
        <f>LN('1) Raw Prices'!E452/'1) Raw Prices'!E451)</f>
        <v>3.1461809564653836E-3</v>
      </c>
      <c r="F451" s="11">
        <f>LN('1) Raw Prices'!F452/'1) Raw Prices'!F451)</f>
        <v>2.5028715487698792E-3</v>
      </c>
      <c r="G451" s="11">
        <f>LN('1) Raw Prices'!G452/'1) Raw Prices'!G451)</f>
        <v>-8.0019776458488019E-3</v>
      </c>
      <c r="H451" s="11">
        <f>LN('1) Raw Prices'!H452/'1) Raw Prices'!H451)</f>
        <v>-1.1696244324203688E-2</v>
      </c>
      <c r="I451" s="11">
        <f>LN('1) Raw Prices'!I452/'1) Raw Prices'!I451)</f>
        <v>1.7038354695722291E-2</v>
      </c>
      <c r="J451" s="11">
        <f>LN('1) Raw Prices'!J452/'1) Raw Prices'!J451)</f>
        <v>-7.4044764678943033E-3</v>
      </c>
      <c r="K451" s="11">
        <f>LN('1) Raw Prices'!K452/'1) Raw Prices'!K451)</f>
        <v>-3.873129095722998E-3</v>
      </c>
      <c r="L451" s="11">
        <f>LN('1) Raw Prices'!L452/'1) Raw Prices'!L451)</f>
        <v>4.6434799715729162E-4</v>
      </c>
      <c r="N451" t="str">
        <v/>
      </c>
    </row>
    <row r="452" spans="1:14" x14ac:dyDescent="0.25">
      <c r="A452" s="8">
        <f>'1) Raw Prices'!A453</f>
        <v>42830</v>
      </c>
      <c r="B452" s="11">
        <f>LN('1) Raw Prices'!B453/'1) Raw Prices'!B452)</f>
        <v>-5.1942107530825714E-3</v>
      </c>
      <c r="C452" s="11">
        <f>LN('1) Raw Prices'!C453/'1) Raw Prices'!C452)</f>
        <v>1.9407313664628176E-3</v>
      </c>
      <c r="D452" s="11">
        <f>LN('1) Raw Prices'!D453/'1) Raw Prices'!D452)</f>
        <v>-9.7138832184392974E-3</v>
      </c>
      <c r="E452" s="11">
        <f>LN('1) Raw Prices'!E453/'1) Raw Prices'!E452)</f>
        <v>-1.5718531719165962E-3</v>
      </c>
      <c r="F452" s="11">
        <f>LN('1) Raw Prices'!F453/'1) Raw Prices'!F452)</f>
        <v>-5.0119178013761159E-3</v>
      </c>
      <c r="G452" s="11">
        <f>LN('1) Raw Prices'!G453/'1) Raw Prices'!G452)</f>
        <v>-1.6032088578846738E-2</v>
      </c>
      <c r="H452" s="11">
        <f>LN('1) Raw Prices'!H453/'1) Raw Prices'!H452)</f>
        <v>-1.8453926321838343E-2</v>
      </c>
      <c r="I452" s="11">
        <f>LN('1) Raw Prices'!I453/'1) Raw Prices'!I452)</f>
        <v>2.6980892393303701E-3</v>
      </c>
      <c r="J452" s="11">
        <f>LN('1) Raw Prices'!J453/'1) Raw Prices'!J452)</f>
        <v>6.7195417880274626E-3</v>
      </c>
      <c r="K452" s="11">
        <f>LN('1) Raw Prices'!K453/'1) Raw Prices'!K452)</f>
        <v>8.4639259692509568E-4</v>
      </c>
      <c r="L452" s="11">
        <f>LN('1) Raw Prices'!L453/'1) Raw Prices'!L452)</f>
        <v>-2.958201844423206E-3</v>
      </c>
      <c r="N452" t="str">
        <v/>
      </c>
    </row>
    <row r="453" spans="1:14" x14ac:dyDescent="0.25">
      <c r="A453" s="8">
        <f>'1) Raw Prices'!A454</f>
        <v>42831</v>
      </c>
      <c r="B453" s="11">
        <f>LN('1) Raw Prices'!B454/'1) Raw Prices'!B453)</f>
        <v>-2.5027098524268844E-3</v>
      </c>
      <c r="C453" s="11">
        <f>LN('1) Raw Prices'!C454/'1) Raw Prices'!C453)</f>
        <v>5.7990540355411157E-3</v>
      </c>
      <c r="D453" s="11">
        <f>LN('1) Raw Prices'!D454/'1) Raw Prices'!D453)</f>
        <v>2.2317154639842116E-2</v>
      </c>
      <c r="E453" s="11">
        <f>LN('1) Raw Prices'!E454/'1) Raw Prices'!E453)</f>
        <v>-5.2046561658106215E-3</v>
      </c>
      <c r="F453" s="11">
        <f>LN('1) Raw Prices'!F454/'1) Raw Prices'!F453)</f>
        <v>-3.0752581332039726E-3</v>
      </c>
      <c r="G453" s="11">
        <f>LN('1) Raw Prices'!G454/'1) Raw Prices'!G453)</f>
        <v>1.3569651060989582E-2</v>
      </c>
      <c r="H453" s="11">
        <f>LN('1) Raw Prices'!H454/'1) Raw Prices'!H453)</f>
        <v>-3.0367121566183038E-3</v>
      </c>
      <c r="I453" s="11">
        <f>LN('1) Raw Prices'!I454/'1) Raw Prices'!I453)</f>
        <v>-1.2171253447916568E-2</v>
      </c>
      <c r="J453" s="11">
        <f>LN('1) Raw Prices'!J454/'1) Raw Prices'!J453)</f>
        <v>-4.7633224528765309E-3</v>
      </c>
      <c r="K453" s="11">
        <f>LN('1) Raw Prices'!K454/'1) Raw Prices'!K453)</f>
        <v>-4.8053798242696996E-3</v>
      </c>
      <c r="L453" s="11">
        <f>LN('1) Raw Prices'!L454/'1) Raw Prices'!L453)</f>
        <v>2.620459406507404E-3</v>
      </c>
      <c r="N453" t="str">
        <v/>
      </c>
    </row>
    <row r="454" spans="1:14" x14ac:dyDescent="0.25">
      <c r="A454" s="8">
        <f>'1) Raw Prices'!A455</f>
        <v>42832</v>
      </c>
      <c r="B454" s="11">
        <f>LN('1) Raw Prices'!B455/'1) Raw Prices'!B454)</f>
        <v>-2.2300322326883762E-3</v>
      </c>
      <c r="C454" s="11">
        <f>LN('1) Raw Prices'!C455/'1) Raw Prices'!C454)</f>
        <v>-3.0162345657112895E-3</v>
      </c>
      <c r="D454" s="11">
        <f>LN('1) Raw Prices'!D455/'1) Raw Prices'!D454)</f>
        <v>-1.3706549953042327E-3</v>
      </c>
      <c r="E454" s="11">
        <f>LN('1) Raw Prices'!E455/'1) Raw Prices'!E454)</f>
        <v>-1.741067833414245E-3</v>
      </c>
      <c r="F454" s="11">
        <f>LN('1) Raw Prices'!F455/'1) Raw Prices'!F454)</f>
        <v>2.0370762998346861E-2</v>
      </c>
      <c r="G454" s="11">
        <f>LN('1) Raw Prices'!G455/'1) Raw Prices'!G454)</f>
        <v>1.1499411218629796E-3</v>
      </c>
      <c r="H454" s="11">
        <f>LN('1) Raw Prices'!H455/'1) Raw Prices'!H454)</f>
        <v>-2.8992104996762303E-4</v>
      </c>
      <c r="I454" s="11">
        <f>LN('1) Raw Prices'!I455/'1) Raw Prices'!I454)</f>
        <v>-3.7922193336413462E-3</v>
      </c>
      <c r="J454" s="11">
        <f>LN('1) Raw Prices'!J455/'1) Raw Prices'!J454)</f>
        <v>-6.5729166903999185E-3</v>
      </c>
      <c r="K454" s="11">
        <f>LN('1) Raw Prices'!K455/'1) Raw Prices'!K454)</f>
        <v>-2.7664426520882211E-3</v>
      </c>
      <c r="L454" s="11">
        <f>LN('1) Raw Prices'!L455/'1) Raw Prices'!L454)</f>
        <v>-9.2908565838819527E-4</v>
      </c>
      <c r="N454" t="str">
        <v/>
      </c>
    </row>
    <row r="455" spans="1:14" x14ac:dyDescent="0.25">
      <c r="A455" s="8">
        <f>'1) Raw Prices'!A456</f>
        <v>42835</v>
      </c>
      <c r="B455" s="11">
        <f>LN('1) Raw Prices'!B456/'1) Raw Prices'!B455)</f>
        <v>-1.1868381581186796E-3</v>
      </c>
      <c r="C455" s="11">
        <f>LN('1) Raw Prices'!C456/'1) Raw Prices'!C455)</f>
        <v>4.460709859829869E-3</v>
      </c>
      <c r="D455" s="11">
        <f>LN('1) Raw Prices'!D456/'1) Raw Prices'!D455)</f>
        <v>-4.5831979620588343E-3</v>
      </c>
      <c r="E455" s="11">
        <f>LN('1) Raw Prices'!E456/'1) Raw Prices'!E455)</f>
        <v>-9.2297044553266878E-3</v>
      </c>
      <c r="F455" s="11">
        <f>LN('1) Raw Prices'!F456/'1) Raw Prices'!F455)</f>
        <v>2.1923998792674321E-3</v>
      </c>
      <c r="G455" s="11">
        <f>LN('1) Raw Prices'!G456/'1) Raw Prices'!G455)</f>
        <v>1.5152950973750618E-2</v>
      </c>
      <c r="H455" s="11">
        <f>LN('1) Raw Prices'!H456/'1) Raw Prices'!H455)</f>
        <v>-7.2441961717857844E-4</v>
      </c>
      <c r="I455" s="11">
        <f>LN('1) Raw Prices'!I456/'1) Raw Prices'!I455)</f>
        <v>1.3496889660655546E-2</v>
      </c>
      <c r="J455" s="11">
        <f>LN('1) Raw Prices'!J456/'1) Raw Prices'!J455)</f>
        <v>1.5394822881780545E-2</v>
      </c>
      <c r="K455" s="11">
        <f>LN('1) Raw Prices'!K456/'1) Raw Prices'!K455)</f>
        <v>1.8451073815995049E-3</v>
      </c>
      <c r="L455" s="11">
        <f>LN('1) Raw Prices'!L456/'1) Raw Prices'!L455)</f>
        <v>7.1813667824466906E-4</v>
      </c>
      <c r="N455" t="str">
        <v/>
      </c>
    </row>
    <row r="456" spans="1:14" x14ac:dyDescent="0.25">
      <c r="A456" s="8">
        <f>'1) Raw Prices'!A457</f>
        <v>42836</v>
      </c>
      <c r="B456" s="11">
        <f>LN('1) Raw Prices'!B457/'1) Raw Prices'!B456)</f>
        <v>-1.0814442560416294E-2</v>
      </c>
      <c r="C456" s="11">
        <f>LN('1) Raw Prices'!C457/'1) Raw Prices'!C456)</f>
        <v>-3.4946563316146095E-3</v>
      </c>
      <c r="D456" s="11">
        <f>LN('1) Raw Prices'!D457/'1) Raw Prices'!D456)</f>
        <v>6.1225638750520451E-4</v>
      </c>
      <c r="E456" s="11">
        <f>LN('1) Raw Prices'!E457/'1) Raw Prices'!E456)</f>
        <v>4.7951801835909957E-4</v>
      </c>
      <c r="F456" s="11">
        <f>LN('1) Raw Prices'!F457/'1) Raw Prices'!F456)</f>
        <v>5.0513929392749686E-3</v>
      </c>
      <c r="G456" s="11">
        <f>LN('1) Raw Prices'!G457/'1) Raw Prices'!G456)</f>
        <v>3.3901098706912414E-3</v>
      </c>
      <c r="H456" s="11">
        <f>LN('1) Raw Prices'!H457/'1) Raw Prices'!H456)</f>
        <v>6.5022879205858522E-3</v>
      </c>
      <c r="I456" s="11">
        <f>LN('1) Raw Prices'!I457/'1) Raw Prices'!I456)</f>
        <v>-5.1729894241291825E-3</v>
      </c>
      <c r="J456" s="11">
        <f>LN('1) Raw Prices'!J457/'1) Raw Prices'!J456)</f>
        <v>-2.8216203391259486E-3</v>
      </c>
      <c r="K456" s="11">
        <f>LN('1) Raw Prices'!K457/'1) Raw Prices'!K456)</f>
        <v>-7.9726720418391017E-3</v>
      </c>
      <c r="L456" s="11">
        <f>LN('1) Raw Prices'!L457/'1) Raw Prices'!L456)</f>
        <v>-1.2674560527666035E-3</v>
      </c>
      <c r="N456" t="str">
        <v/>
      </c>
    </row>
    <row r="457" spans="1:14" x14ac:dyDescent="0.25">
      <c r="A457" s="8">
        <f>'1) Raw Prices'!A458</f>
        <v>42837</v>
      </c>
      <c r="B457" s="11">
        <f>LN('1) Raw Prices'!B458/'1) Raw Prices'!B457)</f>
        <v>1.1992770115241116E-3</v>
      </c>
      <c r="C457" s="11">
        <f>LN('1) Raw Prices'!C458/'1) Raw Prices'!C457)</f>
        <v>1.5680573452981669E-3</v>
      </c>
      <c r="D457" s="11">
        <f>LN('1) Raw Prices'!D458/'1) Raw Prices'!D457)</f>
        <v>-2.1343017545447315E-2</v>
      </c>
      <c r="E457" s="11">
        <f>LN('1) Raw Prices'!E458/'1) Raw Prices'!E457)</f>
        <v>7.4821994117781543E-3</v>
      </c>
      <c r="F457" s="11">
        <f>LN('1) Raw Prices'!F458/'1) Raw Prices'!F457)</f>
        <v>1.3638617765060636E-4</v>
      </c>
      <c r="G457" s="11">
        <f>LN('1) Raw Prices'!G458/'1) Raw Prices'!G457)</f>
        <v>-1.6247266414581494E-2</v>
      </c>
      <c r="H457" s="11">
        <f>LN('1) Raw Prices'!H458/'1) Raw Prices'!H457)</f>
        <v>-1.4799733954813175E-2</v>
      </c>
      <c r="I457" s="11">
        <f>LN('1) Raw Prices'!I458/'1) Raw Prices'!I457)</f>
        <v>-6.8164827502352225E-3</v>
      </c>
      <c r="J457" s="11">
        <f>LN('1) Raw Prices'!J458/'1) Raw Prices'!J457)</f>
        <v>1.1740972015183591E-2</v>
      </c>
      <c r="K457" s="11">
        <f>LN('1) Raw Prices'!K458/'1) Raw Prices'!K457)</f>
        <v>-2.4328884987583621E-3</v>
      </c>
      <c r="L457" s="11">
        <f>LN('1) Raw Prices'!L458/'1) Raw Prices'!L457)</f>
        <v>-4.066669493292434E-3</v>
      </c>
      <c r="N457" t="str">
        <v/>
      </c>
    </row>
    <row r="458" spans="1:14" x14ac:dyDescent="0.25">
      <c r="A458" s="8">
        <f>'1) Raw Prices'!A459</f>
        <v>42838</v>
      </c>
      <c r="B458" s="11">
        <f>LN('1) Raw Prices'!B459/'1) Raw Prices'!B458)</f>
        <v>-5.302944930651767E-3</v>
      </c>
      <c r="C458" s="11">
        <f>LN('1) Raw Prices'!C459/'1) Raw Prices'!C458)</f>
        <v>-1.554728204482672E-2</v>
      </c>
      <c r="D458" s="11">
        <f>LN('1) Raw Prices'!D459/'1) Raw Prices'!D458)</f>
        <v>-1.1635491416894253E-2</v>
      </c>
      <c r="E458" s="11">
        <f>LN('1) Raw Prices'!E459/'1) Raw Prices'!E458)</f>
        <v>-7.0028584657829485E-3</v>
      </c>
      <c r="F458" s="11">
        <f>LN('1) Raw Prices'!F459/'1) Raw Prices'!F458)</f>
        <v>-3.9565627350245727E-3</v>
      </c>
      <c r="G458" s="11">
        <f>LN('1) Raw Prices'!G459/'1) Raw Prices'!G458)</f>
        <v>-2.2361300221641636E-2</v>
      </c>
      <c r="H458" s="11">
        <f>LN('1) Raw Prices'!H459/'1) Raw Prices'!H458)</f>
        <v>-4.2483444935311121E-3</v>
      </c>
      <c r="I458" s="11">
        <f>LN('1) Raw Prices'!I459/'1) Raw Prices'!I458)</f>
        <v>-1.2982379248657513E-2</v>
      </c>
      <c r="J458" s="11">
        <f>LN('1) Raw Prices'!J459/'1) Raw Prices'!J458)</f>
        <v>1.1432142890635526E-2</v>
      </c>
      <c r="K458" s="11">
        <f>LN('1) Raw Prices'!K459/'1) Raw Prices'!K458)</f>
        <v>-1.3621753500267879E-3</v>
      </c>
      <c r="L458" s="11">
        <f>LN('1) Raw Prices'!L459/'1) Raw Prices'!L458)</f>
        <v>-6.643684878522212E-3</v>
      </c>
      <c r="N458" t="str">
        <v/>
      </c>
    </row>
    <row r="459" spans="1:14" x14ac:dyDescent="0.25">
      <c r="A459" s="8">
        <f>'1) Raw Prices'!A460</f>
        <v>42842</v>
      </c>
      <c r="B459" s="11">
        <f>LN('1) Raw Prices'!B460/'1) Raw Prices'!B459)</f>
        <v>5.5147430593204131E-3</v>
      </c>
      <c r="C459" s="11">
        <f>LN('1) Raw Prices'!C460/'1) Raw Prices'!C459)</f>
        <v>-1.3475944818229304E-3</v>
      </c>
      <c r="D459" s="11">
        <f>LN('1) Raw Prices'!D460/'1) Raw Prices'!D459)</f>
        <v>1.3509468547289906E-2</v>
      </c>
      <c r="E459" s="11">
        <f>LN('1) Raw Prices'!E460/'1) Raw Prices'!E459)</f>
        <v>3.0299584114145003E-3</v>
      </c>
      <c r="F459" s="11">
        <f>LN('1) Raw Prices'!F460/'1) Raw Prices'!F459)</f>
        <v>4.6370992267652849E-3</v>
      </c>
      <c r="G459" s="11">
        <f>LN('1) Raw Prices'!G460/'1) Raw Prices'!G459)</f>
        <v>-5.0376205051446002E-3</v>
      </c>
      <c r="H459" s="11">
        <f>LN('1) Raw Prices'!H460/'1) Raw Prices'!H459)</f>
        <v>1.6452279977877318E-2</v>
      </c>
      <c r="I459" s="11">
        <f>LN('1) Raw Prices'!I460/'1) Raw Prices'!I459)</f>
        <v>1.9388747541817009E-2</v>
      </c>
      <c r="J459" s="11">
        <f>LN('1) Raw Prices'!J460/'1) Raw Prices'!J459)</f>
        <v>1.343341629219159E-2</v>
      </c>
      <c r="K459" s="11">
        <f>LN('1) Raw Prices'!K460/'1) Raw Prices'!K459)</f>
        <v>1.4458419466144238E-2</v>
      </c>
      <c r="L459" s="11">
        <f>LN('1) Raw Prices'!L460/'1) Raw Prices'!L459)</f>
        <v>8.6366350255210854E-3</v>
      </c>
      <c r="N459" t="str">
        <v/>
      </c>
    </row>
    <row r="460" spans="1:14" x14ac:dyDescent="0.25">
      <c r="A460" s="8">
        <f>'1) Raw Prices'!A461</f>
        <v>42843</v>
      </c>
      <c r="B460" s="11">
        <f>LN('1) Raw Prices'!B461/'1) Raw Prices'!B460)</f>
        <v>-4.4518144404818352E-3</v>
      </c>
      <c r="C460" s="11">
        <f>LN('1) Raw Prices'!C461/'1) Raw Prices'!C460)</f>
        <v>-6.5180629521182651E-3</v>
      </c>
      <c r="D460" s="11">
        <f>LN('1) Raw Prices'!D461/'1) Raw Prices'!D460)</f>
        <v>-1.2244933644549696E-2</v>
      </c>
      <c r="E460" s="11">
        <f>LN('1) Raw Prices'!E461/'1) Raw Prices'!E460)</f>
        <v>-8.4753358722209331E-3</v>
      </c>
      <c r="F460" s="11">
        <f>LN('1) Raw Prices'!F461/'1) Raw Prices'!F460)</f>
        <v>5.4280774331134591E-3</v>
      </c>
      <c r="G460" s="11">
        <f>LN('1) Raw Prices'!G461/'1) Raw Prices'!G460)</f>
        <v>-4.2823164806562217E-2</v>
      </c>
      <c r="H460" s="11">
        <f>LN('1) Raw Prices'!H461/'1) Raw Prices'!H460)</f>
        <v>-8.7019206752831351E-3</v>
      </c>
      <c r="I460" s="11">
        <f>LN('1) Raw Prices'!I461/'1) Raw Prices'!I460)</f>
        <v>1.9825775901634673E-3</v>
      </c>
      <c r="J460" s="11">
        <f>LN('1) Raw Prices'!J461/'1) Raw Prices'!J460)</f>
        <v>-2.9411891689191659E-3</v>
      </c>
      <c r="K460" s="11">
        <f>LN('1) Raw Prices'!K461/'1) Raw Prices'!K460)</f>
        <v>-3.2579601864773816E-3</v>
      </c>
      <c r="L460" s="11">
        <f>LN('1) Raw Prices'!L461/'1) Raw Prices'!L460)</f>
        <v>-3.0120853383979844E-3</v>
      </c>
      <c r="N460" t="str">
        <v/>
      </c>
    </row>
    <row r="461" spans="1:14" x14ac:dyDescent="0.25">
      <c r="A461" s="8">
        <f>'1) Raw Prices'!A462</f>
        <v>42844</v>
      </c>
      <c r="B461" s="11">
        <f>LN('1) Raw Prices'!B462/'1) Raw Prices'!B461)</f>
        <v>-3.6897637459014456E-3</v>
      </c>
      <c r="C461" s="11">
        <f>LN('1) Raw Prices'!C462/'1) Raw Prices'!C461)</f>
        <v>-6.9329937383226774E-3</v>
      </c>
      <c r="D461" s="11">
        <f>LN('1) Raw Prices'!D462/'1) Raw Prices'!D461)</f>
        <v>8.1799430750368902E-3</v>
      </c>
      <c r="E461" s="11">
        <f>LN('1) Raw Prices'!E462/'1) Raw Prices'!E461)</f>
        <v>5.9241547943595686E-3</v>
      </c>
      <c r="F461" s="11">
        <f>LN('1) Raw Prices'!F462/'1) Raw Prices'!F461)</f>
        <v>2.4331927572784269E-3</v>
      </c>
      <c r="G461" s="11">
        <f>LN('1) Raw Prices'!G462/'1) Raw Prices'!G461)</f>
        <v>-8.8247090191651122E-3</v>
      </c>
      <c r="H461" s="11">
        <f>LN('1) Raw Prices'!H462/'1) Raw Prices'!H461)</f>
        <v>6.5335633511107924E-3</v>
      </c>
      <c r="I461" s="11">
        <f>LN('1) Raw Prices'!I462/'1) Raw Prices'!I461)</f>
        <v>-5.0805075456109294E-3</v>
      </c>
      <c r="J461" s="11">
        <f>LN('1) Raw Prices'!J462/'1) Raw Prices'!J461)</f>
        <v>1.7875143548128743E-2</v>
      </c>
      <c r="K461" s="11">
        <f>LN('1) Raw Prices'!K462/'1) Raw Prices'!K461)</f>
        <v>9.2504769312842568E-3</v>
      </c>
      <c r="L461" s="11">
        <f>LN('1) Raw Prices'!L462/'1) Raw Prices'!L461)</f>
        <v>-1.7437009794895391E-3</v>
      </c>
      <c r="N461" t="str">
        <v/>
      </c>
    </row>
    <row r="462" spans="1:14" x14ac:dyDescent="0.25">
      <c r="A462" s="8">
        <f>'1) Raw Prices'!A463</f>
        <v>42845</v>
      </c>
      <c r="B462" s="11">
        <f>LN('1) Raw Prices'!B463/'1) Raw Prices'!B462)</f>
        <v>1.2433166002143465E-2</v>
      </c>
      <c r="C462" s="11">
        <f>LN('1) Raw Prices'!C463/'1) Raw Prices'!C462)</f>
        <v>6.4397382223565936E-3</v>
      </c>
      <c r="D462" s="11">
        <f>LN('1) Raw Prices'!D463/'1) Raw Prices'!D462)</f>
        <v>1.9086626827198187E-2</v>
      </c>
      <c r="E462" s="11">
        <f>LN('1) Raw Prices'!E463/'1) Raw Prices'!E462)</f>
        <v>-1.4376362979076479E-3</v>
      </c>
      <c r="F462" s="11">
        <f>LN('1) Raw Prices'!F463/'1) Raw Prices'!F462)</f>
        <v>9.8073391964733168E-3</v>
      </c>
      <c r="G462" s="11">
        <f>LN('1) Raw Prices'!G463/'1) Raw Prices'!G462)</f>
        <v>1.063249395922967E-3</v>
      </c>
      <c r="H462" s="11">
        <f>LN('1) Raw Prices'!H463/'1) Raw Prices'!H462)</f>
        <v>7.497289863796071E-3</v>
      </c>
      <c r="I462" s="11">
        <f>LN('1) Raw Prices'!I463/'1) Raw Prices'!I462)</f>
        <v>3.1755419955802264E-3</v>
      </c>
      <c r="J462" s="11">
        <f>LN('1) Raw Prices'!J463/'1) Raw Prices'!J462)</f>
        <v>2.9937197028332085E-3</v>
      </c>
      <c r="K462" s="11">
        <f>LN('1) Raw Prices'!K463/'1) Raw Prices'!K462)</f>
        <v>1.0696777370624671E-2</v>
      </c>
      <c r="L462" s="11">
        <f>LN('1) Raw Prices'!L463/'1) Raw Prices'!L462)</f>
        <v>7.5902686685995558E-3</v>
      </c>
      <c r="N462" t="str">
        <v/>
      </c>
    </row>
    <row r="463" spans="1:14" x14ac:dyDescent="0.25">
      <c r="A463" s="8">
        <f>'1) Raw Prices'!A464</f>
        <v>42846</v>
      </c>
      <c r="B463" s="11">
        <f>LN('1) Raw Prices'!B464/'1) Raw Prices'!B463)</f>
        <v>-1.1941133994662824E-3</v>
      </c>
      <c r="C463" s="11">
        <f>LN('1) Raw Prices'!C464/'1) Raw Prices'!C463)</f>
        <v>-3.958280123768307E-3</v>
      </c>
      <c r="D463" s="11">
        <f>LN('1) Raw Prices'!D464/'1) Raw Prices'!D463)</f>
        <v>-5.2397696761219761E-3</v>
      </c>
      <c r="E463" s="11">
        <f>LN('1) Raw Prices'!E464/'1) Raw Prices'!E463)</f>
        <v>-1.0607672235193169E-2</v>
      </c>
      <c r="F463" s="11">
        <f>LN('1) Raw Prices'!F464/'1) Raw Prices'!F463)</f>
        <v>1.8698278294230636E-3</v>
      </c>
      <c r="G463" s="11">
        <f>LN('1) Raw Prices'!G464/'1) Raw Prices'!G463)</f>
        <v>-1.1756643092521332E-2</v>
      </c>
      <c r="H463" s="11">
        <f>LN('1) Raw Prices'!H464/'1) Raw Prices'!H463)</f>
        <v>3.1550397630148012E-3</v>
      </c>
      <c r="I463" s="11">
        <f>LN('1) Raw Prices'!I464/'1) Raw Prices'!I463)</f>
        <v>-3.9209075574147823E-3</v>
      </c>
      <c r="J463" s="11">
        <f>LN('1) Raw Prices'!J464/'1) Raw Prices'!J463)</f>
        <v>1.4621320897807723E-3</v>
      </c>
      <c r="K463" s="11">
        <f>LN('1) Raw Prices'!K464/'1) Raw Prices'!K463)</f>
        <v>-8.3491031474299112E-4</v>
      </c>
      <c r="L463" s="11">
        <f>LN('1) Raw Prices'!L464/'1) Raw Prices'!L463)</f>
        <v>-2.5376674720193359E-3</v>
      </c>
      <c r="N463" t="str">
        <v/>
      </c>
    </row>
    <row r="464" spans="1:14" x14ac:dyDescent="0.25">
      <c r="A464" s="8">
        <f>'1) Raw Prices'!A465</f>
        <v>42849</v>
      </c>
      <c r="B464" s="11">
        <f>LN('1) Raw Prices'!B465/'1) Raw Prices'!B464)</f>
        <v>9.5835579626061037E-3</v>
      </c>
      <c r="C464" s="11">
        <f>LN('1) Raw Prices'!C465/'1) Raw Prices'!C464)</f>
        <v>5.1918789519102984E-3</v>
      </c>
      <c r="D464" s="11">
        <f>LN('1) Raw Prices'!D465/'1) Raw Prices'!D464)</f>
        <v>3.0434519918191995E-2</v>
      </c>
      <c r="E464" s="11">
        <f>LN('1) Raw Prices'!E465/'1) Raw Prices'!E464)</f>
        <v>4.0312690298718581E-3</v>
      </c>
      <c r="F464" s="11">
        <f>LN('1) Raw Prices'!F465/'1) Raw Prices'!F464)</f>
        <v>-2.1371101489144821E-3</v>
      </c>
      <c r="G464" s="11">
        <f>LN('1) Raw Prices'!G465/'1) Raw Prices'!G464)</f>
        <v>9.0966850073859878E-3</v>
      </c>
      <c r="H464" s="11">
        <f>LN('1) Raw Prices'!H465/'1) Raw Prices'!H464)</f>
        <v>1.2804202015377731E-2</v>
      </c>
      <c r="I464" s="11">
        <f>LN('1) Raw Prices'!I465/'1) Raw Prices'!I464)</f>
        <v>9.834230989459734E-3</v>
      </c>
      <c r="J464" s="11">
        <f>LN('1) Raw Prices'!J465/'1) Raw Prices'!J464)</f>
        <v>-2.1733536677234603E-2</v>
      </c>
      <c r="K464" s="11">
        <f>LN('1) Raw Prices'!K465/'1) Raw Prices'!K464)</f>
        <v>1.2381330825128309E-2</v>
      </c>
      <c r="L464" s="11">
        <f>LN('1) Raw Prices'!L465/'1) Raw Prices'!L464)</f>
        <v>1.0573510233043072E-2</v>
      </c>
      <c r="N464" t="str">
        <v/>
      </c>
    </row>
    <row r="465" spans="1:14" x14ac:dyDescent="0.25">
      <c r="A465" s="8">
        <f>'1) Raw Prices'!A466</f>
        <v>42850</v>
      </c>
      <c r="B465" s="11">
        <f>LN('1) Raw Prices'!B466/'1) Raw Prices'!B465)</f>
        <v>6.1770278547710472E-3</v>
      </c>
      <c r="C465" s="11">
        <f>LN('1) Raw Prices'!C466/'1) Raw Prices'!C465)</f>
        <v>7.6146777882310857E-3</v>
      </c>
      <c r="D465" s="11">
        <f>LN('1) Raw Prices'!D466/'1) Raw Prices'!D465)</f>
        <v>8.5069860617395781E-3</v>
      </c>
      <c r="E465" s="11">
        <f>LN('1) Raw Prices'!E466/'1) Raw Prices'!E465)</f>
        <v>2.5716114252487495E-3</v>
      </c>
      <c r="F465" s="11">
        <f>LN('1) Raw Prices'!F466/'1) Raw Prices'!F465)</f>
        <v>3.6038497651357747E-3</v>
      </c>
      <c r="G465" s="11">
        <f>LN('1) Raw Prices'!G466/'1) Raw Prices'!G465)</f>
        <v>1.5678931034170555E-2</v>
      </c>
      <c r="H465" s="11">
        <f>LN('1) Raw Prices'!H466/'1) Raw Prices'!H465)</f>
        <v>2.8230485965829006E-3</v>
      </c>
      <c r="I465" s="11">
        <f>LN('1) Raw Prices'!I466/'1) Raw Prices'!I465)</f>
        <v>2.3142538100217829E-4</v>
      </c>
      <c r="J465" s="11">
        <f>LN('1) Raw Prices'!J466/'1) Raw Prices'!J465)</f>
        <v>6.3154767138338059E-3</v>
      </c>
      <c r="K465" s="11">
        <f>LN('1) Raw Prices'!K466/'1) Raw Prices'!K465)</f>
        <v>6.9873142140605268E-3</v>
      </c>
      <c r="L465" s="11">
        <f>LN('1) Raw Prices'!L466/'1) Raw Prices'!L465)</f>
        <v>5.8909352272130799E-3</v>
      </c>
      <c r="N465" t="str">
        <v/>
      </c>
    </row>
    <row r="466" spans="1:14" x14ac:dyDescent="0.25">
      <c r="A466" s="8">
        <f>'1) Raw Prices'!A467</f>
        <v>42851</v>
      </c>
      <c r="B466" s="11">
        <f>LN('1) Raw Prices'!B467/'1) Raw Prices'!B466)</f>
        <v>-5.8987384441970764E-3</v>
      </c>
      <c r="C466" s="11">
        <f>LN('1) Raw Prices'!C467/'1) Raw Prices'!C466)</f>
        <v>-4.0458313422889651E-3</v>
      </c>
      <c r="D466" s="11">
        <f>LN('1) Raw Prices'!D467/'1) Raw Prices'!D466)</f>
        <v>-1.180974632656449E-2</v>
      </c>
      <c r="E466" s="11">
        <f>LN('1) Raw Prices'!E467/'1) Raw Prices'!E466)</f>
        <v>6.3999628807932798E-3</v>
      </c>
      <c r="F466" s="11">
        <f>LN('1) Raw Prices'!F467/'1) Raw Prices'!F466)</f>
        <v>5.0504543487577044E-3</v>
      </c>
      <c r="G466" s="11">
        <f>LN('1) Raw Prices'!G467/'1) Raw Prices'!G466)</f>
        <v>1.1643172949677682E-2</v>
      </c>
      <c r="H466" s="11">
        <f>LN('1) Raw Prices'!H467/'1) Raw Prices'!H466)</f>
        <v>1.1353500821629784E-2</v>
      </c>
      <c r="I466" s="11">
        <f>LN('1) Raw Prices'!I467/'1) Raw Prices'!I466)</f>
        <v>1.8382677128615779E-3</v>
      </c>
      <c r="J466" s="11">
        <f>LN('1) Raw Prices'!J467/'1) Raw Prices'!J466)</f>
        <v>2.3525525910665781E-2</v>
      </c>
      <c r="K466" s="11">
        <f>LN('1) Raw Prices'!K467/'1) Raw Prices'!K466)</f>
        <v>4.7768640583134331E-4</v>
      </c>
      <c r="L466" s="11">
        <f>LN('1) Raw Prices'!L467/'1) Raw Prices'!L466)</f>
        <v>-4.1674298636465293E-4</v>
      </c>
      <c r="N466" t="str">
        <v/>
      </c>
    </row>
    <row r="467" spans="1:14" x14ac:dyDescent="0.25">
      <c r="A467" s="8">
        <f>'1) Raw Prices'!A468</f>
        <v>42852</v>
      </c>
      <c r="B467" s="11">
        <f>LN('1) Raw Prices'!B468/'1) Raw Prices'!B467)</f>
        <v>7.6514815150631162E-4</v>
      </c>
      <c r="C467" s="11">
        <f>LN('1) Raw Prices'!C468/'1) Raw Prices'!C467)</f>
        <v>-1.7214825348245007E-3</v>
      </c>
      <c r="D467" s="11">
        <f>LN('1) Raw Prices'!D468/'1) Raw Prices'!D467)</f>
        <v>4.5104796712660508E-4</v>
      </c>
      <c r="E467" s="11">
        <f>LN('1) Raw Prices'!E468/'1) Raw Prices'!E467)</f>
        <v>-1.9156530823614989E-3</v>
      </c>
      <c r="F467" s="11">
        <f>LN('1) Raw Prices'!F468/'1) Raw Prices'!F467)</f>
        <v>1.3277017919780063E-4</v>
      </c>
      <c r="G467" s="11">
        <f>LN('1) Raw Prices'!G468/'1) Raw Prices'!G467)</f>
        <v>2.5882047118741145E-3</v>
      </c>
      <c r="H467" s="11">
        <f>LN('1) Raw Prices'!H468/'1) Raw Prices'!H467)</f>
        <v>1.5214731617280193E-2</v>
      </c>
      <c r="I467" s="11">
        <f>LN('1) Raw Prices'!I468/'1) Raw Prices'!I467)</f>
        <v>9.9472027629535012E-3</v>
      </c>
      <c r="J467" s="11">
        <f>LN('1) Raw Prices'!J468/'1) Raw Prices'!J467)</f>
        <v>-2.0518147495328575E-3</v>
      </c>
      <c r="K467" s="11">
        <f>LN('1) Raw Prices'!K468/'1) Raw Prices'!K467)</f>
        <v>7.7482819463598942E-3</v>
      </c>
      <c r="L467" s="11">
        <f>LN('1) Raw Prices'!L468/'1) Raw Prices'!L467)</f>
        <v>5.8337909975299208E-4</v>
      </c>
      <c r="N467" t="str">
        <v/>
      </c>
    </row>
    <row r="468" spans="1:14" x14ac:dyDescent="0.25">
      <c r="A468" s="8">
        <f>'1) Raw Prices'!A469</f>
        <v>42853</v>
      </c>
      <c r="B468" s="11">
        <f>LN('1) Raw Prices'!B469/'1) Raw Prices'!B468)</f>
        <v>-9.7400015872098279E-4</v>
      </c>
      <c r="C468" s="11">
        <f>LN('1) Raw Prices'!C469/'1) Raw Prices'!C468)</f>
        <v>4.7880341823806974E-3</v>
      </c>
      <c r="D468" s="11">
        <f>LN('1) Raw Prices'!D469/'1) Raw Prices'!D468)</f>
        <v>-9.0595311877643692E-3</v>
      </c>
      <c r="E468" s="11">
        <f>LN('1) Raw Prices'!E469/'1) Raw Prices'!E468)</f>
        <v>-4.0030093347835386E-3</v>
      </c>
      <c r="F468" s="11">
        <f>LN('1) Raw Prices'!F469/'1) Raw Prices'!F468)</f>
        <v>-3.4522857747283477E-3</v>
      </c>
      <c r="G468" s="11">
        <f>LN('1) Raw Prices'!G469/'1) Raw Prices'!G468)</f>
        <v>-2.1247661020333E-2</v>
      </c>
      <c r="H468" s="11">
        <f>LN('1) Raw Prices'!H469/'1) Raw Prices'!H468)</f>
        <v>-6.9042029550260689E-2</v>
      </c>
      <c r="I468" s="11">
        <f>LN('1) Raw Prices'!I469/'1) Raw Prices'!I468)</f>
        <v>7.1716620631847184E-3</v>
      </c>
      <c r="J468" s="11">
        <f>LN('1) Raw Prices'!J469/'1) Raw Prices'!J468)</f>
        <v>-1.5745720338538553E-2</v>
      </c>
      <c r="K468" s="11">
        <f>LN('1) Raw Prices'!K469/'1) Raw Prices'!K468)</f>
        <v>1.7117404189425089E-2</v>
      </c>
      <c r="L468" s="11">
        <f>LN('1) Raw Prices'!L469/'1) Raw Prices'!L468)</f>
        <v>-2.2099554501639955E-3</v>
      </c>
      <c r="N468" t="str">
        <v/>
      </c>
    </row>
    <row r="469" spans="1:14" x14ac:dyDescent="0.25">
      <c r="A469" s="8">
        <f>'1) Raw Prices'!A470</f>
        <v>42856</v>
      </c>
      <c r="B469" s="11">
        <f>LN('1) Raw Prices'!B470/'1) Raw Prices'!B469)</f>
        <v>2.0191779250343902E-2</v>
      </c>
      <c r="C469" s="11">
        <f>LN('1) Raw Prices'!C470/'1) Raw Prices'!C469)</f>
        <v>5.00870920224667E-3</v>
      </c>
      <c r="D469" s="11">
        <f>LN('1) Raw Prices'!D470/'1) Raw Prices'!D469)</f>
        <v>4.3889765308576627E-3</v>
      </c>
      <c r="E469" s="11">
        <f>LN('1) Raw Prices'!E470/'1) Raw Prices'!E469)</f>
        <v>8.0172950153992607E-4</v>
      </c>
      <c r="F469" s="11">
        <f>LN('1) Raw Prices'!F470/'1) Raw Prices'!F469)</f>
        <v>6.6479097445095662E-4</v>
      </c>
      <c r="G469" s="11">
        <f>LN('1) Raw Prices'!G470/'1) Raw Prices'!G469)</f>
        <v>-7.4205340594657825E-3</v>
      </c>
      <c r="H469" s="11">
        <f>LN('1) Raw Prices'!H470/'1) Raw Prices'!H469)</f>
        <v>1.3585884455587035E-2</v>
      </c>
      <c r="I469" s="11">
        <f>LN('1) Raw Prices'!I470/'1) Raw Prices'!I469)</f>
        <v>2.4814151938087829E-2</v>
      </c>
      <c r="J469" s="11">
        <f>LN('1) Raw Prices'!J470/'1) Raw Prices'!J469)</f>
        <v>6.533264222032582E-3</v>
      </c>
      <c r="K469" s="11">
        <f>LN('1) Raw Prices'!K470/'1) Raw Prices'!K469)</f>
        <v>1.4601739058492023E-2</v>
      </c>
      <c r="L469" s="11">
        <f>LN('1) Raw Prices'!L470/'1) Raw Prices'!L469)</f>
        <v>2.7513778447563319E-3</v>
      </c>
      <c r="N469" t="str">
        <v/>
      </c>
    </row>
    <row r="470" spans="1:14" x14ac:dyDescent="0.25">
      <c r="A470" s="8">
        <f>'1) Raw Prices'!A471</f>
        <v>42857</v>
      </c>
      <c r="B470" s="11">
        <f>LN('1) Raw Prices'!B471/'1) Raw Prices'!B470)</f>
        <v>6.3244707244538021E-3</v>
      </c>
      <c r="C470" s="11">
        <f>LN('1) Raw Prices'!C471/'1) Raw Prices'!C470)</f>
        <v>-1.2174520794293966E-4</v>
      </c>
      <c r="D470" s="11">
        <f>LN('1) Raw Prices'!D471/'1) Raw Prices'!D470)</f>
        <v>-1.057644090951032E-3</v>
      </c>
      <c r="E470" s="11">
        <f>LN('1) Raw Prices'!E471/'1) Raw Prices'!E470)</f>
        <v>5.1169329156049714E-3</v>
      </c>
      <c r="F470" s="11">
        <f>LN('1) Raw Prices'!F471/'1) Raw Prices'!F470)</f>
        <v>3.8472795407337949E-3</v>
      </c>
      <c r="G470" s="11">
        <f>LN('1) Raw Prices'!G471/'1) Raw Prices'!G470)</f>
        <v>-4.9778581179253812E-3</v>
      </c>
      <c r="H470" s="11">
        <f>LN('1) Raw Prices'!H471/'1) Raw Prices'!H470)</f>
        <v>1.2544422518903458E-2</v>
      </c>
      <c r="I470" s="11">
        <f>LN('1) Raw Prices'!I471/'1) Raw Prices'!I470)</f>
        <v>-1.3613324519386682E-3</v>
      </c>
      <c r="J470" s="11">
        <f>LN('1) Raw Prices'!J471/'1) Raw Prices'!J470)</f>
        <v>1.9244918677501017E-2</v>
      </c>
      <c r="K470" s="11">
        <f>LN('1) Raw Prices'!K471/'1) Raw Prices'!K470)</f>
        <v>2.0966590940454024E-3</v>
      </c>
      <c r="L470" s="11">
        <f>LN('1) Raw Prices'!L471/'1) Raw Prices'!L470)</f>
        <v>3.7454018644400122E-4</v>
      </c>
      <c r="N470" t="str">
        <v/>
      </c>
    </row>
    <row r="471" spans="1:14" x14ac:dyDescent="0.25">
      <c r="A471" s="8">
        <f>'1) Raw Prices'!A472</f>
        <v>42858</v>
      </c>
      <c r="B471" s="11">
        <f>LN('1) Raw Prices'!B472/'1) Raw Prices'!B471)</f>
        <v>-3.0551082148026227E-3</v>
      </c>
      <c r="C471" s="11">
        <f>LN('1) Raw Prices'!C472/'1) Raw Prices'!C471)</f>
        <v>7.8908683515938691E-3</v>
      </c>
      <c r="D471" s="11">
        <f>LN('1) Raw Prices'!D472/'1) Raw Prices'!D471)</f>
        <v>1.5133047262047458E-4</v>
      </c>
      <c r="E471" s="11">
        <f>LN('1) Raw Prices'!E472/'1) Raw Prices'!E471)</f>
        <v>1.4723721082485656E-2</v>
      </c>
      <c r="F471" s="11">
        <f>LN('1) Raw Prices'!F472/'1) Raw Prices'!F471)</f>
        <v>3.1728313105719268E-3</v>
      </c>
      <c r="G471" s="11">
        <f>LN('1) Raw Prices'!G472/'1) Raw Prices'!G471)</f>
        <v>-9.8503795124691654E-3</v>
      </c>
      <c r="H471" s="11">
        <f>LN('1) Raw Prices'!H472/'1) Raw Prices'!H471)</f>
        <v>-1.2109174596172115E-2</v>
      </c>
      <c r="I471" s="11">
        <f>LN('1) Raw Prices'!I472/'1) Raw Prices'!I471)</f>
        <v>-6.2606844462276641E-3</v>
      </c>
      <c r="J471" s="11">
        <f>LN('1) Raw Prices'!J472/'1) Raw Prices'!J471)</f>
        <v>-1.4252972579401502E-2</v>
      </c>
      <c r="K471" s="11">
        <f>LN('1) Raw Prices'!K472/'1) Raw Prices'!K471)</f>
        <v>-6.435086843479064E-3</v>
      </c>
      <c r="L471" s="11">
        <f>LN('1) Raw Prices'!L472/'1) Raw Prices'!L471)</f>
        <v>-9.9924600320196763E-4</v>
      </c>
      <c r="N471" t="str">
        <v/>
      </c>
    </row>
    <row r="472" spans="1:14" x14ac:dyDescent="0.25">
      <c r="A472" s="8">
        <f>'1) Raw Prices'!A473</f>
        <v>42859</v>
      </c>
      <c r="B472" s="11">
        <f>LN('1) Raw Prices'!B473/'1) Raw Prices'!B472)</f>
        <v>-3.6106565124539806E-3</v>
      </c>
      <c r="C472" s="11">
        <f>LN('1) Raw Prices'!C473/'1) Raw Prices'!C472)</f>
        <v>-1.2900416402608144E-2</v>
      </c>
      <c r="D472" s="11">
        <f>LN('1) Raw Prices'!D473/'1) Raw Prices'!D472)</f>
        <v>1.7232645723652792E-2</v>
      </c>
      <c r="E472" s="11">
        <f>LN('1) Raw Prices'!E473/'1) Raw Prices'!E472)</f>
        <v>-3.9368052880643023E-3</v>
      </c>
      <c r="F472" s="11">
        <f>LN('1) Raw Prices'!F473/'1) Raw Prices'!F472)</f>
        <v>7.6265202957796615E-3</v>
      </c>
      <c r="G472" s="11">
        <f>LN('1) Raw Prices'!G473/'1) Raw Prices'!G472)</f>
        <v>1.0792051429723683E-3</v>
      </c>
      <c r="H472" s="11">
        <f>LN('1) Raw Prices'!H473/'1) Raw Prices'!H472)</f>
        <v>7.2508348839396216E-4</v>
      </c>
      <c r="I472" s="11">
        <f>LN('1) Raw Prices'!I473/'1) Raw Prices'!I472)</f>
        <v>-3.7262626072510421E-3</v>
      </c>
      <c r="J472" s="11">
        <f>LN('1) Raw Prices'!J473/'1) Raw Prices'!J472)</f>
        <v>-1.5897532410087407E-2</v>
      </c>
      <c r="K472" s="11">
        <f>LN('1) Raw Prices'!K473/'1) Raw Prices'!K472)</f>
        <v>-6.2778793446952837E-3</v>
      </c>
      <c r="L472" s="11">
        <f>LN('1) Raw Prices'!L473/'1) Raw Prices'!L472)</f>
        <v>6.6625120556840223E-4</v>
      </c>
      <c r="N472" t="str">
        <v/>
      </c>
    </row>
    <row r="473" spans="1:14" x14ac:dyDescent="0.25">
      <c r="A473" s="8">
        <f>'1) Raw Prices'!A474</f>
        <v>42860</v>
      </c>
      <c r="B473" s="11">
        <f>LN('1) Raw Prices'!B474/'1) Raw Prices'!B473)</f>
        <v>1.6447480579512699E-2</v>
      </c>
      <c r="C473" s="11">
        <f>LN('1) Raw Prices'!C474/'1) Raw Prices'!C473)</f>
        <v>4.6437988930397205E-3</v>
      </c>
      <c r="D473" s="11">
        <f>LN('1) Raw Prices'!D474/'1) Raw Prices'!D473)</f>
        <v>4.0033814709072128E-3</v>
      </c>
      <c r="E473" s="11">
        <f>LN('1) Raw Prices'!E474/'1) Raw Prices'!E473)</f>
        <v>9.2659840614482541E-3</v>
      </c>
      <c r="F473" s="11">
        <f>LN('1) Raw Prices'!F474/'1) Raw Prices'!F473)</f>
        <v>2.0938092809343763E-3</v>
      </c>
      <c r="G473" s="11">
        <f>LN('1) Raw Prices'!G474/'1) Raw Prices'!G473)</f>
        <v>1.0196089224377123E-2</v>
      </c>
      <c r="H473" s="11">
        <f>LN('1) Raw Prices'!H474/'1) Raw Prices'!H473)</f>
        <v>5.6360991614450582E-3</v>
      </c>
      <c r="I473" s="11">
        <f>LN('1) Raw Prices'!I474/'1) Raw Prices'!I473)</f>
        <v>-3.6117376672682869E-3</v>
      </c>
      <c r="J473" s="11">
        <f>LN('1) Raw Prices'!J474/'1) Raw Prices'!J473)</f>
        <v>6.1200867506447159E-3</v>
      </c>
      <c r="K473" s="11">
        <f>LN('1) Raw Prices'!K474/'1) Raw Prices'!K473)</f>
        <v>-4.0519566396424603E-3</v>
      </c>
      <c r="L473" s="11">
        <f>LN('1) Raw Prices'!L474/'1) Raw Prices'!L473)</f>
        <v>4.2783783327942681E-3</v>
      </c>
      <c r="N473" t="str">
        <v/>
      </c>
    </row>
    <row r="474" spans="1:14" x14ac:dyDescent="0.25">
      <c r="A474" s="8">
        <f>'1) Raw Prices'!A475</f>
        <v>42863</v>
      </c>
      <c r="B474" s="11">
        <f>LN('1) Raw Prices'!B475/'1) Raw Prices'!B474)</f>
        <v>2.6825636340882232E-2</v>
      </c>
      <c r="C474" s="11">
        <f>LN('1) Raw Prices'!C475/'1) Raw Prices'!C474)</f>
        <v>1.055123401841016E-2</v>
      </c>
      <c r="D474" s="11">
        <f>LN('1) Raw Prices'!D475/'1) Raw Prices'!D474)</f>
        <v>1.5271841778034796E-2</v>
      </c>
      <c r="E474" s="11">
        <f>LN('1) Raw Prices'!E475/'1) Raw Prices'!E474)</f>
        <v>6.2503339413159953E-4</v>
      </c>
      <c r="F474" s="11">
        <f>LN('1) Raw Prices'!F475/'1) Raw Prices'!F474)</f>
        <v>-4.9795383918035214E-3</v>
      </c>
      <c r="G474" s="11">
        <f>LN('1) Raw Prices'!G475/'1) Raw Prices'!G474)</f>
        <v>-1.1635456289195479E-2</v>
      </c>
      <c r="H474" s="11">
        <f>LN('1) Raw Prices'!H475/'1) Raw Prices'!H474)</f>
        <v>-1.217928314058722E-2</v>
      </c>
      <c r="I474" s="11">
        <f>LN('1) Raw Prices'!I475/'1) Raw Prices'!I474)</f>
        <v>1.5813873573876088E-2</v>
      </c>
      <c r="J474" s="11">
        <f>LN('1) Raw Prices'!J475/'1) Raw Prices'!J474)</f>
        <v>-8.769656454783779E-3</v>
      </c>
      <c r="K474" s="11">
        <f>LN('1) Raw Prices'!K475/'1) Raw Prices'!K474)</f>
        <v>5.4430469054922697E-3</v>
      </c>
      <c r="L474" s="11">
        <f>LN('1) Raw Prices'!L475/'1) Raw Prices'!L474)</f>
        <v>-3.7306511785369561E-4</v>
      </c>
      <c r="N474" t="str">
        <v/>
      </c>
    </row>
    <row r="475" spans="1:14" x14ac:dyDescent="0.25">
      <c r="A475" s="8">
        <f>'1) Raw Prices'!A476</f>
        <v>42864</v>
      </c>
      <c r="B475" s="11">
        <f>LN('1) Raw Prices'!B476/'1) Raw Prices'!B475)</f>
        <v>6.384258619626792E-3</v>
      </c>
      <c r="C475" s="11">
        <f>LN('1) Raw Prices'!C476/'1) Raw Prices'!C475)</f>
        <v>-7.0217011974506626E-3</v>
      </c>
      <c r="D475" s="11">
        <f>LN('1) Raw Prices'!D476/'1) Raw Prices'!D475)</f>
        <v>-1.4560636741338994E-4</v>
      </c>
      <c r="E475" s="11">
        <f>LN('1) Raw Prices'!E476/'1) Raw Prices'!E475)</f>
        <v>-1.1312047692259767E-2</v>
      </c>
      <c r="F475" s="11">
        <f>LN('1) Raw Prices'!F476/'1) Raw Prices'!F475)</f>
        <v>7.851586877514239E-3</v>
      </c>
      <c r="G475" s="11">
        <f>LN('1) Raw Prices'!G476/'1) Raw Prices'!G475)</f>
        <v>1.2169074805124096E-2</v>
      </c>
      <c r="H475" s="11">
        <f>LN('1) Raw Prices'!H476/'1) Raw Prices'!H475)</f>
        <v>-1.1203167060227006E-2</v>
      </c>
      <c r="I475" s="11">
        <f>LN('1) Raw Prices'!I476/'1) Raw Prices'!I475)</f>
        <v>3.975091759936847E-3</v>
      </c>
      <c r="J475" s="11">
        <f>LN('1) Raw Prices'!J476/'1) Raw Prices'!J475)</f>
        <v>1.6795467853941426E-2</v>
      </c>
      <c r="K475" s="11">
        <f>LN('1) Raw Prices'!K476/'1) Raw Prices'!K475)</f>
        <v>-3.8469372343605487E-3</v>
      </c>
      <c r="L475" s="11">
        <f>LN('1) Raw Prices'!L476/'1) Raw Prices'!L475)</f>
        <v>-7.4661455240121488E-4</v>
      </c>
      <c r="N475" t="str">
        <v/>
      </c>
    </row>
    <row r="476" spans="1:14" x14ac:dyDescent="0.25">
      <c r="A476" s="8">
        <f>'1) Raw Prices'!A477</f>
        <v>42865</v>
      </c>
      <c r="B476" s="11">
        <f>LN('1) Raw Prices'!B477/'1) Raw Prices'!B476)</f>
        <v>-4.7517490547347588E-3</v>
      </c>
      <c r="C476" s="11">
        <f>LN('1) Raw Prices'!C477/'1) Raw Prices'!C476)</f>
        <v>4.5273434391233094E-3</v>
      </c>
      <c r="D476" s="11">
        <f>LN('1) Raw Prices'!D477/'1) Raw Prices'!D476)</f>
        <v>1.4565385004194562E-3</v>
      </c>
      <c r="E476" s="11">
        <f>LN('1) Raw Prices'!E477/'1) Raw Prices'!E476)</f>
        <v>1.0217797637389598E-2</v>
      </c>
      <c r="F476" s="11">
        <f>LN('1) Raw Prices'!F477/'1) Raw Prices'!F476)</f>
        <v>6.40878149506532E-3</v>
      </c>
      <c r="G476" s="11">
        <f>LN('1) Raw Prices'!G477/'1) Raw Prices'!G476)</f>
        <v>9.3831929161086996E-3</v>
      </c>
      <c r="H476" s="11">
        <f>LN('1) Raw Prices'!H477/'1) Raw Prices'!H476)</f>
        <v>1.0909863604997518E-2</v>
      </c>
      <c r="I476" s="11">
        <f>LN('1) Raw Prices'!I477/'1) Raw Prices'!I476)</f>
        <v>-4.0698931029801667E-3</v>
      </c>
      <c r="J476" s="11">
        <f>LN('1) Raw Prices'!J477/'1) Raw Prices'!J476)</f>
        <v>1.5100505181636458E-2</v>
      </c>
      <c r="K476" s="11">
        <f>LN('1) Raw Prices'!K477/'1) Raw Prices'!K476)</f>
        <v>-1.2634440417856195E-3</v>
      </c>
      <c r="L476" s="11">
        <f>LN('1) Raw Prices'!L477/'1) Raw Prices'!L476)</f>
        <v>1.6169277053876159E-3</v>
      </c>
      <c r="N476" t="str">
        <v/>
      </c>
    </row>
    <row r="477" spans="1:14" x14ac:dyDescent="0.25">
      <c r="A477" s="8">
        <f>'1) Raw Prices'!A478</f>
        <v>42866</v>
      </c>
      <c r="B477" s="11">
        <f>LN('1) Raw Prices'!B478/'1) Raw Prices'!B477)</f>
        <v>8.6110230691251177E-3</v>
      </c>
      <c r="C477" s="11">
        <f>LN('1) Raw Prices'!C478/'1) Raw Prices'!C477)</f>
        <v>8.5097175248689053E-3</v>
      </c>
      <c r="D477" s="11">
        <f>LN('1) Raw Prices'!D478/'1) Raw Prices'!D477)</f>
        <v>-1.2448134310151628E-2</v>
      </c>
      <c r="E477" s="11">
        <f>LN('1) Raw Prices'!E478/'1) Raw Prices'!E477)</f>
        <v>7.6341087605570797E-3</v>
      </c>
      <c r="F477" s="11">
        <f>LN('1) Raw Prices'!F478/'1) Raw Prices'!F477)</f>
        <v>-7.4593841323170882E-3</v>
      </c>
      <c r="G477" s="11">
        <f>LN('1) Raw Prices'!G478/'1) Raw Prices'!G477)</f>
        <v>-2.155226772123291E-2</v>
      </c>
      <c r="H477" s="11">
        <f>LN('1) Raw Prices'!H478/'1) Raw Prices'!H477)</f>
        <v>-3.9665831855630104E-3</v>
      </c>
      <c r="I477" s="11">
        <f>LN('1) Raw Prices'!I478/'1) Raw Prices'!I477)</f>
        <v>-1.4025500910794632E-3</v>
      </c>
      <c r="J477" s="11">
        <f>LN('1) Raw Prices'!J478/'1) Raw Prices'!J477)</f>
        <v>4.3079148323522465E-3</v>
      </c>
      <c r="K477" s="11">
        <f>LN('1) Raw Prices'!K478/'1) Raw Prices'!K477)</f>
        <v>-1.6648358099233375E-3</v>
      </c>
      <c r="L477" s="11">
        <f>LN('1) Raw Prices'!L478/'1) Raw Prices'!L477)</f>
        <v>-1.8244336490302331E-3</v>
      </c>
      <c r="N477" t="str">
        <v/>
      </c>
    </row>
    <row r="478" spans="1:14" x14ac:dyDescent="0.25">
      <c r="A478" s="8">
        <f>'1) Raw Prices'!A479</f>
        <v>42867</v>
      </c>
      <c r="B478" s="11">
        <f>LN('1) Raw Prices'!B479/'1) Raw Prices'!B478)</f>
        <v>1.3869108805314891E-2</v>
      </c>
      <c r="C478" s="11">
        <f>LN('1) Raw Prices'!C479/'1) Raw Prices'!C478)</f>
        <v>-7.2657073597725446E-4</v>
      </c>
      <c r="D478" s="11">
        <f>LN('1) Raw Prices'!D479/'1) Raw Prices'!D478)</f>
        <v>-1.7541847861840085E-2</v>
      </c>
      <c r="E478" s="11">
        <f>LN('1) Raw Prices'!E479/'1) Raw Prices'!E478)</f>
        <v>-1.3437534601857051E-2</v>
      </c>
      <c r="F478" s="11">
        <f>LN('1) Raw Prices'!F479/'1) Raw Prices'!F478)</f>
        <v>-5.5322040417337005E-3</v>
      </c>
      <c r="G478" s="11">
        <f>LN('1) Raw Prices'!G479/'1) Raw Prices'!G478)</f>
        <v>-5.9592772117290221E-3</v>
      </c>
      <c r="H478" s="11">
        <f>LN('1) Raw Prices'!H479/'1) Raw Prices'!H478)</f>
        <v>6.3098895665964555E-3</v>
      </c>
      <c r="I478" s="11">
        <f>LN('1) Raw Prices'!I479/'1) Raw Prices'!I478)</f>
        <v>1.4384948916047248E-2</v>
      </c>
      <c r="J478" s="11">
        <f>LN('1) Raw Prices'!J479/'1) Raw Prices'!J478)</f>
        <v>1.6566921412123337E-3</v>
      </c>
      <c r="K478" s="11">
        <f>LN('1) Raw Prices'!K479/'1) Raw Prices'!K478)</f>
        <v>1.9310123843474113E-3</v>
      </c>
      <c r="L478" s="11">
        <f>LN('1) Raw Prices'!L479/'1) Raw Prices'!L478)</f>
        <v>-1.5367699794307105E-3</v>
      </c>
      <c r="N478" t="str">
        <v/>
      </c>
    </row>
    <row r="479" spans="1:14" x14ac:dyDescent="0.25">
      <c r="A479" s="8">
        <f>'1) Raw Prices'!A480</f>
        <v>42870</v>
      </c>
      <c r="B479" s="11">
        <f>LN('1) Raw Prices'!B480/'1) Raw Prices'!B479)</f>
        <v>-2.565729162955787E-3</v>
      </c>
      <c r="C479" s="11">
        <f>LN('1) Raw Prices'!C480/'1) Raw Prices'!C479)</f>
        <v>3.0238297777287148E-3</v>
      </c>
      <c r="D479" s="11">
        <f>LN('1) Raw Prices'!D480/'1) Raw Prices'!D479)</f>
        <v>1.7247065697843154E-2</v>
      </c>
      <c r="E479" s="11">
        <f>LN('1) Raw Prices'!E480/'1) Raw Prices'!E479)</f>
        <v>-9.4430268574225362E-4</v>
      </c>
      <c r="F479" s="11">
        <f>LN('1) Raw Prices'!F480/'1) Raw Prices'!F479)</f>
        <v>7.6313516366022672E-3</v>
      </c>
      <c r="G479" s="11">
        <f>LN('1) Raw Prices'!G480/'1) Raw Prices'!G479)</f>
        <v>-2.1419647639973394E-2</v>
      </c>
      <c r="H479" s="11">
        <f>LN('1) Raw Prices'!H480/'1) Raw Prices'!H479)</f>
        <v>7.7230126808237138E-3</v>
      </c>
      <c r="I479" s="11">
        <f>LN('1) Raw Prices'!I480/'1) Raw Prices'!I479)</f>
        <v>-3.5220896853545686E-3</v>
      </c>
      <c r="J479" s="11">
        <f>LN('1) Raw Prices'!J480/'1) Raw Prices'!J479)</f>
        <v>1.2146743209365273E-2</v>
      </c>
      <c r="K479" s="11">
        <f>LN('1) Raw Prices'!K480/'1) Raw Prices'!K479)</f>
        <v>-9.3171840985224058E-4</v>
      </c>
      <c r="L479" s="11">
        <f>LN('1) Raw Prices'!L480/'1) Raw Prices'!L479)</f>
        <v>5.0583515575375916E-3</v>
      </c>
      <c r="N479" t="str">
        <v/>
      </c>
    </row>
    <row r="480" spans="1:14" x14ac:dyDescent="0.25">
      <c r="A480" s="8">
        <f>'1) Raw Prices'!A481</f>
        <v>42871</v>
      </c>
      <c r="B480" s="11">
        <f>LN('1) Raw Prices'!B481/'1) Raw Prices'!B480)</f>
        <v>-1.4784351228949387E-3</v>
      </c>
      <c r="C480" s="11">
        <f>LN('1) Raw Prices'!C481/'1) Raw Prices'!C480)</f>
        <v>-3.0238297777286354E-3</v>
      </c>
      <c r="D480" s="11">
        <f>LN('1) Raw Prices'!D481/'1) Raw Prices'!D480)</f>
        <v>3.6783877002000286E-3</v>
      </c>
      <c r="E480" s="11">
        <f>LN('1) Raw Prices'!E481/'1) Raw Prices'!E480)</f>
        <v>4.3989238964866921E-3</v>
      </c>
      <c r="F480" s="11">
        <f>LN('1) Raw Prices'!F481/'1) Raw Prices'!F480)</f>
        <v>-1.5587796401121425E-2</v>
      </c>
      <c r="G480" s="11">
        <f>LN('1) Raw Prices'!G481/'1) Raw Prices'!G480)</f>
        <v>1.2945477458106221E-3</v>
      </c>
      <c r="H480" s="11">
        <f>LN('1) Raw Prices'!H481/'1) Raw Prices'!H480)</f>
        <v>-5.969110387158044E-3</v>
      </c>
      <c r="I480" s="11">
        <f>LN('1) Raw Prices'!I481/'1) Raw Prices'!I480)</f>
        <v>8.4198706330162378E-3</v>
      </c>
      <c r="J480" s="11">
        <f>LN('1) Raw Prices'!J481/'1) Raw Prices'!J480)</f>
        <v>1.6743500590567161E-3</v>
      </c>
      <c r="K480" s="11">
        <f>LN('1) Raw Prices'!K481/'1) Raw Prices'!K480)</f>
        <v>-2.7336283891928005E-3</v>
      </c>
      <c r="L480" s="11">
        <f>LN('1) Raw Prices'!L481/'1) Raw Prices'!L480)</f>
        <v>-8.2745442065477852E-4</v>
      </c>
      <c r="N480" t="str">
        <v/>
      </c>
    </row>
    <row r="481" spans="1:14" x14ac:dyDescent="0.25">
      <c r="A481" s="8">
        <f>'1) Raw Prices'!A482</f>
        <v>42872</v>
      </c>
      <c r="B481" s="11">
        <f>LN('1) Raw Prices'!B482/'1) Raw Prices'!B481)</f>
        <v>-3.4152074364562642E-2</v>
      </c>
      <c r="C481" s="11">
        <f>LN('1) Raw Prices'!C482/'1) Raw Prices'!C481)</f>
        <v>-6.8068868278938479E-3</v>
      </c>
      <c r="D481" s="11">
        <f>LN('1) Raw Prices'!D482/'1) Raw Prices'!D481)</f>
        <v>-5.4940741142877697E-2</v>
      </c>
      <c r="E481" s="11">
        <f>LN('1) Raw Prices'!E482/'1) Raw Prices'!E481)</f>
        <v>-1.2461608591791828E-2</v>
      </c>
      <c r="F481" s="11">
        <f>LN('1) Raw Prices'!F482/'1) Raw Prices'!F481)</f>
        <v>1.3331958218520214E-4</v>
      </c>
      <c r="G481" s="11">
        <f>LN('1) Raw Prices'!G482/'1) Raw Prices'!G481)</f>
        <v>-2.0915795204611256E-2</v>
      </c>
      <c r="H481" s="11">
        <f>LN('1) Raw Prices'!H482/'1) Raw Prices'!H481)</f>
        <v>-1.2046617885800534E-2</v>
      </c>
      <c r="I481" s="11">
        <f>LN('1) Raw Prices'!I482/'1) Raw Prices'!I481)</f>
        <v>-2.2305365032038848E-2</v>
      </c>
      <c r="J481" s="11">
        <f>LN('1) Raw Prices'!J482/'1) Raw Prices'!J481)</f>
        <v>-3.3426327785016849E-2</v>
      </c>
      <c r="K481" s="11">
        <f>LN('1) Raw Prices'!K482/'1) Raw Prices'!K481)</f>
        <v>-3.3468778507242773E-2</v>
      </c>
      <c r="L481" s="11">
        <f>LN('1) Raw Prices'!L482/'1) Raw Prices'!L481)</f>
        <v>-1.7748474013535843E-2</v>
      </c>
      <c r="N481" t="str">
        <v/>
      </c>
    </row>
    <row r="482" spans="1:14" x14ac:dyDescent="0.25">
      <c r="A482" s="8">
        <f>'1) Raw Prices'!A483</f>
        <v>42873</v>
      </c>
      <c r="B482" s="11">
        <f>LN('1) Raw Prices'!B483/'1) Raw Prices'!B482)</f>
        <v>1.5126107987430117E-2</v>
      </c>
      <c r="C482" s="11">
        <f>LN('1) Raw Prices'!C483/'1) Raw Prices'!C482)</f>
        <v>-2.9315171957642197E-3</v>
      </c>
      <c r="D482" s="11">
        <f>LN('1) Raw Prices'!D483/'1) Raw Prices'!D482)</f>
        <v>2.170026042735953E-3</v>
      </c>
      <c r="E482" s="11">
        <f>LN('1) Raw Prices'!E483/'1) Raw Prices'!E482)</f>
        <v>1.4028114149360098E-2</v>
      </c>
      <c r="F482" s="11">
        <f>LN('1) Raw Prices'!F483/'1) Raw Prices'!F482)</f>
        <v>3.1707049444370403E-2</v>
      </c>
      <c r="G482" s="11">
        <f>LN('1) Raw Prices'!G483/'1) Raw Prices'!G482)</f>
        <v>-4.3501087173730777E-3</v>
      </c>
      <c r="H482" s="11">
        <f>LN('1) Raw Prices'!H483/'1) Raw Prices'!H482)</f>
        <v>-2.3674706387543016E-3</v>
      </c>
      <c r="I482" s="11">
        <f>LN('1) Raw Prices'!I483/'1) Raw Prices'!I482)</f>
        <v>1.4428181460944168E-2</v>
      </c>
      <c r="J482" s="11">
        <f>LN('1) Raw Prices'!J483/'1) Raw Prices'!J482)</f>
        <v>1.0180796679541252E-2</v>
      </c>
      <c r="K482" s="11">
        <f>LN('1) Raw Prices'!K483/'1) Raw Prices'!K482)</f>
        <v>1.9213595082758765E-2</v>
      </c>
      <c r="L482" s="11">
        <f>LN('1) Raw Prices'!L483/'1) Raw Prices'!L482)</f>
        <v>3.5751087922870511E-3</v>
      </c>
      <c r="N482" t="str">
        <v/>
      </c>
    </row>
    <row r="483" spans="1:14" x14ac:dyDescent="0.25">
      <c r="A483" s="8">
        <f>'1) Raw Prices'!A484</f>
        <v>42874</v>
      </c>
      <c r="B483" s="11">
        <f>LN('1) Raw Prices'!B484/'1) Raw Prices'!B483)</f>
        <v>3.4032359364742841E-3</v>
      </c>
      <c r="C483" s="11">
        <f>LN('1) Raw Prices'!C484/'1) Raw Prices'!C483)</f>
        <v>2.1994361534175512E-3</v>
      </c>
      <c r="D483" s="11">
        <f>LN('1) Raw Prices'!D484/'1) Raw Prices'!D483)</f>
        <v>1.1850678675821165E-2</v>
      </c>
      <c r="E483" s="11">
        <f>LN('1) Raw Prices'!E484/'1) Raw Prices'!E483)</f>
        <v>-1.7232186625143657E-3</v>
      </c>
      <c r="F483" s="11">
        <f>LN('1) Raw Prices'!F484/'1) Raw Prices'!F483)</f>
        <v>1.573811160187967E-2</v>
      </c>
      <c r="G483" s="11">
        <f>LN('1) Raw Prices'!G484/'1) Raw Prices'!G483)</f>
        <v>-2.6570049807580001E-3</v>
      </c>
      <c r="H483" s="11">
        <f>LN('1) Raw Prices'!H484/'1) Raw Prices'!H483)</f>
        <v>1.3244999783222834E-2</v>
      </c>
      <c r="I483" s="11">
        <f>LN('1) Raw Prices'!I484/'1) Raw Prices'!I483)</f>
        <v>1.4075130044519893E-3</v>
      </c>
      <c r="J483" s="11">
        <f>LN('1) Raw Prices'!J484/'1) Raw Prices'!J483)</f>
        <v>5.1560745917858812E-4</v>
      </c>
      <c r="K483" s="11">
        <f>LN('1) Raw Prices'!K484/'1) Raw Prices'!K483)</f>
        <v>2.7052227866368223E-3</v>
      </c>
      <c r="L483" s="11">
        <f>LN('1) Raw Prices'!L484/'1) Raw Prices'!L483)</f>
        <v>6.986596184974928E-3</v>
      </c>
      <c r="N483" t="str">
        <v/>
      </c>
    </row>
    <row r="484" spans="1:14" x14ac:dyDescent="0.25">
      <c r="A484" s="8">
        <f>'1) Raw Prices'!A485</f>
        <v>42877</v>
      </c>
      <c r="B484" s="11">
        <f>LN('1) Raw Prices'!B485/'1) Raw Prices'!B484)</f>
        <v>6.0577151038815414E-3</v>
      </c>
      <c r="C484" s="11">
        <f>LN('1) Raw Prices'!C485/'1) Raw Prices'!C484)</f>
        <v>4.3842031193581247E-3</v>
      </c>
      <c r="D484" s="11">
        <f>LN('1) Raw Prices'!D485/'1) Raw Prices'!D484)</f>
        <v>-3.6785768209966437E-3</v>
      </c>
      <c r="E484" s="11">
        <f>LN('1) Raw Prices'!E485/'1) Raw Prices'!E484)</f>
        <v>4.0682651039809E-3</v>
      </c>
      <c r="F484" s="11">
        <f>LN('1) Raw Prices'!F485/'1) Raw Prices'!F484)</f>
        <v>-2.7968031617781925E-3</v>
      </c>
      <c r="G484" s="11">
        <f>LN('1) Raw Prices'!G485/'1) Raw Prices'!G484)</f>
        <v>6.2520220727791519E-3</v>
      </c>
      <c r="H484" s="11">
        <f>LN('1) Raw Prices'!H485/'1) Raw Prices'!H484)</f>
        <v>1.6098089008647631E-2</v>
      </c>
      <c r="I484" s="11">
        <f>LN('1) Raw Prices'!I485/'1) Raw Prices'!I484)</f>
        <v>1.1219905160357393E-2</v>
      </c>
      <c r="J484" s="11">
        <f>LN('1) Raw Prices'!J485/'1) Raw Prices'!J484)</f>
        <v>-4.5464564090762294E-3</v>
      </c>
      <c r="K484" s="11">
        <f>LN('1) Raw Prices'!K485/'1) Raw Prices'!K484)</f>
        <v>1.2150321992767962E-3</v>
      </c>
      <c r="L484" s="11">
        <f>LN('1) Raw Prices'!L485/'1) Raw Prices'!L484)</f>
        <v>4.7416269925593434E-3</v>
      </c>
      <c r="N484" t="str">
        <v/>
      </c>
    </row>
    <row r="485" spans="1:14" x14ac:dyDescent="0.25">
      <c r="A485" s="8">
        <f>'1) Raw Prices'!A486</f>
        <v>42878</v>
      </c>
      <c r="B485" s="11">
        <f>LN('1) Raw Prices'!B486/'1) Raw Prices'!B485)</f>
        <v>-1.2346077925754768E-3</v>
      </c>
      <c r="C485" s="11">
        <f>LN('1) Raw Prices'!C486/'1) Raw Prices'!C485)</f>
        <v>3.5180673690964545E-3</v>
      </c>
      <c r="D485" s="11">
        <f>LN('1) Raw Prices'!D486/'1) Raw Prices'!D485)</f>
        <v>5.8183398635773551E-3</v>
      </c>
      <c r="E485" s="11">
        <f>LN('1) Raw Prices'!E486/'1) Raw Prices'!E485)</f>
        <v>7.9322658446391286E-3</v>
      </c>
      <c r="F485" s="11">
        <f>LN('1) Raw Prices'!F486/'1) Raw Prices'!F485)</f>
        <v>-7.6397384671014095E-4</v>
      </c>
      <c r="G485" s="11">
        <f>LN('1) Raw Prices'!G486/'1) Raw Prices'!G485)</f>
        <v>4.8375232097315115E-3</v>
      </c>
      <c r="H485" s="11">
        <f>LN('1) Raw Prices'!H486/'1) Raw Prices'!H485)</f>
        <v>1.2938340508948671E-3</v>
      </c>
      <c r="I485" s="11">
        <f>LN('1) Raw Prices'!I486/'1) Raw Prices'!I485)</f>
        <v>8.9588157373102261E-4</v>
      </c>
      <c r="J485" s="11">
        <f>LN('1) Raw Prices'!J486/'1) Raw Prices'!J485)</f>
        <v>-1.6266991105517211E-2</v>
      </c>
      <c r="K485" s="11">
        <f>LN('1) Raw Prices'!K486/'1) Raw Prices'!K485)</f>
        <v>-1.1474335106277909E-3</v>
      </c>
      <c r="L485" s="11">
        <f>LN('1) Raw Prices'!L486/'1) Raw Prices'!L485)</f>
        <v>2.1553724923242092E-3</v>
      </c>
      <c r="N485" t="str">
        <v/>
      </c>
    </row>
    <row r="486" spans="1:14" x14ac:dyDescent="0.25">
      <c r="A486" s="8">
        <f>'1) Raw Prices'!A487</f>
        <v>42879</v>
      </c>
      <c r="B486" s="11">
        <f>LN('1) Raw Prices'!B487/'1) Raw Prices'!B486)</f>
        <v>-2.9951524236015957E-3</v>
      </c>
      <c r="C486" s="11">
        <f>LN('1) Raw Prices'!C487/'1) Raw Prices'!C486)</f>
        <v>-3.5180673690964636E-3</v>
      </c>
      <c r="D486" s="11">
        <f>LN('1) Raw Prices'!D487/'1) Raw Prices'!D486)</f>
        <v>-9.2023860988581421E-3</v>
      </c>
      <c r="E486" s="11">
        <f>LN('1) Raw Prices'!E487/'1) Raw Prices'!E486)</f>
        <v>5.8695987150100288E-3</v>
      </c>
      <c r="F486" s="11">
        <f>LN('1) Raw Prices'!F487/'1) Raw Prices'!F486)</f>
        <v>-4.3414419116672015E-3</v>
      </c>
      <c r="G486" s="11">
        <f>LN('1) Raw Prices'!G487/'1) Raw Prices'!G486)</f>
        <v>-1.6024784401563422E-2</v>
      </c>
      <c r="H486" s="11">
        <f>LN('1) Raw Prices'!H487/'1) Raw Prices'!H486)</f>
        <v>4.7302441080424116E-3</v>
      </c>
      <c r="I486" s="11">
        <f>LN('1) Raw Prices'!I487/'1) Raw Prices'!I486)</f>
        <v>9.0272075118183991E-3</v>
      </c>
      <c r="J486" s="11">
        <f>LN('1) Raw Prices'!J487/'1) Raw Prices'!J486)</f>
        <v>7.9681445865198101E-3</v>
      </c>
      <c r="K486" s="11">
        <f>LN('1) Raw Prices'!K487/'1) Raw Prices'!K486)</f>
        <v>1.3216696363896073E-2</v>
      </c>
      <c r="L486" s="11">
        <f>LN('1) Raw Prices'!L487/'1) Raw Prices'!L486)</f>
        <v>2.4809019668199385E-3</v>
      </c>
      <c r="N486" t="str">
        <v/>
      </c>
    </row>
    <row r="487" spans="1:14" x14ac:dyDescent="0.25">
      <c r="A487" s="8">
        <f>'1) Raw Prices'!A488</f>
        <v>42880</v>
      </c>
      <c r="B487" s="11">
        <f>LN('1) Raw Prices'!B488/'1) Raw Prices'!B487)</f>
        <v>3.4499665238585738E-3</v>
      </c>
      <c r="C487" s="11">
        <f>LN('1) Raw Prices'!C488/'1) Raw Prices'!C487)</f>
        <v>-6.5836392727757305E-3</v>
      </c>
      <c r="D487" s="11">
        <f>LN('1) Raw Prices'!D488/'1) Raw Prices'!D487)</f>
        <v>9.9655729274979246E-3</v>
      </c>
      <c r="E487" s="11">
        <f>LN('1) Raw Prices'!E488/'1) Raw Prices'!E487)</f>
        <v>1.6927069263522165E-3</v>
      </c>
      <c r="F487" s="11">
        <f>LN('1) Raw Prices'!F488/'1) Raw Prices'!F487)</f>
        <v>2.0452596218577261E-3</v>
      </c>
      <c r="G487" s="11">
        <f>LN('1) Raw Prices'!G488/'1) Raw Prices'!G487)</f>
        <v>-2.6959888620420444E-3</v>
      </c>
      <c r="H487" s="11">
        <f>LN('1) Raw Prices'!H488/'1) Raw Prices'!H487)</f>
        <v>1.7146927697429988E-3</v>
      </c>
      <c r="I487" s="11">
        <f>LN('1) Raw Prices'!I488/'1) Raw Prices'!I487)</f>
        <v>1.3203648346535556E-2</v>
      </c>
      <c r="J487" s="11">
        <f>LN('1) Raw Prices'!J488/'1) Raw Prices'!J487)</f>
        <v>5.3948349256630118E-3</v>
      </c>
      <c r="K487" s="11">
        <f>LN('1) Raw Prices'!K488/'1) Raw Prices'!K487)</f>
        <v>1.2715495824717661E-2</v>
      </c>
      <c r="L487" s="11">
        <f>LN('1) Raw Prices'!L488/'1) Raw Prices'!L487)</f>
        <v>4.7387707289822971E-3</v>
      </c>
      <c r="N487" t="str">
        <v/>
      </c>
    </row>
    <row r="488" spans="1:14" x14ac:dyDescent="0.25">
      <c r="A488" s="8">
        <f>'1) Raw Prices'!A489</f>
        <v>42881</v>
      </c>
      <c r="B488" s="11">
        <f>LN('1) Raw Prices'!B489/'1) Raw Prices'!B488)</f>
        <v>-1.6908529466351614E-3</v>
      </c>
      <c r="C488" s="11">
        <f>LN('1) Raw Prices'!C489/'1) Raw Prices'!C488)</f>
        <v>-2.4494423487390208E-3</v>
      </c>
      <c r="D488" s="11">
        <f>LN('1) Raw Prices'!D489/'1) Raw Prices'!D488)</f>
        <v>-9.1955988735063273E-3</v>
      </c>
      <c r="E488" s="11">
        <f>LN('1) Raw Prices'!E489/'1) Raw Prices'!E488)</f>
        <v>-1.8466683359977128E-3</v>
      </c>
      <c r="F488" s="11">
        <f>LN('1) Raw Prices'!F489/'1) Raw Prices'!F488)</f>
        <v>-2.3011514481903442E-3</v>
      </c>
      <c r="G488" s="11">
        <f>LN('1) Raw Prices'!G489/'1) Raw Prices'!G488)</f>
        <v>8.8308943624652511E-3</v>
      </c>
      <c r="H488" s="11">
        <f>LN('1) Raw Prices'!H489/'1) Raw Prices'!H488)</f>
        <v>2.8499363201233454E-4</v>
      </c>
      <c r="I488" s="11">
        <f>LN('1) Raw Prices'!I489/'1) Raw Prices'!I488)</f>
        <v>2.4131041480856645E-3</v>
      </c>
      <c r="J488" s="11">
        <f>LN('1) Raw Prices'!J489/'1) Raw Prices'!J488)</f>
        <v>-2.5792409589374126E-3</v>
      </c>
      <c r="K488" s="11">
        <f>LN('1) Raw Prices'!K489/'1) Raw Prices'!K488)</f>
        <v>1.1180769574865477E-3</v>
      </c>
      <c r="L488" s="11">
        <f>LN('1) Raw Prices'!L489/'1) Raw Prices'!L488)</f>
        <v>-1.6438736133456703E-4</v>
      </c>
      <c r="N488" t="str">
        <v/>
      </c>
    </row>
    <row r="489" spans="1:14" x14ac:dyDescent="0.25">
      <c r="A489" s="8">
        <f>'1) Raw Prices'!A490</f>
        <v>42885</v>
      </c>
      <c r="B489" s="11">
        <f>LN('1) Raw Prices'!B490/'1) Raw Prices'!B489)</f>
        <v>3.9053422710260349E-4</v>
      </c>
      <c r="C489" s="11">
        <f>LN('1) Raw Prices'!C490/'1) Raw Prices'!C489)</f>
        <v>-5.5333801949151405E-3</v>
      </c>
      <c r="D489" s="11">
        <f>LN('1) Raw Prices'!D490/'1) Raw Prices'!D489)</f>
        <v>-1.2324692687416317E-3</v>
      </c>
      <c r="E489" s="11">
        <f>LN('1) Raw Prices'!E490/'1) Raw Prices'!E489)</f>
        <v>-6.1654097201549278E-4</v>
      </c>
      <c r="F489" s="11">
        <f>LN('1) Raw Prices'!F490/'1) Raw Prices'!F489)</f>
        <v>2.558918263326733E-4</v>
      </c>
      <c r="G489" s="11">
        <f>LN('1) Raw Prices'!G490/'1) Raw Prices'!G489)</f>
        <v>1.3101914238708469E-2</v>
      </c>
      <c r="H489" s="11">
        <f>LN('1) Raw Prices'!H490/'1) Raw Prices'!H489)</f>
        <v>-9.990532399252489E-4</v>
      </c>
      <c r="I489" s="11">
        <f>LN('1) Raw Prices'!I490/'1) Raw Prices'!I489)</f>
        <v>9.2345523814227727E-4</v>
      </c>
      <c r="J489" s="11">
        <f>LN('1) Raw Prices'!J490/'1) Raw Prices'!J489)</f>
        <v>-9.311113923668398E-3</v>
      </c>
      <c r="K489" s="11">
        <f>LN('1) Raw Prices'!K490/'1) Raw Prices'!K489)</f>
        <v>1.6419825159040824E-3</v>
      </c>
      <c r="L489" s="11">
        <f>LN('1) Raw Prices'!L490/'1) Raw Prices'!L489)</f>
        <v>-6.1703854230628894E-4</v>
      </c>
      <c r="N489" t="str">
        <v/>
      </c>
    </row>
    <row r="490" spans="1:14" x14ac:dyDescent="0.25">
      <c r="A490" s="8">
        <f>'1) Raw Prices'!A491</f>
        <v>42886</v>
      </c>
      <c r="B490" s="11">
        <f>LN('1) Raw Prices'!B491/'1) Raw Prices'!B490)</f>
        <v>-5.939576446058044E-3</v>
      </c>
      <c r="C490" s="11">
        <f>LN('1) Raw Prices'!C491/'1) Raw Prices'!C490)</f>
        <v>-7.4257456258300302E-3</v>
      </c>
      <c r="D490" s="11">
        <f>LN('1) Raw Prices'!D491/'1) Raw Prices'!D490)</f>
        <v>1.6943285826376468E-3</v>
      </c>
      <c r="E490" s="11">
        <f>LN('1) Raw Prices'!E491/'1) Raw Prices'!E490)</f>
        <v>3.5388442589338624E-3</v>
      </c>
      <c r="F490" s="11">
        <f>LN('1) Raw Prices'!F491/'1) Raw Prices'!F490)</f>
        <v>5.7416241730910162E-3</v>
      </c>
      <c r="G490" s="11">
        <f>LN('1) Raw Prices'!G491/'1) Raw Prices'!G490)</f>
        <v>0</v>
      </c>
      <c r="H490" s="11">
        <f>LN('1) Raw Prices'!H491/'1) Raw Prices'!H490)</f>
        <v>1.5591753866939418E-2</v>
      </c>
      <c r="I490" s="11">
        <f>LN('1) Raw Prices'!I491/'1) Raw Prices'!I490)</f>
        <v>-2.0890843753574593E-3</v>
      </c>
      <c r="J490" s="11">
        <f>LN('1) Raw Prices'!J491/'1) Raw Prices'!J490)</f>
        <v>3.4625583492172898E-3</v>
      </c>
      <c r="K490" s="11">
        <f>LN('1) Raw Prices'!K491/'1) Raw Prices'!K490)</f>
        <v>-6.0558239550698211E-3</v>
      </c>
      <c r="L490" s="11">
        <f>LN('1) Raw Prices'!L491/'1) Raw Prices'!L490)</f>
        <v>-7.4081629259889774E-4</v>
      </c>
      <c r="N490" t="str">
        <v/>
      </c>
    </row>
    <row r="491" spans="1:14" x14ac:dyDescent="0.25">
      <c r="A491" s="8">
        <f>'1) Raw Prices'!A492</f>
        <v>42887</v>
      </c>
      <c r="B491" s="11">
        <f>LN('1) Raw Prices'!B492/'1) Raw Prices'!B491)</f>
        <v>2.7456880696361237E-3</v>
      </c>
      <c r="C491" s="11">
        <f>LN('1) Raw Prices'!C492/'1) Raw Prices'!C491)</f>
        <v>2.4814516906216427E-3</v>
      </c>
      <c r="D491" s="11">
        <f>LN('1) Raw Prices'!D492/'1) Raw Prices'!D491)</f>
        <v>2.6874808481126958E-2</v>
      </c>
      <c r="E491" s="11">
        <f>LN('1) Raw Prices'!E492/'1) Raw Prices'!E491)</f>
        <v>2.301106080558747E-3</v>
      </c>
      <c r="F491" s="11">
        <f>LN('1) Raw Prices'!F492/'1) Raw Prices'!F491)</f>
        <v>1.5277084993421725E-2</v>
      </c>
      <c r="G491" s="11">
        <f>LN('1) Raw Prices'!G492/'1) Raw Prices'!G491)</f>
        <v>5.6433330304220567E-3</v>
      </c>
      <c r="H491" s="11">
        <f>LN('1) Raw Prices'!H492/'1) Raw Prices'!H491)</f>
        <v>1.1189005210196558E-2</v>
      </c>
      <c r="I491" s="11">
        <f>LN('1) Raw Prices'!I492/'1) Raw Prices'!I491)</f>
        <v>1.3363179322962906E-3</v>
      </c>
      <c r="J491" s="11">
        <f>LN('1) Raw Prices'!J492/'1) Raw Prices'!J491)</f>
        <v>1.300814413414984E-2</v>
      </c>
      <c r="K491" s="11">
        <f>LN('1) Raw Prices'!K492/'1) Raw Prices'!K491)</f>
        <v>4.620086462193291E-4</v>
      </c>
      <c r="L491" s="11">
        <f>LN('1) Raw Prices'!L492/'1) Raw Prices'!L491)</f>
        <v>8.1593516405776209E-3</v>
      </c>
      <c r="N491" t="str">
        <v/>
      </c>
    </row>
    <row r="492" spans="1:14" x14ac:dyDescent="0.25">
      <c r="A492" s="8">
        <f>'1) Raw Prices'!A493</f>
        <v>42888</v>
      </c>
      <c r="B492" s="11">
        <f>LN('1) Raw Prices'!B493/'1) Raw Prices'!B492)</f>
        <v>1.4710599184388199E-2</v>
      </c>
      <c r="C492" s="11">
        <f>LN('1) Raw Prices'!C493/'1) Raw Prices'!C492)</f>
        <v>-1.4981619486019487E-2</v>
      </c>
      <c r="D492" s="11">
        <f>LN('1) Raw Prices'!D493/'1) Raw Prices'!D492)</f>
        <v>-1.4638711673609032E-2</v>
      </c>
      <c r="E492" s="11">
        <f>LN('1) Raw Prices'!E493/'1) Raw Prices'!E492)</f>
        <v>3.2129611312308359E-3</v>
      </c>
      <c r="F492" s="11">
        <f>LN('1) Raw Prices'!F493/'1) Raw Prices'!F492)</f>
        <v>-2.3834063992278858E-3</v>
      </c>
      <c r="G492" s="11">
        <f>LN('1) Raw Prices'!G493/'1) Raw Prices'!G492)</f>
        <v>-1.3140036755787089E-3</v>
      </c>
      <c r="H492" s="11">
        <f>LN('1) Raw Prices'!H493/'1) Raw Prices'!H492)</f>
        <v>8.3421593333504827E-4</v>
      </c>
      <c r="I492" s="11">
        <f>LN('1) Raw Prices'!I493/'1) Raw Prices'!I492)</f>
        <v>1.0765646192713129E-2</v>
      </c>
      <c r="J492" s="11">
        <f>LN('1) Raw Prices'!J493/'1) Raw Prices'!J492)</f>
        <v>-1.150095122108284E-2</v>
      </c>
      <c r="K492" s="11">
        <f>LN('1) Raw Prices'!K493/'1) Raw Prices'!K492)</f>
        <v>1.3633310722329347E-2</v>
      </c>
      <c r="L492" s="11">
        <f>LN('1) Raw Prices'!L493/'1) Raw Prices'!L492)</f>
        <v>3.1799374429922161E-3</v>
      </c>
      <c r="N492" t="str">
        <v/>
      </c>
    </row>
    <row r="493" spans="1:14" x14ac:dyDescent="0.25">
      <c r="A493" s="8">
        <f>'1) Raw Prices'!A494</f>
        <v>42891</v>
      </c>
      <c r="B493" s="11">
        <f>LN('1) Raw Prices'!B494/'1) Raw Prices'!B493)</f>
        <v>-9.8264158435968554E-3</v>
      </c>
      <c r="C493" s="11">
        <f>LN('1) Raw Prices'!C494/'1) Raw Prices'!C493)</f>
        <v>7.7683963956061818E-3</v>
      </c>
      <c r="D493" s="11">
        <f>LN('1) Raw Prices'!D494/'1) Raw Prices'!D493)</f>
        <v>-1.4238863326190834E-2</v>
      </c>
      <c r="E493" s="11">
        <f>LN('1) Raw Prices'!E494/'1) Raw Prices'!E493)</f>
        <v>-6.1284701373548406E-3</v>
      </c>
      <c r="F493" s="11">
        <f>LN('1) Raw Prices'!F494/'1) Raw Prices'!F493)</f>
        <v>8.0060503853923558E-3</v>
      </c>
      <c r="G493" s="11">
        <f>LN('1) Raw Prices'!G494/'1) Raw Prices'!G493)</f>
        <v>3.5624206414143077E-3</v>
      </c>
      <c r="H493" s="11">
        <f>LN('1) Raw Prices'!H494/'1) Raw Prices'!H493)</f>
        <v>1.0918400075424245E-2</v>
      </c>
      <c r="I493" s="11">
        <f>LN('1) Raw Prices'!I494/'1) Raw Prices'!I493)</f>
        <v>4.5687761109118171E-3</v>
      </c>
      <c r="J493" s="11">
        <f>LN('1) Raw Prices'!J494/'1) Raw Prices'!J493)</f>
        <v>-1.1507802477969431E-2</v>
      </c>
      <c r="K493" s="11">
        <f>LN('1) Raw Prices'!K494/'1) Raw Prices'!K493)</f>
        <v>1.3021741724782767E-4</v>
      </c>
      <c r="L493" s="11">
        <f>LN('1) Raw Prices'!L494/'1) Raw Prices'!L493)</f>
        <v>-6.5142801646140462E-4</v>
      </c>
      <c r="N493" t="str">
        <v/>
      </c>
    </row>
    <row r="494" spans="1:14" x14ac:dyDescent="0.25">
      <c r="A494" s="8">
        <f>'1) Raw Prices'!A495</f>
        <v>42892</v>
      </c>
      <c r="B494" s="11">
        <f>LN('1) Raw Prices'!B495/'1) Raw Prices'!B494)</f>
        <v>3.37255608822428E-3</v>
      </c>
      <c r="C494" s="11">
        <f>LN('1) Raw Prices'!C495/'1) Raw Prices'!C494)</f>
        <v>1.3512955296048521E-2</v>
      </c>
      <c r="D494" s="11">
        <f>LN('1) Raw Prices'!D495/'1) Raw Prices'!D494)</f>
        <v>-1.8991633369388122E-2</v>
      </c>
      <c r="E494" s="11">
        <f>LN('1) Raw Prices'!E495/'1) Raw Prices'!E494)</f>
        <v>-6.1662089220992722E-3</v>
      </c>
      <c r="F494" s="11">
        <f>LN('1) Raw Prices'!F495/'1) Raw Prices'!F494)</f>
        <v>-1.6710065290710358E-2</v>
      </c>
      <c r="G494" s="11">
        <f>LN('1) Raw Prices'!G495/'1) Raw Prices'!G494)</f>
        <v>-2.5783402760971446E-2</v>
      </c>
      <c r="H494" s="11">
        <f>LN('1) Raw Prices'!H495/'1) Raw Prices'!H494)</f>
        <v>-2.7529098408197931E-3</v>
      </c>
      <c r="I494" s="11">
        <f>LN('1) Raw Prices'!I495/'1) Raw Prices'!I494)</f>
        <v>-8.2807019117697549E-3</v>
      </c>
      <c r="J494" s="11">
        <f>LN('1) Raw Prices'!J495/'1) Raw Prices'!J494)</f>
        <v>-4.495903916455486E-3</v>
      </c>
      <c r="K494" s="11">
        <f>LN('1) Raw Prices'!K495/'1) Raw Prices'!K494)</f>
        <v>-5.351840159277795E-3</v>
      </c>
      <c r="L494" s="11">
        <f>LN('1) Raw Prices'!L495/'1) Raw Prices'!L494)</f>
        <v>-2.691813619925459E-3</v>
      </c>
      <c r="N494" t="str">
        <v/>
      </c>
    </row>
    <row r="495" spans="1:14" x14ac:dyDescent="0.25">
      <c r="A495" s="8">
        <f>'1) Raw Prices'!A496</f>
        <v>42893</v>
      </c>
      <c r="B495" s="11">
        <f>LN('1) Raw Prices'!B496/'1) Raw Prices'!B495)</f>
        <v>5.9391204969966695E-3</v>
      </c>
      <c r="C495" s="11">
        <f>LN('1) Raw Prices'!C496/'1) Raw Prices'!C495)</f>
        <v>-3.7010220541315434E-3</v>
      </c>
      <c r="D495" s="11">
        <f>LN('1) Raw Prices'!D496/'1) Raw Prices'!D495)</f>
        <v>1.2649406635142692E-2</v>
      </c>
      <c r="E495" s="11">
        <f>LN('1) Raw Prices'!E496/'1) Raw Prices'!E495)</f>
        <v>-9.4772589035218135E-3</v>
      </c>
      <c r="F495" s="11">
        <f>LN('1) Raw Prices'!F496/'1) Raw Prices'!F495)</f>
        <v>2.7833438456957194E-3</v>
      </c>
      <c r="G495" s="11">
        <f>LN('1) Raw Prices'!G496/'1) Raw Prices'!G495)</f>
        <v>1.1517719553056445E-3</v>
      </c>
      <c r="H495" s="11">
        <f>LN('1) Raw Prices'!H496/'1) Raw Prices'!H495)</f>
        <v>1.0557575883851939E-2</v>
      </c>
      <c r="I495" s="11">
        <f>LN('1) Raw Prices'!I496/'1) Raw Prices'!I495)</f>
        <v>7.0241333326610342E-3</v>
      </c>
      <c r="J495" s="11">
        <f>LN('1) Raw Prices'!J496/'1) Raw Prices'!J495)</f>
        <v>-1.769084703380611E-2</v>
      </c>
      <c r="K495" s="11">
        <f>LN('1) Raw Prices'!K496/'1) Raw Prices'!K495)</f>
        <v>2.0265885214988265E-3</v>
      </c>
      <c r="L495" s="11">
        <f>LN('1) Raw Prices'!L496/'1) Raw Prices'!L495)</f>
        <v>1.6322222401879288E-3</v>
      </c>
      <c r="N495" t="str">
        <v/>
      </c>
    </row>
    <row r="496" spans="1:14" x14ac:dyDescent="0.25">
      <c r="A496" s="8">
        <f>'1) Raw Prices'!A497</f>
        <v>42894</v>
      </c>
      <c r="B496" s="11">
        <f>LN('1) Raw Prices'!B497/'1) Raw Prices'!B496)</f>
        <v>-2.4489846741234367E-3</v>
      </c>
      <c r="C496" s="11">
        <f>LN('1) Raw Prices'!C497/'1) Raw Prices'!C496)</f>
        <v>-3.59058341790078E-3</v>
      </c>
      <c r="D496" s="11">
        <f>LN('1) Raw Prices'!D497/'1) Raw Prices'!D496)</f>
        <v>2.7247860652307238E-2</v>
      </c>
      <c r="E496" s="11">
        <f>LN('1) Raw Prices'!E497/'1) Raw Prices'!E496)</f>
        <v>-1.3515880866689667E-2</v>
      </c>
      <c r="F496" s="11">
        <f>LN('1) Raw Prices'!F497/'1) Raw Prices'!F496)</f>
        <v>-2.7833438456956326E-3</v>
      </c>
      <c r="G496" s="11">
        <f>LN('1) Raw Prices'!G497/'1) Raw Prices'!G496)</f>
        <v>1.3717090673315035E-2</v>
      </c>
      <c r="H496" s="11">
        <f>LN('1) Raw Prices'!H497/'1) Raw Prices'!H496)</f>
        <v>-6.8218828650246565E-4</v>
      </c>
      <c r="I496" s="11">
        <f>LN('1) Raw Prices'!I497/'1) Raw Prices'!I496)</f>
        <v>1.9799934464544085E-4</v>
      </c>
      <c r="J496" s="11">
        <f>LN('1) Raw Prices'!J497/'1) Raw Prices'!J496)</f>
        <v>-5.5102728893189224E-3</v>
      </c>
      <c r="K496" s="11">
        <f>LN('1) Raw Prices'!K497/'1) Raw Prices'!K496)</f>
        <v>1.0330546926404104E-2</v>
      </c>
      <c r="L496" s="11">
        <f>LN('1) Raw Prices'!L497/'1) Raw Prices'!L496)</f>
        <v>2.8542846578746194E-4</v>
      </c>
      <c r="N496" t="str">
        <v/>
      </c>
    </row>
    <row r="497" spans="1:14" x14ac:dyDescent="0.25">
      <c r="A497" s="8">
        <f>'1) Raw Prices'!A498</f>
        <v>42895</v>
      </c>
      <c r="B497" s="11">
        <f>LN('1) Raw Prices'!B498/'1) Raw Prices'!B497)</f>
        <v>-3.9548781010469602E-2</v>
      </c>
      <c r="C497" s="11">
        <f>LN('1) Raw Prices'!C498/'1) Raw Prices'!C497)</f>
        <v>1.8556521353331086E-2</v>
      </c>
      <c r="D497" s="11">
        <f>LN('1) Raw Prices'!D498/'1) Raw Prices'!D497)</f>
        <v>3.0195067926080118E-2</v>
      </c>
      <c r="E497" s="11">
        <f>LN('1) Raw Prices'!E498/'1) Raw Prices'!E497)</f>
        <v>1.8654000033667885E-2</v>
      </c>
      <c r="F497" s="11">
        <f>LN('1) Raw Prices'!F498/'1) Raw Prices'!F497)</f>
        <v>6.1889102461289806E-3</v>
      </c>
      <c r="G497" s="11">
        <f>LN('1) Raw Prices'!G498/'1) Raw Prices'!G497)</f>
        <v>8.1033480659896094E-3</v>
      </c>
      <c r="H497" s="11">
        <f>LN('1) Raw Prices'!H498/'1) Raw Prices'!H497)</f>
        <v>2.8619383028913106E-3</v>
      </c>
      <c r="I497" s="11">
        <f>LN('1) Raw Prices'!I498/'1) Raw Prices'!I497)</f>
        <v>-3.2146329459093397E-2</v>
      </c>
      <c r="J497" s="11">
        <f>LN('1) Raw Prices'!J498/'1) Raw Prices'!J497)</f>
        <v>2.5202698501412446E-3</v>
      </c>
      <c r="K497" s="11">
        <f>LN('1) Raw Prices'!K498/'1) Raw Prices'!K497)</f>
        <v>-3.3587336329592245E-2</v>
      </c>
      <c r="L497" s="11">
        <f>LN('1) Raw Prices'!L498/'1) Raw Prices'!L497)</f>
        <v>-1.5500563209835973E-3</v>
      </c>
      <c r="N497" t="str">
        <v/>
      </c>
    </row>
    <row r="498" spans="1:14" x14ac:dyDescent="0.25">
      <c r="A498" s="8">
        <f>'1) Raw Prices'!A499</f>
        <v>42898</v>
      </c>
      <c r="B498" s="11">
        <f>LN('1) Raw Prices'!B499/'1) Raw Prices'!B498)</f>
        <v>-2.4185584814296838E-2</v>
      </c>
      <c r="C498" s="11">
        <f>LN('1) Raw Prices'!C499/'1) Raw Prices'!C498)</f>
        <v>9.6935641047536485E-3</v>
      </c>
      <c r="D498" s="11">
        <f>LN('1) Raw Prices'!D499/'1) Raw Prices'!D498)</f>
        <v>5.1150177268178094E-3</v>
      </c>
      <c r="E498" s="11">
        <f>LN('1) Raw Prices'!E499/'1) Raw Prices'!E498)</f>
        <v>0</v>
      </c>
      <c r="F498" s="11">
        <f>LN('1) Raw Prices'!F499/'1) Raw Prices'!F498)</f>
        <v>-2.2690478925800287E-3</v>
      </c>
      <c r="G498" s="11">
        <f>LN('1) Raw Prices'!G499/'1) Raw Prices'!G498)</f>
        <v>-9.3900388523486154E-4</v>
      </c>
      <c r="H498" s="11">
        <f>LN('1) Raw Prices'!H499/'1) Raw Prices'!H498)</f>
        <v>-6.0060894619698435E-3</v>
      </c>
      <c r="I498" s="11">
        <f>LN('1) Raw Prices'!I499/'1) Raw Prices'!I498)</f>
        <v>-1.3791786421132464E-2</v>
      </c>
      <c r="J498" s="11">
        <f>LN('1) Raw Prices'!J499/'1) Raw Prices'!J498)</f>
        <v>1.5177409777162804E-3</v>
      </c>
      <c r="K498" s="11">
        <f>LN('1) Raw Prices'!K499/'1) Raw Prices'!K498)</f>
        <v>-7.784255981473991E-3</v>
      </c>
      <c r="L498" s="11">
        <f>LN('1) Raw Prices'!L499/'1) Raw Prices'!L498)</f>
        <v>-1.2258481700373457E-4</v>
      </c>
      <c r="N498" t="str">
        <v/>
      </c>
    </row>
    <row r="499" spans="1:14" x14ac:dyDescent="0.25">
      <c r="A499" s="8">
        <f>'1) Raw Prices'!A500</f>
        <v>42899</v>
      </c>
      <c r="B499" s="11">
        <f>LN('1) Raw Prices'!B500/'1) Raw Prices'!B499)</f>
        <v>8.0133311384922405E-3</v>
      </c>
      <c r="C499" s="11">
        <f>LN('1) Raw Prices'!C500/'1) Raw Prices'!C499)</f>
        <v>3.6152731729707132E-4</v>
      </c>
      <c r="D499" s="11">
        <f>LN('1) Raw Prices'!D500/'1) Raw Prices'!D499)</f>
        <v>-7.2892817944130253E-4</v>
      </c>
      <c r="E499" s="11">
        <f>LN('1) Raw Prices'!E500/'1) Raw Prices'!E499)</f>
        <v>-1.0221063123291246E-2</v>
      </c>
      <c r="F499" s="11">
        <f>LN('1) Raw Prices'!F500/'1) Raw Prices'!F499)</f>
        <v>3.5273370421668193E-3</v>
      </c>
      <c r="G499" s="11">
        <f>LN('1) Raw Prices'!G500/'1) Raw Prices'!G499)</f>
        <v>8.6045854455805027E-3</v>
      </c>
      <c r="H499" s="11">
        <f>LN('1) Raw Prices'!H500/'1) Raw Prices'!H499)</f>
        <v>2.8612092652176697E-2</v>
      </c>
      <c r="I499" s="11">
        <f>LN('1) Raw Prices'!I500/'1) Raw Prices'!I499)</f>
        <v>1.6323542181491516E-2</v>
      </c>
      <c r="J499" s="11">
        <f>LN('1) Raw Prices'!J500/'1) Raw Prices'!J499)</f>
        <v>5.7682155067591331E-3</v>
      </c>
      <c r="K499" s="11">
        <f>LN('1) Raw Prices'!K500/'1) Raw Prices'!K499)</f>
        <v>1.4977486701919486E-2</v>
      </c>
      <c r="L499" s="11">
        <f>LN('1) Raw Prices'!L500/'1) Raw Prices'!L499)</f>
        <v>4.8877704868498092E-3</v>
      </c>
      <c r="N499" t="str">
        <v/>
      </c>
    </row>
    <row r="500" spans="1:14" x14ac:dyDescent="0.25">
      <c r="A500" s="8">
        <f>'1) Raw Prices'!A501</f>
        <v>42900</v>
      </c>
      <c r="B500" s="11">
        <f>LN('1) Raw Prices'!B501/'1) Raw Prices'!B500)</f>
        <v>-9.8027456498694637E-3</v>
      </c>
      <c r="C500" s="11">
        <f>LN('1) Raw Prices'!C501/'1) Raw Prices'!C500)</f>
        <v>-1.0785924132232581E-2</v>
      </c>
      <c r="D500" s="11">
        <f>LN('1) Raw Prices'!D501/'1) Raw Prices'!D500)</f>
        <v>-4.3860895473765652E-3</v>
      </c>
      <c r="E500" s="11">
        <f>LN('1) Raw Prices'!E501/'1) Raw Prices'!E500)</f>
        <v>1.5793547948772337E-3</v>
      </c>
      <c r="F500" s="11">
        <f>LN('1) Raw Prices'!F501/'1) Raw Prices'!F500)</f>
        <v>4.7674543360787889E-3</v>
      </c>
      <c r="G500" s="11">
        <f>LN('1) Raw Prices'!G501/'1) Raw Prices'!G500)</f>
        <v>-6.5402020559824125E-3</v>
      </c>
      <c r="H500" s="11">
        <f>LN('1) Raw Prices'!H501/'1) Raw Prices'!H500)</f>
        <v>2.5244852286966405E-3</v>
      </c>
      <c r="I500" s="11">
        <f>LN('1) Raw Prices'!I501/'1) Raw Prices'!I500)</f>
        <v>-4.4143487607226925E-3</v>
      </c>
      <c r="J500" s="11">
        <f>LN('1) Raw Prices'!J501/'1) Raw Prices'!J500)</f>
        <v>-9.8062263346165666E-3</v>
      </c>
      <c r="K500" s="11">
        <f>LN('1) Raw Prices'!K501/'1) Raw Prices'!K500)</f>
        <v>-2.857762952456446E-3</v>
      </c>
      <c r="L500" s="11">
        <f>LN('1) Raw Prices'!L501/'1) Raw Prices'!L500)</f>
        <v>-1.0975371932301357E-3</v>
      </c>
      <c r="N500" t="str">
        <v/>
      </c>
    </row>
    <row r="501" spans="1:14" x14ac:dyDescent="0.25">
      <c r="A501" s="8">
        <f>'1) Raw Prices'!A502</f>
        <v>42901</v>
      </c>
      <c r="B501" s="11">
        <f>LN('1) Raw Prices'!B502/'1) Raw Prices'!B501)</f>
        <v>-6.011793266765356E-3</v>
      </c>
      <c r="C501" s="11">
        <f>LN('1) Raw Prices'!C502/'1) Raw Prices'!C501)</f>
        <v>2.3124689835430251E-3</v>
      </c>
      <c r="D501" s="11">
        <f>LN('1) Raw Prices'!D502/'1) Raw Prices'!D501)</f>
        <v>-3.2287746483690106E-3</v>
      </c>
      <c r="E501" s="11">
        <f>LN('1) Raw Prices'!E502/'1) Raw Prices'!E501)</f>
        <v>-2.8447373521059091E-3</v>
      </c>
      <c r="F501" s="11">
        <f>LN('1) Raw Prices'!F502/'1) Raw Prices'!F501)</f>
        <v>-1.2467826376231795E-2</v>
      </c>
      <c r="G501" s="11">
        <f>LN('1) Raw Prices'!G502/'1) Raw Prices'!G501)</f>
        <v>2.8644674405437043E-2</v>
      </c>
      <c r="H501" s="11">
        <f>LN('1) Raw Prices'!H502/'1) Raw Prices'!H501)</f>
        <v>1.0823805372919203E-2</v>
      </c>
      <c r="I501" s="11">
        <f>LN('1) Raw Prices'!I502/'1) Raw Prices'!I501)</f>
        <v>-1.267638820084443E-2</v>
      </c>
      <c r="J501" s="11">
        <f>LN('1) Raw Prices'!J502/'1) Raw Prices'!J501)</f>
        <v>-8.7834617614976768E-3</v>
      </c>
      <c r="K501" s="11">
        <f>LN('1) Raw Prices'!K502/'1) Raw Prices'!K501)</f>
        <v>-2.9994823054957276E-3</v>
      </c>
      <c r="L501" s="11">
        <f>LN('1) Raw Prices'!L502/'1) Raw Prices'!L501)</f>
        <v>-1.8730475672178309E-3</v>
      </c>
      <c r="N501" t="str">
        <v/>
      </c>
    </row>
    <row r="502" spans="1:14" x14ac:dyDescent="0.25">
      <c r="A502" s="8">
        <f>'1) Raw Prices'!A503</f>
        <v>42902</v>
      </c>
      <c r="B502" s="11">
        <f>LN('1) Raw Prices'!B503/'1) Raw Prices'!B502)</f>
        <v>-1.4098114387501805E-2</v>
      </c>
      <c r="C502" s="11">
        <f>LN('1) Raw Prices'!C503/'1) Raw Prices'!C502)</f>
        <v>1.4842028849696667E-2</v>
      </c>
      <c r="D502" s="11">
        <f>LN('1) Raw Prices'!D503/'1) Raw Prices'!D502)</f>
        <v>1.4714877640243631E-4</v>
      </c>
      <c r="E502" s="11">
        <f>LN('1) Raw Prices'!E503/'1) Raw Prices'!E502)</f>
        <v>-3.4873909546346946E-3</v>
      </c>
      <c r="F502" s="11">
        <f>LN('1) Raw Prices'!F503/'1) Raw Prices'!F502)</f>
        <v>-4.7625327262808714E-2</v>
      </c>
      <c r="G502" s="11">
        <f>LN('1) Raw Prices'!G503/'1) Raw Prices'!G502)</f>
        <v>1.08716579940517E-2</v>
      </c>
      <c r="H502" s="11">
        <f>LN('1) Raw Prices'!H503/'1) Raw Prices'!H502)</f>
        <v>1.2135653498161881E-2</v>
      </c>
      <c r="I502" s="11">
        <f>LN('1) Raw Prices'!I503/'1) Raw Prices'!I502)</f>
        <v>2.4121544689372856E-2</v>
      </c>
      <c r="J502" s="11">
        <f>LN('1) Raw Prices'!J503/'1) Raw Prices'!J502)</f>
        <v>-1.010202457992474E-2</v>
      </c>
      <c r="K502" s="11">
        <f>LN('1) Raw Prices'!K503/'1) Raw Prices'!K502)</f>
        <v>5.5917866007326299E-3</v>
      </c>
      <c r="L502" s="11">
        <f>LN('1) Raw Prices'!L503/'1) Raw Prices'!L502)</f>
        <v>-8.154830126593975E-4</v>
      </c>
      <c r="N502" t="str">
        <v/>
      </c>
    </row>
    <row r="503" spans="1:14" x14ac:dyDescent="0.25">
      <c r="A503" s="8">
        <f>'1) Raw Prices'!A504</f>
        <v>42905</v>
      </c>
      <c r="B503" s="11">
        <f>LN('1) Raw Prices'!B504/'1) Raw Prices'!B503)</f>
        <v>2.8205749227870142E-2</v>
      </c>
      <c r="C503" s="11">
        <f>LN('1) Raw Prices'!C504/'1) Raw Prices'!C503)</f>
        <v>-8.7820249437995986E-3</v>
      </c>
      <c r="D503" s="11">
        <f>LN('1) Raw Prices'!D504/'1) Raw Prices'!D503)</f>
        <v>1.0671502888948865E-2</v>
      </c>
      <c r="E503" s="11">
        <f>LN('1) Raw Prices'!E504/'1) Raw Prices'!E503)</f>
        <v>1.1212046274696878E-2</v>
      </c>
      <c r="F503" s="11">
        <f>LN('1) Raw Prices'!F504/'1) Raw Prices'!F503)</f>
        <v>3.4498232822582761E-3</v>
      </c>
      <c r="G503" s="11">
        <f>LN('1) Raw Prices'!G504/'1) Raw Prices'!G503)</f>
        <v>-7.2121850040510335E-4</v>
      </c>
      <c r="H503" s="11">
        <f>LN('1) Raw Prices'!H504/'1) Raw Prices'!H503)</f>
        <v>2.3204542423343834E-2</v>
      </c>
      <c r="I503" s="11">
        <f>LN('1) Raw Prices'!I504/'1) Raw Prices'!I503)</f>
        <v>7.5244050851987505E-3</v>
      </c>
      <c r="J503" s="11">
        <f>LN('1) Raw Prices'!J504/'1) Raw Prices'!J503)</f>
        <v>1.7187253852059551E-2</v>
      </c>
      <c r="K503" s="11">
        <f>LN('1) Raw Prices'!K504/'1) Raw Prices'!K503)</f>
        <v>1.4694976594859103E-2</v>
      </c>
      <c r="L503" s="11">
        <f>LN('1) Raw Prices'!L504/'1) Raw Prices'!L503)</f>
        <v>8.9735231490959393E-3</v>
      </c>
      <c r="N503" t="str">
        <v/>
      </c>
    </row>
    <row r="504" spans="1:14" x14ac:dyDescent="0.25">
      <c r="A504" s="8">
        <f>'1) Raw Prices'!A505</f>
        <v>42906</v>
      </c>
      <c r="B504" s="11">
        <f>LN('1) Raw Prices'!B505/'1) Raw Prices'!B504)</f>
        <v>-9.1298946994506549E-3</v>
      </c>
      <c r="C504" s="11">
        <f>LN('1) Raw Prices'!C505/'1) Raw Prices'!C504)</f>
        <v>-5.4522574681544062E-3</v>
      </c>
      <c r="D504" s="11">
        <f>LN('1) Raw Prices'!D505/'1) Raw Prices'!D504)</f>
        <v>-1.0524676807917164E-2</v>
      </c>
      <c r="E504" s="11">
        <f>LN('1) Raw Prices'!E505/'1) Raw Prices'!E504)</f>
        <v>1.3259660992217341E-2</v>
      </c>
      <c r="F504" s="11">
        <f>LN('1) Raw Prices'!F505/'1) Raw Prices'!F504)</f>
        <v>5.2976586405617261E-4</v>
      </c>
      <c r="G504" s="11">
        <f>LN('1) Raw Prices'!G505/'1) Raw Prices'!G504)</f>
        <v>1.0815226759921658E-3</v>
      </c>
      <c r="H504" s="11">
        <f>LN('1) Raw Prices'!H505/'1) Raw Prices'!H504)</f>
        <v>-5.5913332064948199E-3</v>
      </c>
      <c r="I504" s="11">
        <f>LN('1) Raw Prices'!I505/'1) Raw Prices'!I504)</f>
        <v>-2.5958440010396583E-3</v>
      </c>
      <c r="J504" s="11">
        <f>LN('1) Raw Prices'!J505/'1) Raw Prices'!J504)</f>
        <v>-7.5354168994410872E-2</v>
      </c>
      <c r="K504" s="11">
        <f>LN('1) Raw Prices'!K505/'1) Raw Prices'!K504)</f>
        <v>-4.0639477154064511E-3</v>
      </c>
      <c r="L504" s="11">
        <f>LN('1) Raw Prices'!L505/'1) Raw Prices'!L504)</f>
        <v>-6.529275169847578E-3</v>
      </c>
      <c r="N504" t="str">
        <v/>
      </c>
    </row>
    <row r="505" spans="1:14" x14ac:dyDescent="0.25">
      <c r="A505" s="8">
        <f>'1) Raw Prices'!A506</f>
        <v>42907</v>
      </c>
      <c r="B505" s="11">
        <f>LN('1) Raw Prices'!B506/'1) Raw Prices'!B505)</f>
        <v>5.9130642014710204E-3</v>
      </c>
      <c r="C505" s="11">
        <f>LN('1) Raw Prices'!C506/'1) Raw Prices'!C505)</f>
        <v>-1.0626027033303974E-2</v>
      </c>
      <c r="D505" s="11">
        <f>LN('1) Raw Prices'!D506/'1) Raw Prices'!D505)</f>
        <v>-3.0588056870954623E-2</v>
      </c>
      <c r="E505" s="11">
        <f>LN('1) Raw Prices'!E506/'1) Raw Prices'!E505)</f>
        <v>1.4309062973587578E-2</v>
      </c>
      <c r="F505" s="11">
        <f>LN('1) Raw Prices'!F506/'1) Raw Prices'!F505)</f>
        <v>9.224002063494682E-3</v>
      </c>
      <c r="G505" s="11">
        <f>LN('1) Raw Prices'!G506/'1) Raw Prices'!G505)</f>
        <v>8.0738632888827343E-3</v>
      </c>
      <c r="H505" s="11">
        <f>LN('1) Raw Prices'!H506/'1) Raw Prices'!H505)</f>
        <v>-1.0201763351203458E-3</v>
      </c>
      <c r="I505" s="11">
        <f>LN('1) Raw Prices'!I506/'1) Raw Prices'!I505)</f>
        <v>9.665060514516037E-3</v>
      </c>
      <c r="J505" s="11">
        <f>LN('1) Raw Prices'!J506/'1) Raw Prices'!J505)</f>
        <v>-1.8975901188933907E-2</v>
      </c>
      <c r="K505" s="11">
        <f>LN('1) Raw Prices'!K506/'1) Raw Prices'!K505)</f>
        <v>1.0844135391070313E-2</v>
      </c>
      <c r="L505" s="11">
        <f>LN('1) Raw Prices'!L506/'1) Raw Prices'!L505)</f>
        <v>-4.069600032347079E-4</v>
      </c>
      <c r="N505" t="str">
        <v/>
      </c>
    </row>
    <row r="506" spans="1:14" x14ac:dyDescent="0.25">
      <c r="A506" s="8">
        <f>'1) Raw Prices'!A507</f>
        <v>42908</v>
      </c>
      <c r="B506" s="11">
        <f>LN('1) Raw Prices'!B507/'1) Raw Prices'!B506)</f>
        <v>-1.6463580521028497E-3</v>
      </c>
      <c r="C506" s="11">
        <f>LN('1) Raw Prices'!C507/'1) Raw Prices'!C506)</f>
        <v>-4.4302745885933421E-3</v>
      </c>
      <c r="D506" s="11">
        <f>LN('1) Raw Prices'!D507/'1) Raw Prices'!D506)</f>
        <v>-6.8413391039688042E-3</v>
      </c>
      <c r="E506" s="11">
        <f>LN('1) Raw Prices'!E507/'1) Raw Prices'!E506)</f>
        <v>8.5184047432888856E-3</v>
      </c>
      <c r="F506" s="11">
        <f>LN('1) Raw Prices'!F507/'1) Raw Prices'!F506)</f>
        <v>-9.4888499140394558E-3</v>
      </c>
      <c r="G506" s="11">
        <f>LN('1) Raw Prices'!G507/'1) Raw Prices'!G506)</f>
        <v>4.8133742668729426E-3</v>
      </c>
      <c r="H506" s="11">
        <f>LN('1) Raw Prices'!H507/'1) Raw Prices'!H506)</f>
        <v>-9.742409458866081E-3</v>
      </c>
      <c r="I506" s="11">
        <f>LN('1) Raw Prices'!I507/'1) Raw Prices'!I506)</f>
        <v>-9.2835353765172602E-4</v>
      </c>
      <c r="J506" s="11">
        <f>LN('1) Raw Prices'!J507/'1) Raw Prices'!J506)</f>
        <v>7.9187718210945723E-3</v>
      </c>
      <c r="K506" s="11">
        <f>LN('1) Raw Prices'!K507/'1) Raw Prices'!K506)</f>
        <v>-3.3191921613507109E-3</v>
      </c>
      <c r="L506" s="11">
        <f>LN('1) Raw Prices'!L507/'1) Raw Prices'!L506)</f>
        <v>-3.255802367128324E-4</v>
      </c>
      <c r="N506" t="str">
        <v/>
      </c>
    </row>
    <row r="507" spans="1:14" x14ac:dyDescent="0.25">
      <c r="A507" s="8">
        <f>'1) Raw Prices'!A508</f>
        <v>42909</v>
      </c>
      <c r="B507" s="11">
        <f>LN('1) Raw Prices'!B508/'1) Raw Prices'!B507)</f>
        <v>4.453202946674964E-3</v>
      </c>
      <c r="C507" s="11">
        <f>LN('1) Raw Prices'!C508/'1) Raw Prices'!C507)</f>
        <v>6.5154360211405393E-3</v>
      </c>
      <c r="D507" s="11">
        <f>LN('1) Raw Prices'!D508/'1) Raw Prices'!D507)</f>
        <v>-7.6569298092049589E-3</v>
      </c>
      <c r="E507" s="11">
        <f>LN('1) Raw Prices'!E508/'1) Raw Prices'!E507)</f>
        <v>2.118414527042047E-3</v>
      </c>
      <c r="F507" s="11">
        <f>LN('1) Raw Prices'!F508/'1) Raw Prices'!F507)</f>
        <v>-9.045029152169131E-3</v>
      </c>
      <c r="G507" s="11">
        <f>LN('1) Raw Prices'!G508/'1) Raw Prices'!G507)</f>
        <v>-1.2346984568003911E-2</v>
      </c>
      <c r="H507" s="11">
        <f>LN('1) Raw Prices'!H508/'1) Raw Prices'!H507)</f>
        <v>1.038005532140452E-2</v>
      </c>
      <c r="I507" s="11">
        <f>LN('1) Raw Prices'!I508/'1) Raw Prices'!I507)</f>
        <v>2.4338698791682317E-3</v>
      </c>
      <c r="J507" s="11">
        <f>LN('1) Raw Prices'!J508/'1) Raw Prices'!J507)</f>
        <v>-1.3489833646379954E-2</v>
      </c>
      <c r="K507" s="11">
        <f>LN('1) Raw Prices'!K508/'1) Raw Prices'!K507)</f>
        <v>1.0827823197234609E-2</v>
      </c>
      <c r="L507" s="11">
        <f>LN('1) Raw Prices'!L508/'1) Raw Prices'!L507)</f>
        <v>1.0174837108844446E-3</v>
      </c>
      <c r="N507" t="str">
        <v/>
      </c>
    </row>
    <row r="508" spans="1:14" x14ac:dyDescent="0.25">
      <c r="A508" s="8">
        <f>'1) Raw Prices'!A509</f>
        <v>42912</v>
      </c>
      <c r="B508" s="11">
        <f>LN('1) Raw Prices'!B509/'1) Raw Prices'!B508)</f>
        <v>-3.1494851119576251E-3</v>
      </c>
      <c r="C508" s="11">
        <f>LN('1) Raw Prices'!C509/'1) Raw Prices'!C508)</f>
        <v>-4.5440377430426377E-3</v>
      </c>
      <c r="D508" s="11">
        <f>LN('1) Raw Prices'!D509/'1) Raw Prices'!D508)</f>
        <v>5.9773964279866637E-3</v>
      </c>
      <c r="E508" s="11">
        <f>LN('1) Raw Prices'!E509/'1) Raw Prices'!E508)</f>
        <v>-3.6341945052921357E-3</v>
      </c>
      <c r="F508" s="11">
        <f>LN('1) Raw Prices'!F509/'1) Raw Prices'!F508)</f>
        <v>8.7801111386577035E-3</v>
      </c>
      <c r="G508" s="11">
        <f>LN('1) Raw Prices'!G509/'1) Raw Prices'!G508)</f>
        <v>-7.9537111394639617E-3</v>
      </c>
      <c r="H508" s="11">
        <f>LN('1) Raw Prices'!H509/'1) Raw Prices'!H508)</f>
        <v>-9.6071893360976952E-3</v>
      </c>
      <c r="I508" s="11">
        <f>LN('1) Raw Prices'!I509/'1) Raw Prices'!I508)</f>
        <v>-9.7712269998310071E-3</v>
      </c>
      <c r="J508" s="11">
        <f>LN('1) Raw Prices'!J509/'1) Raw Prices'!J508)</f>
        <v>-3.1111943219172228E-3</v>
      </c>
      <c r="K508" s="11">
        <f>LN('1) Raw Prices'!K509/'1) Raw Prices'!K508)</f>
        <v>-9.5899846327863088E-3</v>
      </c>
      <c r="L508" s="11">
        <f>LN('1) Raw Prices'!L509/'1) Raw Prices'!L508)</f>
        <v>6.0988852608357151E-4</v>
      </c>
      <c r="N508" t="str">
        <v/>
      </c>
    </row>
    <row r="509" spans="1:14" x14ac:dyDescent="0.25">
      <c r="A509" s="8">
        <f>'1) Raw Prices'!A510</f>
        <v>42913</v>
      </c>
      <c r="B509" s="11">
        <f>LN('1) Raw Prices'!B510/'1) Raw Prices'!B509)</f>
        <v>-1.4436706841950185E-2</v>
      </c>
      <c r="C509" s="11">
        <f>LN('1) Raw Prices'!C510/'1) Raw Prices'!C509)</f>
        <v>-1.6012974725951191E-3</v>
      </c>
      <c r="D509" s="11">
        <f>LN('1) Raw Prices'!D510/'1) Raw Prices'!D509)</f>
        <v>2.7469187757531233E-3</v>
      </c>
      <c r="E509" s="11">
        <f>LN('1) Raw Prices'!E510/'1) Raw Prices'!E509)</f>
        <v>-5.7812295501643036E-3</v>
      </c>
      <c r="F509" s="11">
        <f>LN('1) Raw Prices'!F510/'1) Raw Prices'!F509)</f>
        <v>6.7322787358449062E-3</v>
      </c>
      <c r="G509" s="11">
        <f>LN('1) Raw Prices'!G510/'1) Raw Prices'!G509)</f>
        <v>-1.0765570131971424E-2</v>
      </c>
      <c r="H509" s="11">
        <f>LN('1) Raw Prices'!H510/'1) Raw Prices'!H509)</f>
        <v>-8.6616000852654199E-3</v>
      </c>
      <c r="I509" s="11">
        <f>LN('1) Raw Prices'!I510/'1) Raw Prices'!I509)</f>
        <v>-1.745558835288305E-2</v>
      </c>
      <c r="J509" s="11">
        <f>LN('1) Raw Prices'!J510/'1) Raw Prices'!J509)</f>
        <v>-2.4104738066386577E-5</v>
      </c>
      <c r="K509" s="11">
        <f>LN('1) Raw Prices'!K510/'1) Raw Prices'!K509)</f>
        <v>-1.9792170680221884E-2</v>
      </c>
      <c r="L509" s="11">
        <f>LN('1) Raw Prices'!L510/'1) Raw Prices'!L509)</f>
        <v>-7.554649646919002E-3</v>
      </c>
      <c r="N509" t="str">
        <v/>
      </c>
    </row>
    <row r="510" spans="1:14" x14ac:dyDescent="0.25">
      <c r="A510" s="8">
        <f>'1) Raw Prices'!A511</f>
        <v>42914</v>
      </c>
      <c r="B510" s="11">
        <f>LN('1) Raw Prices'!B511/'1) Raw Prices'!B510)</f>
        <v>1.450516128866914E-2</v>
      </c>
      <c r="C510" s="11">
        <f>LN('1) Raw Prices'!C511/'1) Raw Prices'!C510)</f>
        <v>5.1646401250453637E-3</v>
      </c>
      <c r="D510" s="11">
        <f>LN('1) Raw Prices'!D511/'1) Raw Prices'!D510)</f>
        <v>1.5274144693553855E-2</v>
      </c>
      <c r="E510" s="11">
        <f>LN('1) Raw Prices'!E511/'1) Raw Prices'!E510)</f>
        <v>-5.8147291930448998E-3</v>
      </c>
      <c r="F510" s="11">
        <f>LN('1) Raw Prices'!F511/'1) Raw Prices'!F510)</f>
        <v>6.5567139430990126E-3</v>
      </c>
      <c r="G510" s="11">
        <f>LN('1) Raw Prices'!G511/'1) Raw Prices'!G510)</f>
        <v>3.6623765368492393E-3</v>
      </c>
      <c r="H510" s="11">
        <f>LN('1) Raw Prices'!H511/'1) Raw Prices'!H510)</f>
        <v>1.9457177204907936E-3</v>
      </c>
      <c r="I510" s="11">
        <f>LN('1) Raw Prices'!I511/'1) Raw Prices'!I510)</f>
        <v>1.3776760828960087E-2</v>
      </c>
      <c r="J510" s="11">
        <f>LN('1) Raw Prices'!J511/'1) Raw Prices'!J510)</f>
        <v>6.9567205498380479E-3</v>
      </c>
      <c r="K510" s="11">
        <f>LN('1) Raw Prices'!K511/'1) Raw Prices'!K510)</f>
        <v>1.7510834757051574E-2</v>
      </c>
      <c r="L510" s="11">
        <f>LN('1) Raw Prices'!L511/'1) Raw Prices'!L510)</f>
        <v>8.4402735869500041E-3</v>
      </c>
      <c r="N510" t="str">
        <v/>
      </c>
    </row>
    <row r="511" spans="1:14" x14ac:dyDescent="0.25">
      <c r="A511" s="8">
        <f>'1) Raw Prices'!A512</f>
        <v>42915</v>
      </c>
      <c r="B511" s="11">
        <f>LN('1) Raw Prices'!B512/'1) Raw Prices'!B511)</f>
        <v>-1.4852903998203307E-2</v>
      </c>
      <c r="C511" s="11">
        <f>LN('1) Raw Prices'!C512/'1) Raw Prices'!C511)</f>
        <v>-1.0232470106688651E-2</v>
      </c>
      <c r="D511" s="11">
        <f>LN('1) Raw Prices'!D512/'1) Raw Prices'!D511)</f>
        <v>9.5595551709690592E-3</v>
      </c>
      <c r="E511" s="11">
        <f>LN('1) Raw Prices'!E512/'1) Raw Prices'!E511)</f>
        <v>-1.2664509166203666E-2</v>
      </c>
      <c r="F511" s="11">
        <f>LN('1) Raw Prices'!F512/'1) Raw Prices'!F511)</f>
        <v>-7.609758186155135E-3</v>
      </c>
      <c r="G511" s="11">
        <f>LN('1) Raw Prices'!G512/'1) Raw Prices'!G511)</f>
        <v>-1.1581986105727169E-2</v>
      </c>
      <c r="H511" s="11">
        <f>LN('1) Raw Prices'!H512/'1) Raw Prices'!H511)</f>
        <v>-1.0372629860384637E-3</v>
      </c>
      <c r="I511" s="11">
        <f>LN('1) Raw Prices'!I512/'1) Raw Prices'!I511)</f>
        <v>-1.464738272787579E-2</v>
      </c>
      <c r="J511" s="11">
        <f>LN('1) Raw Prices'!J512/'1) Raw Prices'!J511)</f>
        <v>5.5259946449295093E-3</v>
      </c>
      <c r="K511" s="11">
        <f>LN('1) Raw Prices'!K512/'1) Raw Prices'!K511)</f>
        <v>-1.4460696409153649E-2</v>
      </c>
      <c r="L511" s="11">
        <f>LN('1) Raw Prices'!L512/'1) Raw Prices'!L511)</f>
        <v>-8.4813579138412684E-3</v>
      </c>
      <c r="N511" t="str">
        <v/>
      </c>
    </row>
    <row r="512" spans="1:14" x14ac:dyDescent="0.25">
      <c r="A512" s="8">
        <f>'1) Raw Prices'!A513</f>
        <v>42916</v>
      </c>
      <c r="B512" s="11">
        <f>LN('1) Raw Prices'!B513/'1) Raw Prices'!B512)</f>
        <v>2.3634326784510704E-3</v>
      </c>
      <c r="C512" s="11">
        <f>LN('1) Raw Prices'!C513/'1) Raw Prices'!C512)</f>
        <v>3.7162954181465342E-4</v>
      </c>
      <c r="D512" s="11">
        <f>LN('1) Raw Prices'!D513/'1) Raw Prices'!D512)</f>
        <v>4.5977561569502676E-3</v>
      </c>
      <c r="E512" s="11">
        <f>LN('1) Raw Prices'!E513/'1) Raw Prices'!E512)</f>
        <v>-3.8931138005256724E-3</v>
      </c>
      <c r="F512" s="11">
        <f>LN('1) Raw Prices'!F513/'1) Raw Prices'!F512)</f>
        <v>-3.297905713795245E-3</v>
      </c>
      <c r="G512" s="11">
        <f>LN('1) Raw Prices'!G513/'1) Raw Prices'!G512)</f>
        <v>-1.1100540944703084E-3</v>
      </c>
      <c r="H512" s="11">
        <f>LN('1) Raw Prices'!H513/'1) Raw Prices'!H512)</f>
        <v>1.0067176135756572E-2</v>
      </c>
      <c r="I512" s="11">
        <f>LN('1) Raw Prices'!I513/'1) Raw Prices'!I512)</f>
        <v>-8.1587680802981954E-3</v>
      </c>
      <c r="J512" s="11">
        <f>LN('1) Raw Prices'!J513/'1) Raw Prices'!J512)</f>
        <v>-7.3747748372373582E-3</v>
      </c>
      <c r="K512" s="11">
        <f>LN('1) Raw Prices'!K513/'1) Raw Prices'!K512)</f>
        <v>-3.9730483394747354E-4</v>
      </c>
      <c r="L512" s="11">
        <f>LN('1) Raw Prices'!L513/'1) Raw Prices'!L512)</f>
        <v>1.5622831664993144E-3</v>
      </c>
      <c r="N512" t="str">
        <v/>
      </c>
    </row>
    <row r="513" spans="1:14" x14ac:dyDescent="0.25">
      <c r="A513" s="8">
        <f>'1) Raw Prices'!A514</f>
        <v>42919</v>
      </c>
      <c r="B513" s="11">
        <f>LN('1) Raw Prices'!B514/'1) Raw Prices'!B513)</f>
        <v>-3.617240714377897E-3</v>
      </c>
      <c r="C513" s="11">
        <f>LN('1) Raw Prices'!C514/'1) Raw Prices'!C513)</f>
        <v>1.6827724980698289E-2</v>
      </c>
      <c r="D513" s="11">
        <f>LN('1) Raw Prices'!D514/'1) Raw Prices'!D513)</f>
        <v>2.2387243465063243E-2</v>
      </c>
      <c r="E513" s="11">
        <f>LN('1) Raw Prices'!E514/'1) Raw Prices'!E513)</f>
        <v>2.8045729035958236E-3</v>
      </c>
      <c r="F513" s="11">
        <f>LN('1) Raw Prices'!F514/'1) Raw Prices'!F513)</f>
        <v>-4.2370827310057625E-3</v>
      </c>
      <c r="G513" s="11">
        <f>LN('1) Raw Prices'!G514/'1) Raw Prices'!G513)</f>
        <v>1.4882984319593822E-2</v>
      </c>
      <c r="H513" s="11">
        <f>LN('1) Raw Prices'!H514/'1) Raw Prices'!H513)</f>
        <v>-1.0279473471792168E-3</v>
      </c>
      <c r="I513" s="11">
        <f>LN('1) Raw Prices'!I514/'1) Raw Prices'!I513)</f>
        <v>-1.4924901793728245E-2</v>
      </c>
      <c r="J513" s="11">
        <f>LN('1) Raw Prices'!J514/'1) Raw Prices'!J513)</f>
        <v>2.951614180673716E-3</v>
      </c>
      <c r="K513" s="11">
        <f>LN('1) Raw Prices'!K514/'1) Raw Prices'!K513)</f>
        <v>-1.7033931741508253E-2</v>
      </c>
      <c r="L513" s="11">
        <f>LN('1) Raw Prices'!L514/'1) Raw Prices'!L513)</f>
        <v>1.8881473855079688E-3</v>
      </c>
      <c r="N513" t="str">
        <v/>
      </c>
    </row>
    <row r="514" spans="1:14" x14ac:dyDescent="0.25">
      <c r="A514" s="8">
        <f>'1) Raw Prices'!A515</f>
        <v>42921</v>
      </c>
      <c r="B514" s="11">
        <f>LN('1) Raw Prices'!B515/'1) Raw Prices'!B514)</f>
        <v>4.1032655862882836E-3</v>
      </c>
      <c r="C514" s="11">
        <f>LN('1) Raw Prices'!C515/'1) Raw Prices'!C514)</f>
        <v>-1.5342486799201617E-2</v>
      </c>
      <c r="D514" s="11">
        <f>LN('1) Raw Prices'!D515/'1) Raw Prices'!D514)</f>
        <v>-2.17293299204749E-3</v>
      </c>
      <c r="E514" s="11">
        <f>LN('1) Raw Prices'!E515/'1) Raw Prices'!E514)</f>
        <v>-1.7128402180497716E-3</v>
      </c>
      <c r="F514" s="11">
        <f>LN('1) Raw Prices'!F515/'1) Raw Prices'!F514)</f>
        <v>-5.312590925325622E-4</v>
      </c>
      <c r="G514" s="11">
        <f>LN('1) Raw Prices'!G515/'1) Raw Prices'!G514)</f>
        <v>-1.6550595667326098E-2</v>
      </c>
      <c r="H514" s="11">
        <f>LN('1) Raw Prices'!H515/'1) Raw Prices'!H514)</f>
        <v>-9.1689015440645835E-3</v>
      </c>
      <c r="I514" s="11">
        <f>LN('1) Raw Prices'!I515/'1) Raw Prices'!I514)</f>
        <v>1.843116913540447E-2</v>
      </c>
      <c r="J514" s="11">
        <f>LN('1) Raw Prices'!J515/'1) Raw Prices'!J514)</f>
        <v>-9.8245078880462734E-3</v>
      </c>
      <c r="K514" s="11">
        <f>LN('1) Raw Prices'!K515/'1) Raw Prices'!K514)</f>
        <v>1.278594966656869E-2</v>
      </c>
      <c r="L514" s="11">
        <f>LN('1) Raw Prices'!L515/'1) Raw Prices'!L514)</f>
        <v>2.1300021218606181E-3</v>
      </c>
      <c r="N514" t="str">
        <v/>
      </c>
    </row>
    <row r="515" spans="1:14" x14ac:dyDescent="0.25">
      <c r="A515" s="8">
        <f>'1) Raw Prices'!A516</f>
        <v>42922</v>
      </c>
      <c r="B515" s="11">
        <f>LN('1) Raw Prices'!B516/'1) Raw Prices'!B515)</f>
        <v>-9.4834575029211481E-3</v>
      </c>
      <c r="C515" s="11">
        <f>LN('1) Raw Prices'!C516/'1) Raw Prices'!C515)</f>
        <v>-9.0700908137245819E-3</v>
      </c>
      <c r="D515" s="11">
        <f>LN('1) Raw Prices'!D516/'1) Raw Prices'!D515)</f>
        <v>9.9982133037003068E-3</v>
      </c>
      <c r="E515" s="11">
        <f>LN('1) Raw Prices'!E516/'1) Raw Prices'!E515)</f>
        <v>-1.6659217746577009E-2</v>
      </c>
      <c r="F515" s="11">
        <f>LN('1) Raw Prices'!F516/'1) Raw Prices'!F515)</f>
        <v>1.9896676618801476E-3</v>
      </c>
      <c r="G515" s="11">
        <f>LN('1) Raw Prices'!G516/'1) Raw Prices'!G515)</f>
        <v>-2.0418306052139405E-2</v>
      </c>
      <c r="H515" s="11">
        <f>LN('1) Raw Prices'!H516/'1) Raw Prices'!H515)</f>
        <v>-1.3584462723106818E-2</v>
      </c>
      <c r="I515" s="11">
        <f>LN('1) Raw Prices'!I516/'1) Raw Prices'!I515)</f>
        <v>-6.4651705400282384E-3</v>
      </c>
      <c r="J515" s="11">
        <f>LN('1) Raw Prices'!J516/'1) Raw Prices'!J515)</f>
        <v>-1.1864022264664071E-3</v>
      </c>
      <c r="K515" s="11">
        <f>LN('1) Raw Prices'!K516/'1) Raw Prices'!K515)</f>
        <v>-1.0161800137160944E-2</v>
      </c>
      <c r="L515" s="11">
        <f>LN('1) Raw Prices'!L516/'1) Raw Prices'!L515)</f>
        <v>-9.0427396431215744E-3</v>
      </c>
      <c r="N515" t="str">
        <v/>
      </c>
    </row>
    <row r="516" spans="1:14" x14ac:dyDescent="0.25">
      <c r="A516" s="8">
        <f>'1) Raw Prices'!A517</f>
        <v>42923</v>
      </c>
      <c r="B516" s="11">
        <f>LN('1) Raw Prices'!B517/'1) Raw Prices'!B516)</f>
        <v>1.0107828125528205E-2</v>
      </c>
      <c r="C516" s="11">
        <f>LN('1) Raw Prices'!C517/'1) Raw Prices'!C516)</f>
        <v>1.2474304395366778E-3</v>
      </c>
      <c r="D516" s="11">
        <f>LN('1) Raw Prices'!D517/'1) Raw Prices'!D516)</f>
        <v>1.2037804629036515E-2</v>
      </c>
      <c r="E516" s="11">
        <f>LN('1) Raw Prices'!E517/'1) Raw Prices'!E516)</f>
        <v>9.5056160101753473E-4</v>
      </c>
      <c r="F516" s="11">
        <f>LN('1) Raw Prices'!F517/'1) Raw Prices'!F516)</f>
        <v>-1.8567197454883769E-3</v>
      </c>
      <c r="G516" s="11">
        <f>LN('1) Raw Prices'!G517/'1) Raw Prices'!G516)</f>
        <v>-6.4554005523969971E-3</v>
      </c>
      <c r="H516" s="11">
        <f>LN('1) Raw Prices'!H517/'1) Raw Prices'!H516)</f>
        <v>1.0205686195397612E-2</v>
      </c>
      <c r="I516" s="11">
        <f>LN('1) Raw Prices'!I517/'1) Raw Prices'!I516)</f>
        <v>1.4013290505268046E-2</v>
      </c>
      <c r="J516" s="11">
        <f>LN('1) Raw Prices'!J517/'1) Raw Prices'!J516)</f>
        <v>2.7339398044411542E-3</v>
      </c>
      <c r="K516" s="11">
        <f>LN('1) Raw Prices'!K517/'1) Raw Prices'!K516)</f>
        <v>1.7451951101815084E-2</v>
      </c>
      <c r="L516" s="11">
        <f>LN('1) Raw Prices'!L517/'1) Raw Prices'!L516)</f>
        <v>6.2564858032784585E-3</v>
      </c>
      <c r="N516" t="str">
        <v/>
      </c>
    </row>
    <row r="517" spans="1:14" x14ac:dyDescent="0.25">
      <c r="A517" s="8">
        <f>'1) Raw Prices'!A518</f>
        <v>42926</v>
      </c>
      <c r="B517" s="11">
        <f>LN('1) Raw Prices'!B518/'1) Raw Prices'!B517)</f>
        <v>6.0847440670348963E-3</v>
      </c>
      <c r="C517" s="11">
        <f>LN('1) Raw Prices'!C518/'1) Raw Prices'!C517)</f>
        <v>-7.4834037672663275E-4</v>
      </c>
      <c r="D517" s="11">
        <f>LN('1) Raw Prices'!D518/'1) Raw Prices'!D517)</f>
        <v>6.1069029198309414E-3</v>
      </c>
      <c r="E517" s="11">
        <f>LN('1) Raw Prices'!E518/'1) Raw Prices'!E517)</f>
        <v>-5.2386014892214609E-3</v>
      </c>
      <c r="F517" s="11">
        <f>LN('1) Raw Prices'!F518/'1) Raw Prices'!F517)</f>
        <v>-2.827346083570606E-2</v>
      </c>
      <c r="G517" s="11">
        <f>LN('1) Raw Prices'!G518/'1) Raw Prices'!G517)</f>
        <v>-1.9042228872634108E-4</v>
      </c>
      <c r="H517" s="11">
        <f>LN('1) Raw Prices'!H518/'1) Raw Prices'!H517)</f>
        <v>0</v>
      </c>
      <c r="I517" s="11">
        <f>LN('1) Raw Prices'!I518/'1) Raw Prices'!I517)</f>
        <v>1.7932530144656809E-2</v>
      </c>
      <c r="J517" s="11">
        <f>LN('1) Raw Prices'!J518/'1) Raw Prices'!J517)</f>
        <v>-1.5436679182882244E-2</v>
      </c>
      <c r="K517" s="11">
        <f>LN('1) Raw Prices'!K518/'1) Raw Prices'!K517)</f>
        <v>1.3511046919634133E-2</v>
      </c>
      <c r="L517" s="11">
        <f>LN('1) Raw Prices'!L518/'1) Raw Prices'!L517)</f>
        <v>9.4332215434975663E-4</v>
      </c>
      <c r="N517" t="str">
        <v/>
      </c>
    </row>
    <row r="518" spans="1:14" x14ac:dyDescent="0.25">
      <c r="A518" s="8">
        <f>'1) Raw Prices'!A519</f>
        <v>42927</v>
      </c>
      <c r="B518" s="11">
        <f>LN('1) Raw Prices'!B519/'1) Raw Prices'!B518)</f>
        <v>3.2349866600799066E-3</v>
      </c>
      <c r="C518" s="11">
        <f>LN('1) Raw Prices'!C519/'1) Raw Prices'!C518)</f>
        <v>5.4740128096510956E-3</v>
      </c>
      <c r="D518" s="11">
        <f>LN('1) Raw Prices'!D519/'1) Raw Prices'!D518)</f>
        <v>-6.5344341798039014E-3</v>
      </c>
      <c r="E518" s="11">
        <f>LN('1) Raw Prices'!E519/'1) Raw Prices'!E518)</f>
        <v>-7.829497975069594E-3</v>
      </c>
      <c r="F518" s="11">
        <f>LN('1) Raw Prices'!F519/'1) Raw Prices'!F518)</f>
        <v>3.2723271596639906E-3</v>
      </c>
      <c r="G518" s="11">
        <f>LN('1) Raw Prices'!G519/'1) Raw Prices'!G518)</f>
        <v>-9.5712149958151298E-3</v>
      </c>
      <c r="H518" s="11">
        <f>LN('1) Raw Prices'!H519/'1) Raw Prices'!H518)</f>
        <v>-5.0897691456555641E-3</v>
      </c>
      <c r="I518" s="11">
        <f>LN('1) Raw Prices'!I519/'1) Raw Prices'!I518)</f>
        <v>-2.351016885377393E-3</v>
      </c>
      <c r="J518" s="11">
        <f>LN('1) Raw Prices'!J519/'1) Raw Prices'!J518)</f>
        <v>-2.8547416864711024E-2</v>
      </c>
      <c r="K518" s="11">
        <f>LN('1) Raw Prices'!K519/'1) Raw Prices'!K518)</f>
        <v>1.1464995727402926E-2</v>
      </c>
      <c r="L518" s="11">
        <f>LN('1) Raw Prices'!L519/'1) Raw Prices'!L518)</f>
        <v>-4.921238387016213E-4</v>
      </c>
      <c r="N518" t="str">
        <v/>
      </c>
    </row>
    <row r="519" spans="1:14" x14ac:dyDescent="0.25">
      <c r="A519" s="8">
        <f>'1) Raw Prices'!A520</f>
        <v>42928</v>
      </c>
      <c r="B519" s="11">
        <f>LN('1) Raw Prices'!B520/'1) Raw Prices'!B519)</f>
        <v>1.4420411471754784E-3</v>
      </c>
      <c r="C519" s="11">
        <f>LN('1) Raw Prices'!C520/'1) Raw Prices'!C519)</f>
        <v>4.4566004423871042E-3</v>
      </c>
      <c r="D519" s="11">
        <f>LN('1) Raw Prices'!D520/'1) Raw Prices'!D519)</f>
        <v>6.2511741313290787E-3</v>
      </c>
      <c r="E519" s="11">
        <f>LN('1) Raw Prices'!E520/'1) Raw Prices'!E519)</f>
        <v>7.0332670769394793E-3</v>
      </c>
      <c r="F519" s="11">
        <f>LN('1) Raw Prices'!F520/'1) Raw Prices'!F519)</f>
        <v>6.3767099762991452E-3</v>
      </c>
      <c r="G519" s="11">
        <f>LN('1) Raw Prices'!G520/'1) Raw Prices'!G519)</f>
        <v>-3.2053098235157604E-2</v>
      </c>
      <c r="H519" s="11">
        <f>LN('1) Raw Prices'!H520/'1) Raw Prices'!H519)</f>
        <v>8.7278743714957179E-3</v>
      </c>
      <c r="I519" s="11">
        <f>LN('1) Raw Prices'!I520/'1) Raw Prices'!I519)</f>
        <v>1.237620254281027E-2</v>
      </c>
      <c r="J519" s="11">
        <f>LN('1) Raw Prices'!J520/'1) Raw Prices'!J519)</f>
        <v>2.1941801701146285E-3</v>
      </c>
      <c r="K519" s="11">
        <f>LN('1) Raw Prices'!K520/'1) Raw Prices'!K519)</f>
        <v>2.3109473028417721E-2</v>
      </c>
      <c r="L519" s="11">
        <f>LN('1) Raw Prices'!L520/'1) Raw Prices'!L519)</f>
        <v>7.4773748836868652E-3</v>
      </c>
      <c r="N519" t="str">
        <v/>
      </c>
    </row>
    <row r="520" spans="1:14" x14ac:dyDescent="0.25">
      <c r="A520" s="8">
        <f>'1) Raw Prices'!A521</f>
        <v>42929</v>
      </c>
      <c r="B520" s="11">
        <f>LN('1) Raw Prices'!B521/'1) Raw Prices'!B520)</f>
        <v>1.3832944417734363E-2</v>
      </c>
      <c r="C520" s="11">
        <f>LN('1) Raw Prices'!C521/'1) Raw Prices'!C520)</f>
        <v>1.2353663500428604E-4</v>
      </c>
      <c r="D520" s="11">
        <f>LN('1) Raw Prices'!D521/'1) Raw Prices'!D520)</f>
        <v>1.6434017064146388E-2</v>
      </c>
      <c r="E520" s="11">
        <f>LN('1) Raw Prices'!E521/'1) Raw Prices'!E520)</f>
        <v>1.7505972851313751E-3</v>
      </c>
      <c r="F520" s="11">
        <f>LN('1) Raw Prices'!F521/'1) Raw Prices'!F520)</f>
        <v>1.4900524206018182E-2</v>
      </c>
      <c r="G520" s="11">
        <f>LN('1) Raw Prices'!G521/'1) Raw Prices'!G520)</f>
        <v>2.1028757138925797E-2</v>
      </c>
      <c r="H520" s="11">
        <f>LN('1) Raw Prices'!H521/'1) Raw Prices'!H520)</f>
        <v>2.5945052387601797E-4</v>
      </c>
      <c r="I520" s="11">
        <f>LN('1) Raw Prices'!I521/'1) Raw Prices'!I520)</f>
        <v>-5.8591047732840761E-3</v>
      </c>
      <c r="J520" s="11">
        <f>LN('1) Raw Prices'!J521/'1) Raw Prices'!J520)</f>
        <v>7.7542062044357362E-3</v>
      </c>
      <c r="K520" s="11">
        <f>LN('1) Raw Prices'!K521/'1) Raw Prices'!K520)</f>
        <v>2.2630196510232741E-3</v>
      </c>
      <c r="L520" s="11">
        <f>LN('1) Raw Prices'!L521/'1) Raw Prices'!L520)</f>
        <v>1.5456984208863397E-3</v>
      </c>
      <c r="N520" t="str">
        <v/>
      </c>
    </row>
    <row r="521" spans="1:14" x14ac:dyDescent="0.25">
      <c r="A521" s="8">
        <f>'1) Raw Prices'!A522</f>
        <v>42930</v>
      </c>
      <c r="B521" s="11">
        <f>LN('1) Raw Prices'!B522/'1) Raw Prices'!B521)</f>
        <v>8.5575175312039599E-3</v>
      </c>
      <c r="C521" s="11">
        <f>LN('1) Raw Prices'!C522/'1) Raw Prices'!C521)</f>
        <v>3.8212226431108475E-3</v>
      </c>
      <c r="D521" s="11">
        <f>LN('1) Raw Prices'!D522/'1) Raw Prices'!D521)</f>
        <v>-6.1488474556845689E-3</v>
      </c>
      <c r="E521" s="11">
        <f>LN('1) Raw Prices'!E522/'1) Raw Prices'!E521)</f>
        <v>2.6995558515672353E-3</v>
      </c>
      <c r="F521" s="11">
        <f>LN('1) Raw Prices'!F522/'1) Raw Prices'!F521)</f>
        <v>1.7042260313673185E-2</v>
      </c>
      <c r="G521" s="11">
        <f>LN('1) Raw Prices'!G522/'1) Raw Prices'!G521)</f>
        <v>3.881862091825413E-3</v>
      </c>
      <c r="H521" s="11">
        <f>LN('1) Raw Prices'!H522/'1) Raw Prices'!H521)</f>
        <v>6.0756952951135923E-3</v>
      </c>
      <c r="I521" s="11">
        <f>LN('1) Raw Prices'!I522/'1) Raw Prices'!I521)</f>
        <v>1.17855529735276E-3</v>
      </c>
      <c r="J521" s="11">
        <f>LN('1) Raw Prices'!J522/'1) Raw Prices'!J521)</f>
        <v>-1.0579771295849819E-2</v>
      </c>
      <c r="K521" s="11">
        <f>LN('1) Raw Prices'!K522/'1) Raw Prices'!K521)</f>
        <v>4.4482484705808375E-3</v>
      </c>
      <c r="L521" s="11">
        <f>LN('1) Raw Prices'!L522/'1) Raw Prices'!L521)</f>
        <v>4.339682528158707E-3</v>
      </c>
      <c r="N521" t="str">
        <v/>
      </c>
    </row>
    <row r="522" spans="1:14" x14ac:dyDescent="0.25">
      <c r="A522" s="8">
        <f>'1) Raw Prices'!A523</f>
        <v>42933</v>
      </c>
      <c r="B522" s="11">
        <f>LN('1) Raw Prices'!B523/'1) Raw Prices'!B522)</f>
        <v>3.4828074147559753E-3</v>
      </c>
      <c r="C522" s="11">
        <f>LN('1) Raw Prices'!C523/'1) Raw Prices'!C522)</f>
        <v>-5.1807808490172942E-3</v>
      </c>
      <c r="D522" s="11">
        <f>LN('1) Raw Prices'!D523/'1) Raw Prices'!D522)</f>
        <v>-3.0882601504740996E-3</v>
      </c>
      <c r="E522" s="11">
        <f>LN('1) Raw Prices'!E523/'1) Raw Prices'!E522)</f>
        <v>-7.1615560550528541E-3</v>
      </c>
      <c r="F522" s="11">
        <f>LN('1) Raw Prices'!F523/'1) Raw Prices'!F522)</f>
        <v>3.9302849883906225E-4</v>
      </c>
      <c r="G522" s="11">
        <f>LN('1) Raw Prices'!G523/'1) Raw Prices'!G522)</f>
        <v>7.3347324397814899E-3</v>
      </c>
      <c r="H522" s="11">
        <f>LN('1) Raw Prices'!H523/'1) Raw Prices'!H522)</f>
        <v>3.8681424493356667E-4</v>
      </c>
      <c r="I522" s="11">
        <f>LN('1) Raw Prices'!I523/'1) Raw Prices'!I522)</f>
        <v>8.1815503205177314E-3</v>
      </c>
      <c r="J522" s="11">
        <f>LN('1) Raw Prices'!J523/'1) Raw Prices'!J522)</f>
        <v>-9.7229535197528669E-3</v>
      </c>
      <c r="K522" s="11">
        <f>LN('1) Raw Prices'!K523/'1) Raw Prices'!K522)</f>
        <v>-1.501439145070269E-3</v>
      </c>
      <c r="L522" s="11">
        <f>LN('1) Raw Prices'!L523/'1) Raw Prices'!L522)</f>
        <v>2.0239639692598143E-4</v>
      </c>
      <c r="N522" t="str">
        <v/>
      </c>
    </row>
    <row r="523" spans="1:14" x14ac:dyDescent="0.25">
      <c r="A523" s="8">
        <f>'1) Raw Prices'!A524</f>
        <v>42934</v>
      </c>
      <c r="B523" s="11">
        <f>LN('1) Raw Prices'!B524/'1) Raw Prices'!B523)</f>
        <v>3.4709281051674297E-3</v>
      </c>
      <c r="C523" s="11">
        <f>LN('1) Raw Prices'!C524/'1) Raw Prices'!C523)</f>
        <v>-3.220578871484951E-3</v>
      </c>
      <c r="D523" s="11">
        <f>LN('1) Raw Prices'!D524/'1) Raw Prices'!D523)</f>
        <v>-1.1170417960352473E-2</v>
      </c>
      <c r="E523" s="11">
        <f>LN('1) Raw Prices'!E524/'1) Raw Prices'!E523)</f>
        <v>-3.1996418484728506E-3</v>
      </c>
      <c r="F523" s="11">
        <f>LN('1) Raw Prices'!F524/'1) Raw Prices'!F523)</f>
        <v>-2.2285692507488567E-3</v>
      </c>
      <c r="G523" s="11">
        <f>LN('1) Raw Prices'!G524/'1) Raw Prices'!G523)</f>
        <v>-6.0444371041709855E-2</v>
      </c>
      <c r="H523" s="11">
        <f>LN('1) Raw Prices'!H524/'1) Raw Prices'!H523)</f>
        <v>-1.2892107811517475E-3</v>
      </c>
      <c r="I523" s="11">
        <f>LN('1) Raw Prices'!I524/'1) Raw Prices'!I523)</f>
        <v>1.4165923132494583E-2</v>
      </c>
      <c r="J523" s="11">
        <f>LN('1) Raw Prices'!J524/'1) Raw Prices'!J523)</f>
        <v>-4.4389119240760389E-2</v>
      </c>
      <c r="K523" s="11">
        <f>LN('1) Raw Prices'!K524/'1) Raw Prices'!K523)</f>
        <v>1.9406077419622358E-2</v>
      </c>
      <c r="L523" s="11">
        <f>LN('1) Raw Prices'!L524/'1) Raw Prices'!L523)</f>
        <v>8.4934943075159585E-4</v>
      </c>
      <c r="N523" t="str">
        <v/>
      </c>
    </row>
    <row r="524" spans="1:14" x14ac:dyDescent="0.25">
      <c r="A524" s="8">
        <f>'1) Raw Prices'!A525</f>
        <v>42935</v>
      </c>
      <c r="B524" s="11">
        <f>LN('1) Raw Prices'!B525/'1) Raw Prices'!B524)</f>
        <v>6.2438319891344359E-3</v>
      </c>
      <c r="C524" s="11">
        <f>LN('1) Raw Prices'!C525/'1) Raw Prices'!C524)</f>
        <v>3.0969879412635556E-3</v>
      </c>
      <c r="D524" s="11">
        <f>LN('1) Raw Prices'!D525/'1) Raw Prices'!D524)</f>
        <v>1.2013641707113384E-2</v>
      </c>
      <c r="E524" s="11">
        <f>LN('1) Raw Prices'!E525/'1) Raw Prices'!E524)</f>
        <v>3.359252538370995E-3</v>
      </c>
      <c r="F524" s="11">
        <f>LN('1) Raw Prices'!F525/'1) Raw Prices'!F524)</f>
        <v>-4.3401908686174339E-3</v>
      </c>
      <c r="G524" s="11">
        <f>LN('1) Raw Prices'!G525/'1) Raw Prices'!G524)</f>
        <v>-3.6841072901449986E-3</v>
      </c>
      <c r="H524" s="11">
        <f>LN('1) Raw Prices'!H525/'1) Raw Prices'!H524)</f>
        <v>6.9417074286189659E-3</v>
      </c>
      <c r="I524" s="11">
        <f>LN('1) Raw Prices'!I525/'1) Raw Prices'!I524)</f>
        <v>2.3595004060351712E-3</v>
      </c>
      <c r="J524" s="11">
        <f>LN('1) Raw Prices'!J525/'1) Raw Prices'!J524)</f>
        <v>-5.750203741406926E-3</v>
      </c>
      <c r="K524" s="11">
        <f>LN('1) Raw Prices'!K525/'1) Raw Prices'!K524)</f>
        <v>7.8287739299768497E-3</v>
      </c>
      <c r="L524" s="11">
        <f>LN('1) Raw Prices'!L525/'1) Raw Prices'!L524)</f>
        <v>5.0808658905035862E-3</v>
      </c>
      <c r="N524" t="str">
        <v/>
      </c>
    </row>
    <row r="525" spans="1:14" x14ac:dyDescent="0.25">
      <c r="A525" s="8">
        <f>'1) Raw Prices'!A526</f>
        <v>42936</v>
      </c>
      <c r="B525" s="11">
        <f>LN('1) Raw Prices'!B526/'1) Raw Prices'!B525)</f>
        <v>-4.5129238383806456E-3</v>
      </c>
      <c r="C525" s="11">
        <f>LN('1) Raw Prices'!C526/'1) Raw Prices'!C525)</f>
        <v>1.2359093022146003E-4</v>
      </c>
      <c r="D525" s="11">
        <f>LN('1) Raw Prices'!D526/'1) Raw Prices'!D525)</f>
        <v>-6.4834302492807637E-3</v>
      </c>
      <c r="E525" s="11">
        <f>LN('1) Raw Prices'!E526/'1) Raw Prices'!E525)</f>
        <v>5.0969678281406567E-3</v>
      </c>
      <c r="F525" s="11">
        <f>LN('1) Raw Prices'!F526/'1) Raw Prices'!F525)</f>
        <v>1.9752443549930572E-3</v>
      </c>
      <c r="G525" s="11">
        <f>LN('1) Raw Prices'!G526/'1) Raw Prices'!G525)</f>
        <v>0</v>
      </c>
      <c r="H525" s="11">
        <f>LN('1) Raw Prices'!H526/'1) Raw Prices'!H525)</f>
        <v>-3.8423312398061917E-4</v>
      </c>
      <c r="I525" s="11">
        <f>LN('1) Raw Prices'!I526/'1) Raw Prices'!I525)</f>
        <v>1.7804857353496428E-3</v>
      </c>
      <c r="J525" s="11">
        <f>LN('1) Raw Prices'!J526/'1) Raw Prices'!J525)</f>
        <v>-4.6051380083293562E-2</v>
      </c>
      <c r="K525" s="11">
        <f>LN('1) Raw Prices'!K526/'1) Raw Prices'!K525)</f>
        <v>2.3732022114343874E-3</v>
      </c>
      <c r="L525" s="11">
        <f>LN('1) Raw Prices'!L526/'1) Raw Prices'!L525)</f>
        <v>4.8256075297009132E-4</v>
      </c>
      <c r="N525" t="str">
        <v/>
      </c>
    </row>
    <row r="526" spans="1:14" x14ac:dyDescent="0.25">
      <c r="A526" s="8">
        <f>'1) Raw Prices'!A527</f>
        <v>42937</v>
      </c>
      <c r="B526" s="11">
        <f>LN('1) Raw Prices'!B527/'1) Raw Prices'!B526)</f>
        <v>-4.6571080424806331E-4</v>
      </c>
      <c r="C526" s="11">
        <f>LN('1) Raw Prices'!C527/'1) Raw Prices'!C526)</f>
        <v>-9.1936817439460077E-3</v>
      </c>
      <c r="D526" s="11">
        <f>LN('1) Raw Prices'!D527/'1) Raw Prices'!D526)</f>
        <v>1.411844585946223E-4</v>
      </c>
      <c r="E526" s="11">
        <f>LN('1) Raw Prices'!E527/'1) Raw Prices'!E526)</f>
        <v>-4.9373128055147843E-3</v>
      </c>
      <c r="F526" s="11">
        <f>LN('1) Raw Prices'!F527/'1) Raw Prices'!F526)</f>
        <v>1.7088060162126965E-3</v>
      </c>
      <c r="G526" s="11">
        <f>LN('1) Raw Prices'!G527/'1) Raw Prices'!G526)</f>
        <v>-1.0512251562004393E-2</v>
      </c>
      <c r="H526" s="11">
        <f>LN('1) Raw Prices'!H527/'1) Raw Prices'!H526)</f>
        <v>-1.3288027026426161E-2</v>
      </c>
      <c r="I526" s="11">
        <f>LN('1) Raw Prices'!I527/'1) Raw Prices'!I526)</f>
        <v>-2.9497210378581309E-3</v>
      </c>
      <c r="J526" s="11">
        <f>LN('1) Raw Prices'!J527/'1) Raw Prices'!J526)</f>
        <v>-3.0541709323505421E-2</v>
      </c>
      <c r="K526" s="11">
        <f>LN('1) Raw Prices'!K527/'1) Raw Prices'!K526)</f>
        <v>-6.0801316581288254E-4</v>
      </c>
      <c r="L526" s="11">
        <f>LN('1) Raw Prices'!L527/'1) Raw Prices'!L526)</f>
        <v>-7.6416245803435337E-4</v>
      </c>
      <c r="N526" t="str">
        <v/>
      </c>
    </row>
    <row r="527" spans="1:14" x14ac:dyDescent="0.25">
      <c r="A527" s="8">
        <f>'1) Raw Prices'!A528</f>
        <v>42940</v>
      </c>
      <c r="B527" s="11">
        <f>LN('1) Raw Prices'!B528/'1) Raw Prices'!B527)</f>
        <v>1.2038840889680933E-2</v>
      </c>
      <c r="C527" s="11">
        <f>LN('1) Raw Prices'!C528/'1) Raw Prices'!C527)</f>
        <v>-3.1252498179129813E-3</v>
      </c>
      <c r="D527" s="11">
        <f>LN('1) Raw Prices'!D528/'1) Raw Prices'!D527)</f>
        <v>9.1479276298949384E-3</v>
      </c>
      <c r="E527" s="11">
        <f>LN('1) Raw Prices'!E528/'1) Raw Prices'!E527)</f>
        <v>-9.5853978691138794E-4</v>
      </c>
      <c r="F527" s="11">
        <f>LN('1) Raw Prices'!F528/'1) Raw Prices'!F527)</f>
        <v>9.6705907860824419E-3</v>
      </c>
      <c r="G527" s="11">
        <f>LN('1) Raw Prices'!G528/'1) Raw Prices'!G527)</f>
        <v>4.5482618045812632E-3</v>
      </c>
      <c r="H527" s="11">
        <f>LN('1) Raw Prices'!H528/'1) Raw Prices'!H527)</f>
        <v>2.4644367762826991E-3</v>
      </c>
      <c r="I527" s="11">
        <f>LN('1) Raw Prices'!I528/'1) Raw Prices'!I527)</f>
        <v>1.2864440116696614E-2</v>
      </c>
      <c r="J527" s="11">
        <f>LN('1) Raw Prices'!J528/'1) Raw Prices'!J527)</f>
        <v>-1.5642602696028591E-2</v>
      </c>
      <c r="K527" s="11">
        <f>LN('1) Raw Prices'!K528/'1) Raw Prices'!K527)</f>
        <v>9.5028832017163486E-3</v>
      </c>
      <c r="L527" s="11">
        <f>LN('1) Raw Prices'!L528/'1) Raw Prices'!L527)</f>
        <v>-2.4143785703827883E-4</v>
      </c>
      <c r="N527" t="str">
        <v/>
      </c>
    </row>
    <row r="528" spans="1:14" x14ac:dyDescent="0.25">
      <c r="A528" s="8">
        <f>'1) Raw Prices'!A529</f>
        <v>42941</v>
      </c>
      <c r="B528" s="11">
        <f>LN('1) Raw Prices'!B529/'1) Raw Prices'!B528)</f>
        <v>4.2645598021456167E-3</v>
      </c>
      <c r="C528" s="11">
        <f>LN('1) Raw Prices'!C529/'1) Raw Prices'!C528)</f>
        <v>4.9956620096364215E-3</v>
      </c>
      <c r="D528" s="11">
        <f>LN('1) Raw Prices'!D529/'1) Raw Prices'!D528)</f>
        <v>1.3359658568229703E-2</v>
      </c>
      <c r="E528" s="11">
        <f>LN('1) Raw Prices'!E529/'1) Raw Prices'!E528)</f>
        <v>-3.3618190979850097E-3</v>
      </c>
      <c r="F528" s="11">
        <f>LN('1) Raw Prices'!F529/'1) Raw Prices'!F528)</f>
        <v>2.097748063214299E-2</v>
      </c>
      <c r="G528" s="11">
        <f>LN('1) Raw Prices'!G529/'1) Raw Prices'!G528)</f>
        <v>-7.0381012472220898E-3</v>
      </c>
      <c r="H528" s="11">
        <f>LN('1) Raw Prices'!H529/'1) Raw Prices'!H528)</f>
        <v>6.328091015879801E-3</v>
      </c>
      <c r="I528" s="11">
        <f>LN('1) Raw Prices'!I529/'1) Raw Prices'!I528)</f>
        <v>8.8515993108695694E-4</v>
      </c>
      <c r="J528" s="11">
        <f>LN('1) Raw Prices'!J529/'1) Raw Prices'!J528)</f>
        <v>2.5095664738987954E-2</v>
      </c>
      <c r="K528" s="11">
        <f>LN('1) Raw Prices'!K529/'1) Raw Prices'!K528)</f>
        <v>-4.3467890355535794E-3</v>
      </c>
      <c r="L528" s="11">
        <f>LN('1) Raw Prices'!L529/'1) Raw Prices'!L528)</f>
        <v>2.3313115788275844E-3</v>
      </c>
      <c r="N528" t="str">
        <v/>
      </c>
    </row>
    <row r="529" spans="1:14" x14ac:dyDescent="0.25">
      <c r="A529" s="8">
        <f>'1) Raw Prices'!A530</f>
        <v>42942</v>
      </c>
      <c r="B529" s="11">
        <f>LN('1) Raw Prices'!B530/'1) Raw Prices'!B529)</f>
        <v>4.7031055860258502E-3</v>
      </c>
      <c r="C529" s="11">
        <f>LN('1) Raw Prices'!C530/'1) Raw Prices'!C529)</f>
        <v>1.2452153258827505E-3</v>
      </c>
      <c r="D529" s="11">
        <f>LN('1) Raw Prices'!D530/'1) Raw Prices'!D529)</f>
        <v>-1.1539856283338201E-2</v>
      </c>
      <c r="E529" s="11">
        <f>LN('1) Raw Prices'!E530/'1) Raw Prices'!E529)</f>
        <v>-9.0206941215784358E-3</v>
      </c>
      <c r="F529" s="11">
        <f>LN('1) Raw Prices'!F530/'1) Raw Prices'!F529)</f>
        <v>4.8281194837668084E-3</v>
      </c>
      <c r="G529" s="11">
        <f>LN('1) Raw Prices'!G530/'1) Raw Prices'!G529)</f>
        <v>1.0332918496975475E-2</v>
      </c>
      <c r="H529" s="11">
        <f>LN('1) Raw Prices'!H530/'1) Raw Prices'!H529)</f>
        <v>-2.574859895180214E-4</v>
      </c>
      <c r="I529" s="11">
        <f>LN('1) Raw Prices'!I530/'1) Raw Prices'!I529)</f>
        <v>1.2357627599630824E-2</v>
      </c>
      <c r="J529" s="11">
        <f>LN('1) Raw Prices'!J530/'1) Raw Prices'!J529)</f>
        <v>-2.3273703599895973E-2</v>
      </c>
      <c r="K529" s="11">
        <f>LN('1) Raw Prices'!K530/'1) Raw Prices'!K529)</f>
        <v>1.9946333186927892E-3</v>
      </c>
      <c r="L529" s="11">
        <f>LN('1) Raw Prices'!L530/'1) Raw Prices'!L529)</f>
        <v>2.8114200180025386E-4</v>
      </c>
      <c r="N529" t="str">
        <v/>
      </c>
    </row>
    <row r="530" spans="1:14" x14ac:dyDescent="0.25">
      <c r="A530" s="8">
        <f>'1) Raw Prices'!A531</f>
        <v>42943</v>
      </c>
      <c r="B530" s="11">
        <f>LN('1) Raw Prices'!B531/'1) Raw Prices'!B530)</f>
        <v>-1.9078347320442949E-2</v>
      </c>
      <c r="C530" s="11">
        <f>LN('1) Raw Prices'!C531/'1) Raw Prices'!C530)</f>
        <v>5.7070222031011435E-3</v>
      </c>
      <c r="D530" s="11">
        <f>LN('1) Raw Prices'!D531/'1) Raw Prices'!D530)</f>
        <v>1.1677760524081026E-2</v>
      </c>
      <c r="E530" s="11">
        <f>LN('1) Raw Prices'!E531/'1) Raw Prices'!E530)</f>
        <v>3.0124245345284639E-2</v>
      </c>
      <c r="F530" s="11">
        <f>LN('1) Raw Prices'!F531/'1) Raw Prices'!F530)</f>
        <v>1.1091409159933872E-2</v>
      </c>
      <c r="G530" s="11">
        <f>LN('1) Raw Prices'!G531/'1) Raw Prices'!G530)</f>
        <v>3.2763269846106058E-2</v>
      </c>
      <c r="H530" s="11">
        <f>LN('1) Raw Prices'!H531/'1) Raw Prices'!H530)</f>
        <v>-2.5787414925450376E-3</v>
      </c>
      <c r="I530" s="11">
        <f>LN('1) Raw Prices'!I531/'1) Raw Prices'!I530)</f>
        <v>-6.4799624887366463E-3</v>
      </c>
      <c r="J530" s="11">
        <f>LN('1) Raw Prices'!J531/'1) Raw Prices'!J530)</f>
        <v>2.6767109826307162E-2</v>
      </c>
      <c r="K530" s="11">
        <f>LN('1) Raw Prices'!K531/'1) Raw Prices'!K530)</f>
        <v>2.8747707726363429E-2</v>
      </c>
      <c r="L530" s="11">
        <f>LN('1) Raw Prices'!L531/'1) Raw Prices'!L530)</f>
        <v>-9.236242621467551E-4</v>
      </c>
      <c r="N530" t="str">
        <v/>
      </c>
    </row>
    <row r="531" spans="1:14" x14ac:dyDescent="0.25">
      <c r="A531" s="8">
        <f>'1) Raw Prices'!A532</f>
        <v>42944</v>
      </c>
      <c r="B531" s="11">
        <f>LN('1) Raw Prices'!B532/'1) Raw Prices'!B531)</f>
        <v>-7.0653366532915426E-3</v>
      </c>
      <c r="C531" s="11">
        <f>LN('1) Raw Prices'!C532/'1) Raw Prices'!C531)</f>
        <v>-1.5333994642461905E-2</v>
      </c>
      <c r="D531" s="11">
        <f>LN('1) Raw Prices'!D532/'1) Raw Prices'!D531)</f>
        <v>6.3380480004412024E-3</v>
      </c>
      <c r="E531" s="11">
        <f>LN('1) Raw Prices'!E532/'1) Raw Prices'!E531)</f>
        <v>6.5728507028484477E-3</v>
      </c>
      <c r="F531" s="11">
        <f>LN('1) Raw Prices'!F532/'1) Raw Prices'!F531)</f>
        <v>3.7588342513368805E-4</v>
      </c>
      <c r="G531" s="11">
        <f>LN('1) Raw Prices'!G532/'1) Raw Prices'!G531)</f>
        <v>-2.8250392603002487E-2</v>
      </c>
      <c r="H531" s="11">
        <f>LN('1) Raw Prices'!H532/'1) Raw Prices'!H531)</f>
        <v>-9.0422100648947148E-4</v>
      </c>
      <c r="I531" s="11">
        <f>LN('1) Raw Prices'!I532/'1) Raw Prices'!I531)</f>
        <v>-2.513154499697369E-2</v>
      </c>
      <c r="J531" s="11">
        <f>LN('1) Raw Prices'!J532/'1) Raw Prices'!J531)</f>
        <v>1.8848108037780101E-3</v>
      </c>
      <c r="K531" s="11">
        <f>LN('1) Raw Prices'!K532/'1) Raw Prices'!K531)</f>
        <v>1.1723981620457074E-2</v>
      </c>
      <c r="L531" s="11">
        <f>LN('1) Raw Prices'!L532/'1) Raw Prices'!L531)</f>
        <v>-1.4070954201967831E-3</v>
      </c>
      <c r="N531" t="str">
        <v/>
      </c>
    </row>
    <row r="532" spans="1:14" x14ac:dyDescent="0.25">
      <c r="A532" s="8">
        <f>'1) Raw Prices'!A533</f>
        <v>42947</v>
      </c>
      <c r="B532" s="11">
        <f>LN('1) Raw Prices'!B533/'1) Raw Prices'!B532)</f>
        <v>-5.1640202877385319E-3</v>
      </c>
      <c r="C532" s="11">
        <f>LN('1) Raw Prices'!C533/'1) Raw Prices'!C532)</f>
        <v>5.5125174704017486E-3</v>
      </c>
      <c r="D532" s="11">
        <f>LN('1) Raw Prices'!D533/'1) Raw Prices'!D532)</f>
        <v>3.4276990880856523E-3</v>
      </c>
      <c r="E532" s="11">
        <f>LN('1) Raw Prices'!E533/'1) Raw Prices'!E532)</f>
        <v>-3.5940385274288522E-3</v>
      </c>
      <c r="F532" s="11">
        <f>LN('1) Raw Prices'!F533/'1) Raw Prices'!F532)</f>
        <v>2.2527669758889124E-3</v>
      </c>
      <c r="G532" s="11">
        <f>LN('1) Raw Prices'!G533/'1) Raw Prices'!G532)</f>
        <v>-3.8961815870437221E-3</v>
      </c>
      <c r="H532" s="11">
        <f>LN('1) Raw Prices'!H533/'1) Raw Prices'!H532)</f>
        <v>-3.494825340717662E-3</v>
      </c>
      <c r="I532" s="11">
        <f>LN('1) Raw Prices'!I533/'1) Raw Prices'!I532)</f>
        <v>-3.2137069381145369E-2</v>
      </c>
      <c r="J532" s="11">
        <f>LN('1) Raw Prices'!J533/'1) Raw Prices'!J532)</f>
        <v>-1.938790936631702E-2</v>
      </c>
      <c r="K532" s="11">
        <f>LN('1) Raw Prices'!K533/'1) Raw Prices'!K532)</f>
        <v>-1.8730410194118557E-2</v>
      </c>
      <c r="L532" s="11">
        <f>LN('1) Raw Prices'!L533/'1) Raw Prices'!L532)</f>
        <v>-4.0233980457068583E-4</v>
      </c>
      <c r="N532" t="str">
        <v/>
      </c>
    </row>
    <row r="533" spans="1:14" x14ac:dyDescent="0.25">
      <c r="A533" s="8">
        <f>'1) Raw Prices'!A534</f>
        <v>42948</v>
      </c>
      <c r="B533" s="11">
        <f>LN('1) Raw Prices'!B534/'1) Raw Prices'!B533)</f>
        <v>8.8361407538911692E-3</v>
      </c>
      <c r="C533" s="11">
        <f>LN('1) Raw Prices'!C534/'1) Raw Prices'!C533)</f>
        <v>1.6229021342099026E-3</v>
      </c>
      <c r="D533" s="11">
        <f>LN('1) Raw Prices'!D534/'1) Raw Prices'!D533)</f>
        <v>7.228154250313942E-3</v>
      </c>
      <c r="E533" s="11">
        <f>LN('1) Raw Prices'!E534/'1) Raw Prices'!E533)</f>
        <v>6.2591187851868102E-4</v>
      </c>
      <c r="F533" s="11">
        <f>LN('1) Raw Prices'!F534/'1) Raw Prices'!F533)</f>
        <v>6.3557942549378153E-3</v>
      </c>
      <c r="G533" s="11">
        <f>LN('1) Raw Prices'!G534/'1) Raw Prices'!G533)</f>
        <v>3.8961815870437702E-3</v>
      </c>
      <c r="H533" s="11">
        <f>LN('1) Raw Prices'!H534/'1) Raw Prices'!H533)</f>
        <v>4.6573046297097506E-3</v>
      </c>
      <c r="I533" s="11">
        <f>LN('1) Raw Prices'!I534/'1) Raw Prices'!I533)</f>
        <v>8.4779742047497615E-3</v>
      </c>
      <c r="J533" s="11">
        <f>LN('1) Raw Prices'!J534/'1) Raw Prices'!J533)</f>
        <v>1.0043357616753446E-2</v>
      </c>
      <c r="K533" s="11">
        <f>LN('1) Raw Prices'!K534/'1) Raw Prices'!K533)</f>
        <v>3.5976624466801479E-3</v>
      </c>
      <c r="L533" s="11">
        <f>LN('1) Raw Prices'!L534/'1) Raw Prices'!L533)</f>
        <v>2.1309886033867116E-3</v>
      </c>
      <c r="N533" t="str">
        <v/>
      </c>
    </row>
    <row r="534" spans="1:14" x14ac:dyDescent="0.25">
      <c r="A534" s="8">
        <f>'1) Raw Prices'!A535</f>
        <v>42949</v>
      </c>
      <c r="B534" s="11">
        <f>LN('1) Raw Prices'!B535/'1) Raw Prices'!B534)</f>
        <v>4.6168504384079039E-2</v>
      </c>
      <c r="C534" s="11">
        <f>LN('1) Raw Prices'!C535/'1) Raw Prices'!C534)</f>
        <v>5.3490281896040083E-3</v>
      </c>
      <c r="D534" s="11">
        <f>LN('1) Raw Prices'!D535/'1) Raw Prices'!D534)</f>
        <v>-3.9486139362933373E-3</v>
      </c>
      <c r="E534" s="11">
        <f>LN('1) Raw Prices'!E535/'1) Raw Prices'!E534)</f>
        <v>-7.5378541518438544E-3</v>
      </c>
      <c r="F534" s="11">
        <f>LN('1) Raw Prices'!F535/'1) Raw Prices'!F534)</f>
        <v>3.7273496371518984E-4</v>
      </c>
      <c r="G534" s="11">
        <f>LN('1) Raw Prices'!G535/'1) Raw Prices'!G534)</f>
        <v>-2.1933434430837073E-2</v>
      </c>
      <c r="H534" s="11">
        <f>LN('1) Raw Prices'!H535/'1) Raw Prices'!H534)</f>
        <v>-6.6295509412952175E-2</v>
      </c>
      <c r="I534" s="11">
        <f>LN('1) Raw Prices'!I535/'1) Raw Prices'!I534)</f>
        <v>-3.0117967120563382E-4</v>
      </c>
      <c r="J534" s="11">
        <f>LN('1) Raw Prices'!J535/'1) Raw Prices'!J534)</f>
        <v>1.0940988606086711E-2</v>
      </c>
      <c r="K534" s="11">
        <f>LN('1) Raw Prices'!K535/'1) Raw Prices'!K534)</f>
        <v>-3.3022673799513688E-3</v>
      </c>
      <c r="L534" s="11">
        <f>LN('1) Raw Prices'!L535/'1) Raw Prices'!L534)</f>
        <v>5.2178865851651738E-4</v>
      </c>
      <c r="N534" t="str">
        <v/>
      </c>
    </row>
    <row r="535" spans="1:14" x14ac:dyDescent="0.25">
      <c r="A535" s="8">
        <f>'1) Raw Prices'!A536</f>
        <v>42950</v>
      </c>
      <c r="B535" s="11">
        <f>LN('1) Raw Prices'!B536/'1) Raw Prices'!B535)</f>
        <v>-1.0041390806939735E-2</v>
      </c>
      <c r="C535" s="11">
        <f>LN('1) Raw Prices'!C536/'1) Raw Prices'!C535)</f>
        <v>-1.365475120944253E-3</v>
      </c>
      <c r="D535" s="11">
        <f>LN('1) Raw Prices'!D536/'1) Raw Prices'!D535)</f>
        <v>-1.7751179240333387E-3</v>
      </c>
      <c r="E535" s="11">
        <f>LN('1) Raw Prices'!E536/'1) Raw Prices'!E535)</f>
        <v>1.2603130384596895E-3</v>
      </c>
      <c r="F535" s="11">
        <f>LN('1) Raw Prices'!F536/'1) Raw Prices'!F535)</f>
        <v>4.2127800757414237E-3</v>
      </c>
      <c r="G535" s="11">
        <f>LN('1) Raw Prices'!G536/'1) Raw Prices'!G535)</f>
        <v>3.9670477801422646E-3</v>
      </c>
      <c r="H535" s="11">
        <f>LN('1) Raw Prices'!H536/'1) Raw Prices'!H535)</f>
        <v>1.2880194419469932E-2</v>
      </c>
      <c r="I535" s="11">
        <f>LN('1) Raw Prices'!I536/'1) Raw Prices'!I535)</f>
        <v>-9.0478595552222259E-3</v>
      </c>
      <c r="J535" s="11">
        <f>LN('1) Raw Prices'!J536/'1) Raw Prices'!J535)</f>
        <v>-1.6369835516886297E-2</v>
      </c>
      <c r="K535" s="11">
        <f>LN('1) Raw Prices'!K536/'1) Raw Prices'!K535)</f>
        <v>-4.2025987576032164E-3</v>
      </c>
      <c r="L535" s="11">
        <f>LN('1) Raw Prices'!L536/'1) Raw Prices'!L535)</f>
        <v>-1.7678886223588908E-3</v>
      </c>
      <c r="N535" t="str">
        <v/>
      </c>
    </row>
    <row r="536" spans="1:14" x14ac:dyDescent="0.25">
      <c r="A536" s="8">
        <f>'1) Raw Prices'!A537</f>
        <v>42951</v>
      </c>
      <c r="B536" s="11">
        <f>LN('1) Raw Prices'!B537/'1) Raw Prices'!B536)</f>
        <v>5.257119289819109E-3</v>
      </c>
      <c r="C536" s="11">
        <f>LN('1) Raw Prices'!C537/'1) Raw Prices'!C536)</f>
        <v>-3.4847599639475581E-3</v>
      </c>
      <c r="D536" s="11">
        <f>LN('1) Raw Prices'!D537/'1) Raw Prices'!D536)</f>
        <v>1.4652516157259885E-2</v>
      </c>
      <c r="E536" s="11">
        <f>LN('1) Raw Prices'!E537/'1) Raw Prices'!E536)</f>
        <v>-6.6339672871995005E-3</v>
      </c>
      <c r="F536" s="11">
        <f>LN('1) Raw Prices'!F537/'1) Raw Prices'!F536)</f>
        <v>-4.8339357682935201E-3</v>
      </c>
      <c r="G536" s="11">
        <f>LN('1) Raw Prices'!G537/'1) Raw Prices'!G536)</f>
        <v>7.2665793896189226E-3</v>
      </c>
      <c r="H536" s="11">
        <f>LN('1) Raw Prices'!H537/'1) Raw Prices'!H536)</f>
        <v>2.2082614391835946E-2</v>
      </c>
      <c r="I536" s="11">
        <f>LN('1) Raw Prices'!I537/'1) Raw Prices'!I536)</f>
        <v>6.6855814088074834E-4</v>
      </c>
      <c r="J536" s="11">
        <f>LN('1) Raw Prices'!J537/'1) Raw Prices'!J536)</f>
        <v>-2.3190728729307582E-3</v>
      </c>
      <c r="K536" s="11">
        <f>LN('1) Raw Prices'!K537/'1) Raw Prices'!K536)</f>
        <v>6.0909033543874828E-3</v>
      </c>
      <c r="L536" s="11">
        <f>LN('1) Raw Prices'!L537/'1) Raw Prices'!L536)</f>
        <v>1.5269434640435406E-3</v>
      </c>
      <c r="N536" t="str">
        <v/>
      </c>
    </row>
    <row r="537" spans="1:14" x14ac:dyDescent="0.25">
      <c r="A537" s="8">
        <f>'1) Raw Prices'!A538</f>
        <v>42954</v>
      </c>
      <c r="B537" s="11">
        <f>LN('1) Raw Prices'!B538/'1) Raw Prices'!B537)</f>
        <v>1.5355755519773496E-2</v>
      </c>
      <c r="C537" s="11">
        <f>LN('1) Raw Prices'!C538/'1) Raw Prices'!C537)</f>
        <v>-6.2377772475926796E-4</v>
      </c>
      <c r="D537" s="11">
        <f>LN('1) Raw Prices'!D538/'1) Raw Prices'!D537)</f>
        <v>-3.7783442159937492E-3</v>
      </c>
      <c r="E537" s="11">
        <f>LN('1) Raw Prices'!E538/'1) Raw Prices'!E537)</f>
        <v>-4.1289880289788368E-3</v>
      </c>
      <c r="F537" s="11">
        <f>LN('1) Raw Prices'!F538/'1) Raw Prices'!F537)</f>
        <v>9.8912731805389821E-3</v>
      </c>
      <c r="G537" s="11">
        <f>LN('1) Raw Prices'!G538/'1) Raw Prices'!G537)</f>
        <v>-5.8089313749568623E-3</v>
      </c>
      <c r="H537" s="11">
        <f>LN('1) Raw Prices'!H538/'1) Raw Prices'!H537)</f>
        <v>-5.3250253986815421E-4</v>
      </c>
      <c r="I537" s="11">
        <f>LN('1) Raw Prices'!I538/'1) Raw Prices'!I537)</f>
        <v>4.7377444605258105E-3</v>
      </c>
      <c r="J537" s="11">
        <f>LN('1) Raw Prices'!J538/'1) Raw Prices'!J537)</f>
        <v>-1.4941538842391758E-2</v>
      </c>
      <c r="K537" s="11">
        <f>LN('1) Raw Prices'!K538/'1) Raw Prices'!K537)</f>
        <v>1.3817556268334214E-2</v>
      </c>
      <c r="L537" s="11">
        <f>LN('1) Raw Prices'!L538/'1) Raw Prices'!L537)</f>
        <v>1.8452895904395872E-3</v>
      </c>
      <c r="N537" t="str">
        <v/>
      </c>
    </row>
    <row r="538" spans="1:14" x14ac:dyDescent="0.25">
      <c r="A538" s="8">
        <f>'1) Raw Prices'!A539</f>
        <v>42955</v>
      </c>
      <c r="B538" s="11">
        <f>LN('1) Raw Prices'!B539/'1) Raw Prices'!B538)</f>
        <v>7.9650922343686217E-3</v>
      </c>
      <c r="C538" s="11">
        <f>LN('1) Raw Prices'!C539/'1) Raw Prices'!C538)</f>
        <v>-2.4981894424385967E-3</v>
      </c>
      <c r="D538" s="11">
        <f>LN('1) Raw Prices'!D539/'1) Raw Prices'!D538)</f>
        <v>4.9897390001297772E-3</v>
      </c>
      <c r="E538" s="11">
        <f>LN('1) Raw Prices'!E539/'1) Raw Prices'!E538)</f>
        <v>-8.3094237475501483E-3</v>
      </c>
      <c r="F538" s="11">
        <f>LN('1) Raw Prices'!F539/'1) Raw Prices'!F538)</f>
        <v>3.8065472710805187E-3</v>
      </c>
      <c r="G538" s="11">
        <f>LN('1) Raw Prices'!G539/'1) Raw Prices'!G538)</f>
        <v>-5.2154057840722561E-3</v>
      </c>
      <c r="H538" s="11">
        <f>LN('1) Raw Prices'!H539/'1) Raw Prices'!H538)</f>
        <v>-8.6988159049312466E-3</v>
      </c>
      <c r="I538" s="11">
        <f>LN('1) Raw Prices'!I539/'1) Raw Prices'!I538)</f>
        <v>-2.4519266436220507E-3</v>
      </c>
      <c r="J538" s="11">
        <f>LN('1) Raw Prices'!J539/'1) Raw Prices'!J538)</f>
        <v>-1.7264083766910923E-2</v>
      </c>
      <c r="K538" s="11">
        <f>LN('1) Raw Prices'!K539/'1) Raw Prices'!K538)</f>
        <v>-4.3705090837446838E-3</v>
      </c>
      <c r="L538" s="11">
        <f>LN('1) Raw Prices'!L539/'1) Raw Prices'!L538)</f>
        <v>-2.2065961401075444E-3</v>
      </c>
      <c r="N538">
        <v>-3.1494851119576251E-3</v>
      </c>
    </row>
    <row r="539" spans="1:14" x14ac:dyDescent="0.25">
      <c r="A539" s="8">
        <f>'1) Raw Prices'!A540</f>
        <v>42956</v>
      </c>
      <c r="B539" s="11">
        <f>LN('1) Raw Prices'!B540/'1) Raw Prices'!B539)</f>
        <v>6.1032503208938481E-3</v>
      </c>
      <c r="C539" s="11">
        <f>LN('1) Raw Prices'!C540/'1) Raw Prices'!C539)</f>
        <v>3.1219671671979606E-3</v>
      </c>
      <c r="D539" s="11">
        <f>LN('1) Raw Prices'!D540/'1) Raw Prices'!D539)</f>
        <v>-8.1039880837334641E-3</v>
      </c>
      <c r="E539" s="11">
        <f>LN('1) Raw Prices'!E540/'1) Raw Prices'!E539)</f>
        <v>2.7241257808118462E-3</v>
      </c>
      <c r="F539" s="11">
        <f>LN('1) Raw Prices'!F540/'1) Raw Prices'!F539)</f>
        <v>6.5155752464138589E-3</v>
      </c>
      <c r="G539" s="11">
        <f>LN('1) Raw Prices'!G540/'1) Raw Prices'!G539)</f>
        <v>-2.0929001073203231E-4</v>
      </c>
      <c r="H539" s="11">
        <f>LN('1) Raw Prices'!H540/'1) Raw Prices'!H539)</f>
        <v>-3.770494567784569E-3</v>
      </c>
      <c r="I539" s="11">
        <f>LN('1) Raw Prices'!I540/'1) Raw Prices'!I539)</f>
        <v>-7.9418393976545074E-3</v>
      </c>
      <c r="J539" s="11">
        <f>LN('1) Raw Prices'!J540/'1) Raw Prices'!J539)</f>
        <v>2.9030173773364034E-3</v>
      </c>
      <c r="K539" s="11">
        <f>LN('1) Raw Prices'!K540/'1) Raw Prices'!K539)</f>
        <v>-2.9206507965196709E-4</v>
      </c>
      <c r="L539" s="11">
        <f>LN('1) Raw Prices'!L540/'1) Raw Prices'!L539)</f>
        <v>-2.0098079352707976E-4</v>
      </c>
      <c r="N539">
        <v>-1.4436706841950185E-2</v>
      </c>
    </row>
    <row r="540" spans="1:14" x14ac:dyDescent="0.25">
      <c r="A540" s="8">
        <f>'1) Raw Prices'!A541</f>
        <v>42957</v>
      </c>
      <c r="B540" s="11">
        <f>LN('1) Raw Prices'!B541/'1) Raw Prices'!B540)</f>
        <v>-3.2370189840205406E-2</v>
      </c>
      <c r="C540" s="11">
        <f>LN('1) Raw Prices'!C541/'1) Raw Prices'!C540)</f>
        <v>-5.933898281856924E-3</v>
      </c>
      <c r="D540" s="11">
        <f>LN('1) Raw Prices'!D541/'1) Raw Prices'!D540)</f>
        <v>-2.7218174422396178E-2</v>
      </c>
      <c r="E540" s="11">
        <f>LN('1) Raw Prices'!E541/'1) Raw Prices'!E540)</f>
        <v>-4.9730076476092915E-3</v>
      </c>
      <c r="F540" s="11">
        <f>LN('1) Raw Prices'!F541/'1) Raw Prices'!F540)</f>
        <v>-1.1708936638813805E-2</v>
      </c>
      <c r="G540" s="11">
        <f>LN('1) Raw Prices'!G541/'1) Raw Prices'!G540)</f>
        <v>-1.0092405216401796E-2</v>
      </c>
      <c r="H540" s="11">
        <f>LN('1) Raw Prices'!H541/'1) Raw Prices'!H540)</f>
        <v>-2.0445114631920999E-2</v>
      </c>
      <c r="I540" s="11">
        <f>LN('1) Raw Prices'!I541/'1) Raw Prices'!I540)</f>
        <v>-2.5881726158151094E-2</v>
      </c>
      <c r="J540" s="11">
        <f>LN('1) Raw Prices'!J541/'1) Raw Prices'!J540)</f>
        <v>-3.639750392353789E-2</v>
      </c>
      <c r="K540" s="11">
        <f>LN('1) Raw Prices'!K541/'1) Raw Prices'!K540)</f>
        <v>-2.2329471347754742E-2</v>
      </c>
      <c r="L540" s="11">
        <f>LN('1) Raw Prices'!L541/'1) Raw Prices'!L540)</f>
        <v>-1.3956728542711955E-2</v>
      </c>
      <c r="N540">
        <v>1.450516128866914E-2</v>
      </c>
    </row>
    <row r="541" spans="1:14" x14ac:dyDescent="0.25">
      <c r="A541" s="8">
        <f>'1) Raw Prices'!A542</f>
        <v>42958</v>
      </c>
      <c r="B541" s="11">
        <f>LN('1) Raw Prices'!B542/'1) Raw Prices'!B541)</f>
        <v>1.3811113015254332E-2</v>
      </c>
      <c r="C541" s="11">
        <f>LN('1) Raw Prices'!C542/'1) Raw Prices'!C541)</f>
        <v>-9.6707417675652111E-3</v>
      </c>
      <c r="D541" s="11">
        <f>LN('1) Raw Prices'!D542/'1) Raw Prices'!D541)</f>
        <v>-5.0293961330602297E-3</v>
      </c>
      <c r="E541" s="11">
        <f>LN('1) Raw Prices'!E542/'1) Raw Prices'!E541)</f>
        <v>3.211054723464423E-3</v>
      </c>
      <c r="F541" s="11">
        <f>LN('1) Raw Prices'!F542/'1) Raw Prices'!F541)</f>
        <v>-3.2287683908376026E-3</v>
      </c>
      <c r="G541" s="11">
        <f>LN('1) Raw Prices'!G542/'1) Raw Prices'!G541)</f>
        <v>4.638402034167109E-3</v>
      </c>
      <c r="H541" s="11">
        <f>LN('1) Raw Prices'!H542/'1) Raw Prices'!H541)</f>
        <v>-8.2663116129710521E-4</v>
      </c>
      <c r="I541" s="11">
        <f>LN('1) Raw Prices'!I542/'1) Raw Prices'!I541)</f>
        <v>1.1501970686968534E-2</v>
      </c>
      <c r="J541" s="11">
        <f>LN('1) Raw Prices'!J542/'1) Raw Prices'!J541)</f>
        <v>1.158614634422256E-2</v>
      </c>
      <c r="K541" s="11">
        <f>LN('1) Raw Prices'!K542/'1) Raw Prices'!K541)</f>
        <v>4.0539462227601681E-3</v>
      </c>
      <c r="L541" s="11">
        <f>LN('1) Raw Prices'!L542/'1) Raw Prices'!L541)</f>
        <v>1.0178315502775107E-3</v>
      </c>
      <c r="N541">
        <v>-1.4852903998203307E-2</v>
      </c>
    </row>
    <row r="542" spans="1:14" x14ac:dyDescent="0.25">
      <c r="A542" s="8">
        <f>'1) Raw Prices'!A543</f>
        <v>42961</v>
      </c>
      <c r="B542" s="11">
        <f>LN('1) Raw Prices'!B543/'1) Raw Prices'!B542)</f>
        <v>1.4937353389330109E-2</v>
      </c>
      <c r="C542" s="11">
        <f>LN('1) Raw Prices'!C543/'1) Raw Prices'!C542)</f>
        <v>2.5582225079636176E-4</v>
      </c>
      <c r="D542" s="11">
        <f>LN('1) Raw Prices'!D543/'1) Raw Prices'!D542)</f>
        <v>1.0587969389972918E-2</v>
      </c>
      <c r="E542" s="11">
        <f>LN('1) Raw Prices'!E543/'1) Raw Prices'!E542)</f>
        <v>4.6382311228015619E-3</v>
      </c>
      <c r="F542" s="11">
        <f>LN('1) Raw Prices'!F543/'1) Raw Prices'!F542)</f>
        <v>3.7243770342387126E-3</v>
      </c>
      <c r="G542" s="11">
        <f>LN('1) Raw Prices'!G543/'1) Raw Prices'!G542)</f>
        <v>7.543983570746122E-3</v>
      </c>
      <c r="H542" s="11">
        <f>LN('1) Raw Prices'!H543/'1) Raw Prices'!H542)</f>
        <v>1.4502838806520304E-2</v>
      </c>
      <c r="I542" s="11">
        <f>LN('1) Raw Prices'!I543/'1) Raw Prices'!I542)</f>
        <v>1.5692503268288353E-2</v>
      </c>
      <c r="J542" s="11">
        <f>LN('1) Raw Prices'!J543/'1) Raw Prices'!J542)</f>
        <v>-1.2361280108018093E-2</v>
      </c>
      <c r="K542" s="11">
        <f>LN('1) Raw Prices'!K543/'1) Raw Prices'!K542)</f>
        <v>1.5760430015058797E-2</v>
      </c>
      <c r="L542" s="11">
        <f>LN('1) Raw Prices'!L543/'1) Raw Prices'!L542)</f>
        <v>9.9213813183873095E-3</v>
      </c>
      <c r="N542">
        <v>2.3634326784510704E-3</v>
      </c>
    </row>
    <row r="543" spans="1:14" x14ac:dyDescent="0.25">
      <c r="A543" s="8">
        <f>'1) Raw Prices'!A544</f>
        <v>42962</v>
      </c>
      <c r="B543" s="11">
        <f>LN('1) Raw Prices'!B544/'1) Raw Prices'!B543)</f>
        <v>1.0888173219095919E-2</v>
      </c>
      <c r="C543" s="11">
        <f>LN('1) Raw Prices'!C544/'1) Raw Prices'!C543)</f>
        <v>-2.4318486620105708E-3</v>
      </c>
      <c r="D543" s="11">
        <f>LN('1) Raw Prices'!D544/'1) Raw Prices'!D543)</f>
        <v>1.3859042314150061E-4</v>
      </c>
      <c r="E543" s="11">
        <f>LN('1) Raw Prices'!E544/'1) Raw Prices'!E543)</f>
        <v>-2.7162910588469725E-3</v>
      </c>
      <c r="F543" s="11">
        <f>LN('1) Raw Prices'!F544/'1) Raw Prices'!F543)</f>
        <v>8.6686953827855512E-4</v>
      </c>
      <c r="G543" s="11">
        <f>LN('1) Raw Prices'!G544/'1) Raw Prices'!G543)</f>
        <v>-4.603368070315552E-3</v>
      </c>
      <c r="H543" s="11">
        <f>LN('1) Raw Prices'!H544/'1) Raw Prices'!H543)</f>
        <v>-1.1392405917161652E-2</v>
      </c>
      <c r="I543" s="11">
        <f>LN('1) Raw Prices'!I544/'1) Raw Prices'!I543)</f>
        <v>-5.6967103559522685E-4</v>
      </c>
      <c r="J543" s="11">
        <f>LN('1) Raw Prices'!J544/'1) Raw Prices'!J543)</f>
        <v>1.1779814875397877E-3</v>
      </c>
      <c r="K543" s="11">
        <f>LN('1) Raw Prices'!K544/'1) Raw Prices'!K543)</f>
        <v>1.4630580517603152E-3</v>
      </c>
      <c r="L543" s="11">
        <f>LN('1) Raw Prices'!L544/'1) Raw Prices'!L543)</f>
        <v>-8.0660344080906959E-5</v>
      </c>
      <c r="N543">
        <v>-3.617240714377897E-3</v>
      </c>
    </row>
    <row r="544" spans="1:14" x14ac:dyDescent="0.25">
      <c r="A544" s="8">
        <f>'1) Raw Prices'!A545</f>
        <v>42963</v>
      </c>
      <c r="B544" s="11">
        <f>LN('1) Raw Prices'!B545/'1) Raw Prices'!B544)</f>
        <v>-4.0302404463938403E-3</v>
      </c>
      <c r="C544" s="11">
        <f>LN('1) Raw Prices'!C545/'1) Raw Prices'!C544)</f>
        <v>-7.3308203104187992E-3</v>
      </c>
      <c r="D544" s="11">
        <f>LN('1) Raw Prices'!D545/'1) Raw Prices'!D544)</f>
        <v>-1.4374441673891193E-2</v>
      </c>
      <c r="E544" s="11">
        <f>LN('1) Raw Prices'!E545/'1) Raw Prices'!E544)</f>
        <v>3.1949197632086123E-3</v>
      </c>
      <c r="F544" s="11">
        <f>LN('1) Raw Prices'!F545/'1) Raw Prices'!F544)</f>
        <v>2.5968189855889857E-3</v>
      </c>
      <c r="G544" s="11">
        <f>LN('1) Raw Prices'!G545/'1) Raw Prices'!G544)</f>
        <v>-2.7304614796202302E-3</v>
      </c>
      <c r="H544" s="11">
        <f>LN('1) Raw Prices'!H545/'1) Raw Prices'!H544)</f>
        <v>3.5827828609424081E-3</v>
      </c>
      <c r="I544" s="11">
        <f>LN('1) Raw Prices'!I545/'1) Raw Prices'!I544)</f>
        <v>-4.6508835232410397E-3</v>
      </c>
      <c r="J544" s="11">
        <f>LN('1) Raw Prices'!J545/'1) Raw Prices'!J544)</f>
        <v>-8.2437945943529354E-3</v>
      </c>
      <c r="K544" s="11">
        <f>LN('1) Raw Prices'!K545/'1) Raw Prices'!K544)</f>
        <v>-5.8651194523981339E-3</v>
      </c>
      <c r="L544" s="11">
        <f>LN('1) Raw Prices'!L545/'1) Raw Prices'!L544)</f>
        <v>1.8118907711319476E-3</v>
      </c>
      <c r="N544">
        <v>4.1032655862882836E-3</v>
      </c>
    </row>
    <row r="545" spans="1:14" x14ac:dyDescent="0.25">
      <c r="A545" s="8">
        <f>'1) Raw Prices'!A546</f>
        <v>42964</v>
      </c>
      <c r="B545" s="11">
        <f>LN('1) Raw Prices'!B546/'1) Raw Prices'!B545)</f>
        <v>-1.938535558107601E-2</v>
      </c>
      <c r="C545" s="11">
        <f>LN('1) Raw Prices'!C546/'1) Raw Prices'!C545)</f>
        <v>-1.5742083336624461E-2</v>
      </c>
      <c r="D545" s="11">
        <f>LN('1) Raw Prices'!D546/'1) Raw Prices'!D545)</f>
        <v>-3.2139114457205409E-2</v>
      </c>
      <c r="E545" s="11">
        <f>LN('1) Raw Prices'!E546/'1) Raw Prices'!E545)</f>
        <v>-1.3811110487061967E-2</v>
      </c>
      <c r="F545" s="11">
        <f>LN('1) Raw Prices'!F546/'1) Raw Prices'!F545)</f>
        <v>-1.5932951200965526E-2</v>
      </c>
      <c r="G545" s="11">
        <f>LN('1) Raw Prices'!G546/'1) Raw Prices'!G545)</f>
        <v>-9.5088327021180478E-3</v>
      </c>
      <c r="H545" s="11">
        <f>LN('1) Raw Prices'!H546/'1) Raw Prices'!H545)</f>
        <v>1.237185835809472E-3</v>
      </c>
      <c r="I545" s="11">
        <f>LN('1) Raw Prices'!I546/'1) Raw Prices'!I545)</f>
        <v>-1.8166829474037919E-2</v>
      </c>
      <c r="J545" s="11">
        <f>LN('1) Raw Prices'!J546/'1) Raw Prices'!J545)</f>
        <v>-6.9273592209419472E-3</v>
      </c>
      <c r="K545" s="11">
        <f>LN('1) Raw Prices'!K546/'1) Raw Prices'!K545)</f>
        <v>-1.8343668094924923E-2</v>
      </c>
      <c r="L545" s="11">
        <f>LN('1) Raw Prices'!L546/'1) Raw Prices'!L545)</f>
        <v>-1.5403706171664528E-2</v>
      </c>
      <c r="N545">
        <v>-9.4834575029211481E-3</v>
      </c>
    </row>
    <row r="546" spans="1:14" x14ac:dyDescent="0.25">
      <c r="A546" s="8">
        <f>'1) Raw Prices'!A547</f>
        <v>42965</v>
      </c>
      <c r="B546" s="11">
        <f>LN('1) Raw Prices'!B547/'1) Raw Prices'!B546)</f>
        <v>-2.2828597194393127E-3</v>
      </c>
      <c r="C546" s="11">
        <f>LN('1) Raw Prices'!C547/'1) Raw Prices'!C546)</f>
        <v>4.9704571624441191E-3</v>
      </c>
      <c r="D546" s="11">
        <f>LN('1) Raw Prices'!D547/'1) Raw Prices'!D546)</f>
        <v>-1.2708930422458542E-2</v>
      </c>
      <c r="E546" s="11">
        <f>LN('1) Raw Prices'!E547/'1) Raw Prices'!E546)</f>
        <v>-5.6757849511258505E-3</v>
      </c>
      <c r="F546" s="11">
        <f>LN('1) Raw Prices'!F547/'1) Raw Prices'!F546)</f>
        <v>-4.904975504660054E-3</v>
      </c>
      <c r="G546" s="11">
        <f>LN('1) Raw Prices'!G547/'1) Raw Prices'!G546)</f>
        <v>-4.6817409712420609E-3</v>
      </c>
      <c r="H546" s="11">
        <f>LN('1) Raw Prices'!H547/'1) Raw Prices'!H546)</f>
        <v>3.839323084227091E-3</v>
      </c>
      <c r="I546" s="11">
        <f>LN('1) Raw Prices'!I547/'1) Raw Prices'!I546)</f>
        <v>-2.1886327146480324E-3</v>
      </c>
      <c r="J546" s="11">
        <f>LN('1) Raw Prices'!J547/'1) Raw Prices'!J546)</f>
        <v>-2.1235533075113514E-2</v>
      </c>
      <c r="K546" s="11">
        <f>LN('1) Raw Prices'!K547/'1) Raw Prices'!K546)</f>
        <v>2.9911483657915081E-3</v>
      </c>
      <c r="L546" s="11">
        <f>LN('1) Raw Prices'!L547/'1) Raw Prices'!L546)</f>
        <v>-2.2491852524699346E-3</v>
      </c>
      <c r="N546">
        <v>1.0107828125528205E-2</v>
      </c>
    </row>
    <row r="547" spans="1:14" x14ac:dyDescent="0.25">
      <c r="A547" s="8">
        <f>'1) Raw Prices'!A548</f>
        <v>42968</v>
      </c>
      <c r="B547" s="11">
        <f>LN('1) Raw Prices'!B548/'1) Raw Prices'!B547)</f>
        <v>-1.8430620019891019E-3</v>
      </c>
      <c r="C547" s="11">
        <f>LN('1) Raw Prices'!C548/'1) Raw Prices'!C547)</f>
        <v>-3.3980719457171664E-3</v>
      </c>
      <c r="D547" s="11">
        <f>LN('1) Raw Prices'!D548/'1) Raw Prices'!D547)</f>
        <v>-1.4065117499332874E-2</v>
      </c>
      <c r="E547" s="11">
        <f>LN('1) Raw Prices'!E548/'1) Raw Prices'!E547)</f>
        <v>7.775899886585334E-3</v>
      </c>
      <c r="F547" s="11">
        <f>LN('1) Raw Prices'!F548/'1) Raw Prices'!F547)</f>
        <v>5.0306471700791514E-3</v>
      </c>
      <c r="G547" s="11">
        <f>LN('1) Raw Prices'!G548/'1) Raw Prices'!G547)</f>
        <v>7.2263228429221794E-3</v>
      </c>
      <c r="H547" s="11">
        <f>LN('1) Raw Prices'!H548/'1) Raw Prices'!H547)</f>
        <v>5.0507551801238209E-3</v>
      </c>
      <c r="I547" s="11">
        <f>LN('1) Raw Prices'!I548/'1) Raw Prices'!I547)</f>
        <v>-5.4190963455121545E-3</v>
      </c>
      <c r="J547" s="11">
        <f>LN('1) Raw Prices'!J548/'1) Raw Prices'!J547)</f>
        <v>-8.5507645843384186E-3</v>
      </c>
      <c r="K547" s="11">
        <f>LN('1) Raw Prices'!K548/'1) Raw Prices'!K547)</f>
        <v>2.2076741368343192E-3</v>
      </c>
      <c r="L547" s="11">
        <f>LN('1) Raw Prices'!L548/'1) Raw Prices'!L547)</f>
        <v>1.3910195110064974E-3</v>
      </c>
      <c r="N547">
        <v>6.0847440670348963E-3</v>
      </c>
    </row>
    <row r="548" spans="1:14" x14ac:dyDescent="0.25">
      <c r="A548" s="8">
        <f>'1) Raw Prices'!A549</f>
        <v>42969</v>
      </c>
      <c r="B548" s="11">
        <f>LN('1) Raw Prices'!B549/'1) Raw Prices'!B548)</f>
        <v>1.6215375577902924E-2</v>
      </c>
      <c r="C548" s="11">
        <f>LN('1) Raw Prices'!C549/'1) Raw Prices'!C548)</f>
        <v>4.7022864363633022E-3</v>
      </c>
      <c r="D548" s="11">
        <f>LN('1) Raw Prices'!D549/'1) Raw Prices'!D548)</f>
        <v>1.1415249199986361E-2</v>
      </c>
      <c r="E548" s="11">
        <f>LN('1) Raw Prices'!E549/'1) Raw Prices'!E548)</f>
        <v>7.2352337843380595E-3</v>
      </c>
      <c r="F548" s="11">
        <f>LN('1) Raw Prices'!F549/'1) Raw Prices'!F548)</f>
        <v>3.8816347999258514E-3</v>
      </c>
      <c r="G548" s="11">
        <f>LN('1) Raw Prices'!G549/'1) Raw Prices'!G548)</f>
        <v>1.5758372402402892E-2</v>
      </c>
      <c r="H548" s="11">
        <f>LN('1) Raw Prices'!H549/'1) Raw Prices'!H548)</f>
        <v>1.5001416189657219E-2</v>
      </c>
      <c r="I548" s="11">
        <f>LN('1) Raw Prices'!I549/'1) Raw Prices'!I548)</f>
        <v>1.4175965821823757E-2</v>
      </c>
      <c r="J548" s="11">
        <f>LN('1) Raw Prices'!J549/'1) Raw Prices'!J548)</f>
        <v>-1.0030978002539336E-2</v>
      </c>
      <c r="K548" s="11">
        <f>LN('1) Raw Prices'!K549/'1) Raw Prices'!K548)</f>
        <v>1.1024947253591069E-2</v>
      </c>
      <c r="L548" s="11">
        <f>LN('1) Raw Prices'!L549/'1) Raw Prices'!L548)</f>
        <v>9.804988864874695E-3</v>
      </c>
      <c r="N548">
        <v>3.2349866600799066E-3</v>
      </c>
    </row>
    <row r="549" spans="1:14" x14ac:dyDescent="0.25">
      <c r="A549" s="8">
        <f>'1) Raw Prices'!A550</f>
        <v>42970</v>
      </c>
      <c r="B549" s="11">
        <f>LN('1) Raw Prices'!B550/'1) Raw Prices'!B549)</f>
        <v>1.2506930392339726E-3</v>
      </c>
      <c r="C549" s="11">
        <f>LN('1) Raw Prices'!C550/'1) Raw Prices'!C549)</f>
        <v>-1.6956531775685769E-3</v>
      </c>
      <c r="D549" s="11">
        <f>LN('1) Raw Prices'!D550/'1) Raw Prices'!D549)</f>
        <v>-1.9182336048267092E-3</v>
      </c>
      <c r="E549" s="11">
        <f>LN('1) Raw Prices'!E550/'1) Raw Prices'!E549)</f>
        <v>-4.3347147330039691E-3</v>
      </c>
      <c r="F549" s="11">
        <f>LN('1) Raw Prices'!F550/'1) Raw Prices'!F549)</f>
        <v>-7.501319632016967E-4</v>
      </c>
      <c r="G549" s="11">
        <f>LN('1) Raw Prices'!G550/'1) Raw Prices'!G549)</f>
        <v>-2.3624945478875878E-2</v>
      </c>
      <c r="H549" s="11">
        <f>LN('1) Raw Prices'!H550/'1) Raw Prices'!H549)</f>
        <v>-8.6219862842234502E-3</v>
      </c>
      <c r="I549" s="11">
        <f>LN('1) Raw Prices'!I550/'1) Raw Prices'!I549)</f>
        <v>-9.2473243402358043E-3</v>
      </c>
      <c r="J549" s="11">
        <f>LN('1) Raw Prices'!J550/'1) Raw Prices'!J549)</f>
        <v>-2.7947434294917233E-2</v>
      </c>
      <c r="K549" s="11">
        <f>LN('1) Raw Prices'!K550/'1) Raw Prices'!K549)</f>
        <v>-5.4972326023547749E-3</v>
      </c>
      <c r="L549" s="11">
        <f>LN('1) Raw Prices'!L550/'1) Raw Prices'!L549)</f>
        <v>-3.4472559889713377E-3</v>
      </c>
      <c r="N549">
        <v>1.4420411471754784E-3</v>
      </c>
    </row>
    <row r="550" spans="1:14" x14ac:dyDescent="0.25">
      <c r="A550" s="8">
        <f>'1) Raw Prices'!A551</f>
        <v>42971</v>
      </c>
      <c r="B550" s="11">
        <f>LN('1) Raw Prices'!B551/'1) Raw Prices'!B550)</f>
        <v>-4.4478143695613091E-3</v>
      </c>
      <c r="C550" s="11">
        <f>LN('1) Raw Prices'!C551/'1) Raw Prices'!C550)</f>
        <v>-3.66142245403013E-3</v>
      </c>
      <c r="D550" s="11">
        <f>LN('1) Raw Prices'!D551/'1) Raw Prices'!D550)</f>
        <v>4.2740344001352465E-3</v>
      </c>
      <c r="E550" s="11">
        <f>LN('1) Raw Prices'!E551/'1) Raw Prices'!E550)</f>
        <v>8.9699801265774679E-3</v>
      </c>
      <c r="F550" s="11">
        <f>LN('1) Raw Prices'!F551/'1) Raw Prices'!F550)</f>
        <v>-2.0468187388251128E-2</v>
      </c>
      <c r="G550" s="11">
        <f>LN('1) Raw Prices'!G551/'1) Raw Prices'!G550)</f>
        <v>7.4429058687025158E-3</v>
      </c>
      <c r="H550" s="11">
        <f>LN('1) Raw Prices'!H551/'1) Raw Prices'!H550)</f>
        <v>-1.3525446871213431E-4</v>
      </c>
      <c r="I550" s="11">
        <f>LN('1) Raw Prices'!I551/'1) Raw Prices'!I550)</f>
        <v>-5.8101531870669272E-3</v>
      </c>
      <c r="J550" s="11">
        <f>LN('1) Raw Prices'!J551/'1) Raw Prices'!J550)</f>
        <v>1.6127014940615282E-2</v>
      </c>
      <c r="K550" s="11">
        <f>LN('1) Raw Prices'!K551/'1) Raw Prices'!K550)</f>
        <v>-5.7661147448978363E-3</v>
      </c>
      <c r="L550" s="11">
        <f>LN('1) Raw Prices'!L551/'1) Raw Prices'!L550)</f>
        <v>-1.8706418173888547E-3</v>
      </c>
      <c r="N550">
        <v>1.3832944417734363E-2</v>
      </c>
    </row>
    <row r="551" spans="1:14" x14ac:dyDescent="0.25">
      <c r="A551" s="8">
        <f>'1) Raw Prices'!A552</f>
        <v>42972</v>
      </c>
      <c r="B551" s="11">
        <f>LN('1) Raw Prices'!B552/'1) Raw Prices'!B551)</f>
        <v>3.6976824823033469E-3</v>
      </c>
      <c r="C551" s="11">
        <f>LN('1) Raw Prices'!C552/'1) Raw Prices'!C551)</f>
        <v>5.0962856448597523E-3</v>
      </c>
      <c r="D551" s="11">
        <f>LN('1) Raw Prices'!D552/'1) Raw Prices'!D551)</f>
        <v>2.6433421111898979E-3</v>
      </c>
      <c r="E551" s="11">
        <f>LN('1) Raw Prices'!E552/'1) Raw Prices'!E551)</f>
        <v>3.6607802797400716E-3</v>
      </c>
      <c r="F551" s="11">
        <f>LN('1) Raw Prices'!F552/'1) Raw Prices'!F551)</f>
        <v>3.6950413841911897E-3</v>
      </c>
      <c r="G551" s="11">
        <f>LN('1) Raw Prices'!G552/'1) Raw Prices'!G551)</f>
        <v>1.0956730018293564E-2</v>
      </c>
      <c r="H551" s="11">
        <f>LN('1) Raw Prices'!H552/'1) Raw Prices'!H551)</f>
        <v>4.051010459738341E-3</v>
      </c>
      <c r="I551" s="11">
        <f>LN('1) Raw Prices'!I552/'1) Raw Prices'!I551)</f>
        <v>-7.5775922777622613E-3</v>
      </c>
      <c r="J551" s="11">
        <f>LN('1) Raw Prices'!J552/'1) Raw Prices'!J551)</f>
        <v>2.2499338674596192E-2</v>
      </c>
      <c r="K551" s="11">
        <f>LN('1) Raw Prices'!K552/'1) Raw Prices'!K551)</f>
        <v>-8.501505727002515E-3</v>
      </c>
      <c r="L551" s="11">
        <f>LN('1) Raw Prices'!L552/'1) Raw Prices'!L551)</f>
        <v>1.9923838197340028E-3</v>
      </c>
      <c r="N551">
        <v>8.5575175312039599E-3</v>
      </c>
    </row>
    <row r="552" spans="1:14" x14ac:dyDescent="0.25">
      <c r="A552" s="8">
        <f>'1) Raw Prices'!A553</f>
        <v>42975</v>
      </c>
      <c r="B552" s="11">
        <f>LN('1) Raw Prices'!B553/'1) Raw Prices'!B552)</f>
        <v>1.002081457575847E-2</v>
      </c>
      <c r="C552" s="11">
        <f>LN('1) Raw Prices'!C553/'1) Raw Prices'!C552)</f>
        <v>-3.2639582405046609E-3</v>
      </c>
      <c r="D552" s="11">
        <f>LN('1) Raw Prices'!D553/'1) Raw Prices'!D552)</f>
        <v>-4.1151046690799621E-3</v>
      </c>
      <c r="E552" s="11">
        <f>LN('1) Raw Prices'!E553/'1) Raw Prices'!E552)</f>
        <v>6.0194519825216512E-3</v>
      </c>
      <c r="F552" s="11">
        <f>LN('1) Raw Prices'!F553/'1) Raw Prices'!F552)</f>
        <v>-7.6598785054193706E-3</v>
      </c>
      <c r="G552" s="11">
        <f>LN('1) Raw Prices'!G553/'1) Raw Prices'!G552)</f>
        <v>-1.3927224441322659E-2</v>
      </c>
      <c r="H552" s="11">
        <f>LN('1) Raw Prices'!H553/'1) Raw Prices'!H552)</f>
        <v>1.7898494351761565E-2</v>
      </c>
      <c r="I552" s="11">
        <f>LN('1) Raw Prices'!I553/'1) Raw Prices'!I552)</f>
        <v>8.0369911261590397E-4</v>
      </c>
      <c r="J552" s="11">
        <f>LN('1) Raw Prices'!J553/'1) Raw Prices'!J552)</f>
        <v>1.0405789712353593E-2</v>
      </c>
      <c r="K552" s="11">
        <f>LN('1) Raw Prices'!K553/'1) Raw Prices'!K552)</f>
        <v>5.5162507482188882E-3</v>
      </c>
      <c r="L552" s="11">
        <f>LN('1) Raw Prices'!L553/'1) Raw Prices'!L552)</f>
        <v>2.0308789033018373E-4</v>
      </c>
      <c r="N552">
        <v>3.4828074147559753E-3</v>
      </c>
    </row>
    <row r="553" spans="1:14" x14ac:dyDescent="0.25">
      <c r="A553" s="8">
        <f>'1) Raw Prices'!A554</f>
        <v>42976</v>
      </c>
      <c r="B553" s="11">
        <f>LN('1) Raw Prices'!B554/'1) Raw Prices'!B553)</f>
        <v>8.8786659370322304E-3</v>
      </c>
      <c r="C553" s="11">
        <f>LN('1) Raw Prices'!C554/'1) Raw Prices'!C553)</f>
        <v>-2.6148748903814085E-4</v>
      </c>
      <c r="D553" s="11">
        <f>LN('1) Raw Prices'!D554/'1) Raw Prices'!D553)</f>
        <v>-1.0958232605771886E-2</v>
      </c>
      <c r="E553" s="11">
        <f>LN('1) Raw Prices'!E554/'1) Raw Prices'!E553)</f>
        <v>-3.1635179591265592E-3</v>
      </c>
      <c r="F553" s="11">
        <f>LN('1) Raw Prices'!F554/'1) Raw Prices'!F553)</f>
        <v>9.4386512835550433E-3</v>
      </c>
      <c r="G553" s="11">
        <f>LN('1) Raw Prices'!G554/'1) Raw Prices'!G553)</f>
        <v>2.1248622647256155E-4</v>
      </c>
      <c r="H553" s="11">
        <f>LN('1) Raw Prices'!H554/'1) Raw Prices'!H553)</f>
        <v>-7.8412619006653743E-3</v>
      </c>
      <c r="I553" s="11">
        <f>LN('1) Raw Prices'!I554/'1) Raw Prices'!I553)</f>
        <v>8.4628288374090331E-3</v>
      </c>
      <c r="J553" s="11">
        <f>LN('1) Raw Prices'!J554/'1) Raw Prices'!J553)</f>
        <v>-5.3021350210916349E-3</v>
      </c>
      <c r="K553" s="11">
        <f>LN('1) Raw Prices'!K554/'1) Raw Prices'!K553)</f>
        <v>4.8316356374267138E-3</v>
      </c>
      <c r="L553" s="11">
        <f>LN('1) Raw Prices'!L554/'1) Raw Prices'!L553)</f>
        <v>1.2581630306829205E-3</v>
      </c>
      <c r="N553">
        <v>3.4709281051674297E-3</v>
      </c>
    </row>
    <row r="554" spans="1:14" x14ac:dyDescent="0.25">
      <c r="A554" s="8">
        <f>'1) Raw Prices'!A555</f>
        <v>42977</v>
      </c>
      <c r="B554" s="11">
        <f>LN('1) Raw Prices'!B555/'1) Raw Prices'!B554)</f>
        <v>2.6971944112842592E-3</v>
      </c>
      <c r="C554" s="11">
        <f>LN('1) Raw Prices'!C555/'1) Raw Prices'!C554)</f>
        <v>-4.5887430509137309E-3</v>
      </c>
      <c r="D554" s="11">
        <f>LN('1) Raw Prices'!D555/'1) Raw Prices'!D554)</f>
        <v>9.189326393560647E-3</v>
      </c>
      <c r="E554" s="11">
        <f>LN('1) Raw Prices'!E555/'1) Raw Prices'!E554)</f>
        <v>0</v>
      </c>
      <c r="F554" s="11">
        <f>LN('1) Raw Prices'!F555/'1) Raw Prices'!F554)</f>
        <v>-2.9240811151657557E-3</v>
      </c>
      <c r="G554" s="11">
        <f>LN('1) Raw Prices'!G555/'1) Raw Prices'!G554)</f>
        <v>2.5461072634406128E-3</v>
      </c>
      <c r="H554" s="11">
        <f>LN('1) Raw Prices'!H555/'1) Raw Prices'!H554)</f>
        <v>8.3704024116933746E-3</v>
      </c>
      <c r="I554" s="11">
        <f>LN('1) Raw Prices'!I555/'1) Raw Prices'!I554)</f>
        <v>1.4081911281680392E-2</v>
      </c>
      <c r="J554" s="11">
        <f>LN('1) Raw Prices'!J555/'1) Raw Prices'!J554)</f>
        <v>1.5220149924371479E-2</v>
      </c>
      <c r="K554" s="11">
        <f>LN('1) Raw Prices'!K555/'1) Raw Prices'!K554)</f>
        <v>1.1066154260384653E-2</v>
      </c>
      <c r="L554" s="11">
        <f>LN('1) Raw Prices'!L555/'1) Raw Prices'!L554)</f>
        <v>4.8153178986223731E-3</v>
      </c>
      <c r="N554">
        <v>6.2438319891344359E-3</v>
      </c>
    </row>
    <row r="555" spans="1:14" x14ac:dyDescent="0.25">
      <c r="A555" s="8">
        <f>'1) Raw Prices'!A556</f>
        <v>42978</v>
      </c>
      <c r="B555" s="11">
        <f>LN('1) Raw Prices'!B556/'1) Raw Prices'!B555)</f>
        <v>3.971245615776056E-3</v>
      </c>
      <c r="C555" s="11">
        <f>LN('1) Raw Prices'!C556/'1) Raw Prices'!C555)</f>
        <v>3.0179031355967844E-3</v>
      </c>
      <c r="D555" s="11">
        <f>LN('1) Raw Prices'!D556/'1) Raw Prices'!D555)</f>
        <v>1.179628957728772E-3</v>
      </c>
      <c r="E555" s="11">
        <f>LN('1) Raw Prices'!E556/'1) Raw Prices'!E555)</f>
        <v>1.1655620542734051E-2</v>
      </c>
      <c r="F555" s="11">
        <f>LN('1) Raw Prices'!F556/'1) Raw Prices'!F555)</f>
        <v>-6.0022612788054614E-3</v>
      </c>
      <c r="G555" s="11">
        <f>LN('1) Raw Prices'!G556/'1) Raw Prices'!G555)</f>
        <v>-3.8216787665141536E-3</v>
      </c>
      <c r="H555" s="11">
        <f>LN('1) Raw Prices'!H556/'1) Raw Prices'!H555)</f>
        <v>2.6118137510143025E-2</v>
      </c>
      <c r="I555" s="11">
        <f>LN('1) Raw Prices'!I556/'1) Raw Prices'!I555)</f>
        <v>1.3356133004584672E-2</v>
      </c>
      <c r="J555" s="11">
        <f>LN('1) Raw Prices'!J556/'1) Raw Prices'!J555)</f>
        <v>5.0012322843165499E-3</v>
      </c>
      <c r="K555" s="11">
        <f>LN('1) Raw Prices'!K556/'1) Raw Prices'!K555)</f>
        <v>1.1992322527746714E-2</v>
      </c>
      <c r="L555" s="11">
        <f>LN('1) Raw Prices'!L556/'1) Raw Prices'!L555)</f>
        <v>5.6756281887618588E-3</v>
      </c>
      <c r="N555">
        <v>-4.5129238383806456E-3</v>
      </c>
    </row>
    <row r="556" spans="1:14" x14ac:dyDescent="0.25">
      <c r="A556" s="8">
        <f>'1) Raw Prices'!A557</f>
        <v>42979</v>
      </c>
      <c r="B556" s="11">
        <f>LN('1) Raw Prices'!B557/'1) Raw Prices'!B556)</f>
        <v>3.0491591324339714E-4</v>
      </c>
      <c r="C556" s="11">
        <f>LN('1) Raw Prices'!C557/'1) Raw Prices'!C556)</f>
        <v>3.1392161621173358E-3</v>
      </c>
      <c r="D556" s="11">
        <f>LN('1) Raw Prices'!D557/'1) Raw Prices'!D556)</f>
        <v>1.5789824990652755E-2</v>
      </c>
      <c r="E556" s="11">
        <f>LN('1) Raw Prices'!E557/'1) Raw Prices'!E556)</f>
        <v>-4.699324510021119E-4</v>
      </c>
      <c r="F556" s="11">
        <f>LN('1) Raw Prices'!F557/'1) Raw Prices'!F556)</f>
        <v>3.8356175566686135E-3</v>
      </c>
      <c r="G556" s="11">
        <f>LN('1) Raw Prices'!G557/'1) Raw Prices'!G556)</f>
        <v>7.6289017315403608E-3</v>
      </c>
      <c r="H556" s="11">
        <f>LN('1) Raw Prices'!H557/'1) Raw Prices'!H556)</f>
        <v>1.2883910559859601E-4</v>
      </c>
      <c r="I556" s="11">
        <f>LN('1) Raw Prices'!I557/'1) Raw Prices'!I556)</f>
        <v>-2.399343651799335E-3</v>
      </c>
      <c r="J556" s="11">
        <f>LN('1) Raw Prices'!J557/'1) Raw Prices'!J556)</f>
        <v>1.0178270838780199E-2</v>
      </c>
      <c r="K556" s="11">
        <f>LN('1) Raw Prices'!K557/'1) Raw Prices'!K556)</f>
        <v>2.907235653674183E-4</v>
      </c>
      <c r="L556" s="11">
        <f>LN('1) Raw Prices'!L557/'1) Raw Prices'!L556)</f>
        <v>1.7244958089500902E-3</v>
      </c>
      <c r="N556">
        <v>-4.6571080424806331E-4</v>
      </c>
    </row>
    <row r="557" spans="1:14" x14ac:dyDescent="0.25">
      <c r="A557" s="8">
        <f>'1) Raw Prices'!A558</f>
        <v>42983</v>
      </c>
      <c r="B557" s="11">
        <f>LN('1) Raw Prices'!B558/'1) Raw Prices'!B557)</f>
        <v>-1.2081346762343815E-2</v>
      </c>
      <c r="C557" s="11">
        <f>LN('1) Raw Prices'!C558/'1) Raw Prices'!C557)</f>
        <v>7.9350004718122466E-3</v>
      </c>
      <c r="D557" s="11">
        <f>LN('1) Raw Prices'!D558/'1) Raw Prices'!D557)</f>
        <v>-3.078514455155227E-2</v>
      </c>
      <c r="E557" s="11">
        <f>LN('1) Raw Prices'!E558/'1) Raw Prices'!E557)</f>
        <v>-3.2956048901402225E-3</v>
      </c>
      <c r="F557" s="11">
        <f>LN('1) Raw Prices'!F558/'1) Raw Prices'!F557)</f>
        <v>1.8082102024965775E-2</v>
      </c>
      <c r="G557" s="11">
        <f>LN('1) Raw Prices'!G558/'1) Raw Prices'!G557)</f>
        <v>-3.0870690418876821E-2</v>
      </c>
      <c r="H557" s="11">
        <f>LN('1) Raw Prices'!H558/'1) Raw Prices'!H557)</f>
        <v>-1.2841465997322169E-2</v>
      </c>
      <c r="I557" s="11">
        <f>LN('1) Raw Prices'!I558/'1) Raw Prices'!I557)</f>
        <v>-1.3357385420521537E-2</v>
      </c>
      <c r="J557" s="11">
        <f>LN('1) Raw Prices'!J558/'1) Raw Prices'!J557)</f>
        <v>-3.7026543721588499E-2</v>
      </c>
      <c r="K557" s="11">
        <f>LN('1) Raw Prices'!K558/'1) Raw Prices'!K557)</f>
        <v>-7.5859789654556036E-3</v>
      </c>
      <c r="L557" s="11">
        <f>LN('1) Raw Prices'!L558/'1) Raw Prices'!L557)</f>
        <v>-7.1982422748947845E-3</v>
      </c>
      <c r="N557">
        <v>1.2038840889680933E-2</v>
      </c>
    </row>
    <row r="558" spans="1:14" x14ac:dyDescent="0.25">
      <c r="A558" s="8">
        <f>'1) Raw Prices'!A559</f>
        <v>42984</v>
      </c>
      <c r="B558" s="11">
        <f>LN('1) Raw Prices'!B559/'1) Raw Prices'!B558)</f>
        <v>-1.0494592880391797E-3</v>
      </c>
      <c r="C558" s="11">
        <f>LN('1) Raw Prices'!C559/'1) Raw Prices'!C558)</f>
        <v>2.0518696085746399E-2</v>
      </c>
      <c r="D558" s="11">
        <f>LN('1) Raw Prices'!D559/'1) Raw Prices'!D558)</f>
        <v>4.6263642096101339E-3</v>
      </c>
      <c r="E558" s="11">
        <f>LN('1) Raw Prices'!E559/'1) Raw Prices'!E558)</f>
        <v>5.9553897443537299E-3</v>
      </c>
      <c r="F558" s="11">
        <f>LN('1) Raw Prices'!F559/'1) Raw Prices'!F558)</f>
        <v>3.5026843916417865E-3</v>
      </c>
      <c r="G558" s="11">
        <f>LN('1) Raw Prices'!G559/'1) Raw Prices'!G558)</f>
        <v>1.5554524975999484E-2</v>
      </c>
      <c r="H558" s="11">
        <f>LN('1) Raw Prices'!H559/'1) Raw Prices'!H558)</f>
        <v>1.3743235607754745E-2</v>
      </c>
      <c r="I558" s="11">
        <f>LN('1) Raw Prices'!I559/'1) Raw Prices'!I558)</f>
        <v>2.6175662899617556E-3</v>
      </c>
      <c r="J558" s="11">
        <f>LN('1) Raw Prices'!J559/'1) Raw Prices'!J558)</f>
        <v>3.0535741431443948E-2</v>
      </c>
      <c r="K558" s="11">
        <f>LN('1) Raw Prices'!K559/'1) Raw Prices'!K558)</f>
        <v>7.9927791221801429E-3</v>
      </c>
      <c r="L558" s="11">
        <f>LN('1) Raw Prices'!L559/'1) Raw Prices'!L558)</f>
        <v>3.3441702340957402E-3</v>
      </c>
      <c r="N558">
        <v>4.2645598021456167E-3</v>
      </c>
    </row>
    <row r="559" spans="1:14" x14ac:dyDescent="0.25">
      <c r="A559" s="8">
        <f>'1) Raw Prices'!A560</f>
        <v>42985</v>
      </c>
      <c r="B559" s="11">
        <f>LN('1) Raw Prices'!B560/'1) Raw Prices'!B559)</f>
        <v>-4.0226052168101335E-3</v>
      </c>
      <c r="C559" s="11">
        <f>LN('1) Raw Prices'!C560/'1) Raw Prices'!C559)</f>
        <v>3.1684035868545287E-3</v>
      </c>
      <c r="D559" s="11">
        <f>LN('1) Raw Prices'!D560/'1) Raw Prices'!D559)</f>
        <v>-2.9311675447634911E-2</v>
      </c>
      <c r="E559" s="11">
        <f>LN('1) Raw Prices'!E560/'1) Raw Prices'!E559)</f>
        <v>4.9874569731836061E-3</v>
      </c>
      <c r="F559" s="11">
        <f>LN('1) Raw Prices'!F560/'1) Raw Prices'!F559)</f>
        <v>4.9930371035989275E-4</v>
      </c>
      <c r="G559" s="11">
        <f>LN('1) Raw Prices'!G560/'1) Raw Prices'!G559)</f>
        <v>6.4102287375586943E-3</v>
      </c>
      <c r="H559" s="11">
        <f>LN('1) Raw Prices'!H560/'1) Raw Prices'!H559)</f>
        <v>1.4826478423672219E-2</v>
      </c>
      <c r="I559" s="11">
        <f>LN('1) Raw Prices'!I560/'1) Raw Prices'!I559)</f>
        <v>1.1986137476378146E-2</v>
      </c>
      <c r="J559" s="11">
        <f>LN('1) Raw Prices'!J560/'1) Raw Prices'!J559)</f>
        <v>-1.9838622066874522E-3</v>
      </c>
      <c r="K559" s="11">
        <f>LN('1) Raw Prices'!K560/'1) Raw Prices'!K559)</f>
        <v>6.4871990623911286E-3</v>
      </c>
      <c r="L559" s="11">
        <f>LN('1) Raw Prices'!L560/'1) Raw Prices'!L559)</f>
        <v>0</v>
      </c>
      <c r="N559">
        <v>4.7031055860258502E-3</v>
      </c>
    </row>
    <row r="560" spans="1:14" x14ac:dyDescent="0.25">
      <c r="A560" s="8">
        <f>'1) Raw Prices'!A561</f>
        <v>42986</v>
      </c>
      <c r="B560" s="11">
        <f>LN('1) Raw Prices'!B561/'1) Raw Prices'!B560)</f>
        <v>-1.6443448902624468E-2</v>
      </c>
      <c r="C560" s="11">
        <f>LN('1) Raw Prices'!C561/'1) Raw Prices'!C560)</f>
        <v>-2.660727280855165E-3</v>
      </c>
      <c r="D560" s="11">
        <f>LN('1) Raw Prices'!D561/'1) Raw Prices'!D560)</f>
        <v>8.8537397446551841E-3</v>
      </c>
      <c r="E560" s="11">
        <f>LN('1) Raw Prices'!E561/'1) Raw Prices'!E560)</f>
        <v>-7.7771079124798568E-4</v>
      </c>
      <c r="F560" s="11">
        <f>LN('1) Raw Prices'!F561/'1) Raw Prices'!F560)</f>
        <v>-1.5597691876931925E-2</v>
      </c>
      <c r="G560" s="11">
        <f>LN('1) Raw Prices'!G561/'1) Raw Prices'!G560)</f>
        <v>9.1169386822364997E-3</v>
      </c>
      <c r="H560" s="11">
        <f>LN('1) Raw Prices'!H561/'1) Raw Prices'!H560)</f>
        <v>1.2857582306908869E-2</v>
      </c>
      <c r="I560" s="11">
        <f>LN('1) Raw Prices'!I561/'1) Raw Prices'!I560)</f>
        <v>-1.3951245403797498E-2</v>
      </c>
      <c r="J560" s="11">
        <f>LN('1) Raw Prices'!J561/'1) Raw Prices'!J560)</f>
        <v>-5.5807640270962841E-2</v>
      </c>
      <c r="K560" s="11">
        <f>LN('1) Raw Prices'!K561/'1) Raw Prices'!K560)</f>
        <v>-1.313367305923977E-2</v>
      </c>
      <c r="L560" s="11">
        <f>LN('1) Raw Prices'!L561/'1) Raw Prices'!L560)</f>
        <v>-1.690864631195408E-3</v>
      </c>
      <c r="N560">
        <v>-1.9078347320442949E-2</v>
      </c>
    </row>
    <row r="561" spans="1:14" x14ac:dyDescent="0.25">
      <c r="A561" s="8">
        <f>'1) Raw Prices'!A562</f>
        <v>42989</v>
      </c>
      <c r="B561" s="11">
        <f>LN('1) Raw Prices'!B562/'1) Raw Prices'!B561)</f>
        <v>1.7930725954657729E-2</v>
      </c>
      <c r="C561" s="11">
        <f>LN('1) Raw Prices'!C562/'1) Raw Prices'!C561)</f>
        <v>5.4407223899881688E-3</v>
      </c>
      <c r="D561" s="11">
        <f>LN('1) Raw Prices'!D562/'1) Raw Prices'!D561)</f>
        <v>2.0755680728997753E-2</v>
      </c>
      <c r="E561" s="11">
        <f>LN('1) Raw Prices'!E562/'1) Raw Prices'!E561)</f>
        <v>1.3292310772951354E-2</v>
      </c>
      <c r="F561" s="11">
        <f>LN('1) Raw Prices'!F562/'1) Raw Prices'!F561)</f>
        <v>2.5322997932888227E-3</v>
      </c>
      <c r="G561" s="11">
        <f>LN('1) Raw Prices'!G562/'1) Raw Prices'!G561)</f>
        <v>1.1735877390677834E-2</v>
      </c>
      <c r="H561" s="11">
        <f>LN('1) Raw Prices'!H562/'1) Raw Prices'!H561)</f>
        <v>1.9105196168832855E-2</v>
      </c>
      <c r="I561" s="11">
        <f>LN('1) Raw Prices'!I562/'1) Raw Prices'!I561)</f>
        <v>1.2408457866161678E-2</v>
      </c>
      <c r="J561" s="11">
        <f>LN('1) Raw Prices'!J562/'1) Raw Prices'!J561)</f>
        <v>1.6888270519284192E-2</v>
      </c>
      <c r="K561" s="11">
        <f>LN('1) Raw Prices'!K562/'1) Raw Prices'!K561)</f>
        <v>1.4864107260477787E-2</v>
      </c>
      <c r="L561" s="11">
        <f>LN('1) Raw Prices'!L562/'1) Raw Prices'!L561)</f>
        <v>1.0859833765940968E-2</v>
      </c>
      <c r="N561">
        <v>-7.0653366532915426E-3</v>
      </c>
    </row>
    <row r="562" spans="1:14" x14ac:dyDescent="0.25">
      <c r="A562" s="8">
        <f>'1) Raw Prices'!A563</f>
        <v>42990</v>
      </c>
      <c r="B562" s="11">
        <f>LN('1) Raw Prices'!B563/'1) Raw Prices'!B562)</f>
        <v>-3.9706407860796286E-3</v>
      </c>
      <c r="C562" s="11">
        <f>LN('1) Raw Prices'!C563/'1) Raw Prices'!C562)</f>
        <v>3.1496421639323471E-3</v>
      </c>
      <c r="D562" s="11">
        <f>LN('1) Raw Prices'!D563/'1) Raw Prices'!D562)</f>
        <v>2.1791138724740963E-2</v>
      </c>
      <c r="E562" s="11">
        <f>LN('1) Raw Prices'!E563/'1) Raw Prices'!E562)</f>
        <v>5.0540732683530369E-3</v>
      </c>
      <c r="F562" s="11">
        <f>LN('1) Raw Prices'!F563/'1) Raw Prices'!F562)</f>
        <v>6.6797029416005207E-3</v>
      </c>
      <c r="G562" s="11">
        <f>LN('1) Raw Prices'!G563/'1) Raw Prices'!G562)</f>
        <v>-1.0517440387475339E-3</v>
      </c>
      <c r="H562" s="11">
        <f>LN('1) Raw Prices'!H563/'1) Raw Prices'!H562)</f>
        <v>-6.1631366201509467E-3</v>
      </c>
      <c r="I562" s="11">
        <f>LN('1) Raw Prices'!I563/'1) Raw Prices'!I562)</f>
        <v>4.7129907676587528E-3</v>
      </c>
      <c r="J562" s="11">
        <f>LN('1) Raw Prices'!J563/'1) Raw Prices'!J562)</f>
        <v>1.2020184753732264E-2</v>
      </c>
      <c r="K562" s="11">
        <f>LN('1) Raw Prices'!K563/'1) Raw Prices'!K562)</f>
        <v>-3.1748114341143821E-3</v>
      </c>
      <c r="L562" s="11">
        <f>LN('1) Raw Prices'!L563/'1) Raw Prices'!L562)</f>
        <v>3.5806349459354728E-3</v>
      </c>
      <c r="N562">
        <v>-5.1640202877385319E-3</v>
      </c>
    </row>
    <row r="563" spans="1:14" x14ac:dyDescent="0.25">
      <c r="A563" s="8">
        <f>'1) Raw Prices'!A564</f>
        <v>42991</v>
      </c>
      <c r="B563" s="11">
        <f>LN('1) Raw Prices'!B564/'1) Raw Prices'!B563)</f>
        <v>-7.55056600097291E-3</v>
      </c>
      <c r="C563" s="11">
        <f>LN('1) Raw Prices'!C564/'1) Raw Prices'!C563)</f>
        <v>3.3904217158761954E-3</v>
      </c>
      <c r="D563" s="11">
        <f>LN('1) Raw Prices'!D564/'1) Raw Prices'!D563)</f>
        <v>8.4120574970365115E-3</v>
      </c>
      <c r="E563" s="11">
        <f>LN('1) Raw Prices'!E564/'1) Raw Prices'!E563)</f>
        <v>-1.5280230923354646E-4</v>
      </c>
      <c r="F563" s="11">
        <f>LN('1) Raw Prices'!F564/'1) Raw Prices'!F563)</f>
        <v>3.1354297893824443E-3</v>
      </c>
      <c r="G563" s="11">
        <f>LN('1) Raw Prices'!G564/'1) Raw Prices'!G563)</f>
        <v>9.2165503587648672E-3</v>
      </c>
      <c r="H563" s="11">
        <f>LN('1) Raw Prices'!H564/'1) Raw Prices'!H563)</f>
        <v>-1.5826768846428495E-2</v>
      </c>
      <c r="I563" s="11">
        <f>LN('1) Raw Prices'!I564/'1) Raw Prices'!I563)</f>
        <v>1.7173392284830318E-2</v>
      </c>
      <c r="J563" s="11">
        <f>LN('1) Raw Prices'!J564/'1) Raw Prices'!J563)</f>
        <v>8.9294116554980915E-3</v>
      </c>
      <c r="K563" s="11">
        <f>LN('1) Raw Prices'!K564/'1) Raw Prices'!K563)</f>
        <v>5.2019305470061368E-4</v>
      </c>
      <c r="L563" s="11">
        <f>LN('1) Raw Prices'!L564/'1) Raw Prices'!L563)</f>
        <v>4.3670512952219908E-4</v>
      </c>
      <c r="N563">
        <v>8.8361407538911692E-3</v>
      </c>
    </row>
    <row r="564" spans="1:14" x14ac:dyDescent="0.25">
      <c r="A564" s="8">
        <f>'1) Raw Prices'!A565</f>
        <v>42992</v>
      </c>
      <c r="B564" s="11">
        <f>LN('1) Raw Prices'!B565/'1) Raw Prices'!B564)</f>
        <v>-8.6184749549223158E-3</v>
      </c>
      <c r="C564" s="11">
        <f>LN('1) Raw Prices'!C565/'1) Raw Prices'!C564)</f>
        <v>4.0033141177680896E-3</v>
      </c>
      <c r="D564" s="11">
        <f>LN('1) Raw Prices'!D565/'1) Raw Prices'!D564)</f>
        <v>-8.6696859853295353E-4</v>
      </c>
      <c r="E564" s="11">
        <f>LN('1) Raw Prices'!E565/'1) Raw Prices'!E564)</f>
        <v>1.7391914022170257E-2</v>
      </c>
      <c r="F564" s="11">
        <f>LN('1) Raw Prices'!F565/'1) Raw Prices'!F564)</f>
        <v>-2.2564827562760723E-3</v>
      </c>
      <c r="G564" s="11">
        <f>LN('1) Raw Prices'!G565/'1) Raw Prices'!G564)</f>
        <v>1.9614525018735729E-2</v>
      </c>
      <c r="H564" s="11">
        <f>LN('1) Raw Prices'!H565/'1) Raw Prices'!H564)</f>
        <v>1.1738572371547832E-2</v>
      </c>
      <c r="I564" s="11">
        <f>LN('1) Raw Prices'!I565/'1) Raw Prices'!I564)</f>
        <v>-7.4203743491254026E-3</v>
      </c>
      <c r="J564" s="11">
        <f>LN('1) Raw Prices'!J565/'1) Raw Prices'!J564)</f>
        <v>-3.2466316846321052E-3</v>
      </c>
      <c r="K564" s="11">
        <f>LN('1) Raw Prices'!K565/'1) Raw Prices'!K564)</f>
        <v>-1.2150935461241527E-2</v>
      </c>
      <c r="L564" s="11">
        <f>LN('1) Raw Prices'!L565/'1) Raw Prices'!L564)</f>
        <v>-3.5721396151356148E-4</v>
      </c>
      <c r="N564">
        <v>4.6168504384079039E-2</v>
      </c>
    </row>
    <row r="565" spans="1:14" x14ac:dyDescent="0.25">
      <c r="A565" s="8">
        <f>'1) Raw Prices'!A566</f>
        <v>42993</v>
      </c>
      <c r="B565" s="11">
        <f>LN('1) Raw Prices'!B566/'1) Raw Prices'!B565)</f>
        <v>1.0057957150781564E-2</v>
      </c>
      <c r="C565" s="11">
        <f>LN('1) Raw Prices'!C566/'1) Raw Prices'!C565)</f>
        <v>-2.4956746793740472E-4</v>
      </c>
      <c r="D565" s="11">
        <f>LN('1) Raw Prices'!D566/'1) Raw Prices'!D565)</f>
        <v>6.1964340103908434E-3</v>
      </c>
      <c r="E565" s="11">
        <f>LN('1) Raw Prices'!E566/'1) Raw Prices'!E565)</f>
        <v>6.0463691767109621E-4</v>
      </c>
      <c r="F565" s="11">
        <f>LN('1) Raw Prices'!F566/'1) Raw Prices'!F565)</f>
        <v>8.7463655140973991E-3</v>
      </c>
      <c r="G565" s="11">
        <f>LN('1) Raw Prices'!G566/'1) Raw Prices'!G565)</f>
        <v>-1.8572539718461307E-2</v>
      </c>
      <c r="H565" s="11">
        <f>LN('1) Raw Prices'!H566/'1) Raw Prices'!H565)</f>
        <v>-1.6523319107975089E-2</v>
      </c>
      <c r="I565" s="11">
        <f>LN('1) Raw Prices'!I566/'1) Raw Prices'!I565)</f>
        <v>-5.4775720584310647E-3</v>
      </c>
      <c r="J565" s="11">
        <f>LN('1) Raw Prices'!J566/'1) Raw Prices'!J565)</f>
        <v>8.0169748012749974E-3</v>
      </c>
      <c r="K565" s="11">
        <f>LN('1) Raw Prices'!K566/'1) Raw Prices'!K565)</f>
        <v>3.9696023410345366E-3</v>
      </c>
      <c r="L565" s="11">
        <f>LN('1) Raw Prices'!L566/'1) Raw Prices'!L565)</f>
        <v>1.2698481317503934E-3</v>
      </c>
      <c r="N565">
        <v>-1.0041390806939735E-2</v>
      </c>
    </row>
    <row r="566" spans="1:14" x14ac:dyDescent="0.25">
      <c r="A566" s="8">
        <f>'1) Raw Prices'!A567</f>
        <v>42996</v>
      </c>
      <c r="B566" s="11">
        <f>LN('1) Raw Prices'!B567/'1) Raw Prices'!B566)</f>
        <v>-7.5969274281282428E-3</v>
      </c>
      <c r="C566" s="11">
        <f>LN('1) Raw Prices'!C567/'1) Raw Prices'!C566)</f>
        <v>2.4956746793749351E-4</v>
      </c>
      <c r="D566" s="11">
        <f>LN('1) Raw Prices'!D567/'1) Raw Prices'!D566)</f>
        <v>1.5113101121577098E-2</v>
      </c>
      <c r="E566" s="11">
        <f>LN('1) Raw Prices'!E567/'1) Raw Prices'!E566)</f>
        <v>-2.5728357401423978E-3</v>
      </c>
      <c r="F566" s="11">
        <f>LN('1) Raw Prices'!F567/'1) Raw Prices'!F566)</f>
        <v>-4.738469413354633E-3</v>
      </c>
      <c r="G566" s="11">
        <f>LN('1) Raw Prices'!G567/'1) Raw Prices'!G566)</f>
        <v>1.1390951635886814E-2</v>
      </c>
      <c r="H566" s="11">
        <f>LN('1) Raw Prices'!H567/'1) Raw Prices'!H566)</f>
        <v>3.7793948294458754E-3</v>
      </c>
      <c r="I566" s="11">
        <f>LN('1) Raw Prices'!I567/'1) Raw Prices'!I566)</f>
        <v>-1.2850870003573706E-2</v>
      </c>
      <c r="J566" s="11">
        <f>LN('1) Raw Prices'!J567/'1) Raw Prices'!J566)</f>
        <v>-3.6494231809444201E-2</v>
      </c>
      <c r="K566" s="11">
        <f>LN('1) Raw Prices'!K567/'1) Raw Prices'!K566)</f>
        <v>-9.5420248575736766E-3</v>
      </c>
      <c r="L566" s="11">
        <f>LN('1) Raw Prices'!L567/'1) Raw Prices'!L566)</f>
        <v>2.2581547196223683E-3</v>
      </c>
      <c r="N566">
        <v>5.257119289819109E-3</v>
      </c>
    </row>
    <row r="567" spans="1:14" x14ac:dyDescent="0.25">
      <c r="A567" s="8">
        <f>'1) Raw Prices'!A568</f>
        <v>42997</v>
      </c>
      <c r="B567" s="11">
        <f>LN('1) Raw Prices'!B568/'1) Raw Prices'!B567)</f>
        <v>3.7810310447127307E-4</v>
      </c>
      <c r="C567" s="11">
        <f>LN('1) Raw Prices'!C568/'1) Raw Prices'!C567)</f>
        <v>1.621935685698507E-3</v>
      </c>
      <c r="D567" s="11">
        <f>LN('1) Raw Prices'!D568/'1) Raw Prices'!D567)</f>
        <v>1.1816199322108825E-2</v>
      </c>
      <c r="E567" s="11">
        <f>LN('1) Raw Prices'!E568/'1) Raw Prices'!E567)</f>
        <v>-6.0644182740711287E-4</v>
      </c>
      <c r="F567" s="11">
        <f>LN('1) Raw Prices'!F568/'1) Raw Prices'!F567)</f>
        <v>6.2483433209000242E-4</v>
      </c>
      <c r="G567" s="11">
        <f>LN('1) Raw Prices'!G568/'1) Raw Prices'!G567)</f>
        <v>-8.68696554403766E-3</v>
      </c>
      <c r="H567" s="11">
        <f>LN('1) Raw Prices'!H568/'1) Raw Prices'!H567)</f>
        <v>-1.0064680239655957E-3</v>
      </c>
      <c r="I567" s="11">
        <f>LN('1) Raw Prices'!I568/'1) Raw Prices'!I567)</f>
        <v>-4.4546428222534086E-3</v>
      </c>
      <c r="J567" s="11">
        <f>LN('1) Raw Prices'!J568/'1) Raw Prices'!J567)</f>
        <v>5.0885947845611184E-3</v>
      </c>
      <c r="K567" s="11">
        <f>LN('1) Raw Prices'!K568/'1) Raw Prices'!K567)</f>
        <v>1.4655965525757309E-2</v>
      </c>
      <c r="L567" s="11">
        <f>LN('1) Raw Prices'!L568/'1) Raw Prices'!L567)</f>
        <v>9.4921679557456794E-4</v>
      </c>
      <c r="N567">
        <v>1.5355755519773496E-2</v>
      </c>
    </row>
    <row r="568" spans="1:14" x14ac:dyDescent="0.25">
      <c r="A568" s="8">
        <f>'1) Raw Prices'!A569</f>
        <v>42998</v>
      </c>
      <c r="B568" s="11">
        <f>LN('1) Raw Prices'!B569/'1) Raw Prices'!B568)</f>
        <v>-1.6899960903598184E-2</v>
      </c>
      <c r="C568" s="11">
        <f>LN('1) Raw Prices'!C569/'1) Raw Prices'!C568)</f>
        <v>4.105389872698418E-3</v>
      </c>
      <c r="D568" s="11">
        <f>LN('1) Raw Prices'!D569/'1) Raw Prices'!D568)</f>
        <v>9.7410415551004922E-3</v>
      </c>
      <c r="E568" s="11">
        <f>LN('1) Raw Prices'!E569/'1) Raw Prices'!E568)</f>
        <v>-2.4288909500505941E-3</v>
      </c>
      <c r="F568" s="11">
        <f>LN('1) Raw Prices'!F569/'1) Raw Prices'!F568)</f>
        <v>5.6057977593641064E-3</v>
      </c>
      <c r="G568" s="11">
        <f>LN('1) Raw Prices'!G569/'1) Raw Prices'!G568)</f>
        <v>4.3528700484645882E-3</v>
      </c>
      <c r="H568" s="11">
        <f>LN('1) Raw Prices'!H569/'1) Raw Prices'!H568)</f>
        <v>1.8863543206899917E-3</v>
      </c>
      <c r="I568" s="11">
        <f>LN('1) Raw Prices'!I569/'1) Raw Prices'!I568)</f>
        <v>3.4481931245594647E-3</v>
      </c>
      <c r="J568" s="11">
        <f>LN('1) Raw Prices'!J569/'1) Raw Prices'!J568)</f>
        <v>2.9167415883006632E-2</v>
      </c>
      <c r="K568" s="11">
        <f>LN('1) Raw Prices'!K569/'1) Raw Prices'!K568)</f>
        <v>-2.0308457934045464E-3</v>
      </c>
      <c r="L568" s="11">
        <f>LN('1) Raw Prices'!L569/'1) Raw Prices'!L568)</f>
        <v>5.9284163490288221E-4</v>
      </c>
      <c r="N568">
        <v>7.9650922343686217E-3</v>
      </c>
    </row>
    <row r="569" spans="1:14" x14ac:dyDescent="0.25">
      <c r="A569" s="8">
        <f>'1) Raw Prices'!A570</f>
        <v>42999</v>
      </c>
      <c r="B569" s="11">
        <f>LN('1) Raw Prices'!B570/'1) Raw Prices'!B569)</f>
        <v>-1.7320938582107169E-2</v>
      </c>
      <c r="C569" s="11">
        <f>LN('1) Raw Prices'!C570/'1) Raw Prices'!C569)</f>
        <v>-8.2274896365700859E-3</v>
      </c>
      <c r="D569" s="11">
        <f>LN('1) Raw Prices'!D570/'1) Raw Prices'!D569)</f>
        <v>1.6605352052243042E-3</v>
      </c>
      <c r="E569" s="11">
        <f>LN('1) Raw Prices'!E570/'1) Raw Prices'!E569)</f>
        <v>-2.8922333715794665E-3</v>
      </c>
      <c r="F569" s="11">
        <f>LN('1) Raw Prices'!F570/'1) Raw Prices'!F569)</f>
        <v>-6.1057377936055484E-3</v>
      </c>
      <c r="G569" s="11">
        <f>LN('1) Raw Prices'!G570/'1) Raw Prices'!G569)</f>
        <v>-8.0988414405881708E-3</v>
      </c>
      <c r="H569" s="11">
        <f>LN('1) Raw Prices'!H570/'1) Raw Prices'!H569)</f>
        <v>-2.9061518349184155E-2</v>
      </c>
      <c r="I569" s="11">
        <f>LN('1) Raw Prices'!I570/'1) Raw Prices'!I569)</f>
        <v>-8.8345427138975686E-3</v>
      </c>
      <c r="J569" s="11">
        <f>LN('1) Raw Prices'!J570/'1) Raw Prices'!J569)</f>
        <v>2.6533670041168698E-3</v>
      </c>
      <c r="K569" s="11">
        <f>LN('1) Raw Prices'!K570/'1) Raw Prices'!K569)</f>
        <v>-6.1757187838822119E-3</v>
      </c>
      <c r="L569" s="11">
        <f>LN('1) Raw Prices'!L570/'1) Raw Prices'!L569)</f>
        <v>-2.9281704809055818E-3</v>
      </c>
      <c r="N569">
        <v>6.1032503208938481E-3</v>
      </c>
    </row>
    <row r="570" spans="1:14" x14ac:dyDescent="0.25">
      <c r="A570" s="8">
        <f>'1) Raw Prices'!A571</f>
        <v>43000</v>
      </c>
      <c r="B570" s="11">
        <f>LN('1) Raw Prices'!B571/'1) Raw Prices'!B570)</f>
        <v>-9.8271865652503464E-3</v>
      </c>
      <c r="C570" s="11">
        <f>LN('1) Raw Prices'!C571/'1) Raw Prices'!C570)</f>
        <v>3.7537060733642294E-4</v>
      </c>
      <c r="D570" s="11">
        <f>LN('1) Raw Prices'!D571/'1) Raw Prices'!D570)</f>
        <v>7.5752496123019835E-3</v>
      </c>
      <c r="E570" s="11">
        <f>LN('1) Raw Prices'!E571/'1) Raw Prices'!E570)</f>
        <v>-7.1905013516096999E-3</v>
      </c>
      <c r="F570" s="11">
        <f>LN('1) Raw Prices'!F571/'1) Raw Prices'!F570)</f>
        <v>-6.0172908493743059E-3</v>
      </c>
      <c r="G570" s="11">
        <f>LN('1) Raw Prices'!G571/'1) Raw Prices'!G570)</f>
        <v>5.8212605051211229E-3</v>
      </c>
      <c r="H570" s="11">
        <f>LN('1) Raw Prices'!H571/'1) Raw Prices'!H570)</f>
        <v>7.7565126887517671E-4</v>
      </c>
      <c r="I570" s="11">
        <f>LN('1) Raw Prices'!I571/'1) Raw Prices'!I570)</f>
        <v>-9.9493442160388003E-3</v>
      </c>
      <c r="J570" s="11">
        <f>LN('1) Raw Prices'!J571/'1) Raw Prices'!J570)</f>
        <v>3.4739314389065179E-3</v>
      </c>
      <c r="K570" s="11">
        <f>LN('1) Raw Prices'!K571/'1) Raw Prices'!K570)</f>
        <v>-3.3367981202589926E-3</v>
      </c>
      <c r="L570" s="11">
        <f>LN('1) Raw Prices'!L571/'1) Raw Prices'!L570)</f>
        <v>3.9755143565255232E-5</v>
      </c>
      <c r="N570">
        <v>-3.2370189840205406E-2</v>
      </c>
    </row>
    <row r="571" spans="1:14" x14ac:dyDescent="0.25">
      <c r="A571" s="8">
        <f>'1) Raw Prices'!A572</f>
        <v>43003</v>
      </c>
      <c r="B571" s="11">
        <f>LN('1) Raw Prices'!B572/'1) Raw Prices'!B571)</f>
        <v>-8.8612711739621142E-3</v>
      </c>
      <c r="C571" s="11">
        <f>LN('1) Raw Prices'!C572/'1) Raw Prices'!C571)</f>
        <v>1.3176074180172085E-2</v>
      </c>
      <c r="D571" s="11">
        <f>LN('1) Raw Prices'!D572/'1) Raw Prices'!D571)</f>
        <v>-1.510649080073952E-3</v>
      </c>
      <c r="E571" s="11">
        <f>LN('1) Raw Prices'!E572/'1) Raw Prices'!E571)</f>
        <v>7.6751369039763017E-4</v>
      </c>
      <c r="F571" s="11">
        <f>LN('1) Raw Prices'!F572/'1) Raw Prices'!F571)</f>
        <v>-4.7895295876072396E-3</v>
      </c>
      <c r="G571" s="11">
        <f>LN('1) Raw Prices'!G572/'1) Raw Prices'!G571)</f>
        <v>1.4610780430546496E-2</v>
      </c>
      <c r="H571" s="11">
        <f>LN('1) Raw Prices'!H572/'1) Raw Prices'!H571)</f>
        <v>-2.3289758660847682E-3</v>
      </c>
      <c r="I571" s="11">
        <f>LN('1) Raw Prices'!I572/'1) Raw Prices'!I571)</f>
        <v>-1.6159599271635624E-2</v>
      </c>
      <c r="J571" s="11">
        <f>LN('1) Raw Prices'!J572/'1) Raw Prices'!J571)</f>
        <v>2.0531593639726751E-2</v>
      </c>
      <c r="K571" s="11">
        <f>LN('1) Raw Prices'!K572/'1) Raw Prices'!K571)</f>
        <v>-4.6017526381675722E-2</v>
      </c>
      <c r="L571" s="11">
        <f>LN('1) Raw Prices'!L572/'1) Raw Prices'!L571)</f>
        <v>-1.9037680466202952E-3</v>
      </c>
      <c r="N571">
        <v>1.3811113015254332E-2</v>
      </c>
    </row>
    <row r="572" spans="1:14" x14ac:dyDescent="0.25">
      <c r="A572" s="8">
        <f>'1) Raw Prices'!A573</f>
        <v>43004</v>
      </c>
      <c r="B572" s="11">
        <f>LN('1) Raw Prices'!B573/'1) Raw Prices'!B572)</f>
        <v>1.7057149452170878E-2</v>
      </c>
      <c r="C572" s="11">
        <f>LN('1) Raw Prices'!C573/'1) Raw Prices'!C572)</f>
        <v>-1.1118088090203912E-3</v>
      </c>
      <c r="D572" s="11">
        <f>LN('1) Raw Prices'!D573/'1) Raw Prices'!D572)</f>
        <v>2.3335180556839654E-3</v>
      </c>
      <c r="E572" s="11">
        <f>LN('1) Raw Prices'!E573/'1) Raw Prices'!E572)</f>
        <v>-6.4643584651876531E-3</v>
      </c>
      <c r="F572" s="11">
        <f>LN('1) Raw Prices'!F573/'1) Raw Prices'!F572)</f>
        <v>3.027770045987685E-3</v>
      </c>
      <c r="G572" s="11">
        <f>LN('1) Raw Prices'!G573/'1) Raw Prices'!G572)</f>
        <v>1.2989814879491661E-2</v>
      </c>
      <c r="H572" s="11">
        <f>LN('1) Raw Prices'!H573/'1) Raw Prices'!H572)</f>
        <v>-1.1726317893804057E-2</v>
      </c>
      <c r="I572" s="11">
        <f>LN('1) Raw Prices'!I573/'1) Raw Prices'!I572)</f>
        <v>-1.2670448504781243E-3</v>
      </c>
      <c r="J572" s="11">
        <f>LN('1) Raw Prices'!J573/'1) Raw Prices'!J572)</f>
        <v>-5.0621820984370867E-3</v>
      </c>
      <c r="K572" s="11">
        <f>LN('1) Raw Prices'!K573/'1) Raw Prices'!K572)</f>
        <v>8.1938332459486705E-3</v>
      </c>
      <c r="L572" s="11">
        <f>LN('1) Raw Prices'!L573/'1) Raw Prices'!L572)</f>
        <v>5.74596447090458E-4</v>
      </c>
      <c r="N572">
        <v>1.4937353389330109E-2</v>
      </c>
    </row>
    <row r="573" spans="1:14" x14ac:dyDescent="0.25">
      <c r="A573" s="8">
        <f>'1) Raw Prices'!A574</f>
        <v>43005</v>
      </c>
      <c r="B573" s="11">
        <f>LN('1) Raw Prices'!B574/'1) Raw Prices'!B573)</f>
        <v>7.0924691089510961E-3</v>
      </c>
      <c r="C573" s="11">
        <f>LN('1) Raw Prices'!C574/'1) Raw Prices'!C573)</f>
        <v>6.6534632541826975E-3</v>
      </c>
      <c r="D573" s="11">
        <f>LN('1) Raw Prices'!D574/'1) Raw Prices'!D573)</f>
        <v>1.6048147861762528E-2</v>
      </c>
      <c r="E573" s="11">
        <f>LN('1) Raw Prices'!E574/'1) Raw Prices'!E573)</f>
        <v>-2.9384356639200267E-3</v>
      </c>
      <c r="F573" s="11">
        <f>LN('1) Raw Prices'!F574/'1) Raw Prices'!F573)</f>
        <v>-1.2602566272381431E-3</v>
      </c>
      <c r="G573" s="11">
        <f>LN('1) Raw Prices'!G574/'1) Raw Prices'!G573)</f>
        <v>-5.8651511078346074E-3</v>
      </c>
      <c r="H573" s="11">
        <f>LN('1) Raw Prices'!H574/'1) Raw Prices'!H573)</f>
        <v>-1.8367617132717153E-3</v>
      </c>
      <c r="I573" s="11">
        <f>LN('1) Raw Prices'!I574/'1) Raw Prices'!I573)</f>
        <v>1.298797194026878E-2</v>
      </c>
      <c r="J573" s="11">
        <f>LN('1) Raw Prices'!J574/'1) Raw Prices'!J573)</f>
        <v>-1.6933981330174906E-2</v>
      </c>
      <c r="K573" s="11">
        <f>LN('1) Raw Prices'!K574/'1) Raw Prices'!K573)</f>
        <v>2.0911220254406445E-2</v>
      </c>
      <c r="L573" s="11">
        <f>LN('1) Raw Prices'!L574/'1) Raw Prices'!L573)</f>
        <v>3.9004233139336721E-3</v>
      </c>
      <c r="N573">
        <v>1.0888173219095919E-2</v>
      </c>
    </row>
    <row r="574" spans="1:14" x14ac:dyDescent="0.25">
      <c r="A574" s="8">
        <f>'1) Raw Prices'!A575</f>
        <v>43006</v>
      </c>
      <c r="B574" s="11">
        <f>LN('1) Raw Prices'!B575/'1) Raw Prices'!B574)</f>
        <v>-6.1784567635853049E-3</v>
      </c>
      <c r="C574" s="11">
        <f>LN('1) Raw Prices'!C575/'1) Raw Prices'!C574)</f>
        <v>9.2899894102951158E-3</v>
      </c>
      <c r="D574" s="11">
        <f>LN('1) Raw Prices'!D575/'1) Raw Prices'!D574)</f>
        <v>-1.071564821499584E-2</v>
      </c>
      <c r="E574" s="11">
        <f>LN('1) Raw Prices'!E575/'1) Raw Prices'!E574)</f>
        <v>-4.3458073816863502E-3</v>
      </c>
      <c r="F574" s="11">
        <f>LN('1) Raw Prices'!F575/'1) Raw Prices'!F574)</f>
        <v>-4.2975712447346649E-3</v>
      </c>
      <c r="G574" s="11">
        <f>LN('1) Raw Prices'!G575/'1) Raw Prices'!G574)</f>
        <v>-3.0470792213357122E-3</v>
      </c>
      <c r="H574" s="11">
        <f>LN('1) Raw Prices'!H575/'1) Raw Prices'!H574)</f>
        <v>-6.5675031585472876E-4</v>
      </c>
      <c r="I574" s="11">
        <f>LN('1) Raw Prices'!I575/'1) Raw Prices'!I574)</f>
        <v>5.7989109476844162E-3</v>
      </c>
      <c r="J574" s="11">
        <f>LN('1) Raw Prices'!J575/'1) Raw Prices'!J574)</f>
        <v>8.5028367818988076E-3</v>
      </c>
      <c r="K574" s="11">
        <f>LN('1) Raw Prices'!K575/'1) Raw Prices'!K574)</f>
        <v>6.2424211172392068E-3</v>
      </c>
      <c r="L574" s="11">
        <f>LN('1) Raw Prices'!L575/'1) Raw Prices'!L574)</f>
        <v>1.0721428945997019E-3</v>
      </c>
      <c r="N574">
        <v>-4.0302404463938403E-3</v>
      </c>
    </row>
    <row r="575" spans="1:14" x14ac:dyDescent="0.25">
      <c r="A575" s="8">
        <f>'1) Raw Prices'!A576</f>
        <v>43007</v>
      </c>
      <c r="B575" s="11">
        <f>LN('1) Raw Prices'!B576/'1) Raw Prices'!B575)</f>
        <v>5.46486651803158E-3</v>
      </c>
      <c r="C575" s="11">
        <f>LN('1) Raw Prices'!C576/'1) Raw Prices'!C575)</f>
        <v>-2.5584086666409684E-3</v>
      </c>
      <c r="D575" s="11">
        <f>LN('1) Raw Prices'!D576/'1) Raw Prices'!D575)</f>
        <v>2.0436226050833607E-3</v>
      </c>
      <c r="E575" s="11">
        <f>LN('1) Raw Prices'!E576/'1) Raw Prices'!E575)</f>
        <v>-4.0524631665199385E-3</v>
      </c>
      <c r="F575" s="11">
        <f>LN('1) Raw Prices'!F576/'1) Raw Prices'!F575)</f>
        <v>-1.0312504897971043E-2</v>
      </c>
      <c r="G575" s="11">
        <f>LN('1) Raw Prices'!G576/'1) Raw Prices'!G575)</f>
        <v>-1.931065974012644E-2</v>
      </c>
      <c r="H575" s="11">
        <f>LN('1) Raw Prices'!H576/'1) Raw Prices'!H575)</f>
        <v>1.1106233247276096E-2</v>
      </c>
      <c r="I575" s="11">
        <f>LN('1) Raw Prices'!I576/'1) Raw Prices'!I575)</f>
        <v>5.1622609751798693E-3</v>
      </c>
      <c r="J575" s="11">
        <f>LN('1) Raw Prices'!J576/'1) Raw Prices'!J575)</f>
        <v>-2.7870380351727144E-2</v>
      </c>
      <c r="K575" s="11">
        <f>LN('1) Raw Prices'!K576/'1) Raw Prices'!K575)</f>
        <v>1.2603223694437058E-2</v>
      </c>
      <c r="L575" s="11">
        <f>LN('1) Raw Prices'!L576/'1) Raw Prices'!L575)</f>
        <v>3.6835573731932008E-3</v>
      </c>
      <c r="N575">
        <v>-1.938535558107601E-2</v>
      </c>
    </row>
    <row r="576" spans="1:14" x14ac:dyDescent="0.25">
      <c r="A576" s="8">
        <f>'1) Raw Prices'!A577</f>
        <v>43010</v>
      </c>
      <c r="B576" s="11">
        <f>LN('1) Raw Prices'!B577/'1) Raw Prices'!B576)</f>
        <v>-2.0132114611240929E-3</v>
      </c>
      <c r="C576" s="11">
        <f>LN('1) Raw Prices'!C577/'1) Raw Prices'!C576)</f>
        <v>-4.2785301609978591E-3</v>
      </c>
      <c r="D576" s="11">
        <f>LN('1) Raw Prices'!D577/'1) Raw Prices'!D576)</f>
        <v>1.0559101265597606E-2</v>
      </c>
      <c r="E576" s="11">
        <f>LN('1) Raw Prices'!E577/'1) Raw Prices'!E576)</f>
        <v>8.0885869463133957E-3</v>
      </c>
      <c r="F576" s="11">
        <f>LN('1) Raw Prices'!F577/'1) Raw Prices'!F576)</f>
        <v>3.9593619056730797E-3</v>
      </c>
      <c r="G576" s="11">
        <f>LN('1) Raw Prices'!G577/'1) Raw Prices'!G576)</f>
        <v>7.0277752947695542E-3</v>
      </c>
      <c r="H576" s="11">
        <f>LN('1) Raw Prices'!H577/'1) Raw Prices'!H576)</f>
        <v>5.8302262385398537E-3</v>
      </c>
      <c r="I576" s="11">
        <f>LN('1) Raw Prices'!I577/'1) Raw Prices'!I576)</f>
        <v>-2.249341263861354E-3</v>
      </c>
      <c r="J576" s="11">
        <f>LN('1) Raw Prices'!J577/'1) Raw Prices'!J576)</f>
        <v>-1.9749966626822178E-2</v>
      </c>
      <c r="K576" s="11">
        <f>LN('1) Raw Prices'!K577/'1) Raw Prices'!K576)</f>
        <v>-8.2270782921397122E-3</v>
      </c>
      <c r="L576" s="11">
        <f>LN('1) Raw Prices'!L577/'1) Raw Prices'!L576)</f>
        <v>4.1033439020876344E-3</v>
      </c>
      <c r="N576">
        <v>-2.2828597194393127E-3</v>
      </c>
    </row>
    <row r="577" spans="1:14" x14ac:dyDescent="0.25">
      <c r="A577" s="8">
        <f>'1) Raw Prices'!A578</f>
        <v>43011</v>
      </c>
      <c r="B577" s="11">
        <f>LN('1) Raw Prices'!B578/'1) Raw Prices'!B577)</f>
        <v>4.3464893465973856E-3</v>
      </c>
      <c r="C577" s="11">
        <f>LN('1) Raw Prices'!C578/'1) Raw Prices'!C577)</f>
        <v>1.5912495372060527E-3</v>
      </c>
      <c r="D577" s="11">
        <f>LN('1) Raw Prices'!D578/'1) Raw Prices'!D577)</f>
        <v>-6.6202433572957334E-3</v>
      </c>
      <c r="E577" s="11">
        <f>LN('1) Raw Prices'!E578/'1) Raw Prices'!E577)</f>
        <v>-2.7925048784027259E-3</v>
      </c>
      <c r="F577" s="11">
        <f>LN('1) Raw Prices'!F578/'1) Raw Prices'!F577)</f>
        <v>9.7671464230996395E-3</v>
      </c>
      <c r="G577" s="11">
        <f>LN('1) Raw Prices'!G578/'1) Raw Prices'!G577)</f>
        <v>8.2052998950355258E-3</v>
      </c>
      <c r="H577" s="11">
        <f>LN('1) Raw Prices'!H578/'1) Raw Prices'!H577)</f>
        <v>-1.1433175692300743E-2</v>
      </c>
      <c r="I577" s="11">
        <f>LN('1) Raw Prices'!I578/'1) Raw Prices'!I577)</f>
        <v>-2.181326263479914E-3</v>
      </c>
      <c r="J577" s="11">
        <f>LN('1) Raw Prices'!J578/'1) Raw Prices'!J577)</f>
        <v>3.9020949757252476E-3</v>
      </c>
      <c r="K577" s="11">
        <f>LN('1) Raw Prices'!K578/'1) Raw Prices'!K577)</f>
        <v>2.8872305267416166E-3</v>
      </c>
      <c r="L577" s="11">
        <f>LN('1) Raw Prices'!L578/'1) Raw Prices'!L577)</f>
        <v>2.3599291239341036E-3</v>
      </c>
      <c r="N577">
        <v>-1.8430620019891019E-3</v>
      </c>
    </row>
    <row r="578" spans="1:14" x14ac:dyDescent="0.25">
      <c r="A578" s="8">
        <f>'1) Raw Prices'!A579</f>
        <v>43012</v>
      </c>
      <c r="B578" s="11">
        <f>LN('1) Raw Prices'!B579/'1) Raw Prices'!B578)</f>
        <v>-6.4943407234727196E-3</v>
      </c>
      <c r="C578" s="11">
        <f>LN('1) Raw Prices'!C579/'1) Raw Prices'!C578)</f>
        <v>3.6680071150560901E-4</v>
      </c>
      <c r="D578" s="11">
        <f>LN('1) Raw Prices'!D579/'1) Raw Prices'!D578)</f>
        <v>5.8117900216173128E-3</v>
      </c>
      <c r="E578" s="11">
        <f>LN('1) Raw Prices'!E579/'1) Raw Prices'!E578)</f>
        <v>3.5665929283393732E-3</v>
      </c>
      <c r="F578" s="11">
        <f>LN('1) Raw Prices'!F579/'1) Raw Prices'!F578)</f>
        <v>-1.642218352624998E-3</v>
      </c>
      <c r="G578" s="11">
        <f>LN('1) Raw Prices'!G579/'1) Raw Prices'!G578)</f>
        <v>-3.4790338619873819E-3</v>
      </c>
      <c r="H578" s="11">
        <f>LN('1) Raw Prices'!H579/'1) Raw Prices'!H578)</f>
        <v>9.6228693309419275E-3</v>
      </c>
      <c r="I578" s="11">
        <f>LN('1) Raw Prices'!I579/'1) Raw Prices'!I578)</f>
        <v>8.6864721918739028E-3</v>
      </c>
      <c r="J578" s="11">
        <f>LN('1) Raw Prices'!J579/'1) Raw Prices'!J578)</f>
        <v>1.2528888307310689E-2</v>
      </c>
      <c r="K578" s="11">
        <f>LN('1) Raw Prices'!K579/'1) Raw Prices'!K578)</f>
        <v>-9.1023087059995296E-3</v>
      </c>
      <c r="L578" s="11">
        <f>LN('1) Raw Prices'!L579/'1) Raw Prices'!L578)</f>
        <v>1.2954238909650357E-3</v>
      </c>
      <c r="N578">
        <v>1.6215375577902924E-2</v>
      </c>
    </row>
    <row r="579" spans="1:14" x14ac:dyDescent="0.25">
      <c r="A579" s="8">
        <f>'1) Raw Prices'!A580</f>
        <v>43013</v>
      </c>
      <c r="B579" s="11">
        <f>LN('1) Raw Prices'!B580/'1) Raw Prices'!B579)</f>
        <v>1.2367722238426068E-2</v>
      </c>
      <c r="C579" s="11">
        <f>LN('1) Raw Prices'!C580/'1) Raw Prices'!C579)</f>
        <v>2.808233309132296E-3</v>
      </c>
      <c r="D579" s="11">
        <f>LN('1) Raw Prices'!D580/'1) Raw Prices'!D579)</f>
        <v>9.3899822853467877E-3</v>
      </c>
      <c r="E579" s="11">
        <f>LN('1) Raw Prices'!E580/'1) Raw Prices'!E579)</f>
        <v>0</v>
      </c>
      <c r="F579" s="11">
        <f>LN('1) Raw Prices'!F580/'1) Raw Prices'!F579)</f>
        <v>4.0378419602411821E-3</v>
      </c>
      <c r="G579" s="11">
        <f>LN('1) Raw Prices'!G580/'1) Raw Prices'!G579)</f>
        <v>-4.0369421615249153E-2</v>
      </c>
      <c r="H579" s="11">
        <f>LN('1) Raw Prices'!H580/'1) Raw Prices'!H579)</f>
        <v>3.8840661020392688E-4</v>
      </c>
      <c r="I579" s="11">
        <f>LN('1) Raw Prices'!I580/'1) Raw Prices'!I579)</f>
        <v>1.582519188883633E-2</v>
      </c>
      <c r="J579" s="11">
        <f>LN('1) Raw Prices'!J580/'1) Raw Prices'!J579)</f>
        <v>1.1472055225333887E-2</v>
      </c>
      <c r="K579" s="11">
        <f>LN('1) Raw Prices'!K580/'1) Raw Prices'!K579)</f>
        <v>1.6605262748758391E-2</v>
      </c>
      <c r="L579" s="11">
        <f>LN('1) Raw Prices'!L580/'1) Raw Prices'!L579)</f>
        <v>5.7893627107834522E-3</v>
      </c>
      <c r="N579">
        <v>1.2506930392339726E-3</v>
      </c>
    </row>
    <row r="580" spans="1:14" x14ac:dyDescent="0.25">
      <c r="A580" s="8">
        <f>'1) Raw Prices'!A581</f>
        <v>43014</v>
      </c>
      <c r="B580" s="11">
        <f>LN('1) Raw Prices'!B581/'1) Raw Prices'!B580)</f>
        <v>-5.7939693305040444E-4</v>
      </c>
      <c r="C580" s="11">
        <f>LN('1) Raw Prices'!C581/'1) Raw Prices'!C580)</f>
        <v>-3.7867373736272989E-3</v>
      </c>
      <c r="D580" s="11">
        <f>LN('1) Raw Prices'!D581/'1) Raw Prices'!D580)</f>
        <v>5.2136830796727643E-3</v>
      </c>
      <c r="E580" s="11">
        <f>LN('1) Raw Prices'!E581/'1) Raw Prices'!E580)</f>
        <v>-7.7408804993654105E-4</v>
      </c>
      <c r="F580" s="11">
        <f>LN('1) Raw Prices'!F581/'1) Raw Prices'!F580)</f>
        <v>-5.1762830809914109E-3</v>
      </c>
      <c r="G580" s="11">
        <f>LN('1) Raw Prices'!G581/'1) Raw Prices'!G580)</f>
        <v>-1.3754671802742586E-2</v>
      </c>
      <c r="H580" s="11">
        <f>LN('1) Raw Prices'!H581/'1) Raw Prices'!H580)</f>
        <v>-6.4715536521912215E-4</v>
      </c>
      <c r="I580" s="11">
        <f>LN('1) Raw Prices'!I581/'1) Raw Prices'!I580)</f>
        <v>8.8611096602999196E-3</v>
      </c>
      <c r="J580" s="11">
        <f>LN('1) Raw Prices'!J581/'1) Raw Prices'!J580)</f>
        <v>-8.7703952455319267E-3</v>
      </c>
      <c r="K580" s="11">
        <f>LN('1) Raw Prices'!K581/'1) Raw Prices'!K580)</f>
        <v>5.7646591473671273E-3</v>
      </c>
      <c r="L580" s="11">
        <f>LN('1) Raw Prices'!L581/'1) Raw Prices'!L580)</f>
        <v>-1.0536266312367452E-3</v>
      </c>
      <c r="N580">
        <v>-4.4478143695613091E-3</v>
      </c>
    </row>
    <row r="581" spans="1:14" x14ac:dyDescent="0.25">
      <c r="A581" s="8">
        <f>'1) Raw Prices'!A582</f>
        <v>43017</v>
      </c>
      <c r="B581" s="11">
        <f>LN('1) Raw Prices'!B582/'1) Raw Prices'!B581)</f>
        <v>3.4711500334353388E-3</v>
      </c>
      <c r="C581" s="11">
        <f>LN('1) Raw Prices'!C582/'1) Raw Prices'!C581)</f>
        <v>3.9085621980117259E-3</v>
      </c>
      <c r="D581" s="11">
        <f>LN('1) Raw Prices'!D582/'1) Raw Prices'!D581)</f>
        <v>-1.3394237009782206E-4</v>
      </c>
      <c r="E581" s="11">
        <f>LN('1) Raw Prices'!E582/'1) Raw Prices'!E581)</f>
        <v>-3.4141463074455437E-3</v>
      </c>
      <c r="F581" s="11">
        <f>LN('1) Raw Prices'!F582/'1) Raw Prices'!F581)</f>
        <v>1.9181885794622103E-2</v>
      </c>
      <c r="G581" s="11">
        <f>LN('1) Raw Prices'!G582/'1) Raw Prices'!G581)</f>
        <v>-9.3490727234928871E-3</v>
      </c>
      <c r="H581" s="11">
        <f>LN('1) Raw Prices'!H582/'1) Raw Prices'!H581)</f>
        <v>-1.4473174461013311E-2</v>
      </c>
      <c r="I581" s="11">
        <f>LN('1) Raw Prices'!I582/'1) Raw Prices'!I581)</f>
        <v>1.4238055036789709E-3</v>
      </c>
      <c r="J581" s="11">
        <f>LN('1) Raw Prices'!J582/'1) Raw Prices'!J581)</f>
        <v>-1.2165765293357297E-2</v>
      </c>
      <c r="K581" s="11">
        <f>LN('1) Raw Prices'!K582/'1) Raw Prices'!K581)</f>
        <v>1.5664668485171433E-3</v>
      </c>
      <c r="L581" s="11">
        <f>LN('1) Raw Prices'!L582/'1) Raw Prices'!L581)</f>
        <v>-1.6803775048940624E-3</v>
      </c>
      <c r="N581">
        <v>3.6976824823033469E-3</v>
      </c>
    </row>
    <row r="582" spans="1:14" x14ac:dyDescent="0.25">
      <c r="A582" s="8">
        <f>'1) Raw Prices'!A583</f>
        <v>43018</v>
      </c>
      <c r="B582" s="11">
        <f>LN('1) Raw Prices'!B583/'1) Raw Prices'!B582)</f>
        <v>3.848613782155012E-4</v>
      </c>
      <c r="C582" s="11">
        <f>LN('1) Raw Prices'!C583/'1) Raw Prices'!C582)</f>
        <v>2.8000424023989401E-3</v>
      </c>
      <c r="D582" s="11">
        <f>LN('1) Raw Prices'!D583/'1) Raw Prices'!D582)</f>
        <v>8.398377690480038E-3</v>
      </c>
      <c r="E582" s="11">
        <f>LN('1) Raw Prices'!E583/'1) Raw Prices'!E582)</f>
        <v>2.0188686283645497E-3</v>
      </c>
      <c r="F582" s="11">
        <f>LN('1) Raw Prices'!F583/'1) Raw Prices'!F582)</f>
        <v>4.3733368674552645E-2</v>
      </c>
      <c r="G582" s="11">
        <f>LN('1) Raw Prices'!G583/'1) Raw Prices'!G582)</f>
        <v>1.1726755376530288E-2</v>
      </c>
      <c r="H582" s="11">
        <f>LN('1) Raw Prices'!H583/'1) Raw Prices'!H582)</f>
        <v>9.1893488919088568E-4</v>
      </c>
      <c r="I582" s="11">
        <f>LN('1) Raw Prices'!I583/'1) Raw Prices'!I582)</f>
        <v>-3.831768064085082E-3</v>
      </c>
      <c r="J582" s="11">
        <f>LN('1) Raw Prices'!J583/'1) Raw Prices'!J582)</f>
        <v>2.2642450058722525E-2</v>
      </c>
      <c r="K582" s="11">
        <f>LN('1) Raw Prices'!K583/'1) Raw Prices'!K582)</f>
        <v>-5.2893494852667205E-3</v>
      </c>
      <c r="L582" s="11">
        <f>LN('1) Raw Prices'!L583/'1) Raw Prices'!L582)</f>
        <v>2.5780738604265965E-3</v>
      </c>
      <c r="N582">
        <v>1.002081457575847E-2</v>
      </c>
    </row>
    <row r="583" spans="1:14" x14ac:dyDescent="0.25">
      <c r="A583" s="8">
        <f>'1) Raw Prices'!A584</f>
        <v>43019</v>
      </c>
      <c r="B583" s="11">
        <f>LN('1) Raw Prices'!B584/'1) Raw Prices'!B583)</f>
        <v>4.1609316991044198E-3</v>
      </c>
      <c r="C583" s="11">
        <f>LN('1) Raw Prices'!C584/'1) Raw Prices'!C583)</f>
        <v>4.1246555156291059E-3</v>
      </c>
      <c r="D583" s="11">
        <f>LN('1) Raw Prices'!D584/'1) Raw Prices'!D583)</f>
        <v>-6.6403637934377624E-4</v>
      </c>
      <c r="E583" s="11">
        <f>LN('1) Raw Prices'!E584/'1) Raw Prices'!E583)</f>
        <v>-1.0605267270673596E-2</v>
      </c>
      <c r="F583" s="11">
        <f>LN('1) Raw Prices'!F584/'1) Raw Prices'!F583)</f>
        <v>1.8839502739846459E-2</v>
      </c>
      <c r="G583" s="11">
        <f>LN('1) Raw Prices'!G584/'1) Raw Prices'!G583)</f>
        <v>-1.0799275639953479E-3</v>
      </c>
      <c r="H583" s="11">
        <f>LN('1) Raw Prices'!H584/'1) Raw Prices'!H583)</f>
        <v>4.4515184096939131E-3</v>
      </c>
      <c r="I583" s="11">
        <f>LN('1) Raw Prices'!I584/'1) Raw Prices'!I583)</f>
        <v>7.8700718518778696E-3</v>
      </c>
      <c r="J583" s="11">
        <f>LN('1) Raw Prices'!J584/'1) Raw Prices'!J583)</f>
        <v>1.9602011672062766E-3</v>
      </c>
      <c r="K583" s="11">
        <f>LN('1) Raw Prices'!K584/'1) Raw Prices'!K583)</f>
        <v>6.6797158112268853E-3</v>
      </c>
      <c r="L583" s="11">
        <f>LN('1) Raw Prices'!L584/'1) Raw Prices'!L583)</f>
        <v>1.4422188021587115E-3</v>
      </c>
      <c r="N583">
        <v>8.8786659370322304E-3</v>
      </c>
    </row>
    <row r="584" spans="1:14" x14ac:dyDescent="0.25">
      <c r="A584" s="8">
        <f>'1) Raw Prices'!A585</f>
        <v>43020</v>
      </c>
      <c r="B584" s="11">
        <f>LN('1) Raw Prices'!B585/'1) Raw Prices'!B584)</f>
        <v>-3.5194164526353156E-3</v>
      </c>
      <c r="C584" s="11">
        <f>LN('1) Raw Prices'!C585/'1) Raw Prices'!C584)</f>
        <v>-2.0600353630465377E-3</v>
      </c>
      <c r="D584" s="11">
        <f>LN('1) Raw Prices'!D585/'1) Raw Prices'!D584)</f>
        <v>-5.7285389193699361E-3</v>
      </c>
      <c r="E584" s="11">
        <f>LN('1) Raw Prices'!E585/'1) Raw Prices'!E584)</f>
        <v>7.8361683184473264E-4</v>
      </c>
      <c r="F584" s="11">
        <f>LN('1) Raw Prices'!F585/'1) Raw Prices'!F584)</f>
        <v>4.306686085945536E-3</v>
      </c>
      <c r="G584" s="11">
        <f>LN('1) Raw Prices'!G585/'1) Raw Prices'!G584)</f>
        <v>4.0977581421247937E-3</v>
      </c>
      <c r="H584" s="11">
        <f>LN('1) Raw Prices'!H585/'1) Raw Prices'!H584)</f>
        <v>1.3494334229000923E-2</v>
      </c>
      <c r="I584" s="11">
        <f>LN('1) Raw Prices'!I585/'1) Raw Prices'!I584)</f>
        <v>5.9421026479802392E-3</v>
      </c>
      <c r="J584" s="11">
        <f>LN('1) Raw Prices'!J585/'1) Raw Prices'!J584)</f>
        <v>8.5670791765032478E-3</v>
      </c>
      <c r="K584" s="11">
        <f>LN('1) Raw Prices'!K585/'1) Raw Prices'!K584)</f>
        <v>-1.1005358670975825E-3</v>
      </c>
      <c r="L584" s="11">
        <f>LN('1) Raw Prices'!L585/'1) Raw Prices'!L584)</f>
        <v>-1.4422188021587642E-3</v>
      </c>
      <c r="N584">
        <v>2.6971944112842592E-3</v>
      </c>
    </row>
    <row r="585" spans="1:14" x14ac:dyDescent="0.25">
      <c r="A585" s="8">
        <f>'1) Raw Prices'!A586</f>
        <v>43021</v>
      </c>
      <c r="B585" s="11">
        <f>LN('1) Raw Prices'!B586/'1) Raw Prices'!B585)</f>
        <v>6.3261393580320751E-3</v>
      </c>
      <c r="C585" s="11">
        <f>LN('1) Raw Prices'!C586/'1) Raw Prices'!C585)</f>
        <v>-2.426891796891692E-4</v>
      </c>
      <c r="D585" s="11">
        <f>LN('1) Raw Prices'!D586/'1) Raw Prices'!D585)</f>
        <v>2.6754357283256558E-4</v>
      </c>
      <c r="E585" s="11">
        <f>LN('1) Raw Prices'!E586/'1) Raw Prices'!E585)</f>
        <v>-6.917155235155026E-3</v>
      </c>
      <c r="F585" s="11">
        <f>LN('1) Raw Prices'!F586/'1) Raw Prices'!F585)</f>
        <v>6.0213182192067633E-3</v>
      </c>
      <c r="G585" s="11">
        <f>LN('1) Raw Prices'!G586/'1) Raw Prices'!G585)</f>
        <v>3.4379017443176641E-3</v>
      </c>
      <c r="H585" s="11">
        <f>LN('1) Raw Prices'!H586/'1) Raw Prices'!H585)</f>
        <v>5.1536406434538127E-4</v>
      </c>
      <c r="I585" s="11">
        <f>LN('1) Raw Prices'!I586/'1) Raw Prices'!I585)</f>
        <v>2.0061278217950863E-3</v>
      </c>
      <c r="J585" s="11">
        <f>LN('1) Raw Prices'!J586/'1) Raw Prices'!J585)</f>
        <v>3.8342552335501101E-2</v>
      </c>
      <c r="K585" s="11">
        <f>LN('1) Raw Prices'!K586/'1) Raw Prices'!K585)</f>
        <v>6.8728906801316736E-3</v>
      </c>
      <c r="L585" s="11">
        <f>LN('1) Raw Prices'!L586/'1) Raw Prices'!L585)</f>
        <v>1.1306689172883929E-3</v>
      </c>
      <c r="N585">
        <v>3.971245615776056E-3</v>
      </c>
    </row>
    <row r="586" spans="1:14" x14ac:dyDescent="0.25">
      <c r="A586" s="8">
        <f>'1) Raw Prices'!A587</f>
        <v>43024</v>
      </c>
      <c r="B586" s="11">
        <f>LN('1) Raw Prices'!B587/'1) Raw Prices'!B586)</f>
        <v>1.8241224749477994E-2</v>
      </c>
      <c r="C586" s="11">
        <f>LN('1) Raw Prices'!C587/'1) Raw Prices'!C586)</f>
        <v>4.8417479475618063E-3</v>
      </c>
      <c r="D586" s="11">
        <f>LN('1) Raw Prices'!D587/'1) Raw Prices'!D586)</f>
        <v>7.7168319185985127E-3</v>
      </c>
      <c r="E586" s="11">
        <f>LN('1) Raw Prices'!E587/'1) Raw Prices'!E586)</f>
        <v>-7.8905816776808852E-4</v>
      </c>
      <c r="F586" s="11">
        <f>LN('1) Raw Prices'!F587/'1) Raw Prices'!F586)</f>
        <v>-1.0211357813650587E-2</v>
      </c>
      <c r="G586" s="11">
        <f>LN('1) Raw Prices'!G587/'1) Raw Prices'!G586)</f>
        <v>-1.0730692840038292E-3</v>
      </c>
      <c r="H586" s="11">
        <f>LN('1) Raw Prices'!H587/'1) Raw Prices'!H586)</f>
        <v>1.2875760540706634E-3</v>
      </c>
      <c r="I586" s="11">
        <f>LN('1) Raw Prices'!I587/'1) Raw Prices'!I586)</f>
        <v>3.3843249284845754E-3</v>
      </c>
      <c r="J586" s="11">
        <f>LN('1) Raw Prices'!J587/'1) Raw Prices'!J586)</f>
        <v>-1.8737783852913151E-2</v>
      </c>
      <c r="K586" s="11">
        <f>LN('1) Raw Prices'!K587/'1) Raw Prices'!K586)</f>
        <v>4.4794135650089136E-3</v>
      </c>
      <c r="L586" s="11">
        <f>LN('1) Raw Prices'!L587/'1) Raw Prices'!L586)</f>
        <v>1.6352036661337645E-3</v>
      </c>
      <c r="N586">
        <v>3.0491591324339714E-4</v>
      </c>
    </row>
    <row r="587" spans="1:14" x14ac:dyDescent="0.25">
      <c r="A587" s="8">
        <f>'1) Raw Prices'!A588</f>
        <v>43025</v>
      </c>
      <c r="B587" s="11">
        <f>LN('1) Raw Prices'!B588/'1) Raw Prices'!B587)</f>
        <v>3.6835032911528591E-3</v>
      </c>
      <c r="C587" s="11">
        <f>LN('1) Raw Prices'!C588/'1) Raw Prices'!C587)</f>
        <v>1.809841514526099E-3</v>
      </c>
      <c r="D587" s="11">
        <f>LN('1) Raw Prices'!D588/'1) Raw Prices'!D587)</f>
        <v>-9.3212012230497847E-3</v>
      </c>
      <c r="E587" s="11">
        <f>LN('1) Raw Prices'!E588/'1) Raw Prices'!E587)</f>
        <v>-1.8962185212495276E-3</v>
      </c>
      <c r="F587" s="11">
        <f>LN('1) Raw Prices'!F588/'1) Raw Prices'!F587)</f>
        <v>2.7953797133019485E-3</v>
      </c>
      <c r="G587" s="11">
        <f>LN('1) Raw Prices'!G588/'1) Raw Prices'!G587)</f>
        <v>2.0194190294065655E-2</v>
      </c>
      <c r="H587" s="11">
        <f>LN('1) Raw Prices'!H588/'1) Raw Prices'!H587)</f>
        <v>8.8374016620876399E-3</v>
      </c>
      <c r="I587" s="11">
        <f>LN('1) Raw Prices'!I588/'1) Raw Prices'!I587)</f>
        <v>2.7685648883783711E-3</v>
      </c>
      <c r="J587" s="11">
        <f>LN('1) Raw Prices'!J588/'1) Raw Prices'!J587)</f>
        <v>2.7430102402579003E-2</v>
      </c>
      <c r="K587" s="11">
        <f>LN('1) Raw Prices'!K588/'1) Raw Prices'!K587)</f>
        <v>9.0694343098453017E-3</v>
      </c>
      <c r="L587" s="11">
        <f>LN('1) Raw Prices'!L588/'1) Raw Prices'!L587)</f>
        <v>6.2217445389221176E-4</v>
      </c>
      <c r="N587">
        <v>-1.2081346762343815E-2</v>
      </c>
    </row>
    <row r="588" spans="1:14" x14ac:dyDescent="0.25">
      <c r="A588" s="8">
        <f>'1) Raw Prices'!A589</f>
        <v>43026</v>
      </c>
      <c r="B588" s="11">
        <f>LN('1) Raw Prices'!B589/'1) Raw Prices'!B588)</f>
        <v>-4.4342020231192929E-3</v>
      </c>
      <c r="C588" s="11">
        <f>LN('1) Raw Prices'!C589/'1) Raw Prices'!C588)</f>
        <v>-2.4135662435853843E-3</v>
      </c>
      <c r="D588" s="11">
        <f>LN('1) Raw Prices'!D589/'1) Raw Prices'!D588)</f>
        <v>-2.679124784041401E-3</v>
      </c>
      <c r="E588" s="11">
        <f>LN('1) Raw Prices'!E589/'1) Raw Prices'!E588)</f>
        <v>4.5765345742550482E-3</v>
      </c>
      <c r="F588" s="11">
        <f>LN('1) Raw Prices'!F589/'1) Raw Prices'!F588)</f>
        <v>2.7873897446350029E-3</v>
      </c>
      <c r="G588" s="11">
        <f>LN('1) Raw Prices'!G589/'1) Raw Prices'!G588)</f>
        <v>1.0466797901549032E-2</v>
      </c>
      <c r="H588" s="11">
        <f>LN('1) Raw Prices'!H589/'1) Raw Prices'!H588)</f>
        <v>5.721978015238576E-3</v>
      </c>
      <c r="I588" s="11">
        <f>LN('1) Raw Prices'!I589/'1) Raw Prices'!I588)</f>
        <v>-1.2093087483392823E-2</v>
      </c>
      <c r="J588" s="11">
        <f>LN('1) Raw Prices'!J589/'1) Raw Prices'!J588)</f>
        <v>-3.4163369258546586E-2</v>
      </c>
      <c r="K588" s="11">
        <f>LN('1) Raw Prices'!K589/'1) Raw Prices'!K588)</f>
        <v>-4.5437610823214589E-4</v>
      </c>
      <c r="L588" s="11">
        <f>LN('1) Raw Prices'!L589/'1) Raw Prices'!L588)</f>
        <v>8.5496212479856018E-4</v>
      </c>
      <c r="N588">
        <v>-1.0494592880391797E-3</v>
      </c>
    </row>
    <row r="589" spans="1:14" x14ac:dyDescent="0.25">
      <c r="A589" s="8">
        <f>'1) Raw Prices'!A590</f>
        <v>43027</v>
      </c>
      <c r="B589" s="11">
        <f>LN('1) Raw Prices'!B590/'1) Raw Prices'!B589)</f>
        <v>-2.3945058096916091E-2</v>
      </c>
      <c r="C589" s="11">
        <f>LN('1) Raw Prices'!C590/'1) Raw Prices'!C589)</f>
        <v>-2.4183149092916543E-4</v>
      </c>
      <c r="D589" s="11">
        <f>LN('1) Raw Prices'!D590/'1) Raw Prices'!D589)</f>
        <v>6.0182633101865113E-3</v>
      </c>
      <c r="E589" s="11">
        <f>LN('1) Raw Prices'!E590/'1) Raw Prices'!E589)</f>
        <v>3.7718359285465234E-3</v>
      </c>
      <c r="F589" s="11">
        <f>LN('1) Raw Prices'!F590/'1) Raw Prices'!F589)</f>
        <v>2.0855139009657827E-3</v>
      </c>
      <c r="G589" s="11">
        <f>LN('1) Raw Prices'!G590/'1) Raw Prices'!G589)</f>
        <v>1.4565307885576325E-3</v>
      </c>
      <c r="H589" s="11">
        <f>LN('1) Raw Prices'!H590/'1) Raw Prices'!H589)</f>
        <v>-1.0147894531412659E-3</v>
      </c>
      <c r="I589" s="11">
        <f>LN('1) Raw Prices'!I590/'1) Raw Prices'!I589)</f>
        <v>-1.0475960597155613E-2</v>
      </c>
      <c r="J589" s="11">
        <f>LN('1) Raw Prices'!J590/'1) Raw Prices'!J589)</f>
        <v>2.1849789161860964E-2</v>
      </c>
      <c r="K589" s="11">
        <f>LN('1) Raw Prices'!K590/'1) Raw Prices'!K589)</f>
        <v>-8.3859187496489896E-3</v>
      </c>
      <c r="L589" s="11">
        <f>LN('1) Raw Prices'!L590/'1) Raw Prices'!L589)</f>
        <v>3.8835409902111448E-4</v>
      </c>
      <c r="N589">
        <v>-4.0226052168101335E-3</v>
      </c>
    </row>
    <row r="590" spans="1:14" x14ac:dyDescent="0.25">
      <c r="A590" s="8">
        <f>'1) Raw Prices'!A591</f>
        <v>43028</v>
      </c>
      <c r="B590" s="11">
        <f>LN('1) Raw Prices'!B591/'1) Raw Prices'!B590)</f>
        <v>1.7296177782403529E-3</v>
      </c>
      <c r="C590" s="11">
        <f>LN('1) Raw Prices'!C591/'1) Raw Prices'!C590)</f>
        <v>4.4618600114185152E-3</v>
      </c>
      <c r="D590" s="11">
        <f>LN('1) Raw Prices'!D591/'1) Raw Prices'!D590)</f>
        <v>7.3063808969862434E-3</v>
      </c>
      <c r="E590" s="11">
        <f>LN('1) Raw Prices'!E591/'1) Raw Prices'!E590)</f>
        <v>2.0371496122159414E-3</v>
      </c>
      <c r="F590" s="11">
        <f>LN('1) Raw Prices'!F591/'1) Raw Prices'!F590)</f>
        <v>1.1965241394460858E-2</v>
      </c>
      <c r="G590" s="11">
        <f>LN('1) Raw Prices'!G591/'1) Raw Prices'!G590)</f>
        <v>2.8898532163828552E-2</v>
      </c>
      <c r="H590" s="11">
        <f>LN('1) Raw Prices'!H591/'1) Raw Prices'!H590)</f>
        <v>2.6617881844616573E-3</v>
      </c>
      <c r="I590" s="11">
        <f>LN('1) Raw Prices'!I591/'1) Raw Prices'!I590)</f>
        <v>-3.7572773383348179E-3</v>
      </c>
      <c r="J590" s="11">
        <f>LN('1) Raw Prices'!J591/'1) Raw Prices'!J590)</f>
        <v>-1.5690940584822388E-3</v>
      </c>
      <c r="K590" s="11">
        <f>LN('1) Raw Prices'!K591/'1) Raw Prices'!K590)</f>
        <v>2.4031481909806114E-3</v>
      </c>
      <c r="L590" s="11">
        <f>LN('1) Raw Prices'!L591/'1) Raw Prices'!L590)</f>
        <v>5.1126252090955282E-3</v>
      </c>
      <c r="N590">
        <v>-1.6443448902624468E-2</v>
      </c>
    </row>
    <row r="591" spans="1:14" x14ac:dyDescent="0.25">
      <c r="A591" s="8">
        <f>'1) Raw Prices'!A592</f>
        <v>43031</v>
      </c>
      <c r="B591" s="11">
        <f>LN('1) Raw Prices'!B592/'1) Raw Prices'!B591)</f>
        <v>-5.1213574229740772E-4</v>
      </c>
      <c r="C591" s="11">
        <f>LN('1) Raw Prices'!C592/'1) Raw Prices'!C591)</f>
        <v>1.5629352243616747E-3</v>
      </c>
      <c r="D591" s="11">
        <f>LN('1) Raw Prices'!D592/'1) Raw Prices'!D591)</f>
        <v>9.2601836192994199E-4</v>
      </c>
      <c r="E591" s="11">
        <f>LN('1) Raw Prices'!E592/'1) Raw Prices'!E591)</f>
        <v>-7.5424106326992292E-3</v>
      </c>
      <c r="F591" s="11">
        <f>LN('1) Raw Prices'!F592/'1) Raw Prices'!F591)</f>
        <v>1.3743259452318959E-2</v>
      </c>
      <c r="G591" s="11">
        <f>LN('1) Raw Prices'!G592/'1) Raw Prices'!G591)</f>
        <v>-2.0202641848299389E-2</v>
      </c>
      <c r="H591" s="11">
        <f>LN('1) Raw Prices'!H592/'1) Raw Prices'!H591)</f>
        <v>1.0326391689679328E-2</v>
      </c>
      <c r="I591" s="11">
        <f>LN('1) Raw Prices'!I592/'1) Raw Prices'!I591)</f>
        <v>-1.7043199439588722E-2</v>
      </c>
      <c r="J591" s="11">
        <f>LN('1) Raw Prices'!J592/'1) Raw Prices'!J591)</f>
        <v>-1.3360183388639873E-2</v>
      </c>
      <c r="K591" s="11">
        <f>LN('1) Raw Prices'!K592/'1) Raw Prices'!K591)</f>
        <v>-2.1430376819148941E-2</v>
      </c>
      <c r="L591" s="11">
        <f>LN('1) Raw Prices'!L592/'1) Raw Prices'!L591)</f>
        <v>-3.8319536936894114E-3</v>
      </c>
      <c r="N591">
        <v>1.7930725954657729E-2</v>
      </c>
    </row>
    <row r="592" spans="1:14" x14ac:dyDescent="0.25">
      <c r="A592" s="8">
        <f>'1) Raw Prices'!A593</f>
        <v>43032</v>
      </c>
      <c r="B592" s="11">
        <f>LN('1) Raw Prices'!B593/'1) Raw Prices'!B592)</f>
        <v>5.937394110454409E-3</v>
      </c>
      <c r="C592" s="11">
        <f>LN('1) Raw Prices'!C593/'1) Raw Prices'!C592)</f>
        <v>2.7593963247692795E-3</v>
      </c>
      <c r="D592" s="11">
        <f>LN('1) Raw Prices'!D593/'1) Raw Prices'!D592)</f>
        <v>2.080840986757633E-2</v>
      </c>
      <c r="E592" s="11">
        <f>LN('1) Raw Prices'!E593/'1) Raw Prices'!E592)</f>
        <v>-4.5846990895267005E-3</v>
      </c>
      <c r="F592" s="11">
        <f>LN('1) Raw Prices'!F593/'1) Raw Prices'!F592)</f>
        <v>-7.5866749906874555E-3</v>
      </c>
      <c r="G592" s="11">
        <f>LN('1) Raw Prices'!G593/'1) Raw Prices'!G592)</f>
        <v>1.959652645114944E-2</v>
      </c>
      <c r="H592" s="11">
        <f>LN('1) Raw Prices'!H593/'1) Raw Prices'!H592)</f>
        <v>-9.6936724017029213E-3</v>
      </c>
      <c r="I592" s="11">
        <f>LN('1) Raw Prices'!I593/'1) Raw Prices'!I592)</f>
        <v>9.8858141533397313E-3</v>
      </c>
      <c r="J592" s="11">
        <f>LN('1) Raw Prices'!J593/'1) Raw Prices'!J592)</f>
        <v>1.1942680912921548E-2</v>
      </c>
      <c r="K592" s="11">
        <f>LN('1) Raw Prices'!K593/'1) Raw Prices'!K592)</f>
        <v>3.0897450131062137E-3</v>
      </c>
      <c r="L592" s="11">
        <f>LN('1) Raw Prices'!L593/'1) Raw Prices'!L592)</f>
        <v>1.5113404456555113E-3</v>
      </c>
      <c r="N592">
        <v>-3.9706407860796286E-3</v>
      </c>
    </row>
    <row r="593" spans="1:14" x14ac:dyDescent="0.25">
      <c r="A593" s="8">
        <f>'1) Raw Prices'!A594</f>
        <v>43033</v>
      </c>
      <c r="B593" s="11">
        <f>LN('1) Raw Prices'!B594/'1) Raw Prices'!B593)</f>
        <v>-4.4017797058787658E-3</v>
      </c>
      <c r="C593" s="11">
        <f>LN('1) Raw Prices'!C594/'1) Raw Prices'!C593)</f>
        <v>-3.600568996982384E-3</v>
      </c>
      <c r="D593" s="11">
        <f>LN('1) Raw Prices'!D594/'1) Raw Prices'!D593)</f>
        <v>-9.7613374055074906E-3</v>
      </c>
      <c r="E593" s="11">
        <f>LN('1) Raw Prices'!E594/'1) Raw Prices'!E593)</f>
        <v>-1.0513040628728406E-2</v>
      </c>
      <c r="F593" s="11">
        <f>LN('1) Raw Prices'!F594/'1) Raw Prices'!F593)</f>
        <v>5.6671930907532513E-3</v>
      </c>
      <c r="G593" s="11">
        <f>LN('1) Raw Prices'!G594/'1) Raw Prices'!G593)</f>
        <v>-1.179372391038545E-2</v>
      </c>
      <c r="H593" s="11">
        <f>LN('1) Raw Prices'!H594/'1) Raw Prices'!H593)</f>
        <v>-8.2566498542382388E-3</v>
      </c>
      <c r="I593" s="11">
        <f>LN('1) Raw Prices'!I594/'1) Raw Prices'!I593)</f>
        <v>-3.0685940146684288E-3</v>
      </c>
      <c r="J593" s="11">
        <f>LN('1) Raw Prices'!J594/'1) Raw Prices'!J593)</f>
        <v>-0.15761533359197458</v>
      </c>
      <c r="K593" s="11">
        <f>LN('1) Raw Prices'!K594/'1) Raw Prices'!K593)</f>
        <v>-7.0093567847537373E-3</v>
      </c>
      <c r="L593" s="11">
        <f>LN('1) Raw Prices'!L594/'1) Raw Prices'!L593)</f>
        <v>-4.6963967653115002E-3</v>
      </c>
      <c r="N593">
        <v>-7.55056600097291E-3</v>
      </c>
    </row>
    <row r="594" spans="1:14" x14ac:dyDescent="0.25">
      <c r="A594" s="8">
        <f>'1) Raw Prices'!A595</f>
        <v>43034</v>
      </c>
      <c r="B594" s="11">
        <f>LN('1) Raw Prices'!B595/'1) Raw Prices'!B594)</f>
        <v>6.3728718392066855E-3</v>
      </c>
      <c r="C594" s="11">
        <f>LN('1) Raw Prices'!C595/'1) Raw Prices'!C594)</f>
        <v>3.6005689969824338E-3</v>
      </c>
      <c r="D594" s="11">
        <f>LN('1) Raw Prices'!D595/'1) Raw Prices'!D594)</f>
        <v>6.9076727951403304E-3</v>
      </c>
      <c r="E594" s="11">
        <f>LN('1) Raw Prices'!E595/'1) Raw Prices'!E594)</f>
        <v>-7.3931430039513848E-3</v>
      </c>
      <c r="F594" s="11">
        <f>LN('1) Raw Prices'!F595/'1) Raw Prices'!F594)</f>
        <v>1.5809078618613168E-3</v>
      </c>
      <c r="G594" s="11">
        <f>LN('1) Raw Prices'!G595/'1) Raw Prices'!G594)</f>
        <v>-1.8424202625385573E-3</v>
      </c>
      <c r="H594" s="11">
        <f>LN('1) Raw Prices'!H595/'1) Raw Prices'!H594)</f>
        <v>2.6751037841327482E-3</v>
      </c>
      <c r="I594" s="11">
        <f>LN('1) Raw Prices'!I595/'1) Raw Prices'!I594)</f>
        <v>-4.934664563819237E-4</v>
      </c>
      <c r="J594" s="11">
        <f>LN('1) Raw Prices'!J595/'1) Raw Prices'!J594)</f>
        <v>1.6149811221206688E-2</v>
      </c>
      <c r="K594" s="11">
        <f>LN('1) Raw Prices'!K595/'1) Raw Prices'!K594)</f>
        <v>1.7582861477731025E-4</v>
      </c>
      <c r="L594" s="11">
        <f>LN('1) Raw Prices'!L595/'1) Raw Prices'!L594)</f>
        <v>1.2052906246346521E-3</v>
      </c>
      <c r="N594">
        <v>-8.6184749549223158E-3</v>
      </c>
    </row>
    <row r="595" spans="1:14" x14ac:dyDescent="0.25">
      <c r="A595" s="8">
        <f>'1) Raw Prices'!A596</f>
        <v>43035</v>
      </c>
      <c r="B595" s="11">
        <f>LN('1) Raw Prices'!B596/'1) Raw Prices'!B595)</f>
        <v>3.5203123430956634E-2</v>
      </c>
      <c r="C595" s="11">
        <f>LN('1) Raw Prices'!C596/'1) Raw Prices'!C595)</f>
        <v>2.8712779674490308E-3</v>
      </c>
      <c r="D595" s="11">
        <f>LN('1) Raw Prices'!D596/'1) Raw Prices'!D595)</f>
        <v>4.4065291606809678E-3</v>
      </c>
      <c r="E595" s="11">
        <f>LN('1) Raw Prices'!E596/'1) Raw Prices'!E595)</f>
        <v>-6.2400696931999781E-2</v>
      </c>
      <c r="F595" s="11">
        <f>LN('1) Raw Prices'!F596/'1) Raw Prices'!F595)</f>
        <v>-5.090748177260962E-3</v>
      </c>
      <c r="G595" s="11">
        <f>LN('1) Raw Prices'!G596/'1) Raw Prices'!G595)</f>
        <v>-1.9868245161504035E-2</v>
      </c>
      <c r="H595" s="11">
        <f>LN('1) Raw Prices'!H596/'1) Raw Prices'!H595)</f>
        <v>7.1305215967839258E-2</v>
      </c>
      <c r="I595" s="11">
        <f>LN('1) Raw Prices'!I596/'1) Raw Prices'!I595)</f>
        <v>0.12413059165472826</v>
      </c>
      <c r="J595" s="11">
        <f>LN('1) Raw Prices'!J596/'1) Raw Prices'!J595)</f>
        <v>-1.9367918212522792E-2</v>
      </c>
      <c r="K595" s="11">
        <f>LN('1) Raw Prices'!K596/'1) Raw Prices'!K595)</f>
        <v>4.1611694908989083E-2</v>
      </c>
      <c r="L595" s="11">
        <f>LN('1) Raw Prices'!L596/'1) Raw Prices'!L595)</f>
        <v>7.9726830250806124E-3</v>
      </c>
      <c r="N595">
        <v>1.0057957150781564E-2</v>
      </c>
    </row>
    <row r="596" spans="1:14" x14ac:dyDescent="0.25">
      <c r="A596" s="8">
        <f>'1) Raw Prices'!A597</f>
        <v>43038</v>
      </c>
      <c r="B596" s="11">
        <f>LN('1) Raw Prices'!B597/'1) Raw Prices'!B596)</f>
        <v>2.2258999735723851E-2</v>
      </c>
      <c r="C596" s="11">
        <f>LN('1) Raw Prices'!C597/'1) Raw Prices'!C596)</f>
        <v>-2.0329091556452361E-3</v>
      </c>
      <c r="D596" s="11">
        <f>LN('1) Raw Prices'!D597/'1) Raw Prices'!D596)</f>
        <v>-1.2099272027192113E-2</v>
      </c>
      <c r="E596" s="11">
        <f>LN('1) Raw Prices'!E597/'1) Raw Prices'!E596)</f>
        <v>-6.2525841933625245E-2</v>
      </c>
      <c r="F596" s="11">
        <f>LN('1) Raw Prices'!F597/'1) Raw Prices'!F596)</f>
        <v>-1.393370616817927E-2</v>
      </c>
      <c r="G596" s="11">
        <f>LN('1) Raw Prices'!G597/'1) Raw Prices'!G596)</f>
        <v>-1.3468292688534677E-2</v>
      </c>
      <c r="H596" s="11">
        <f>LN('1) Raw Prices'!H597/'1) Raw Prices'!H596)</f>
        <v>-1.7084319199116089E-2</v>
      </c>
      <c r="I596" s="11">
        <f>LN('1) Raw Prices'!I597/'1) Raw Prices'!I596)</f>
        <v>8.9520674942823487E-3</v>
      </c>
      <c r="J596" s="11">
        <f>LN('1) Raw Prices'!J597/'1) Raw Prices'!J596)</f>
        <v>-2.7239975446289644E-2</v>
      </c>
      <c r="K596" s="11">
        <f>LN('1) Raw Prices'!K597/'1) Raw Prices'!K596)</f>
        <v>1.112514619069211E-2</v>
      </c>
      <c r="L596" s="11">
        <f>LN('1) Raw Prices'!L597/'1) Raw Prices'!L596)</f>
        <v>-3.4367994541291162E-3</v>
      </c>
      <c r="N596">
        <v>-7.5969274281282428E-3</v>
      </c>
    </row>
    <row r="597" spans="1:14" x14ac:dyDescent="0.25">
      <c r="A597" s="8">
        <f>'1) Raw Prices'!A598</f>
        <v>43039</v>
      </c>
      <c r="B597" s="11">
        <f>LN('1) Raw Prices'!B598/'1) Raw Prices'!B597)</f>
        <v>1.3819480411236481E-2</v>
      </c>
      <c r="C597" s="11">
        <f>LN('1) Raw Prices'!C598/'1) Raw Prices'!C597)</f>
        <v>-2.2770028338285064E-3</v>
      </c>
      <c r="D597" s="11">
        <f>LN('1) Raw Prices'!D598/'1) Raw Prices'!D597)</f>
        <v>-8.1482178836448128E-3</v>
      </c>
      <c r="E597" s="11">
        <f>LN('1) Raw Prices'!E598/'1) Raw Prices'!E597)</f>
        <v>6.9218111072814233E-3</v>
      </c>
      <c r="F597" s="11">
        <f>LN('1) Raw Prices'!F598/'1) Raw Prices'!F597)</f>
        <v>4.1318634089087085E-3</v>
      </c>
      <c r="G597" s="11">
        <f>LN('1) Raw Prices'!G598/'1) Raw Prices'!G597)</f>
        <v>2.9619058330480992E-3</v>
      </c>
      <c r="H597" s="11">
        <f>LN('1) Raw Prices'!H598/'1) Raw Prices'!H597)</f>
        <v>1.4237490090418598E-2</v>
      </c>
      <c r="I597" s="11">
        <f>LN('1) Raw Prices'!I598/'1) Raw Prices'!I597)</f>
        <v>-5.0267436621049448E-3</v>
      </c>
      <c r="J597" s="11">
        <f>LN('1) Raw Prices'!J598/'1) Raw Prices'!J597)</f>
        <v>1.1838769290572289E-2</v>
      </c>
      <c r="K597" s="11">
        <f>LN('1) Raw Prices'!K598/'1) Raw Prices'!K597)</f>
        <v>1.0557776308972016E-3</v>
      </c>
      <c r="L597" s="11">
        <f>LN('1) Raw Prices'!L598/'1) Raw Prices'!L597)</f>
        <v>1.1212013567819968E-3</v>
      </c>
      <c r="N597">
        <v>3.7810310447127307E-4</v>
      </c>
    </row>
    <row r="598" spans="1:14" x14ac:dyDescent="0.25">
      <c r="A598" s="8">
        <f>'1) Raw Prices'!A599</f>
        <v>43040</v>
      </c>
      <c r="B598" s="11">
        <f>LN('1) Raw Prices'!B599/'1) Raw Prices'!B598)</f>
        <v>-1.2800383188870289E-2</v>
      </c>
      <c r="C598" s="11">
        <f>LN('1) Raw Prices'!C599/'1) Raw Prices'!C598)</f>
        <v>6.2193553691216475E-3</v>
      </c>
      <c r="D598" s="11">
        <f>LN('1) Raw Prices'!D599/'1) Raw Prices'!D598)</f>
        <v>-2.9073673482633111E-3</v>
      </c>
      <c r="E598" s="11">
        <f>LN('1) Raw Prices'!E599/'1) Raw Prices'!E598)</f>
        <v>4.5277988656022006E-3</v>
      </c>
      <c r="F598" s="11">
        <f>LN('1) Raw Prices'!F599/'1) Raw Prices'!F598)</f>
        <v>7.1898034637305659E-3</v>
      </c>
      <c r="G598" s="11">
        <f>LN('1) Raw Prices'!G599/'1) Raw Prices'!G598)</f>
        <v>9.6698947399874152E-3</v>
      </c>
      <c r="H598" s="11">
        <f>LN('1) Raw Prices'!H599/'1) Raw Prices'!H598)</f>
        <v>1.8711829763249772E-2</v>
      </c>
      <c r="I598" s="11">
        <f>LN('1) Raw Prices'!I599/'1) Raw Prices'!I598)</f>
        <v>-1.4486230802540543E-3</v>
      </c>
      <c r="J598" s="11">
        <f>LN('1) Raw Prices'!J599/'1) Raw Prices'!J598)</f>
        <v>-6.2718596338438059E-3</v>
      </c>
      <c r="K598" s="11">
        <f>LN('1) Raw Prices'!K599/'1) Raw Prices'!K598)</f>
        <v>1.4336405589220015E-2</v>
      </c>
      <c r="L598" s="11">
        <f>LN('1) Raw Prices'!L599/'1) Raw Prices'!L598)</f>
        <v>1.621568068582927E-3</v>
      </c>
      <c r="N598">
        <v>-1.6899960903598184E-2</v>
      </c>
    </row>
    <row r="599" spans="1:14" x14ac:dyDescent="0.25">
      <c r="A599" s="8">
        <f>'1) Raw Prices'!A600</f>
        <v>43041</v>
      </c>
      <c r="B599" s="11">
        <f>LN('1) Raw Prices'!B600/'1) Raw Prices'!B599)</f>
        <v>7.2837157510273164E-3</v>
      </c>
      <c r="C599" s="11">
        <f>LN('1) Raw Prices'!C600/'1) Raw Prices'!C599)</f>
        <v>-4.0621797178898135E-3</v>
      </c>
      <c r="D599" s="11">
        <f>LN('1) Raw Prices'!D600/'1) Raw Prices'!D599)</f>
        <v>1.5235461308671809E-2</v>
      </c>
      <c r="E599" s="11">
        <f>LN('1) Raw Prices'!E600/'1) Raw Prices'!E599)</f>
        <v>5.4184005290668373E-4</v>
      </c>
      <c r="F599" s="11">
        <f>LN('1) Raw Prices'!F600/'1) Raw Prices'!F599)</f>
        <v>9.7319627571862879E-3</v>
      </c>
      <c r="G599" s="11">
        <f>LN('1) Raw Prices'!G600/'1) Raw Prices'!G599)</f>
        <v>1.0819923047776297E-2</v>
      </c>
      <c r="H599" s="11">
        <f>LN('1) Raw Prices'!H600/'1) Raw Prices'!H599)</f>
        <v>-3.4516772032512404E-2</v>
      </c>
      <c r="I599" s="11">
        <f>LN('1) Raw Prices'!I600/'1) Raw Prices'!I599)</f>
        <v>-8.6083455218016955E-3</v>
      </c>
      <c r="J599" s="11">
        <f>LN('1) Raw Prices'!J600/'1) Raw Prices'!J599)</f>
        <v>3.3696667509690144E-2</v>
      </c>
      <c r="K599" s="11">
        <f>LN('1) Raw Prices'!K600/'1) Raw Prices'!K599)</f>
        <v>-2.0687755775674912E-2</v>
      </c>
      <c r="L599" s="11">
        <f>LN('1) Raw Prices'!L600/'1) Raw Prices'!L599)</f>
        <v>5.3985590463758262E-4</v>
      </c>
      <c r="N599">
        <v>-1.7320938582107169E-2</v>
      </c>
    </row>
    <row r="600" spans="1:14" x14ac:dyDescent="0.25">
      <c r="A600" s="8">
        <f>'1) Raw Prices'!A601</f>
        <v>43042</v>
      </c>
      <c r="B600" s="11">
        <f>LN('1) Raw Prices'!B601/'1) Raw Prices'!B600)</f>
        <v>2.5778676684269738E-2</v>
      </c>
      <c r="C600" s="11">
        <f>LN('1) Raw Prices'!C601/'1) Raw Prices'!C600)</f>
        <v>-4.1989838799358168E-3</v>
      </c>
      <c r="D600" s="11">
        <f>LN('1) Raw Prices'!D601/'1) Raw Prices'!D600)</f>
        <v>-1.4177382756445613E-2</v>
      </c>
      <c r="E600" s="11">
        <f>LN('1) Raw Prices'!E601/'1) Raw Prices'!E600)</f>
        <v>1.2384681433834168E-2</v>
      </c>
      <c r="F600" s="11">
        <f>LN('1) Raw Prices'!F601/'1) Raw Prices'!F600)</f>
        <v>9.861040966602324E-3</v>
      </c>
      <c r="G600" s="11">
        <f>LN('1) Raw Prices'!G601/'1) Raw Prices'!G600)</f>
        <v>-2.6847050539920633E-2</v>
      </c>
      <c r="H600" s="11">
        <f>LN('1) Raw Prices'!H601/'1) Raw Prices'!H600)</f>
        <v>3.1328378626878689E-3</v>
      </c>
      <c r="I600" s="11">
        <f>LN('1) Raw Prices'!I601/'1) Raw Prices'!I600)</f>
        <v>1.5758643123949818E-2</v>
      </c>
      <c r="J600" s="11">
        <f>LN('1) Raw Prices'!J601/'1) Raw Prices'!J600)</f>
        <v>-2.1447836042732933E-2</v>
      </c>
      <c r="K600" s="11">
        <f>LN('1) Raw Prices'!K601/'1) Raw Prices'!K600)</f>
        <v>0</v>
      </c>
      <c r="L600" s="11">
        <f>LN('1) Raw Prices'!L601/'1) Raw Prices'!L600)</f>
        <v>3.1181297574450406E-3</v>
      </c>
      <c r="N600">
        <v>-9.8271865652503464E-3</v>
      </c>
    </row>
    <row r="601" spans="1:14" x14ac:dyDescent="0.25">
      <c r="A601" s="8">
        <f>'1) Raw Prices'!A602</f>
        <v>43045</v>
      </c>
      <c r="B601" s="11">
        <f>LN('1) Raw Prices'!B602/'1) Raw Prices'!B601)</f>
        <v>1.009372254235933E-2</v>
      </c>
      <c r="C601" s="11">
        <f>LN('1) Raw Prices'!C602/'1) Raw Prices'!C601)</f>
        <v>6.829300593012325E-3</v>
      </c>
      <c r="D601" s="11">
        <f>LN('1) Raw Prices'!D602/'1) Raw Prices'!D601)</f>
        <v>1.3133887196484612E-2</v>
      </c>
      <c r="E601" s="11">
        <f>LN('1) Raw Prices'!E602/'1) Raw Prices'!E601)</f>
        <v>-3.2161543443998443E-3</v>
      </c>
      <c r="F601" s="11">
        <f>LN('1) Raw Prices'!F602/'1) Raw Prices'!F601)</f>
        <v>-1.098784285420496E-2</v>
      </c>
      <c r="G601" s="11">
        <f>LN('1) Raw Prices'!G602/'1) Raw Prices'!G601)</f>
        <v>-4.1008296753671361E-2</v>
      </c>
      <c r="H601" s="11">
        <f>LN('1) Raw Prices'!H602/'1) Raw Prices'!H601)</f>
        <v>1.4426732505457348E-3</v>
      </c>
      <c r="I601" s="11">
        <f>LN('1) Raw Prices'!I602/'1) Raw Prices'!I601)</f>
        <v>8.1174305041962509E-3</v>
      </c>
      <c r="J601" s="11">
        <f>LN('1) Raw Prices'!J602/'1) Raw Prices'!J601)</f>
        <v>8.1558436756574738E-3</v>
      </c>
      <c r="K601" s="11">
        <f>LN('1) Raw Prices'!K602/'1) Raw Prices'!K601)</f>
        <v>6.9620711405144267E-3</v>
      </c>
      <c r="L601" s="11">
        <f>LN('1) Raw Prices'!L602/'1) Raw Prices'!L601)</f>
        <v>1.6896955240941608E-3</v>
      </c>
      <c r="N601">
        <v>-8.8612711739621142E-3</v>
      </c>
    </row>
    <row r="602" spans="1:14" x14ac:dyDescent="0.25">
      <c r="A602" s="8">
        <f>'1) Raw Prices'!A603</f>
        <v>43046</v>
      </c>
      <c r="B602" s="11">
        <f>LN('1) Raw Prices'!B603/'1) Raw Prices'!B602)</f>
        <v>3.2085423413610267E-3</v>
      </c>
      <c r="C602" s="11">
        <f>LN('1) Raw Prices'!C603/'1) Raw Prices'!C602)</f>
        <v>-2.0317331267117804E-3</v>
      </c>
      <c r="D602" s="11">
        <f>LN('1) Raw Prices'!D603/'1) Raw Prices'!D602)</f>
        <v>-1.6311586287291732E-2</v>
      </c>
      <c r="E602" s="11">
        <f>LN('1) Raw Prices'!E603/'1) Raw Prices'!E602)</f>
        <v>-5.2030744674999392E-3</v>
      </c>
      <c r="F602" s="11">
        <f>LN('1) Raw Prices'!F603/'1) Raw Prices'!F602)</f>
        <v>2.8143702614046627E-3</v>
      </c>
      <c r="G602" s="11">
        <f>LN('1) Raw Prices'!G603/'1) Raw Prices'!G602)</f>
        <v>-8.2285785174617022E-3</v>
      </c>
      <c r="H602" s="11">
        <f>LN('1) Raw Prices'!H603/'1) Raw Prices'!H602)</f>
        <v>-9.0507929595645582E-3</v>
      </c>
      <c r="I602" s="11">
        <f>LN('1) Raw Prices'!I603/'1) Raw Prices'!I602)</f>
        <v>2.2372559059250052E-3</v>
      </c>
      <c r="J602" s="11">
        <f>LN('1) Raw Prices'!J603/'1) Raw Prices'!J602)</f>
        <v>-4.6158841306737563E-3</v>
      </c>
      <c r="K602" s="11">
        <f>LN('1) Raw Prices'!K603/'1) Raw Prices'!K602)</f>
        <v>4.4393763807705293E-4</v>
      </c>
      <c r="L602" s="11">
        <f>LN('1) Raw Prices'!L603/'1) Raw Prices'!L602)</f>
        <v>-4.9894637219923975E-4</v>
      </c>
      <c r="N602">
        <v>1.7057149452170878E-2</v>
      </c>
    </row>
    <row r="603" spans="1:14" x14ac:dyDescent="0.25">
      <c r="A603" s="8">
        <f>'1) Raw Prices'!A604</f>
        <v>43047</v>
      </c>
      <c r="B603" s="11">
        <f>LN('1) Raw Prices'!B604/'1) Raw Prices'!B603)</f>
        <v>8.1471226570082305E-3</v>
      </c>
      <c r="C603" s="11">
        <f>LN('1) Raw Prices'!C604/'1) Raw Prices'!C603)</f>
        <v>-1.3171252155718303E-3</v>
      </c>
      <c r="D603" s="11">
        <f>LN('1) Raw Prices'!D604/'1) Raw Prices'!D603)</f>
        <v>-9.2893337493792918E-4</v>
      </c>
      <c r="E603" s="11">
        <f>LN('1) Raw Prices'!E604/'1) Raw Prices'!E603)</f>
        <v>1.7652179611036736E-2</v>
      </c>
      <c r="F603" s="11">
        <f>LN('1) Raw Prices'!F604/'1) Raw Prices'!F603)</f>
        <v>1.4620021643946398E-2</v>
      </c>
      <c r="G603" s="11">
        <f>LN('1) Raw Prices'!G604/'1) Raw Prices'!G603)</f>
        <v>1.6170589052444843E-2</v>
      </c>
      <c r="H603" s="11">
        <f>LN('1) Raw Prices'!H604/'1) Raw Prices'!H603)</f>
        <v>6.0826871976983761E-4</v>
      </c>
      <c r="I603" s="11">
        <f>LN('1) Raw Prices'!I604/'1) Raw Prices'!I603)</f>
        <v>8.6079836403639559E-3</v>
      </c>
      <c r="J603" s="11">
        <f>LN('1) Raw Prices'!J604/'1) Raw Prices'!J603)</f>
        <v>-2.1882065863581463E-3</v>
      </c>
      <c r="K603" s="11">
        <f>LN('1) Raw Prices'!K604/'1) Raw Prices'!K603)</f>
        <v>-3.8353733896652181E-3</v>
      </c>
      <c r="L603" s="11">
        <f>LN('1) Raw Prices'!L604/'1) Raw Prices'!L603)</f>
        <v>1.7260696734793695E-3</v>
      </c>
      <c r="N603">
        <v>7.0924691089510961E-3</v>
      </c>
    </row>
    <row r="604" spans="1:14" x14ac:dyDescent="0.25">
      <c r="A604" s="8">
        <f>'1) Raw Prices'!A605</f>
        <v>43048</v>
      </c>
      <c r="B604" s="11">
        <f>LN('1) Raw Prices'!B605/'1) Raw Prices'!B604)</f>
        <v>-2.0447206598551387E-3</v>
      </c>
      <c r="C604" s="11">
        <f>LN('1) Raw Prices'!C605/'1) Raw Prices'!C604)</f>
        <v>5.9722610725306009E-3</v>
      </c>
      <c r="D604" s="11">
        <f>LN('1) Raw Prices'!D605/'1) Raw Prices'!D604)</f>
        <v>-1.3363947329740394E-2</v>
      </c>
      <c r="E604" s="11">
        <f>LN('1) Raw Prices'!E605/'1) Raw Prices'!E604)</f>
        <v>-6.5609874090804309E-3</v>
      </c>
      <c r="F604" s="11">
        <f>LN('1) Raw Prices'!F605/'1) Raw Prices'!F604)</f>
        <v>4.4326151937783124E-4</v>
      </c>
      <c r="G604" s="11">
        <f>LN('1) Raw Prices'!G605/'1) Raw Prices'!G604)</f>
        <v>7.4428775413407314E-3</v>
      </c>
      <c r="H604" s="11">
        <f>LN('1) Raw Prices'!H605/'1) Raw Prices'!H604)</f>
        <v>6.4280925826181801E-3</v>
      </c>
      <c r="I604" s="11">
        <f>LN('1) Raw Prices'!I605/'1) Raw Prices'!I604)</f>
        <v>-3.3156382322593572E-3</v>
      </c>
      <c r="J604" s="11">
        <f>LN('1) Raw Prices'!J605/'1) Raw Prices'!J604)</f>
        <v>4.0080433033440801E-3</v>
      </c>
      <c r="K604" s="11">
        <f>LN('1) Raw Prices'!K605/'1) Raw Prices'!K604)</f>
        <v>-1.4490054325716078E-3</v>
      </c>
      <c r="L604" s="11">
        <f>LN('1) Raw Prices'!L605/'1) Raw Prices'!L604)</f>
        <v>-3.6473731428387341E-3</v>
      </c>
      <c r="N604">
        <v>-6.1784567635853049E-3</v>
      </c>
    </row>
    <row r="605" spans="1:14" x14ac:dyDescent="0.25">
      <c r="A605" s="8">
        <f>'1) Raw Prices'!A606</f>
        <v>43049</v>
      </c>
      <c r="B605" s="11">
        <f>LN('1) Raw Prices'!B606/'1) Raw Prices'!B605)</f>
        <v>-3.3151738389806036E-3</v>
      </c>
      <c r="C605" s="11">
        <f>LN('1) Raw Prices'!C606/'1) Raw Prices'!C605)</f>
        <v>-3.129840287005799E-3</v>
      </c>
      <c r="D605" s="11">
        <f>LN('1) Raw Prices'!D606/'1) Raw Prices'!D605)</f>
        <v>-1.1365327776831585E-2</v>
      </c>
      <c r="E605" s="11">
        <f>LN('1) Raw Prices'!E606/'1) Raw Prices'!E605)</f>
        <v>-1.3071982250299333E-2</v>
      </c>
      <c r="F605" s="11">
        <f>LN('1) Raw Prices'!F606/'1) Raw Prices'!F605)</f>
        <v>6.8423143699642454E-3</v>
      </c>
      <c r="G605" s="11">
        <f>LN('1) Raw Prices'!G606/'1) Raw Prices'!G605)</f>
        <v>3.1135217483589855E-2</v>
      </c>
      <c r="H605" s="11">
        <f>LN('1) Raw Prices'!H606/'1) Raw Prices'!H605)</f>
        <v>4.101497049118219E-3</v>
      </c>
      <c r="I605" s="11">
        <f>LN('1) Raw Prices'!I606/'1) Raw Prices'!I605)</f>
        <v>-3.3533520581676903E-3</v>
      </c>
      <c r="J605" s="11">
        <f>LN('1) Raw Prices'!J606/'1) Raw Prices'!J605)</f>
        <v>1.6052330990627268E-2</v>
      </c>
      <c r="K605" s="11">
        <f>LN('1) Raw Prices'!K606/'1) Raw Prices'!K605)</f>
        <v>-4.6958716463409433E-3</v>
      </c>
      <c r="L605" s="11">
        <f>LN('1) Raw Prices'!L606/'1) Raw Prices'!L605)</f>
        <v>-6.9272969684972777E-4</v>
      </c>
      <c r="N605">
        <v>5.46486651803158E-3</v>
      </c>
    </row>
    <row r="606" spans="1:14" x14ac:dyDescent="0.25">
      <c r="A606" s="8">
        <f>'1) Raw Prices'!A607</f>
        <v>43052</v>
      </c>
      <c r="B606" s="11">
        <f>LN('1) Raw Prices'!B607/'1) Raw Prices'!B606)</f>
        <v>-4.015585164658512E-3</v>
      </c>
      <c r="C606" s="11">
        <f>LN('1) Raw Prices'!C607/'1) Raw Prices'!C606)</f>
        <v>-6.0306206852513481E-4</v>
      </c>
      <c r="D606" s="11">
        <f>LN('1) Raw Prices'!D607/'1) Raw Prices'!D606)</f>
        <v>5.5634755165001352E-3</v>
      </c>
      <c r="E606" s="11">
        <f>LN('1) Raw Prices'!E607/'1) Raw Prices'!E606)</f>
        <v>-6.8729277121598797E-3</v>
      </c>
      <c r="F606" s="11">
        <f>LN('1) Raw Prices'!F607/'1) Raw Prices'!F606)</f>
        <v>7.6964081294172992E-4</v>
      </c>
      <c r="G606" s="11">
        <f>LN('1) Raw Prices'!G607/'1) Raw Prices'!G606)</f>
        <v>-8.919150189345304E-3</v>
      </c>
      <c r="H606" s="11">
        <f>LN('1) Raw Prices'!H607/'1) Raw Prices'!H606)</f>
        <v>1.1253774890787226E-2</v>
      </c>
      <c r="I606" s="11">
        <f>LN('1) Raw Prices'!I607/'1) Raw Prices'!I606)</f>
        <v>3.3888114737771042E-3</v>
      </c>
      <c r="J606" s="11">
        <f>LN('1) Raw Prices'!J607/'1) Raw Prices'!J606)</f>
        <v>-7.0024954707092477E-3</v>
      </c>
      <c r="K606" s="11">
        <f>LN('1) Raw Prices'!K607/'1) Raw Prices'!K606)</f>
        <v>1.735560105635244E-3</v>
      </c>
      <c r="L606" s="11">
        <f>LN('1) Raw Prices'!L607/'1) Raw Prices'!L606)</f>
        <v>1.1158247808492402E-3</v>
      </c>
      <c r="N606">
        <v>-2.0132114611240929E-3</v>
      </c>
    </row>
    <row r="607" spans="1:14" x14ac:dyDescent="0.25">
      <c r="A607" s="8">
        <f>'1) Raw Prices'!A608</f>
        <v>43053</v>
      </c>
      <c r="B607" s="11">
        <f>LN('1) Raw Prices'!B608/'1) Raw Prices'!B607)</f>
        <v>-1.5232991164314459E-2</v>
      </c>
      <c r="C607" s="11">
        <f>LN('1) Raw Prices'!C608/'1) Raw Prices'!C607)</f>
        <v>-7.872753536499244E-3</v>
      </c>
      <c r="D607" s="11">
        <f>LN('1) Raw Prices'!D608/'1) Raw Prices'!D607)</f>
        <v>-6.2438097587922403E-3</v>
      </c>
      <c r="E607" s="11">
        <f>LN('1) Raw Prices'!E608/'1) Raw Prices'!E607)</f>
        <v>-1.9983636837636216E-3</v>
      </c>
      <c r="F607" s="11">
        <f>LN('1) Raw Prices'!F608/'1) Raw Prices'!F607)</f>
        <v>1.0983885428654959E-3</v>
      </c>
      <c r="G607" s="11">
        <f>LN('1) Raw Prices'!G608/'1) Raw Prices'!G607)</f>
        <v>1.0659067665887278E-3</v>
      </c>
      <c r="H607" s="11">
        <f>LN('1) Raw Prices'!H608/'1) Raw Prices'!H607)</f>
        <v>2.6157254915485581E-3</v>
      </c>
      <c r="I607" s="11">
        <f>LN('1) Raw Prices'!I608/'1) Raw Prices'!I607)</f>
        <v>6.7695652331025069E-3</v>
      </c>
      <c r="J607" s="11">
        <f>LN('1) Raw Prices'!J608/'1) Raw Prices'!J607)</f>
        <v>1.2177779563793888E-2</v>
      </c>
      <c r="K607" s="11">
        <f>LN('1) Raw Prices'!K608/'1) Raw Prices'!K607)</f>
        <v>-3.9233150785100441E-3</v>
      </c>
      <c r="L607" s="11">
        <f>LN('1) Raw Prices'!L608/'1) Raw Prices'!L607)</f>
        <v>-2.0013389441037176E-3</v>
      </c>
      <c r="N607">
        <v>4.3464893465973856E-3</v>
      </c>
    </row>
    <row r="608" spans="1:14" x14ac:dyDescent="0.25">
      <c r="A608" s="8">
        <f>'1) Raw Prices'!A609</f>
        <v>43054</v>
      </c>
      <c r="B608" s="11">
        <f>LN('1) Raw Prices'!B609/'1) Raw Prices'!B608)</f>
        <v>-1.3277996304364924E-2</v>
      </c>
      <c r="C608" s="11">
        <f>LN('1) Raw Prices'!C609/'1) Raw Prices'!C608)</f>
        <v>-1.2603260559731119E-2</v>
      </c>
      <c r="D608" s="11">
        <f>LN('1) Raw Prices'!D609/'1) Raw Prices'!D608)</f>
        <v>6.9203574034893585E-3</v>
      </c>
      <c r="E608" s="11">
        <f>LN('1) Raw Prices'!E609/'1) Raw Prices'!E608)</f>
        <v>-3.4611711709671604E-3</v>
      </c>
      <c r="F608" s="11">
        <f>LN('1) Raw Prices'!F609/'1) Raw Prices'!F608)</f>
        <v>-1.3928953690855658E-2</v>
      </c>
      <c r="G608" s="11">
        <f>LN('1) Raw Prices'!G609/'1) Raw Prices'!G608)</f>
        <v>1.1440962884803393E-2</v>
      </c>
      <c r="H608" s="11">
        <f>LN('1) Raw Prices'!H609/'1) Raw Prices'!H608)</f>
        <v>3.5596319153863217E-4</v>
      </c>
      <c r="I608" s="11">
        <f>LN('1) Raw Prices'!I609/'1) Raw Prices'!I608)</f>
        <v>-8.968375456890788E-3</v>
      </c>
      <c r="J608" s="11">
        <f>LN('1) Raw Prices'!J609/'1) Raw Prices'!J608)</f>
        <v>1.6068211698870054E-2</v>
      </c>
      <c r="K608" s="11">
        <f>LN('1) Raw Prices'!K609/'1) Raw Prices'!K608)</f>
        <v>-6.7417562607251301E-4</v>
      </c>
      <c r="L608" s="11">
        <f>LN('1) Raw Prices'!L609/'1) Raw Prices'!L608)</f>
        <v>-5.4079522751284779E-3</v>
      </c>
      <c r="N608">
        <v>-6.4943407234727196E-3</v>
      </c>
    </row>
    <row r="609" spans="1:14" x14ac:dyDescent="0.25">
      <c r="A609" s="8">
        <f>'1) Raw Prices'!A610</f>
        <v>43055</v>
      </c>
      <c r="B609" s="11">
        <f>LN('1) Raw Prices'!B610/'1) Raw Prices'!B609)</f>
        <v>1.187641827025588E-2</v>
      </c>
      <c r="C609" s="11">
        <f>LN('1) Raw Prices'!C610/'1) Raw Prices'!C609)</f>
        <v>-8.0363860754930922E-3</v>
      </c>
      <c r="D609" s="11">
        <f>LN('1) Raw Prices'!D610/'1) Raw Prices'!D609)</f>
        <v>8.1095402929961646E-4</v>
      </c>
      <c r="E609" s="11">
        <f>LN('1) Raw Prices'!E610/'1) Raw Prices'!E609)</f>
        <v>6.7290767941943427E-3</v>
      </c>
      <c r="F609" s="11">
        <f>LN('1) Raw Prices'!F610/'1) Raw Prices'!F609)</f>
        <v>0.10344403458200531</v>
      </c>
      <c r="G609" s="11">
        <f>LN('1) Raw Prices'!G610/'1) Raw Prices'!G609)</f>
        <v>1.3184071465094897E-2</v>
      </c>
      <c r="H609" s="11">
        <f>LN('1) Raw Prices'!H610/'1) Raw Prices'!H609)</f>
        <v>8.6274021622730571E-3</v>
      </c>
      <c r="I609" s="11">
        <f>LN('1) Raw Prices'!I610/'1) Raw Prices'!I609)</f>
        <v>9.3641954011213988E-3</v>
      </c>
      <c r="J609" s="11">
        <f>LN('1) Raw Prices'!J610/'1) Raw Prices'!J609)</f>
        <v>-6.1495403361461589E-3</v>
      </c>
      <c r="K609" s="11">
        <f>LN('1) Raw Prices'!K610/'1) Raw Prices'!K609)</f>
        <v>9.1738576601563485E-3</v>
      </c>
      <c r="L609" s="11">
        <f>LN('1) Raw Prices'!L610/'1) Raw Prices'!L609)</f>
        <v>8.331503380711227E-3</v>
      </c>
      <c r="N609">
        <v>1.2367722238426068E-2</v>
      </c>
    </row>
    <row r="610" spans="1:14" x14ac:dyDescent="0.25">
      <c r="A610" s="8">
        <f>'1) Raw Prices'!A611</f>
        <v>43056</v>
      </c>
      <c r="B610" s="11">
        <f>LN('1) Raw Prices'!B611/'1) Raw Prices'!B610)</f>
        <v>-5.5679179406428192E-3</v>
      </c>
      <c r="C610" s="11">
        <f>LN('1) Raw Prices'!C611/'1) Raw Prices'!C610)</f>
        <v>-3.9799368049169039E-3</v>
      </c>
      <c r="D610" s="11">
        <f>LN('1) Raw Prices'!D611/'1) Raw Prices'!D610)</f>
        <v>3.6414922346046474E-3</v>
      </c>
      <c r="E610" s="11">
        <f>LN('1) Raw Prices'!E611/'1) Raw Prices'!E610)</f>
        <v>5.4360763431496133E-4</v>
      </c>
      <c r="F610" s="11">
        <f>LN('1) Raw Prices'!F611/'1) Raw Prices'!F610)</f>
        <v>-2.1818225622107324E-2</v>
      </c>
      <c r="G610" s="11">
        <f>LN('1) Raw Prices'!G611/'1) Raw Prices'!G610)</f>
        <v>-1.7829425256736951E-2</v>
      </c>
      <c r="H610" s="11">
        <f>LN('1) Raw Prices'!H611/'1) Raw Prices'!H610)</f>
        <v>-4.1272731763738425E-3</v>
      </c>
      <c r="I610" s="11">
        <f>LN('1) Raw Prices'!I611/'1) Raw Prices'!I610)</f>
        <v>-6.5368368867027103E-3</v>
      </c>
      <c r="J610" s="11">
        <f>LN('1) Raw Prices'!J611/'1) Raw Prices'!J610)</f>
        <v>2.141164867309692E-2</v>
      </c>
      <c r="K610" s="11">
        <f>LN('1) Raw Prices'!K611/'1) Raw Prices'!K610)</f>
        <v>-3.2906469169348448E-3</v>
      </c>
      <c r="L610" s="11">
        <f>LN('1) Raw Prices'!L611/'1) Raw Prices'!L610)</f>
        <v>-2.730932920366655E-3</v>
      </c>
      <c r="N610">
        <v>-5.7939693305040444E-4</v>
      </c>
    </row>
    <row r="611" spans="1:14" x14ac:dyDescent="0.25">
      <c r="A611" s="8">
        <f>'1) Raw Prices'!A612</f>
        <v>43059</v>
      </c>
      <c r="B611" s="11">
        <f>LN('1) Raw Prices'!B612/'1) Raw Prices'!B611)</f>
        <v>-9.994218197532179E-4</v>
      </c>
      <c r="C611" s="11">
        <f>LN('1) Raw Prices'!C612/'1) Raw Prices'!C611)</f>
        <v>3.8560738014985969E-3</v>
      </c>
      <c r="D611" s="11">
        <f>LN('1) Raw Prices'!D612/'1) Raw Prices'!D611)</f>
        <v>-1.3471913416637155E-3</v>
      </c>
      <c r="E611" s="11">
        <f>LN('1) Raw Prices'!E612/'1) Raw Prices'!E611)</f>
        <v>-2.0128789450271859E-2</v>
      </c>
      <c r="F611" s="11">
        <f>LN('1) Raw Prices'!F612/'1) Raw Prices'!F611)</f>
        <v>1.0242265416294475E-4</v>
      </c>
      <c r="G611" s="11">
        <f>LN('1) Raw Prices'!G612/'1) Raw Prices'!G611)</f>
        <v>-1.0424497560993467E-2</v>
      </c>
      <c r="H611" s="11">
        <f>LN('1) Raw Prices'!H612/'1) Raw Prices'!H611)</f>
        <v>9.4506554620248822E-4</v>
      </c>
      <c r="I611" s="11">
        <f>LN('1) Raw Prices'!I612/'1) Raw Prices'!I611)</f>
        <v>-3.1645817754930639E-3</v>
      </c>
      <c r="J611" s="11">
        <f>LN('1) Raw Prices'!J612/'1) Raw Prices'!J611)</f>
        <v>-2.2999132877988368E-2</v>
      </c>
      <c r="K611" s="11">
        <f>LN('1) Raw Prices'!K612/'1) Raw Prices'!K611)</f>
        <v>-1.4535419139165408E-3</v>
      </c>
      <c r="L611" s="11">
        <f>LN('1) Raw Prices'!L612/'1) Raw Prices'!L611)</f>
        <v>1.5780052591058333E-3</v>
      </c>
      <c r="N611">
        <v>3.4711500334353388E-3</v>
      </c>
    </row>
    <row r="612" spans="1:14" x14ac:dyDescent="0.25">
      <c r="A612" s="8">
        <f>'1) Raw Prices'!A613</f>
        <v>43060</v>
      </c>
      <c r="B612" s="11">
        <f>LN('1) Raw Prices'!B613/'1) Raw Prices'!B612)</f>
        <v>1.8419629981373933E-2</v>
      </c>
      <c r="C612" s="11">
        <f>LN('1) Raw Prices'!C613/'1) Raw Prices'!C612)</f>
        <v>3.964747427599751E-3</v>
      </c>
      <c r="D612" s="11">
        <f>LN('1) Raw Prices'!D613/'1) Raw Prices'!D612)</f>
        <v>-9.209130505631595E-3</v>
      </c>
      <c r="E612" s="11">
        <f>LN('1) Raw Prices'!E613/'1) Raw Prices'!E612)</f>
        <v>3.1375431022089935E-3</v>
      </c>
      <c r="F612" s="11">
        <f>LN('1) Raw Prices'!F613/'1) Raw Prices'!F612)</f>
        <v>-9.8969421791085879E-3</v>
      </c>
      <c r="G612" s="11">
        <f>LN('1) Raw Prices'!G613/'1) Raw Prices'!G612)</f>
        <v>-1.7124449994977318E-3</v>
      </c>
      <c r="H612" s="11">
        <f>LN('1) Raw Prices'!H613/'1) Raw Prices'!H612)</f>
        <v>1.1152244265849128E-2</v>
      </c>
      <c r="I612" s="11">
        <f>LN('1) Raw Prices'!I613/'1) Raw Prices'!I612)</f>
        <v>1.163393006570426E-2</v>
      </c>
      <c r="J612" s="11">
        <f>LN('1) Raw Prices'!J613/'1) Raw Prices'!J612)</f>
        <v>-1.3291794000777728E-2</v>
      </c>
      <c r="K612" s="11">
        <f>LN('1) Raw Prices'!K613/'1) Raw Prices'!K612)</f>
        <v>1.7304901869663755E-2</v>
      </c>
      <c r="L612" s="11">
        <f>LN('1) Raw Prices'!L613/'1) Raw Prices'!L612)</f>
        <v>6.4781196897921575E-3</v>
      </c>
      <c r="N612">
        <v>3.848613782155012E-4</v>
      </c>
    </row>
    <row r="613" spans="1:14" x14ac:dyDescent="0.25">
      <c r="A613" s="8">
        <f>'1) Raw Prices'!A614</f>
        <v>43061</v>
      </c>
      <c r="B613" s="11">
        <f>LN('1) Raw Prices'!B614/'1) Raw Prices'!B613)</f>
        <v>1.0456780469254138E-2</v>
      </c>
      <c r="C613" s="11">
        <f>LN('1) Raw Prices'!C614/'1) Raw Prices'!C613)</f>
        <v>2.8399392147483858E-3</v>
      </c>
      <c r="D613" s="11">
        <f>LN('1) Raw Prices'!D614/'1) Raw Prices'!D613)</f>
        <v>1.2237998761759801E-3</v>
      </c>
      <c r="E613" s="11">
        <f>LN('1) Raw Prices'!E614/'1) Raw Prices'!E613)</f>
        <v>1.8408541380060218E-3</v>
      </c>
      <c r="F613" s="11">
        <f>LN('1) Raw Prices'!F614/'1) Raw Prices'!F613)</f>
        <v>-1.1402778507531633E-3</v>
      </c>
      <c r="G613" s="11">
        <f>LN('1) Raw Prices'!G614/'1) Raw Prices'!G613)</f>
        <v>2.1196374599495024E-2</v>
      </c>
      <c r="H613" s="11">
        <f>LN('1) Raw Prices'!H614/'1) Raw Prices'!H613)</f>
        <v>-4.5633464003738211E-3</v>
      </c>
      <c r="I613" s="11">
        <f>LN('1) Raw Prices'!I614/'1) Raw Prices'!I613)</f>
        <v>1.4523413274444025E-2</v>
      </c>
      <c r="J613" s="11">
        <f>LN('1) Raw Prices'!J614/'1) Raw Prices'!J613)</f>
        <v>6.2769170857969372E-3</v>
      </c>
      <c r="K613" s="11">
        <f>LN('1) Raw Prices'!K614/'1) Raw Prices'!K613)</f>
        <v>-5.4586522712430476E-3</v>
      </c>
      <c r="L613" s="11">
        <f>LN('1) Raw Prices'!L614/'1) Raw Prices'!L613)</f>
        <v>-7.2647303449054914E-4</v>
      </c>
      <c r="N613">
        <v>4.1609316991044198E-3</v>
      </c>
    </row>
    <row r="614" spans="1:14" x14ac:dyDescent="0.25">
      <c r="A614" s="8">
        <f>'1) Raw Prices'!A615</f>
        <v>43063</v>
      </c>
      <c r="B614" s="11">
        <f>LN('1) Raw Prices'!B615/'1) Raw Prices'!B614)</f>
        <v>5.7254136378575511E-5</v>
      </c>
      <c r="C614" s="11">
        <f>LN('1) Raw Prices'!C615/'1) Raw Prices'!C614)</f>
        <v>3.9381209123344205E-3</v>
      </c>
      <c r="D614" s="11">
        <f>LN('1) Raw Prices'!D615/'1) Raw Prices'!D614)</f>
        <v>-6.1337255593318981E-3</v>
      </c>
      <c r="E614" s="11">
        <f>LN('1) Raw Prices'!E615/'1) Raw Prices'!E614)</f>
        <v>-3.6779201555781733E-4</v>
      </c>
      <c r="F614" s="11">
        <f>LN('1) Raw Prices'!F615/'1) Raw Prices'!F614)</f>
        <v>2.1757679859274442E-3</v>
      </c>
      <c r="G614" s="11">
        <f>LN('1) Raw Prices'!G615/'1) Raw Prices'!G614)</f>
        <v>-5.8897625940619956E-3</v>
      </c>
      <c r="H614" s="11">
        <f>LN('1) Raw Prices'!H615/'1) Raw Prices'!H614)</f>
        <v>-1.8781337878079087E-3</v>
      </c>
      <c r="I614" s="11">
        <f>LN('1) Raw Prices'!I615/'1) Raw Prices'!I614)</f>
        <v>2.5482102190701256E-2</v>
      </c>
      <c r="J614" s="11">
        <f>LN('1) Raw Prices'!J615/'1) Raw Prices'!J614)</f>
        <v>-6.9927540482448884E-3</v>
      </c>
      <c r="K614" s="11">
        <f>LN('1) Raw Prices'!K615/'1) Raw Prices'!K614)</f>
        <v>1.0504724847738447E-2</v>
      </c>
      <c r="L614" s="11">
        <f>LN('1) Raw Prices'!L615/'1) Raw Prices'!L614)</f>
        <v>2.1008026371880546E-3</v>
      </c>
      <c r="N614">
        <v>-3.5194164526353156E-3</v>
      </c>
    </row>
    <row r="615" spans="1:14" x14ac:dyDescent="0.25">
      <c r="A615" s="8">
        <f>'1) Raw Prices'!A616</f>
        <v>43066</v>
      </c>
      <c r="B615" s="11">
        <f>LN('1) Raw Prices'!B616/'1) Raw Prices'!B615)</f>
        <v>-5.0421928034906837E-3</v>
      </c>
      <c r="C615" s="11">
        <f>LN('1) Raw Prices'!C616/'1) Raw Prices'!C615)</f>
        <v>-3.8146804661057451E-3</v>
      </c>
      <c r="D615" s="11">
        <f>LN('1) Raw Prices'!D616/'1) Raw Prices'!D615)</f>
        <v>1.6393219505804247E-3</v>
      </c>
      <c r="E615" s="11">
        <f>LN('1) Raw Prices'!E616/'1) Raw Prices'!E615)</f>
        <v>3.6730605198636718E-3</v>
      </c>
      <c r="F615" s="11">
        <f>LN('1) Raw Prices'!F616/'1) Raw Prices'!F615)</f>
        <v>0</v>
      </c>
      <c r="G615" s="11">
        <f>LN('1) Raw Prices'!G616/'1) Raw Prices'!G615)</f>
        <v>2.5284195636975752E-3</v>
      </c>
      <c r="H615" s="11">
        <f>LN('1) Raw Prices'!H616/'1) Raw Prices'!H615)</f>
        <v>-5.0648914116394632E-3</v>
      </c>
      <c r="I615" s="11">
        <f>LN('1) Raw Prices'!I616/'1) Raw Prices'!I615)</f>
        <v>8.254167587236922E-3</v>
      </c>
      <c r="J615" s="11">
        <f>LN('1) Raw Prices'!J616/'1) Raw Prices'!J615)</f>
        <v>-1.7298190974397235E-2</v>
      </c>
      <c r="K615" s="11">
        <f>LN('1) Raw Prices'!K616/'1) Raw Prices'!K615)</f>
        <v>1.3668299952881704E-3</v>
      </c>
      <c r="L615" s="11">
        <f>LN('1) Raw Prices'!L616/'1) Raw Prices'!L615)</f>
        <v>-3.0533945231283E-4</v>
      </c>
      <c r="N615">
        <v>6.3261393580320751E-3</v>
      </c>
    </row>
    <row r="616" spans="1:14" x14ac:dyDescent="0.25">
      <c r="A616" s="8">
        <f>'1) Raw Prices'!A617</f>
        <v>43067</v>
      </c>
      <c r="B616" s="11">
        <f>LN('1) Raw Prices'!B617/'1) Raw Prices'!B616)</f>
        <v>-5.8761972873236151E-3</v>
      </c>
      <c r="C616" s="11">
        <f>LN('1) Raw Prices'!C617/'1) Raw Prices'!C616)</f>
        <v>6.8803753069231165E-3</v>
      </c>
      <c r="D616" s="11">
        <f>LN('1) Raw Prices'!D617/'1) Raw Prices'!D616)</f>
        <v>2.1204081816376234E-2</v>
      </c>
      <c r="E616" s="11">
        <f>LN('1) Raw Prices'!E617/'1) Raw Prices'!E616)</f>
        <v>6.9419837789144361E-3</v>
      </c>
      <c r="F616" s="11">
        <f>LN('1) Raw Prices'!F617/'1) Raw Prices'!F616)</f>
        <v>1.5511670053485443E-3</v>
      </c>
      <c r="G616" s="11">
        <f>LN('1) Raw Prices'!G617/'1) Raw Prices'!G616)</f>
        <v>3.5758615665996855E-2</v>
      </c>
      <c r="H616" s="11">
        <f>LN('1) Raw Prices'!H617/'1) Raw Prices'!H616)</f>
        <v>6.004350767716814E-3</v>
      </c>
      <c r="I616" s="11">
        <f>LN('1) Raw Prices'!I617/'1) Raw Prices'!I616)</f>
        <v>-1.8665378026500158E-3</v>
      </c>
      <c r="J616" s="11">
        <f>LN('1) Raw Prices'!J617/'1) Raw Prices'!J616)</f>
        <v>4.0478050037236292E-2</v>
      </c>
      <c r="K616" s="11">
        <f>LN('1) Raw Prices'!K617/'1) Raw Prices'!K616)</f>
        <v>-3.338358579983406E-3</v>
      </c>
      <c r="L616" s="11">
        <f>LN('1) Raw Prices'!L617/'1) Raw Prices'!L616)</f>
        <v>1.0025594758880898E-2</v>
      </c>
      <c r="N616">
        <v>1.8241224749477994E-2</v>
      </c>
    </row>
    <row r="617" spans="1:14" x14ac:dyDescent="0.25">
      <c r="A617" s="8">
        <f>'1) Raw Prices'!A618</f>
        <v>43068</v>
      </c>
      <c r="B617" s="11">
        <f>LN('1) Raw Prices'!B618/'1) Raw Prices'!B617)</f>
        <v>-2.096099424124423E-2</v>
      </c>
      <c r="C617" s="11">
        <f>LN('1) Raw Prices'!C618/'1) Raw Prices'!C617)</f>
        <v>7.31987678095199E-3</v>
      </c>
      <c r="D617" s="11">
        <f>LN('1) Raw Prices'!D618/'1) Raw Prices'!D617)</f>
        <v>2.2725420689737211E-2</v>
      </c>
      <c r="E617" s="11">
        <f>LN('1) Raw Prices'!E618/'1) Raw Prices'!E617)</f>
        <v>7.7976290242190481E-3</v>
      </c>
      <c r="F617" s="11">
        <f>LN('1) Raw Prices'!F618/'1) Raw Prices'!F617)</f>
        <v>8.1306640519858923E-3</v>
      </c>
      <c r="G617" s="11">
        <f>LN('1) Raw Prices'!G618/'1) Raw Prices'!G617)</f>
        <v>-5.4972919569897276E-3</v>
      </c>
      <c r="H617" s="11">
        <f>LN('1) Raw Prices'!H618/'1) Raw Prices'!H617)</f>
        <v>7.0418224215642873E-4</v>
      </c>
      <c r="I617" s="11">
        <f>LN('1) Raw Prices'!I618/'1) Raw Prices'!I617)</f>
        <v>-2.745967931976015E-2</v>
      </c>
      <c r="J617" s="11">
        <f>LN('1) Raw Prices'!J618/'1) Raw Prices'!J617)</f>
        <v>5.4891743122445519E-2</v>
      </c>
      <c r="K617" s="11">
        <f>LN('1) Raw Prices'!K618/'1) Raw Prices'!K617)</f>
        <v>-4.0783125953509573E-2</v>
      </c>
      <c r="L617" s="11">
        <f>LN('1) Raw Prices'!L618/'1) Raw Prices'!L617)</f>
        <v>-6.4254224544041784E-4</v>
      </c>
      <c r="N617">
        <v>3.6835032911528591E-3</v>
      </c>
    </row>
    <row r="618" spans="1:14" x14ac:dyDescent="0.25">
      <c r="A618" s="8">
        <f>'1) Raw Prices'!A619</f>
        <v>43069</v>
      </c>
      <c r="B618" s="11">
        <f>LN('1) Raw Prices'!B619/'1) Raw Prices'!B618)</f>
        <v>1.3886817241202824E-2</v>
      </c>
      <c r="C618" s="11">
        <f>LN('1) Raw Prices'!C619/'1) Raw Prices'!C618)</f>
        <v>1.2321970579417821E-2</v>
      </c>
      <c r="D618" s="11">
        <f>LN('1) Raw Prices'!D619/'1) Raw Prices'!D618)</f>
        <v>0</v>
      </c>
      <c r="E618" s="11">
        <f>LN('1) Raw Prices'!E619/'1) Raw Prices'!E618)</f>
        <v>-1.6270884218818448E-3</v>
      </c>
      <c r="F618" s="11">
        <f>LN('1) Raw Prices'!F619/'1) Raw Prices'!F618)</f>
        <v>-3.3882483510232412E-3</v>
      </c>
      <c r="G618" s="11">
        <f>LN('1) Raw Prices'!G619/'1) Raw Prices'!G618)</f>
        <v>2.4602865732956915E-2</v>
      </c>
      <c r="H618" s="11">
        <f>LN('1) Raw Prices'!H619/'1) Raw Prices'!H618)</f>
        <v>1.7579508199164259E-3</v>
      </c>
      <c r="I618" s="11">
        <f>LN('1) Raw Prices'!I619/'1) Raw Prices'!I618)</f>
        <v>1.3242150258754162E-2</v>
      </c>
      <c r="J618" s="11">
        <f>LN('1) Raw Prices'!J619/'1) Raw Prices'!J618)</f>
        <v>7.9159520854483103E-3</v>
      </c>
      <c r="K618" s="11">
        <f>LN('1) Raw Prices'!K619/'1) Raw Prices'!K618)</f>
        <v>1.1637541641247733E-2</v>
      </c>
      <c r="L618" s="11">
        <f>LN('1) Raw Prices'!L619/'1) Raw Prices'!L618)</f>
        <v>9.0706731163174101E-3</v>
      </c>
      <c r="N618">
        <v>-4.4342020231192929E-3</v>
      </c>
    </row>
    <row r="619" spans="1:14" x14ac:dyDescent="0.25">
      <c r="A619" s="8">
        <f>'1) Raw Prices'!A620</f>
        <v>43070</v>
      </c>
      <c r="B619" s="11">
        <f>LN('1) Raw Prices'!B620/'1) Raw Prices'!B619)</f>
        <v>-4.6660777672188434E-3</v>
      </c>
      <c r="C619" s="11">
        <f>LN('1) Raw Prices'!C620/'1) Raw Prices'!C619)</f>
        <v>2.0391070517900042E-3</v>
      </c>
      <c r="D619" s="11">
        <f>LN('1) Raw Prices'!D620/'1) Raw Prices'!D619)</f>
        <v>-5.2277031865809122E-4</v>
      </c>
      <c r="E619" s="11">
        <f>LN('1) Raw Prices'!E620/'1) Raw Prices'!E619)</f>
        <v>1.0797322434974214E-2</v>
      </c>
      <c r="F619" s="11">
        <f>LN('1) Raw Prices'!F620/'1) Raw Prices'!F619)</f>
        <v>1.2333136068068632E-3</v>
      </c>
      <c r="G619" s="11">
        <f>LN('1) Raw Prices'!G620/'1) Raw Prices'!G619)</f>
        <v>-3.3921915071166487E-3</v>
      </c>
      <c r="H619" s="11">
        <f>LN('1) Raw Prices'!H620/'1) Raw Prices'!H619)</f>
        <v>-1.3557551027919442E-2</v>
      </c>
      <c r="I619" s="11">
        <f>LN('1) Raw Prices'!I620/'1) Raw Prices'!I619)</f>
        <v>-1.2312604051008539E-2</v>
      </c>
      <c r="J619" s="11">
        <f>LN('1) Raw Prices'!J620/'1) Raw Prices'!J619)</f>
        <v>1.0457891130162541E-2</v>
      </c>
      <c r="K619" s="11">
        <f>LN('1) Raw Prices'!K620/'1) Raw Prices'!K619)</f>
        <v>-1.1808851918101156E-2</v>
      </c>
      <c r="L619" s="11">
        <f>LN('1) Raw Prices'!L620/'1) Raw Prices'!L619)</f>
        <v>-2.3629032083082591E-3</v>
      </c>
      <c r="N619">
        <v>-2.3945058096916091E-2</v>
      </c>
    </row>
    <row r="620" spans="1:14" x14ac:dyDescent="0.25">
      <c r="A620" s="8">
        <f>'1) Raw Prices'!A621</f>
        <v>43073</v>
      </c>
      <c r="B620" s="11">
        <f>LN('1) Raw Prices'!B621/'1) Raw Prices'!B620)</f>
        <v>-7.3347097660557631E-3</v>
      </c>
      <c r="C620" s="11">
        <f>LN('1) Raw Prices'!C621/'1) Raw Prices'!C620)</f>
        <v>1.3170535232200056E-3</v>
      </c>
      <c r="D620" s="11">
        <f>LN('1) Raw Prices'!D621/'1) Raw Prices'!D620)</f>
        <v>1.2856304614978232E-2</v>
      </c>
      <c r="E620" s="11">
        <f>LN('1) Raw Prices'!E621/'1) Raw Prices'!E620)</f>
        <v>6.2450870056640394E-3</v>
      </c>
      <c r="F620" s="11">
        <f>LN('1) Raw Prices'!F621/'1) Raw Prices'!F620)</f>
        <v>-3.4985771868847764E-3</v>
      </c>
      <c r="G620" s="11">
        <f>LN('1) Raw Prices'!G621/'1) Raw Prices'!G620)</f>
        <v>3.4960621354490636E-2</v>
      </c>
      <c r="H620" s="11">
        <f>LN('1) Raw Prices'!H621/'1) Raw Prices'!H620)</f>
        <v>-8.1038781804499364E-3</v>
      </c>
      <c r="I620" s="11">
        <f>LN('1) Raw Prices'!I621/'1) Raw Prices'!I620)</f>
        <v>-2.4736727837154856E-2</v>
      </c>
      <c r="J620" s="11">
        <f>LN('1) Raw Prices'!J621/'1) Raw Prices'!J620)</f>
        <v>2.5707893637340468E-2</v>
      </c>
      <c r="K620" s="11">
        <f>LN('1) Raw Prices'!K621/'1) Raw Prices'!K620)</f>
        <v>-2.0948943535255334E-2</v>
      </c>
      <c r="L620" s="11">
        <f>LN('1) Raw Prices'!L621/'1) Raw Prices'!L620)</f>
        <v>-1.0523437111156955E-3</v>
      </c>
      <c r="N620">
        <v>1.7296177782403529E-3</v>
      </c>
    </row>
    <row r="621" spans="1:14" x14ac:dyDescent="0.25">
      <c r="A621" s="8">
        <f>'1) Raw Prices'!A622</f>
        <v>43074</v>
      </c>
      <c r="B621" s="11">
        <f>LN('1) Raw Prices'!B622/'1) Raw Prices'!B621)</f>
        <v>-9.4280217242529666E-4</v>
      </c>
      <c r="C621" s="11">
        <f>LN('1) Raw Prices'!C622/'1) Raw Prices'!C621)</f>
        <v>-8.1702471557380044E-3</v>
      </c>
      <c r="D621" s="11">
        <f>LN('1) Raw Prices'!D622/'1) Raw Prices'!D621)</f>
        <v>-2.0729414760114848E-2</v>
      </c>
      <c r="E621" s="11">
        <f>LN('1) Raw Prices'!E622/'1) Raw Prices'!E621)</f>
        <v>-8.0365317448745695E-3</v>
      </c>
      <c r="F621" s="11">
        <f>LN('1) Raw Prices'!F622/'1) Raw Prices'!F621)</f>
        <v>8.4171777126790925E-3</v>
      </c>
      <c r="G621" s="11">
        <f>LN('1) Raw Prices'!G622/'1) Raw Prices'!G621)</f>
        <v>-2.2841471635625939E-2</v>
      </c>
      <c r="H621" s="11">
        <f>LN('1) Raw Prices'!H622/'1) Raw Prices'!H621)</f>
        <v>9.2900707100346744E-3</v>
      </c>
      <c r="I621" s="11">
        <f>LN('1) Raw Prices'!I622/'1) Raw Prices'!I621)</f>
        <v>6.6973912141681516E-3</v>
      </c>
      <c r="J621" s="11">
        <f>LN('1) Raw Prices'!J622/'1) Raw Prices'!J621)</f>
        <v>-1.2677609417592855E-4</v>
      </c>
      <c r="K621" s="11">
        <f>LN('1) Raw Prices'!K622/'1) Raw Prices'!K621)</f>
        <v>7.9001339617825791E-3</v>
      </c>
      <c r="L621" s="11">
        <f>LN('1) Raw Prices'!L622/'1) Raw Prices'!L621)</f>
        <v>-3.7291006292611384E-3</v>
      </c>
      <c r="N621">
        <v>-5.1213574229740772E-4</v>
      </c>
    </row>
    <row r="622" spans="1:14" x14ac:dyDescent="0.25">
      <c r="A622" s="8">
        <f>'1) Raw Prices'!A623</f>
        <v>43075</v>
      </c>
      <c r="B622" s="11">
        <f>LN('1) Raw Prices'!B623/'1) Raw Prices'!B622)</f>
        <v>-3.7204695651917165E-3</v>
      </c>
      <c r="C622" s="11">
        <f>LN('1) Raw Prices'!C623/'1) Raw Prices'!C622)</f>
        <v>-7.3865006913295611E-3</v>
      </c>
      <c r="D622" s="11">
        <f>LN('1) Raw Prices'!D623/'1) Raw Prices'!D622)</f>
        <v>7.7424305597214747E-3</v>
      </c>
      <c r="E622" s="11">
        <f>LN('1) Raw Prices'!E623/'1) Raw Prices'!E622)</f>
        <v>-2.5791462596878968E-2</v>
      </c>
      <c r="F622" s="11">
        <f>LN('1) Raw Prices'!F623/'1) Raw Prices'!F622)</f>
        <v>-4.1096595779372151E-4</v>
      </c>
      <c r="G622" s="11">
        <f>LN('1) Raw Prices'!G623/'1) Raw Prices'!G622)</f>
        <v>4.7280260491201279E-3</v>
      </c>
      <c r="H622" s="11">
        <f>LN('1) Raw Prices'!H623/'1) Raw Prices'!H622)</f>
        <v>9.7920154491533615E-3</v>
      </c>
      <c r="I622" s="11">
        <f>LN('1) Raw Prices'!I623/'1) Raw Prices'!I622)</f>
        <v>9.3988541222372827E-3</v>
      </c>
      <c r="J622" s="11">
        <f>LN('1) Raw Prices'!J623/'1) Raw Prices'!J622)</f>
        <v>-1.5617534470252832E-2</v>
      </c>
      <c r="K622" s="11">
        <f>LN('1) Raw Prices'!K623/'1) Raw Prices'!K622)</f>
        <v>1.8516370688529942E-2</v>
      </c>
      <c r="L622" s="11">
        <f>LN('1) Raw Prices'!L623/'1) Raw Prices'!L622)</f>
        <v>2.2653006568342863E-4</v>
      </c>
      <c r="N622">
        <v>5.937394110454409E-3</v>
      </c>
    </row>
    <row r="623" spans="1:14" x14ac:dyDescent="0.25">
      <c r="A623" s="8">
        <f>'1) Raw Prices'!A624</f>
        <v>43076</v>
      </c>
      <c r="B623" s="11">
        <f>LN('1) Raw Prices'!B624/'1) Raw Prices'!B623)</f>
        <v>1.8326653012790829E-3</v>
      </c>
      <c r="C623" s="11">
        <f>LN('1) Raw Prices'!C624/'1) Raw Prices'!C623)</f>
        <v>3.2763033335943877E-3</v>
      </c>
      <c r="D623" s="11">
        <f>LN('1) Raw Prices'!D624/'1) Raw Prices'!D623)</f>
        <v>1.4147766814742698E-2</v>
      </c>
      <c r="E623" s="11">
        <f>LN('1) Raw Prices'!E624/'1) Raw Prices'!E623)</f>
        <v>7.6979429904508612E-3</v>
      </c>
      <c r="F623" s="11">
        <f>LN('1) Raw Prices'!F624/'1) Raw Prices'!F623)</f>
        <v>1.0317649807054282E-4</v>
      </c>
      <c r="G623" s="11">
        <f>LN('1) Raw Prices'!G624/'1) Raw Prices'!G623)</f>
        <v>5.8790009091759E-3</v>
      </c>
      <c r="H623" s="11">
        <f>LN('1) Raw Prices'!H624/'1) Raw Prices'!H623)</f>
        <v>6.9024230755026835E-3</v>
      </c>
      <c r="I623" s="11">
        <f>LN('1) Raw Prices'!I624/'1) Raw Prices'!I623)</f>
        <v>6.4356731262147551E-3</v>
      </c>
      <c r="J623" s="11">
        <f>LN('1) Raw Prices'!J624/'1) Raw Prices'!J623)</f>
        <v>9.5463979944518489E-3</v>
      </c>
      <c r="K623" s="11">
        <f>LN('1) Raw Prices'!K624/'1) Raw Prices'!K623)</f>
        <v>2.2909486131362525E-2</v>
      </c>
      <c r="L623" s="11">
        <f>LN('1) Raw Prices'!L624/'1) Raw Prices'!L623)</f>
        <v>3.0139242423638649E-3</v>
      </c>
      <c r="N623">
        <v>-4.4017797058787658E-3</v>
      </c>
    </row>
    <row r="624" spans="1:14" x14ac:dyDescent="0.25">
      <c r="A624" s="8">
        <f>'1) Raw Prices'!A625</f>
        <v>43077</v>
      </c>
      <c r="B624" s="11">
        <f>LN('1) Raw Prices'!B625/'1) Raw Prices'!B624)</f>
        <v>2.9493332519664819E-4</v>
      </c>
      <c r="C624" s="11">
        <f>LN('1) Raw Prices'!C625/'1) Raw Prices'!C624)</f>
        <v>1.3317811040535522E-3</v>
      </c>
      <c r="D624" s="11">
        <f>LN('1) Raw Prices'!D625/'1) Raw Prices'!D624)</f>
        <v>1.216932988916089E-2</v>
      </c>
      <c r="E624" s="11">
        <f>LN('1) Raw Prices'!E625/'1) Raw Prices'!E624)</f>
        <v>1.4500797721133831E-2</v>
      </c>
      <c r="F624" s="11">
        <f>LN('1) Raw Prices'!F625/'1) Raw Prices'!F624)</f>
        <v>-2.379347471401247E-3</v>
      </c>
      <c r="G624" s="11">
        <f>LN('1) Raw Prices'!G625/'1) Raw Prices'!G624)</f>
        <v>1.9519173869213542E-4</v>
      </c>
      <c r="H624" s="11">
        <f>LN('1) Raw Prices'!H625/'1) Raw Prices'!H624)</f>
        <v>6.9712523868640224E-3</v>
      </c>
      <c r="I624" s="11">
        <f>LN('1) Raw Prices'!I625/'1) Raw Prices'!I624)</f>
        <v>1.9036705561481749E-3</v>
      </c>
      <c r="J624" s="11">
        <f>LN('1) Raw Prices'!J625/'1) Raw Prices'!J624)</f>
        <v>7.1479934015379705E-3</v>
      </c>
      <c r="K624" s="11">
        <f>LN('1) Raw Prices'!K625/'1) Raw Prices'!K624)</f>
        <v>-6.348514963603738E-3</v>
      </c>
      <c r="L624" s="11">
        <f>LN('1) Raw Prices'!L625/'1) Raw Prices'!L624)</f>
        <v>5.4390659043672815E-3</v>
      </c>
      <c r="N624">
        <v>6.3728718392066855E-3</v>
      </c>
    </row>
    <row r="625" spans="1:14" x14ac:dyDescent="0.25">
      <c r="A625" s="8">
        <f>'1) Raw Prices'!A626</f>
        <v>43080</v>
      </c>
      <c r="B625" s="11">
        <f>LN('1) Raw Prices'!B626/'1) Raw Prices'!B625)</f>
        <v>1.9296718242558228E-2</v>
      </c>
      <c r="C625" s="11">
        <f>LN('1) Raw Prices'!C626/'1) Raw Prices'!C625)</f>
        <v>4.4658460815443857E-3</v>
      </c>
      <c r="D625" s="11">
        <f>LN('1) Raw Prices'!D626/'1) Raw Prices'!D625)</f>
        <v>-1.7597171925593954E-2</v>
      </c>
      <c r="E625" s="11">
        <f>LN('1) Raw Prices'!E626/'1) Raw Prices'!E625)</f>
        <v>1.376137824635998E-2</v>
      </c>
      <c r="F625" s="11">
        <f>LN('1) Raw Prices'!F626/'1) Raw Prices'!F625)</f>
        <v>3.9280778181431863E-3</v>
      </c>
      <c r="G625" s="11">
        <f>LN('1) Raw Prices'!G626/'1) Raw Prices'!G625)</f>
        <v>-7.844488824513246E-3</v>
      </c>
      <c r="H625" s="11">
        <f>LN('1) Raw Prices'!H626/'1) Raw Prices'!H625)</f>
        <v>8.1016334916691416E-4</v>
      </c>
      <c r="I625" s="11">
        <f>LN('1) Raw Prices'!I626/'1) Raw Prices'!I625)</f>
        <v>5.9376248005909502E-3</v>
      </c>
      <c r="J625" s="11">
        <f>LN('1) Raw Prices'!J626/'1) Raw Prices'!J625)</f>
        <v>-7.9772196428164553E-3</v>
      </c>
      <c r="K625" s="11">
        <f>LN('1) Raw Prices'!K626/'1) Raw Prices'!K625)</f>
        <v>2.2339962545090401E-4</v>
      </c>
      <c r="L625" s="11">
        <f>LN('1) Raw Prices'!L626/'1) Raw Prices'!L625)</f>
        <v>3.4359215689699642E-3</v>
      </c>
      <c r="N625">
        <v>3.5203123430956634E-2</v>
      </c>
    </row>
    <row r="626" spans="1:14" x14ac:dyDescent="0.25">
      <c r="A626" s="8">
        <f>'1) Raw Prices'!A627</f>
        <v>43081</v>
      </c>
      <c r="B626" s="11">
        <f>LN('1) Raw Prices'!B627/'1) Raw Prices'!B626)</f>
        <v>-5.6335536802623832E-3</v>
      </c>
      <c r="C626" s="11">
        <f>LN('1) Raw Prices'!C627/'1) Raw Prices'!C626)</f>
        <v>-3.2569235665990725E-3</v>
      </c>
      <c r="D626" s="11">
        <f>LN('1) Raw Prices'!D627/'1) Raw Prices'!D626)</f>
        <v>5.170104430920832E-3</v>
      </c>
      <c r="E626" s="11">
        <f>LN('1) Raw Prices'!E627/'1) Raw Prices'!E626)</f>
        <v>1.2873800467848454E-2</v>
      </c>
      <c r="F626" s="11">
        <f>LN('1) Raw Prices'!F627/'1) Raw Prices'!F626)</f>
        <v>-2.3756609786074372E-3</v>
      </c>
      <c r="G626" s="11">
        <f>LN('1) Raw Prices'!G627/'1) Raw Prices'!G626)</f>
        <v>4.5180970376279732E-3</v>
      </c>
      <c r="H626" s="11">
        <f>LN('1) Raw Prices'!H627/'1) Raw Prices'!H626)</f>
        <v>-6.9655871128142532E-3</v>
      </c>
      <c r="I626" s="11">
        <f>LN('1) Raw Prices'!I627/'1) Raw Prices'!I626)</f>
        <v>-3.2905668080413946E-3</v>
      </c>
      <c r="J626" s="11">
        <f>LN('1) Raw Prices'!J627/'1) Raw Prices'!J626)</f>
        <v>1.5797184459623231E-2</v>
      </c>
      <c r="K626" s="11">
        <f>LN('1) Raw Prices'!K627/'1) Raw Prices'!K626)</f>
        <v>-1.1685447575274784E-2</v>
      </c>
      <c r="L626" s="11">
        <f>LN('1) Raw Prices'!L627/'1) Raw Prices'!L626)</f>
        <v>1.5275659241551921E-3</v>
      </c>
      <c r="N626">
        <v>2.2258999735723851E-2</v>
      </c>
    </row>
    <row r="627" spans="1:14" x14ac:dyDescent="0.25">
      <c r="A627" s="8">
        <f>'1) Raw Prices'!A628</f>
        <v>43082</v>
      </c>
      <c r="B627" s="11">
        <f>LN('1) Raw Prices'!B628/'1) Raw Prices'!B627)</f>
        <v>3.314273645923415E-3</v>
      </c>
      <c r="C627" s="11">
        <f>LN('1) Raw Prices'!C628/'1) Raw Prices'!C627)</f>
        <v>4.3405240319105186E-3</v>
      </c>
      <c r="D627" s="11">
        <f>LN('1) Raw Prices'!D628/'1) Raw Prices'!D627)</f>
        <v>-2.2423220268427642E-2</v>
      </c>
      <c r="E627" s="11">
        <f>LN('1) Raw Prices'!E628/'1) Raw Prices'!E627)</f>
        <v>-2.8074294039574935E-3</v>
      </c>
      <c r="F627" s="11">
        <f>LN('1) Raw Prices'!F628/'1) Raw Prices'!F627)</f>
        <v>1.0902164006179802E-2</v>
      </c>
      <c r="G627" s="11">
        <f>LN('1) Raw Prices'!G628/'1) Raw Prices'!G627)</f>
        <v>-1.961664414664775E-4</v>
      </c>
      <c r="H627" s="11">
        <f>LN('1) Raw Prices'!H628/'1) Raw Prices'!H627)</f>
        <v>-9.7159979480372048E-3</v>
      </c>
      <c r="I627" s="11">
        <f>LN('1) Raw Prices'!I628/'1) Raw Prices'!I627)</f>
        <v>-8.1568520534953904E-4</v>
      </c>
      <c r="J627" s="11">
        <f>LN('1) Raw Prices'!J628/'1) Raw Prices'!J627)</f>
        <v>4.1374399694906914E-3</v>
      </c>
      <c r="K627" s="11">
        <f>LN('1) Raw Prices'!K628/'1) Raw Prices'!K627)</f>
        <v>7.5437838037383485E-3</v>
      </c>
      <c r="L627" s="11">
        <f>LN('1) Raw Prices'!L628/'1) Raw Prices'!L627)</f>
        <v>-2.2351078975941732E-4</v>
      </c>
      <c r="N627">
        <v>1.3819480411236481E-2</v>
      </c>
    </row>
    <row r="628" spans="1:14" x14ac:dyDescent="0.25">
      <c r="A628" s="8">
        <f>'1) Raw Prices'!A629</f>
        <v>43083</v>
      </c>
      <c r="B628" s="11">
        <f>LN('1) Raw Prices'!B629/'1) Raw Prices'!B628)</f>
        <v>-2.9024424170258649E-4</v>
      </c>
      <c r="C628" s="11">
        <f>LN('1) Raw Prices'!C629/'1) Raw Prices'!C628)</f>
        <v>-2.6502417692631126E-3</v>
      </c>
      <c r="D628" s="11">
        <f>LN('1) Raw Prices'!D629/'1) Raw Prices'!D628)</f>
        <v>-1.979430171723336E-3</v>
      </c>
      <c r="E628" s="11">
        <f>LN('1) Raw Prices'!E629/'1) Raw Prices'!E628)</f>
        <v>-7.4707722814503445E-3</v>
      </c>
      <c r="F628" s="11">
        <f>LN('1) Raw Prices'!F629/'1) Raw Prices'!F628)</f>
        <v>-6.4652352054948084E-3</v>
      </c>
      <c r="G628" s="11">
        <f>LN('1) Raw Prices'!G629/'1) Raw Prices'!G628)</f>
        <v>-1.2417474310074944E-2</v>
      </c>
      <c r="H628" s="11">
        <f>LN('1) Raw Prices'!H629/'1) Raw Prices'!H628)</f>
        <v>-1.2785856892868062E-2</v>
      </c>
      <c r="I628" s="11">
        <f>LN('1) Raw Prices'!I629/'1) Raw Prices'!I628)</f>
        <v>8.6641392618776406E-3</v>
      </c>
      <c r="J628" s="11">
        <f>LN('1) Raw Prices'!J629/'1) Raw Prices'!J628)</f>
        <v>-1.79264504832253E-2</v>
      </c>
      <c r="K628" s="11">
        <f>LN('1) Raw Prices'!K629/'1) Raw Prices'!K628)</f>
        <v>5.0461746281127429E-4</v>
      </c>
      <c r="L628" s="11">
        <f>LN('1) Raw Prices'!L629/'1) Raw Prices'!L628)</f>
        <v>-3.8797850465496957E-3</v>
      </c>
      <c r="N628">
        <v>-1.2800383188870289E-2</v>
      </c>
    </row>
    <row r="629" spans="1:14" x14ac:dyDescent="0.25">
      <c r="A629" s="8">
        <f>'1) Raw Prices'!A630</f>
        <v>43084</v>
      </c>
      <c r="B629" s="11">
        <f>LN('1) Raw Prices'!B630/'1) Raw Prices'!B629)</f>
        <v>1.0110078140567998E-2</v>
      </c>
      <c r="C629" s="11">
        <f>LN('1) Raw Prices'!C630/'1) Raw Prices'!C629)</f>
        <v>1.5666413039515208E-3</v>
      </c>
      <c r="D629" s="11">
        <f>LN('1) Raw Prices'!D630/'1) Raw Prices'!D629)</f>
        <v>6.4520257296320988E-3</v>
      </c>
      <c r="E629" s="11">
        <f>LN('1) Raw Prices'!E630/'1) Raw Prices'!E629)</f>
        <v>4.097890303265999E-3</v>
      </c>
      <c r="F629" s="11">
        <f>LN('1) Raw Prices'!F630/'1) Raw Prices'!F629)</f>
        <v>-2.0585865067445603E-4</v>
      </c>
      <c r="G629" s="11">
        <f>LN('1) Raw Prices'!G630/'1) Raw Prices'!G629)</f>
        <v>8.7580796894058902E-3</v>
      </c>
      <c r="H629" s="11">
        <f>LN('1) Raw Prices'!H630/'1) Raw Prices'!H629)</f>
        <v>1.6074021585420793E-2</v>
      </c>
      <c r="I629" s="11">
        <f>LN('1) Raw Prices'!I630/'1) Raw Prices'!I629)</f>
        <v>4.1472014468760159E-3</v>
      </c>
      <c r="J629" s="11">
        <f>LN('1) Raw Prices'!J630/'1) Raw Prices'!J629)</f>
        <v>-6.068929888678346E-3</v>
      </c>
      <c r="K629" s="11">
        <f>LN('1) Raw Prices'!K630/'1) Raw Prices'!K629)</f>
        <v>9.9841532157735006E-3</v>
      </c>
      <c r="L629" s="11">
        <f>LN('1) Raw Prices'!L630/'1) Raw Prices'!L629)</f>
        <v>8.4121337183279739E-3</v>
      </c>
      <c r="N629">
        <v>7.2837157510273164E-3</v>
      </c>
    </row>
    <row r="630" spans="1:14" x14ac:dyDescent="0.25">
      <c r="A630" s="8">
        <f>'1) Raw Prices'!A631</f>
        <v>43087</v>
      </c>
      <c r="B630" s="11">
        <f>LN('1) Raw Prices'!B631/'1) Raw Prices'!B630)</f>
        <v>1.3984736231974491E-2</v>
      </c>
      <c r="C630" s="11">
        <f>LN('1) Raw Prices'!C631/'1) Raw Prices'!C630)</f>
        <v>-1.0843677593376753E-3</v>
      </c>
      <c r="D630" s="11">
        <f>LN('1) Raw Prices'!D631/'1) Raw Prices'!D630)</f>
        <v>3.2759361633150361E-3</v>
      </c>
      <c r="E630" s="11">
        <f>LN('1) Raw Prices'!E631/'1) Raw Prices'!E630)</f>
        <v>-3.5548934722455554E-4</v>
      </c>
      <c r="F630" s="11">
        <f>LN('1) Raw Prices'!F631/'1) Raw Prices'!F630)</f>
        <v>8.1020020865663622E-3</v>
      </c>
      <c r="G630" s="11">
        <f>LN('1) Raw Prices'!G631/'1) Raw Prices'!G630)</f>
        <v>2.3309305670221284E-2</v>
      </c>
      <c r="H630" s="11">
        <f>LN('1) Raw Prices'!H631/'1) Raw Prices'!H630)</f>
        <v>4.7954978460600121E-3</v>
      </c>
      <c r="I630" s="11">
        <f>LN('1) Raw Prices'!I631/'1) Raw Prices'!I630)</f>
        <v>9.6551744606275473E-3</v>
      </c>
      <c r="J630" s="11">
        <f>LN('1) Raw Prices'!J631/'1) Raw Prices'!J630)</f>
        <v>4.1564723438775181E-3</v>
      </c>
      <c r="K630" s="11">
        <f>LN('1) Raw Prices'!K631/'1) Raw Prices'!K630)</f>
        <v>3.5457876484971539E-3</v>
      </c>
      <c r="L630" s="11">
        <f>LN('1) Raw Prices'!L631/'1) Raw Prices'!L630)</f>
        <v>6.2077293370174421E-3</v>
      </c>
      <c r="N630">
        <v>2.5778676684269738E-2</v>
      </c>
    </row>
    <row r="631" spans="1:14" x14ac:dyDescent="0.25">
      <c r="A631" s="8">
        <f>'1) Raw Prices'!A632</f>
        <v>43088</v>
      </c>
      <c r="B631" s="11">
        <f>LN('1) Raw Prices'!B632/'1) Raw Prices'!B631)</f>
        <v>-1.0713732267722922E-2</v>
      </c>
      <c r="C631" s="11">
        <f>LN('1) Raw Prices'!C632/'1) Raw Prices'!C631)</f>
        <v>-6.0465975259288941E-3</v>
      </c>
      <c r="D631" s="11">
        <f>LN('1) Raw Prices'!D632/'1) Raw Prices'!D631)</f>
        <v>4.8286111353100045E-3</v>
      </c>
      <c r="E631" s="11">
        <f>LN('1) Raw Prices'!E632/'1) Raw Prices'!E631)</f>
        <v>1.7776047019669419E-4</v>
      </c>
      <c r="F631" s="11">
        <f>LN('1) Raw Prices'!F632/'1) Raw Prices'!F631)</f>
        <v>9.1511815854092952E-3</v>
      </c>
      <c r="G631" s="11">
        <f>LN('1) Raw Prices'!G632/'1) Raw Prices'!G631)</f>
        <v>-8.9460928767986121E-3</v>
      </c>
      <c r="H631" s="11">
        <f>LN('1) Raw Prices'!H632/'1) Raw Prices'!H631)</f>
        <v>4.8891182441424975E-3</v>
      </c>
      <c r="I631" s="11">
        <f>LN('1) Raw Prices'!I632/'1) Raw Prices'!I631)</f>
        <v>-2.6913429864298052E-3</v>
      </c>
      <c r="J631" s="11">
        <f>LN('1) Raw Prices'!J632/'1) Raw Prices'!J631)</f>
        <v>-7.9796997364195313E-4</v>
      </c>
      <c r="K631" s="11">
        <f>LN('1) Raw Prices'!K632/'1) Raw Prices'!K631)</f>
        <v>-7.2712111923745769E-3</v>
      </c>
      <c r="L631" s="11">
        <f>LN('1) Raw Prices'!L632/'1) Raw Prices'!L631)</f>
        <v>-3.9567002377650035E-3</v>
      </c>
      <c r="N631">
        <v>1.009372254235933E-2</v>
      </c>
    </row>
    <row r="632" spans="1:14" x14ac:dyDescent="0.25">
      <c r="A632" s="8">
        <f>'1) Raw Prices'!A633</f>
        <v>43089</v>
      </c>
      <c r="B632" s="11">
        <f>LN('1) Raw Prices'!B633/'1) Raw Prices'!B632)</f>
        <v>-1.0890829057467566E-3</v>
      </c>
      <c r="C632" s="11">
        <f>LN('1) Raw Prices'!C633/'1) Raw Prices'!C632)</f>
        <v>5.2023231457088174E-3</v>
      </c>
      <c r="D632" s="11">
        <f>LN('1) Raw Prices'!D633/'1) Raw Prices'!D632)</f>
        <v>7.7812173550234395E-3</v>
      </c>
      <c r="E632" s="11">
        <f>LN('1) Raw Prices'!E633/'1) Raw Prices'!E632)</f>
        <v>-2.136345385338044E-3</v>
      </c>
      <c r="F632" s="11">
        <f>LN('1) Raw Prices'!F633/'1) Raw Prices'!F632)</f>
        <v>-5.0623697988319723E-4</v>
      </c>
      <c r="G632" s="11">
        <f>LN('1) Raw Prices'!G633/'1) Raw Prices'!G632)</f>
        <v>-9.4210356554313545E-3</v>
      </c>
      <c r="H632" s="11">
        <f>LN('1) Raw Prices'!H633/'1) Raw Prices'!H632)</f>
        <v>-6.4070591385772032E-3</v>
      </c>
      <c r="I632" s="11">
        <f>LN('1) Raw Prices'!I633/'1) Raw Prices'!I632)</f>
        <v>-8.2537551018171586E-3</v>
      </c>
      <c r="J632" s="11">
        <f>LN('1) Raw Prices'!J633/'1) Raw Prices'!J632)</f>
        <v>-4.7406887114191165E-2</v>
      </c>
      <c r="K632" s="11">
        <f>LN('1) Raw Prices'!K633/'1) Raw Prices'!K632)</f>
        <v>-9.0655127136501038E-3</v>
      </c>
      <c r="L632" s="11">
        <f>LN('1) Raw Prices'!L633/'1) Raw Prices'!L632)</f>
        <v>-5.2046061556525105E-4</v>
      </c>
      <c r="N632">
        <v>3.2085423413610267E-3</v>
      </c>
    </row>
    <row r="633" spans="1:14" x14ac:dyDescent="0.25">
      <c r="A633" s="8">
        <f>'1) Raw Prices'!A634</f>
        <v>43090</v>
      </c>
      <c r="B633" s="11">
        <f>LN('1) Raw Prices'!B634/'1) Raw Prices'!B633)</f>
        <v>3.7784574139225146E-3</v>
      </c>
      <c r="C633" s="11">
        <f>LN('1) Raw Prices'!C634/'1) Raw Prices'!C633)</f>
        <v>1.1756286230903634E-2</v>
      </c>
      <c r="D633" s="11">
        <f>LN('1) Raw Prices'!D634/'1) Raw Prices'!D633)</f>
        <v>6.8234066506145342E-3</v>
      </c>
      <c r="E633" s="11">
        <f>LN('1) Raw Prices'!E634/'1) Raw Prices'!E633)</f>
        <v>8.6949219181097753E-3</v>
      </c>
      <c r="F633" s="11">
        <f>LN('1) Raw Prices'!F634/'1) Raw Prices'!F633)</f>
        <v>-7.0118524241132209E-3</v>
      </c>
      <c r="G633" s="11">
        <f>LN('1) Raw Prices'!G634/'1) Raw Prices'!G633)</f>
        <v>2.1460095025971338E-2</v>
      </c>
      <c r="H633" s="11">
        <f>LN('1) Raw Prices'!H634/'1) Raw Prices'!H633)</f>
        <v>-6.9187812113250041E-3</v>
      </c>
      <c r="I633" s="11">
        <f>LN('1) Raw Prices'!I634/'1) Raw Prices'!I633)</f>
        <v>-2.431568371662144E-3</v>
      </c>
      <c r="J633" s="11">
        <f>LN('1) Raw Prices'!J634/'1) Raw Prices'!J633)</f>
        <v>-2.1216621129337712E-2</v>
      </c>
      <c r="K633" s="11">
        <f>LN('1) Raw Prices'!K634/'1) Raw Prices'!K633)</f>
        <v>-2.4765139293923327E-3</v>
      </c>
      <c r="L633" s="11">
        <f>LN('1) Raw Prices'!L634/'1) Raw Prices'!L633)</f>
        <v>2.0054936141962938E-3</v>
      </c>
      <c r="N633">
        <v>8.1471226570082305E-3</v>
      </c>
    </row>
    <row r="634" spans="1:14" x14ac:dyDescent="0.25">
      <c r="A634" s="8">
        <f>'1) Raw Prices'!A635</f>
        <v>43091</v>
      </c>
      <c r="B634" s="11">
        <f>LN('1) Raw Prices'!B635/'1) Raw Prices'!B634)</f>
        <v>0</v>
      </c>
      <c r="C634" s="11">
        <f>LN('1) Raw Prices'!C635/'1) Raw Prices'!C634)</f>
        <v>1.4300870833207713E-3</v>
      </c>
      <c r="D634" s="11">
        <f>LN('1) Raw Prices'!D635/'1) Raw Prices'!D634)</f>
        <v>-2.4408438970019773E-3</v>
      </c>
      <c r="E634" s="11">
        <f>LN('1) Raw Prices'!E635/'1) Raw Prices'!E634)</f>
        <v>-4.2492249589339203E-3</v>
      </c>
      <c r="F634" s="11">
        <f>LN('1) Raw Prices'!F635/'1) Raw Prices'!F634)</f>
        <v>1.5285297615197874E-3</v>
      </c>
      <c r="G634" s="11">
        <f>LN('1) Raw Prices'!G635/'1) Raw Prices'!G634)</f>
        <v>5.7878983165838215E-4</v>
      </c>
      <c r="H634" s="11">
        <f>LN('1) Raw Prices'!H635/'1) Raw Prices'!H634)</f>
        <v>1.5285564474960395E-3</v>
      </c>
      <c r="I634" s="11">
        <f>LN('1) Raw Prices'!I635/'1) Raw Prices'!I634)</f>
        <v>-5.4628366705557659E-3</v>
      </c>
      <c r="J634" s="11">
        <f>LN('1) Raw Prices'!J635/'1) Raw Prices'!J634)</f>
        <v>9.6320434823017938E-3</v>
      </c>
      <c r="K634" s="11">
        <f>LN('1) Raw Prices'!K635/'1) Raw Prices'!K634)</f>
        <v>-1.4098409453767303E-3</v>
      </c>
      <c r="L634" s="11">
        <f>LN('1) Raw Prices'!L635/'1) Raw Prices'!L634)</f>
        <v>-2.5954246219954521E-4</v>
      </c>
      <c r="N634">
        <v>-2.0447206598551387E-3</v>
      </c>
    </row>
    <row r="635" spans="1:14" x14ac:dyDescent="0.25">
      <c r="A635" s="8">
        <f>'1) Raw Prices'!A636</f>
        <v>43095</v>
      </c>
      <c r="B635" s="11">
        <f>LN('1) Raw Prices'!B636/'1) Raw Prices'!B635)</f>
        <v>-2.5697250389633032E-2</v>
      </c>
      <c r="C635" s="11">
        <f>LN('1) Raw Prices'!C636/'1) Raw Prices'!C635)</f>
        <v>1.1923506680733627E-4</v>
      </c>
      <c r="D635" s="11">
        <f>LN('1) Raw Prices'!D636/'1) Raw Prices'!D635)</f>
        <v>-3.3497578802806844E-3</v>
      </c>
      <c r="E635" s="11">
        <f>LN('1) Raw Prices'!E636/'1) Raw Prices'!E635)</f>
        <v>-3.5501871486451727E-4</v>
      </c>
      <c r="F635" s="11">
        <f>LN('1) Raw Prices'!F636/'1) Raw Prices'!F635)</f>
        <v>9.6266652048172755E-3</v>
      </c>
      <c r="G635" s="11">
        <f>LN('1) Raw Prices'!G636/'1) Raw Prices'!G635)</f>
        <v>-1.3511297764757489E-3</v>
      </c>
      <c r="H635" s="11">
        <f>LN('1) Raw Prices'!H636/'1) Raw Prices'!H635)</f>
        <v>5.6238401550502536E-3</v>
      </c>
      <c r="I635" s="11">
        <f>LN('1) Raw Prices'!I636/'1) Raw Prices'!I635)</f>
        <v>7.1638644868099186E-3</v>
      </c>
      <c r="J635" s="11">
        <f>LN('1) Raw Prices'!J636/'1) Raw Prices'!J635)</f>
        <v>9.8172839031688782E-4</v>
      </c>
      <c r="K635" s="11">
        <f>LN('1) Raw Prices'!K636/'1) Raw Prices'!K635)</f>
        <v>-6.8518175881335337E-3</v>
      </c>
      <c r="L635" s="11">
        <f>LN('1) Raw Prices'!L636/'1) Raw Prices'!L635)</f>
        <v>-1.2628248081330959E-3</v>
      </c>
      <c r="N635">
        <v>-3.3151738389806036E-3</v>
      </c>
    </row>
    <row r="636" spans="1:14" x14ac:dyDescent="0.25">
      <c r="A636" s="8">
        <f>'1) Raw Prices'!A637</f>
        <v>43096</v>
      </c>
      <c r="B636" s="11">
        <f>LN('1) Raw Prices'!B637/'1) Raw Prices'!B636)</f>
        <v>1.7580232528604067E-4</v>
      </c>
      <c r="C636" s="11">
        <f>LN('1) Raw Prices'!C637/'1) Raw Prices'!C636)</f>
        <v>-9.5314904918443911E-4</v>
      </c>
      <c r="D636" s="11">
        <f>LN('1) Raw Prices'!D637/'1) Raw Prices'!D636)</f>
        <v>-3.7494642925592877E-3</v>
      </c>
      <c r="E636" s="11">
        <f>LN('1) Raw Prices'!E637/'1) Raw Prices'!E636)</f>
        <v>0</v>
      </c>
      <c r="F636" s="11">
        <f>LN('1) Raw Prices'!F637/'1) Raw Prices'!F636)</f>
        <v>1.0079497088848219E-3</v>
      </c>
      <c r="G636" s="11">
        <f>LN('1) Raw Prices'!G637/'1) Raw Prices'!G636)</f>
        <v>-9.5099483068840206E-3</v>
      </c>
      <c r="H636" s="11">
        <f>LN('1) Raw Prices'!H637/'1) Raw Prices'!H636)</f>
        <v>1.9844149511599705E-3</v>
      </c>
      <c r="I636" s="11">
        <f>LN('1) Raw Prices'!I637/'1) Raw Prices'!I636)</f>
        <v>4.6629616696809151E-3</v>
      </c>
      <c r="J636" s="11">
        <f>LN('1) Raw Prices'!J637/'1) Raw Prices'!J636)</f>
        <v>-3.3836261080827834E-4</v>
      </c>
      <c r="K636" s="11">
        <f>LN('1) Raw Prices'!K637/'1) Raw Prices'!K636)</f>
        <v>9.219205027550267E-3</v>
      </c>
      <c r="L636" s="11">
        <f>LN('1) Raw Prices'!L637/'1) Raw Prices'!L636)</f>
        <v>6.3167238517194925E-4</v>
      </c>
      <c r="N636">
        <v>-4.015585164658512E-3</v>
      </c>
    </row>
    <row r="637" spans="1:14" x14ac:dyDescent="0.25">
      <c r="A637" s="8">
        <f>'1) Raw Prices'!A638</f>
        <v>43097</v>
      </c>
      <c r="B637" s="11">
        <f>LN('1) Raw Prices'!B638/'1) Raw Prices'!B637)</f>
        <v>2.8096770577184711E-3</v>
      </c>
      <c r="C637" s="11">
        <f>LN('1) Raw Prices'!C638/'1) Raw Prices'!C637)</f>
        <v>1.4292219359894388E-3</v>
      </c>
      <c r="D637" s="11">
        <f>LN('1) Raw Prices'!D638/'1) Raw Prices'!D637)</f>
        <v>1.941227742243881E-3</v>
      </c>
      <c r="E637" s="11">
        <f>LN('1) Raw Prices'!E638/'1) Raw Prices'!E637)</f>
        <v>4.604243673798517E-3</v>
      </c>
      <c r="F637" s="11">
        <f>LN('1) Raw Prices'!F638/'1) Raw Prices'!F637)</f>
        <v>1.4093740682208482E-3</v>
      </c>
      <c r="G637" s="11">
        <f>LN('1) Raw Prices'!G638/'1) Raw Prices'!G637)</f>
        <v>5.6390207623330316E-3</v>
      </c>
      <c r="H637" s="11">
        <f>LN('1) Raw Prices'!H638/'1) Raw Prices'!H637)</f>
        <v>5.8132180250185161E-3</v>
      </c>
      <c r="I637" s="11">
        <f>LN('1) Raw Prices'!I638/'1) Raw Prices'!I637)</f>
        <v>3.24272440638452E-3</v>
      </c>
      <c r="J637" s="11">
        <f>LN('1) Raw Prices'!J638/'1) Raw Prices'!J637)</f>
        <v>-2.0330922551651232E-3</v>
      </c>
      <c r="K637" s="11">
        <f>LN('1) Raw Prices'!K638/'1) Raw Prices'!K637)</f>
        <v>1.6875911408358053E-3</v>
      </c>
      <c r="L637" s="11">
        <f>LN('1) Raw Prices'!L638/'1) Raw Prices'!L637)</f>
        <v>1.8550219145405543E-3</v>
      </c>
      <c r="N637">
        <v>-1.5232991164314459E-2</v>
      </c>
    </row>
    <row r="638" spans="1:14" x14ac:dyDescent="0.25">
      <c r="A638" s="8">
        <f>'1) Raw Prices'!A639</f>
        <v>43098</v>
      </c>
      <c r="B638" s="11">
        <f>LN('1) Raw Prices'!B639/'1) Raw Prices'!B638)</f>
        <v>-1.0872680722249856E-2</v>
      </c>
      <c r="C638" s="11">
        <f>LN('1) Raw Prices'!C639/'1) Raw Prices'!C638)</f>
        <v>-4.5331241910266601E-3</v>
      </c>
      <c r="D638" s="11">
        <f>LN('1) Raw Prices'!D639/'1) Raw Prices'!D638)</f>
        <v>-6.2250015645337079E-3</v>
      </c>
      <c r="E638" s="11">
        <f>LN('1) Raw Prices'!E639/'1) Raw Prices'!E638)</f>
        <v>-5.8474298014118131E-3</v>
      </c>
      <c r="F638" s="11">
        <f>LN('1) Raw Prices'!F639/'1) Raw Prices'!F638)</f>
        <v>-6.5606663193294775E-3</v>
      </c>
      <c r="G638" s="11">
        <f>LN('1) Raw Prices'!G639/'1) Raw Prices'!G638)</f>
        <v>-1.3469984437149165E-2</v>
      </c>
      <c r="H638" s="11">
        <f>LN('1) Raw Prices'!H639/'1) Raw Prices'!H638)</f>
        <v>-1.8368377222145398E-2</v>
      </c>
      <c r="I638" s="11">
        <f>LN('1) Raw Prices'!I639/'1) Raw Prices'!I638)</f>
        <v>-1.4119963891219722E-2</v>
      </c>
      <c r="J638" s="11">
        <f>LN('1) Raw Prices'!J639/'1) Raw Prices'!J638)</f>
        <v>-1.9834538868969166E-2</v>
      </c>
      <c r="K638" s="11">
        <f>LN('1) Raw Prices'!K639/'1) Raw Prices'!K638)</f>
        <v>-8.2397383582055814E-3</v>
      </c>
      <c r="L638" s="11">
        <f>LN('1) Raw Prices'!L639/'1) Raw Prices'!L638)</f>
        <v>-3.4904347190139952E-3</v>
      </c>
      <c r="N638">
        <v>-1.3277996304364924E-2</v>
      </c>
    </row>
    <row r="639" spans="1:14" x14ac:dyDescent="0.25">
      <c r="A639" s="8">
        <f>'1) Raw Prices'!A640</f>
        <v>43102</v>
      </c>
      <c r="B639" s="11">
        <f>LN('1) Raw Prices'!B640/'1) Raw Prices'!B639)</f>
        <v>1.7746268181386089E-2</v>
      </c>
      <c r="C639" s="11">
        <f>LN('1) Raw Prices'!C640/'1) Raw Prices'!C639)</f>
        <v>1.648245381919736E-2</v>
      </c>
      <c r="D639" s="11">
        <f>LN('1) Raw Prices'!D640/'1) Raw Prices'!D639)</f>
        <v>1.3438835749333735E-2</v>
      </c>
      <c r="E639" s="11">
        <f>LN('1) Raw Prices'!E640/'1) Raw Prices'!E639)</f>
        <v>-8.8890720155655181E-4</v>
      </c>
      <c r="F639" s="11">
        <f>LN('1) Raw Prices'!F640/'1) Raw Prices'!F639)</f>
        <v>-1.6215971610934001E-3</v>
      </c>
      <c r="G639" s="11">
        <f>LN('1) Raw Prices'!G640/'1) Raw Prices'!G639)</f>
        <v>2.2926961289510252E-2</v>
      </c>
      <c r="H639" s="11">
        <f>LN('1) Raw Prices'!H640/'1) Raw Prices'!H639)</f>
        <v>9.8696498103278286E-3</v>
      </c>
      <c r="I639" s="11">
        <f>LN('1) Raw Prices'!I640/'1) Raw Prices'!I639)</f>
        <v>1.6570406585075699E-2</v>
      </c>
      <c r="J639" s="11">
        <f>LN('1) Raw Prices'!J640/'1) Raw Prices'!J639)</f>
        <v>1.3471501459954916E-2</v>
      </c>
      <c r="K639" s="11">
        <f>LN('1) Raw Prices'!K640/'1) Raw Prices'!K639)</f>
        <v>2.7720512699650555E-2</v>
      </c>
      <c r="L639" s="11">
        <f>LN('1) Raw Prices'!L640/'1) Raw Prices'!L639)</f>
        <v>7.4115963726484766E-3</v>
      </c>
      <c r="N639">
        <v>1.187641827025588E-2</v>
      </c>
    </row>
    <row r="640" spans="1:14" x14ac:dyDescent="0.25">
      <c r="A640" s="8">
        <f>'1) Raw Prices'!A641</f>
        <v>43103</v>
      </c>
      <c r="B640" s="11">
        <f>LN('1) Raw Prices'!B641/'1) Raw Prices'!B640)</f>
        <v>-1.7429443532302648E-4</v>
      </c>
      <c r="C640" s="11">
        <f>LN('1) Raw Prices'!C641/'1) Raw Prices'!C640)</f>
        <v>1.9449670642620973E-2</v>
      </c>
      <c r="D640" s="11">
        <f>LN('1) Raw Prices'!D641/'1) Raw Prices'!D640)</f>
        <v>-4.6313602403904065E-3</v>
      </c>
      <c r="E640" s="11">
        <f>LN('1) Raw Prices'!E641/'1) Raw Prices'!E640)</f>
        <v>-1.4239890901813252E-3</v>
      </c>
      <c r="F640" s="11">
        <f>LN('1) Raw Prices'!F641/'1) Raw Prices'!F640)</f>
        <v>8.6851909117293871E-3</v>
      </c>
      <c r="G640" s="11">
        <f>LN('1) Raw Prices'!G641/'1) Raw Prices'!G640)</f>
        <v>-3.8375867901106663E-2</v>
      </c>
      <c r="H640" s="11">
        <f>LN('1) Raw Prices'!H641/'1) Raw Prices'!H640)</f>
        <v>1.0351941011181212E-2</v>
      </c>
      <c r="I640" s="11">
        <f>LN('1) Raw Prices'!I641/'1) Raw Prices'!I640)</f>
        <v>1.2694368844727202E-2</v>
      </c>
      <c r="J640" s="11">
        <f>LN('1) Raw Prices'!J641/'1) Raw Prices'!J640)</f>
        <v>5.3339289944327045E-2</v>
      </c>
      <c r="K640" s="11">
        <f>LN('1) Raw Prices'!K641/'1) Raw Prices'!K640)</f>
        <v>1.7755663464996744E-2</v>
      </c>
      <c r="L640" s="11">
        <f>LN('1) Raw Prices'!L641/'1) Raw Prices'!L640)</f>
        <v>5.7797781532865503E-3</v>
      </c>
      <c r="N640">
        <v>-5.5679179406428192E-3</v>
      </c>
    </row>
    <row r="641" spans="1:14" x14ac:dyDescent="0.25">
      <c r="A641" s="8">
        <f>'1) Raw Prices'!A642</f>
        <v>43104</v>
      </c>
      <c r="B641" s="11">
        <f>LN('1) Raw Prices'!B642/'1) Raw Prices'!B641)</f>
        <v>4.6341834360746643E-3</v>
      </c>
      <c r="C641" s="11">
        <f>LN('1) Raw Prices'!C642/'1) Raw Prices'!C641)</f>
        <v>1.3833047594592515E-3</v>
      </c>
      <c r="D641" s="11">
        <f>LN('1) Raw Prices'!D642/'1) Raw Prices'!D641)</f>
        <v>1.7638270366151277E-2</v>
      </c>
      <c r="E641" s="11">
        <f>LN('1) Raw Prices'!E642/'1) Raw Prices'!E641)</f>
        <v>1.6079425372508106E-2</v>
      </c>
      <c r="F641" s="11">
        <f>LN('1) Raw Prices'!F642/'1) Raw Prices'!F641)</f>
        <v>9.0454778281086595E-4</v>
      </c>
      <c r="G641" s="11">
        <f>LN('1) Raw Prices'!G642/'1) Raw Prices'!G641)</f>
        <v>1.7216285795910318E-2</v>
      </c>
      <c r="H641" s="11">
        <f>LN('1) Raw Prices'!H642/'1) Raw Prices'!H641)</f>
        <v>1.3875584757482707E-3</v>
      </c>
      <c r="I641" s="11">
        <f>LN('1) Raw Prices'!I642/'1) Raw Prices'!I641)</f>
        <v>4.4660257471980502E-3</v>
      </c>
      <c r="J641" s="11">
        <f>LN('1) Raw Prices'!J642/'1) Raw Prices'!J641)</f>
        <v>-6.1353361403918691E-3</v>
      </c>
      <c r="K641" s="11">
        <f>LN('1) Raw Prices'!K642/'1) Raw Prices'!K641)</f>
        <v>-1.8427972694637241E-3</v>
      </c>
      <c r="L641" s="11">
        <f>LN('1) Raw Prices'!L642/'1) Raw Prices'!L641)</f>
        <v>4.322153717529871E-3</v>
      </c>
      <c r="N641">
        <v>-9.994218197532179E-4</v>
      </c>
    </row>
    <row r="642" spans="1:14" x14ac:dyDescent="0.25">
      <c r="A642" s="8">
        <f>'1) Raw Prices'!A643</f>
        <v>43105</v>
      </c>
      <c r="B642" s="11">
        <f>LN('1) Raw Prices'!B643/'1) Raw Prices'!B642)</f>
        <v>1.1320964741315458E-2</v>
      </c>
      <c r="C642" s="11">
        <f>LN('1) Raw Prices'!C643/'1) Raw Prices'!C642)</f>
        <v>-8.0682746027636051E-4</v>
      </c>
      <c r="D642" s="11">
        <f>LN('1) Raw Prices'!D643/'1) Raw Prices'!D642)</f>
        <v>2.0250285432721789E-3</v>
      </c>
      <c r="E642" s="11">
        <f>LN('1) Raw Prices'!E643/'1) Raw Prices'!E642)</f>
        <v>-1.0522585098245137E-3</v>
      </c>
      <c r="F642" s="11">
        <f>LN('1) Raw Prices'!F643/'1) Raw Prices'!F642)</f>
        <v>5.9098509496403589E-3</v>
      </c>
      <c r="G642" s="11">
        <f>LN('1) Raw Prices'!G643/'1) Raw Prices'!G642)</f>
        <v>0</v>
      </c>
      <c r="H642" s="11">
        <f>LN('1) Raw Prices'!H643/'1) Raw Prices'!H642)</f>
        <v>1.3201151450396026E-2</v>
      </c>
      <c r="I642" s="11">
        <f>LN('1) Raw Prices'!I643/'1) Raw Prices'!I642)</f>
        <v>1.6033318946398256E-2</v>
      </c>
      <c r="J642" s="11">
        <f>LN('1) Raw Prices'!J643/'1) Raw Prices'!J642)</f>
        <v>2.1518060283918169E-2</v>
      </c>
      <c r="K642" s="11">
        <f>LN('1) Raw Prices'!K643/'1) Raw Prices'!K642)</f>
        <v>1.3578547684623739E-2</v>
      </c>
      <c r="L642" s="11">
        <f>LN('1) Raw Prices'!L643/'1) Raw Prices'!L642)</f>
        <v>6.3034381280366904E-3</v>
      </c>
      <c r="N642">
        <v>1.8419629981373933E-2</v>
      </c>
    </row>
    <row r="643" spans="1:14" x14ac:dyDescent="0.25">
      <c r="A643" s="8">
        <f>'1) Raw Prices'!A644</f>
        <v>43108</v>
      </c>
      <c r="B643" s="11">
        <f>LN('1) Raw Prices'!B644/'1) Raw Prices'!B643)</f>
        <v>-3.7211276084975248E-3</v>
      </c>
      <c r="C643" s="11">
        <f>LN('1) Raw Prices'!C644/'1) Raw Prices'!C643)</f>
        <v>4.4855785107302953E-3</v>
      </c>
      <c r="D643" s="11">
        <f>LN('1) Raw Prices'!D644/'1) Raw Prices'!D643)</f>
        <v>-1.898169441972104E-3</v>
      </c>
      <c r="E643" s="11">
        <f>LN('1) Raw Prices'!E644/'1) Raw Prices'!E643)</f>
        <v>-5.807354531748978E-3</v>
      </c>
      <c r="F643" s="11">
        <f>LN('1) Raw Prices'!F644/'1) Raw Prices'!F643)</f>
        <v>1.4672404913937153E-2</v>
      </c>
      <c r="G643" s="11">
        <f>LN('1) Raw Prices'!G644/'1) Raw Prices'!G643)</f>
        <v>1.1120784160238702E-2</v>
      </c>
      <c r="H643" s="11">
        <f>LN('1) Raw Prices'!H644/'1) Raw Prices'!H643)</f>
        <v>5.685729686122575E-3</v>
      </c>
      <c r="I643" s="11">
        <f>LN('1) Raw Prices'!I644/'1) Raw Prices'!I643)</f>
        <v>1.4321657002056539E-2</v>
      </c>
      <c r="J643" s="11">
        <f>LN('1) Raw Prices'!J644/'1) Raw Prices'!J643)</f>
        <v>1.4804281151896548E-2</v>
      </c>
      <c r="K643" s="11">
        <f>LN('1) Raw Prices'!K644/'1) Raw Prices'!K643)</f>
        <v>7.6240231788912913E-3</v>
      </c>
      <c r="L643" s="11">
        <f>LN('1) Raw Prices'!L644/'1) Raw Prices'!L643)</f>
        <v>2.2131036603143801E-3</v>
      </c>
      <c r="N643">
        <v>1.0456780469254138E-2</v>
      </c>
    </row>
    <row r="644" spans="1:14" x14ac:dyDescent="0.25">
      <c r="A644" s="8">
        <f>'1) Raw Prices'!A645</f>
        <v>43109</v>
      </c>
      <c r="B644" s="11">
        <f>LN('1) Raw Prices'!B645/'1) Raw Prices'!B644)</f>
        <v>-1.1474059648276066E-4</v>
      </c>
      <c r="C644" s="11">
        <f>LN('1) Raw Prices'!C645/'1) Raw Prices'!C644)</f>
        <v>-4.2548543213152649E-3</v>
      </c>
      <c r="D644" s="11">
        <f>LN('1) Raw Prices'!D645/'1) Raw Prices'!D644)</f>
        <v>3.8310122360741286E-2</v>
      </c>
      <c r="E644" s="11">
        <f>LN('1) Raw Prices'!E645/'1) Raw Prices'!E644)</f>
        <v>2.4678032078757129E-3</v>
      </c>
      <c r="F644" s="11">
        <f>LN('1) Raw Prices'!F645/'1) Raw Prices'!F644)</f>
        <v>-1.2079140232983013E-2</v>
      </c>
      <c r="G644" s="11">
        <f>LN('1) Raw Prices'!G645/'1) Raw Prices'!G644)</f>
        <v>1.4064512620872979E-2</v>
      </c>
      <c r="H644" s="11">
        <f>LN('1) Raw Prices'!H645/'1) Raw Prices'!H644)</f>
        <v>-2.1568367486897262E-3</v>
      </c>
      <c r="I644" s="11">
        <f>LN('1) Raw Prices'!I645/'1) Raw Prices'!I644)</f>
        <v>4.6647756995506868E-3</v>
      </c>
      <c r="J644" s="11">
        <f>LN('1) Raw Prices'!J645/'1) Raw Prices'!J644)</f>
        <v>2.8220074091287943E-3</v>
      </c>
      <c r="K644" s="11">
        <f>LN('1) Raw Prices'!K645/'1) Raw Prices'!K644)</f>
        <v>-2.180003556643812E-3</v>
      </c>
      <c r="L644" s="11">
        <f>LN('1) Raw Prices'!L645/'1) Raw Prices'!L644)</f>
        <v>2.2805273286981525E-3</v>
      </c>
      <c r="N644">
        <v>5.7254136378575511E-5</v>
      </c>
    </row>
    <row r="645" spans="1:14" x14ac:dyDescent="0.25">
      <c r="A645" s="8">
        <f>'1) Raw Prices'!A646</f>
        <v>43110</v>
      </c>
      <c r="B645" s="11">
        <f>LN('1) Raw Prices'!B646/'1) Raw Prices'!B645)</f>
        <v>-2.294256363639289E-4</v>
      </c>
      <c r="C645" s="11">
        <f>LN('1) Raw Prices'!C646/'1) Raw Prices'!C645)</f>
        <v>-7.9841639766000221E-3</v>
      </c>
      <c r="D645" s="11">
        <f>LN('1) Raw Prices'!D646/'1) Raw Prices'!D645)</f>
        <v>1.3498193135374691E-2</v>
      </c>
      <c r="E645" s="11">
        <f>LN('1) Raw Prices'!E646/'1) Raw Prices'!E645)</f>
        <v>8.7643220937686384E-3</v>
      </c>
      <c r="F645" s="11">
        <f>LN('1) Raw Prices'!F646/'1) Raw Prices'!F645)</f>
        <v>-7.1979518186627896E-3</v>
      </c>
      <c r="G645" s="11">
        <f>LN('1) Raw Prices'!G646/'1) Raw Prices'!G645)</f>
        <v>-2.29850753003029E-3</v>
      </c>
      <c r="H645" s="11">
        <f>LN('1) Raw Prices'!H646/'1) Raw Prices'!H645)</f>
        <v>-1.0279850729242866E-2</v>
      </c>
      <c r="I645" s="11">
        <f>LN('1) Raw Prices'!I646/'1) Raw Prices'!I645)</f>
        <v>1.3003476545138911E-3</v>
      </c>
      <c r="J645" s="11">
        <f>LN('1) Raw Prices'!J646/'1) Raw Prices'!J645)</f>
        <v>7.5799076657425178E-3</v>
      </c>
      <c r="K645" s="11">
        <f>LN('1) Raw Prices'!K646/'1) Raw Prices'!K645)</f>
        <v>-1.5969232004653315E-4</v>
      </c>
      <c r="L645" s="11">
        <f>LN('1) Raw Prices'!L646/'1) Raw Prices'!L645)</f>
        <v>-1.59239133231563E-3</v>
      </c>
      <c r="N645">
        <v>-5.0421928034906837E-3</v>
      </c>
    </row>
    <row r="646" spans="1:14" x14ac:dyDescent="0.25">
      <c r="A646" s="8">
        <f>'1) Raw Prices'!A647</f>
        <v>43111</v>
      </c>
      <c r="B646" s="11">
        <f>LN('1) Raw Prices'!B647/'1) Raw Prices'!B646)</f>
        <v>5.664112176657899E-3</v>
      </c>
      <c r="C646" s="11">
        <f>LN('1) Raw Prices'!C647/'1) Raw Prices'!C646)</f>
        <v>9.826187276459163E-3</v>
      </c>
      <c r="D646" s="11">
        <f>LN('1) Raw Prices'!D647/'1) Raw Prices'!D646)</f>
        <v>1.3318302084673347E-2</v>
      </c>
      <c r="E646" s="11">
        <f>LN('1) Raw Prices'!E647/'1) Raw Prices'!E646)</f>
        <v>5.2219993360791885E-3</v>
      </c>
      <c r="F646" s="11">
        <f>LN('1) Raw Prices'!F647/'1) Raw Prices'!F646)</f>
        <v>3.5054332189411153E-3</v>
      </c>
      <c r="G646" s="11">
        <f>LN('1) Raw Prices'!G647/'1) Raw Prices'!G646)</f>
        <v>2.798452697202905E-2</v>
      </c>
      <c r="H646" s="11">
        <f>LN('1) Raw Prices'!H647/'1) Raw Prices'!H646)</f>
        <v>-6.8912540571378252E-4</v>
      </c>
      <c r="I646" s="11">
        <f>LN('1) Raw Prices'!I647/'1) Raw Prices'!I646)</f>
        <v>1.7661470224333582E-2</v>
      </c>
      <c r="J646" s="11">
        <f>LN('1) Raw Prices'!J647/'1) Raw Prices'!J646)</f>
        <v>1.1432264380584327E-2</v>
      </c>
      <c r="K646" s="11">
        <f>LN('1) Raw Prices'!K647/'1) Raw Prices'!K646)</f>
        <v>-3.726844376354547E-4</v>
      </c>
      <c r="L646" s="11">
        <f>LN('1) Raw Prices'!L647/'1) Raw Prices'!L646)</f>
        <v>7.0729719920944595E-3</v>
      </c>
      <c r="N646">
        <v>-5.8761972873236151E-3</v>
      </c>
    </row>
    <row r="647" spans="1:14" x14ac:dyDescent="0.25">
      <c r="A647" s="8">
        <f>'1) Raw Prices'!A648</f>
        <v>43112</v>
      </c>
      <c r="B647" s="11">
        <f>LN('1) Raw Prices'!B648/'1) Raw Prices'!B647)</f>
        <v>1.0273468309551488E-2</v>
      </c>
      <c r="C647" s="11">
        <f>LN('1) Raw Prices'!C648/'1) Raw Prices'!C647)</f>
        <v>6.764173399325466E-3</v>
      </c>
      <c r="D647" s="11">
        <f>LN('1) Raw Prices'!D648/'1) Raw Prices'!D647)</f>
        <v>5.586338269477545E-3</v>
      </c>
      <c r="E647" s="11">
        <f>LN('1) Raw Prices'!E648/'1) Raw Prices'!E647)</f>
        <v>1.823542766252919E-2</v>
      </c>
      <c r="F647" s="11">
        <f>LN('1) Raw Prices'!F648/'1) Raw Prices'!F647)</f>
        <v>8.4624078522664604E-3</v>
      </c>
      <c r="G647" s="11">
        <f>LN('1) Raw Prices'!G648/'1) Raw Prices'!G647)</f>
        <v>1.4439263006437761E-2</v>
      </c>
      <c r="H647" s="11">
        <f>LN('1) Raw Prices'!H648/'1) Raw Prices'!H647)</f>
        <v>8.4658423013144451E-3</v>
      </c>
      <c r="I647" s="11">
        <f>LN('1) Raw Prices'!I648/'1) Raw Prices'!I647)</f>
        <v>2.2093247563543267E-2</v>
      </c>
      <c r="J647" s="11">
        <f>LN('1) Raw Prices'!J648/'1) Raw Prices'!J647)</f>
        <v>5.6369122094034269E-3</v>
      </c>
      <c r="K647" s="11">
        <f>LN('1) Raw Prices'!K648/'1) Raw Prices'!K647)</f>
        <v>-4.5767147221796221E-2</v>
      </c>
      <c r="L647" s="11">
        <f>LN('1) Raw Prices'!L648/'1) Raw Prices'!L647)</f>
        <v>6.5235301006775943E-3</v>
      </c>
      <c r="N647">
        <v>-2.096099424124423E-2</v>
      </c>
    </row>
    <row r="648" spans="1:14" x14ac:dyDescent="0.25">
      <c r="A648" s="8">
        <f>'1) Raw Prices'!A649</f>
        <v>43116</v>
      </c>
      <c r="B648" s="11">
        <f>LN('1) Raw Prices'!B649/'1) Raw Prices'!B648)</f>
        <v>-5.0951098216097026E-3</v>
      </c>
      <c r="C648" s="11">
        <f>LN('1) Raw Prices'!C649/'1) Raw Prices'!C648)</f>
        <v>-6.3040447919215621E-3</v>
      </c>
      <c r="D648" s="11">
        <f>LN('1) Raw Prices'!D649/'1) Raw Prices'!D648)</f>
        <v>-2.2292510158479155E-2</v>
      </c>
      <c r="E648" s="11">
        <f>LN('1) Raw Prices'!E649/'1) Raw Prices'!E648)</f>
        <v>5.6504860015293271E-2</v>
      </c>
      <c r="F648" s="11">
        <f>LN('1) Raw Prices'!F649/'1) Raw Prices'!F648)</f>
        <v>-1.7860289107458432E-3</v>
      </c>
      <c r="G648" s="11">
        <f>LN('1) Raw Prices'!G649/'1) Raw Prices'!G648)</f>
        <v>-4.568897401446028E-2</v>
      </c>
      <c r="H648" s="11">
        <f>LN('1) Raw Prices'!H649/'1) Raw Prices'!H648)</f>
        <v>9.1089686890075659E-4</v>
      </c>
      <c r="I648" s="11">
        <f>LN('1) Raw Prices'!I649/'1) Raw Prices'!I648)</f>
        <v>-2.6050436408256618E-4</v>
      </c>
      <c r="J648" s="11">
        <f>LN('1) Raw Prices'!J649/'1) Raw Prices'!J648)</f>
        <v>9.1640575013046967E-5</v>
      </c>
      <c r="K648" s="11">
        <f>LN('1) Raw Prices'!K649/'1) Raw Prices'!K648)</f>
        <v>-5.4785245281000648E-3</v>
      </c>
      <c r="L648" s="11">
        <f>LN('1) Raw Prices'!L649/'1) Raw Prices'!L648)</f>
        <v>-3.6149597930748159E-3</v>
      </c>
      <c r="N648">
        <v>1.3886817241202824E-2</v>
      </c>
    </row>
    <row r="649" spans="1:14" x14ac:dyDescent="0.25">
      <c r="A649" s="8">
        <f>'1) Raw Prices'!A650</f>
        <v>43117</v>
      </c>
      <c r="B649" s="11">
        <f>LN('1) Raw Prices'!B650/'1) Raw Prices'!B649)</f>
        <v>1.6381444494756005E-2</v>
      </c>
      <c r="C649" s="11">
        <f>LN('1) Raw Prices'!C650/'1) Raw Prices'!C649)</f>
        <v>1.1773725910416434E-2</v>
      </c>
      <c r="D649" s="11">
        <f>LN('1) Raw Prices'!D650/'1) Raw Prices'!D649)</f>
        <v>5.6801689530814135E-3</v>
      </c>
      <c r="E649" s="11">
        <f>LN('1) Raw Prices'!E650/'1) Raw Prices'!E649)</f>
        <v>-6.4474303366951816E-4</v>
      </c>
      <c r="F649" s="11">
        <f>LN('1) Raw Prices'!F650/'1) Raw Prices'!F649)</f>
        <v>1.9765613294686592E-2</v>
      </c>
      <c r="G649" s="11">
        <f>LN('1) Raw Prices'!G650/'1) Raw Prices'!G649)</f>
        <v>1.014450066639363E-2</v>
      </c>
      <c r="H649" s="11">
        <f>LN('1) Raw Prices'!H650/'1) Raw Prices'!H649)</f>
        <v>9.8535898895200542E-3</v>
      </c>
      <c r="I649" s="11">
        <f>LN('1) Raw Prices'!I650/'1) Raw Prices'!I649)</f>
        <v>-7.5850486793050806E-3</v>
      </c>
      <c r="J649" s="11">
        <f>LN('1) Raw Prices'!J650/'1) Raw Prices'!J649)</f>
        <v>2.1934444337084944E-2</v>
      </c>
      <c r="K649" s="11">
        <f>LN('1) Raw Prices'!K650/'1) Raw Prices'!K649)</f>
        <v>-4.4382948156278194E-3</v>
      </c>
      <c r="L649" s="11">
        <f>LN('1) Raw Prices'!L650/'1) Raw Prices'!L649)</f>
        <v>9.918393749389836E-3</v>
      </c>
      <c r="N649">
        <v>-4.6660777672188434E-3</v>
      </c>
    </row>
    <row r="650" spans="1:14" x14ac:dyDescent="0.25">
      <c r="A650" s="8">
        <f>'1) Raw Prices'!A651</f>
        <v>43118</v>
      </c>
      <c r="B650" s="11">
        <f>LN('1) Raw Prices'!B651/'1) Raw Prices'!B650)</f>
        <v>8.9275992186629567E-4</v>
      </c>
      <c r="C650" s="11">
        <f>LN('1) Raw Prices'!C651/'1) Raw Prices'!C650)</f>
        <v>-6.4986732752131673E-3</v>
      </c>
      <c r="D650" s="11">
        <f>LN('1) Raw Prices'!D651/'1) Raw Prices'!D650)</f>
        <v>9.6348373209672873E-4</v>
      </c>
      <c r="E650" s="11">
        <f>LN('1) Raw Prices'!E651/'1) Raw Prices'!E650)</f>
        <v>-1.4615410187570657E-2</v>
      </c>
      <c r="F650" s="11">
        <f>LN('1) Raw Prices'!F651/'1) Raw Prices'!F650)</f>
        <v>1.5459204779722671E-2</v>
      </c>
      <c r="G650" s="11">
        <f>LN('1) Raw Prices'!G651/'1) Raw Prices'!G650)</f>
        <v>-3.2425324526666674E-3</v>
      </c>
      <c r="H650" s="11">
        <f>LN('1) Raw Prices'!H651/'1) Raw Prices'!H650)</f>
        <v>6.7573698792900718E-4</v>
      </c>
      <c r="I650" s="11">
        <f>LN('1) Raw Prices'!I651/'1) Raw Prices'!I650)</f>
        <v>-1.29818126892875E-3</v>
      </c>
      <c r="J650" s="11">
        <f>LN('1) Raw Prices'!J651/'1) Raw Prices'!J650)</f>
        <v>8.6289335182651583E-3</v>
      </c>
      <c r="K650" s="11">
        <f>LN('1) Raw Prices'!K651/'1) Raw Prices'!K650)</f>
        <v>1.2311274380872568E-2</v>
      </c>
      <c r="L650" s="11">
        <f>LN('1) Raw Prices'!L651/'1) Raw Prices'!L650)</f>
        <v>-1.4921440715217988E-3</v>
      </c>
      <c r="N650">
        <v>-7.3347097660557631E-3</v>
      </c>
    </row>
    <row r="651" spans="1:14" x14ac:dyDescent="0.25">
      <c r="A651" s="8">
        <f>'1) Raw Prices'!A652</f>
        <v>43119</v>
      </c>
      <c r="B651" s="11">
        <f>LN('1) Raw Prices'!B652/'1) Raw Prices'!B651)</f>
        <v>-4.472673194062915E-3</v>
      </c>
      <c r="C651" s="11">
        <f>LN('1) Raw Prices'!C652/'1) Raw Prices'!C651)</f>
        <v>-3.2074524598636736E-3</v>
      </c>
      <c r="D651" s="11">
        <f>LN('1) Raw Prices'!D652/'1) Raw Prices'!D651)</f>
        <v>1.3233942088872481E-3</v>
      </c>
      <c r="E651" s="11">
        <f>LN('1) Raw Prices'!E652/'1) Raw Prices'!E651)</f>
        <v>2.4507371417848214E-3</v>
      </c>
      <c r="F651" s="11">
        <f>LN('1) Raw Prices'!F652/'1) Raw Prices'!F651)</f>
        <v>2.7766189092807694E-3</v>
      </c>
      <c r="G651" s="11">
        <f>LN('1) Raw Prices'!G652/'1) Raw Prices'!G651)</f>
        <v>1.2530917961111419E-2</v>
      </c>
      <c r="H651" s="11">
        <f>LN('1) Raw Prices'!H652/'1) Raw Prices'!H651)</f>
        <v>-1.2394271116605883E-3</v>
      </c>
      <c r="I651" s="11">
        <f>LN('1) Raw Prices'!I652/'1) Raw Prices'!I651)</f>
        <v>9.7377035223878512E-4</v>
      </c>
      <c r="J651" s="11">
        <f>LN('1) Raw Prices'!J652/'1) Raw Prices'!J651)</f>
        <v>1.8609272143048205E-2</v>
      </c>
      <c r="K651" s="11">
        <f>LN('1) Raw Prices'!K652/'1) Raw Prices'!K651)</f>
        <v>8.2527817066822117E-3</v>
      </c>
      <c r="L651" s="11">
        <f>LN('1) Raw Prices'!L652/'1) Raw Prices'!L651)</f>
        <v>4.3634739122985645E-3</v>
      </c>
      <c r="N651">
        <v>-9.4280217242529666E-4</v>
      </c>
    </row>
    <row r="652" spans="1:14" x14ac:dyDescent="0.25">
      <c r="A652" s="8">
        <f>'1) Raw Prices'!A653</f>
        <v>43122</v>
      </c>
      <c r="B652" s="11">
        <f>LN('1) Raw Prices'!B653/'1) Raw Prices'!B652)</f>
        <v>-8.2147657627012448E-3</v>
      </c>
      <c r="C652" s="11">
        <f>LN('1) Raw Prices'!C653/'1) Raw Prices'!C652)</f>
        <v>1.2542812359071056E-2</v>
      </c>
      <c r="D652" s="11">
        <f>LN('1) Raw Prices'!D653/'1) Raw Prices'!D652)</f>
        <v>2.1621190876642926E-3</v>
      </c>
      <c r="E652" s="11">
        <f>LN('1) Raw Prices'!E653/'1) Raw Prices'!E652)</f>
        <v>-4.8960393481691726E-4</v>
      </c>
      <c r="F652" s="11">
        <f>LN('1) Raw Prices'!F653/'1) Raw Prices'!F652)</f>
        <v>8.1888228603490439E-3</v>
      </c>
      <c r="G652" s="11">
        <f>LN('1) Raw Prices'!G653/'1) Raw Prices'!G652)</f>
        <v>1.5167553186204299E-2</v>
      </c>
      <c r="H652" s="11">
        <f>LN('1) Raw Prices'!H653/'1) Raw Prices'!H652)</f>
        <v>-1.3281342044652089E-2</v>
      </c>
      <c r="I652" s="11">
        <f>LN('1) Raw Prices'!I653/'1) Raw Prices'!I652)</f>
        <v>2.4968097929397901E-2</v>
      </c>
      <c r="J652" s="11">
        <f>LN('1) Raw Prices'!J653/'1) Raw Prices'!J652)</f>
        <v>-4.1171009970912796E-2</v>
      </c>
      <c r="K652" s="11">
        <f>LN('1) Raw Prices'!K653/'1) Raw Prices'!K652)</f>
        <v>2.2255880338508761E-2</v>
      </c>
      <c r="L652" s="11">
        <f>LN('1) Raw Prices'!L653/'1) Raw Prices'!L652)</f>
        <v>7.8983992226216646E-3</v>
      </c>
      <c r="N652">
        <v>-3.7204695651917165E-3</v>
      </c>
    </row>
    <row r="653" spans="1:14" x14ac:dyDescent="0.25">
      <c r="A653" s="8">
        <f>'1) Raw Prices'!A654</f>
        <v>43123</v>
      </c>
      <c r="B653" s="11">
        <f>LN('1) Raw Prices'!B654/'1) Raw Prices'!B653)</f>
        <v>2.258256047871848E-4</v>
      </c>
      <c r="C653" s="11">
        <f>LN('1) Raw Prices'!C654/'1) Raw Prices'!C653)</f>
        <v>5.6655957112967026E-4</v>
      </c>
      <c r="D653" s="11">
        <f>LN('1) Raw Prices'!D654/'1) Raw Prices'!D653)</f>
        <v>-5.413397159173724E-3</v>
      </c>
      <c r="E653" s="11">
        <f>LN('1) Raw Prices'!E654/'1) Raw Prices'!E653)</f>
        <v>7.3201587001607629E-3</v>
      </c>
      <c r="F653" s="11">
        <f>LN('1) Raw Prices'!F654/'1) Raw Prices'!F653)</f>
        <v>4.2584893560176753E-3</v>
      </c>
      <c r="G653" s="11">
        <f>LN('1) Raw Prices'!G654/'1) Raw Prices'!G653)</f>
        <v>4.8200772182806486E-3</v>
      </c>
      <c r="H653" s="11">
        <f>LN('1) Raw Prices'!H654/'1) Raw Prices'!H653)</f>
        <v>0.13691085013671117</v>
      </c>
      <c r="I653" s="11">
        <f>LN('1) Raw Prices'!I654/'1) Raw Prices'!I653)</f>
        <v>2.6196251381298767E-2</v>
      </c>
      <c r="J653" s="11">
        <f>LN('1) Raw Prices'!J654/'1) Raw Prices'!J653)</f>
        <v>-3.9167787548718908E-3</v>
      </c>
      <c r="K653" s="11">
        <f>LN('1) Raw Prices'!K654/'1) Raw Prices'!K653)</f>
        <v>2.1243385267238249E-2</v>
      </c>
      <c r="L653" s="11">
        <f>LN('1) Raw Prices'!L654/'1) Raw Prices'!L653)</f>
        <v>2.3153179663232687E-3</v>
      </c>
      <c r="N653">
        <v>1.8326653012790829E-3</v>
      </c>
    </row>
    <row r="654" spans="1:14" x14ac:dyDescent="0.25">
      <c r="A654" s="8">
        <f>'1) Raw Prices'!A655</f>
        <v>43124</v>
      </c>
      <c r="B654" s="11">
        <f>LN('1) Raw Prices'!B655/'1) Raw Prices'!B654)</f>
        <v>-1.605665951751821E-2</v>
      </c>
      <c r="C654" s="11">
        <f>LN('1) Raw Prices'!C655/'1) Raw Prices'!C654)</f>
        <v>2.601372058556073E-3</v>
      </c>
      <c r="D654" s="11">
        <f>LN('1) Raw Prices'!D655/'1) Raw Prices'!D654)</f>
        <v>5.2934472569217935E-3</v>
      </c>
      <c r="E654" s="11">
        <f>LN('1) Raw Prices'!E655/'1) Raw Prices'!E654)</f>
        <v>-8.4637530348992875E-3</v>
      </c>
      <c r="F654" s="11">
        <f>LN('1) Raw Prices'!F655/'1) Raw Prices'!F654)</f>
        <v>-1.0393295719876143E-3</v>
      </c>
      <c r="G654" s="11">
        <f>LN('1) Raw Prices'!G655/'1) Raw Prices'!G654)</f>
        <v>3.4179087390702356E-2</v>
      </c>
      <c r="H654" s="11">
        <f>LN('1) Raw Prices'!H655/'1) Raw Prices'!H654)</f>
        <v>-1.2961944168439069E-3</v>
      </c>
      <c r="I654" s="11">
        <f>LN('1) Raw Prices'!I655/'1) Raw Prices'!I654)</f>
        <v>-3.6984868977541019E-3</v>
      </c>
      <c r="J654" s="11">
        <f>LN('1) Raw Prices'!J655/'1) Raw Prices'!J654)</f>
        <v>2.4915180987236012E-3</v>
      </c>
      <c r="K654" s="11">
        <f>LN('1) Raw Prices'!K655/'1) Raw Prices'!K654)</f>
        <v>-1.4897870286508559E-2</v>
      </c>
      <c r="L654" s="11">
        <f>LN('1) Raw Prices'!L655/'1) Raw Prices'!L654)</f>
        <v>-5.2579938321392909E-4</v>
      </c>
      <c r="N654">
        <v>2.9493332519664819E-4</v>
      </c>
    </row>
    <row r="655" spans="1:14" x14ac:dyDescent="0.25">
      <c r="A655" s="8">
        <f>'1) Raw Prices'!A656</f>
        <v>43125</v>
      </c>
      <c r="B655" s="11">
        <f>LN('1) Raw Prices'!B656/'1) Raw Prices'!B655)</f>
        <v>-1.8012362047225689E-2</v>
      </c>
      <c r="C655" s="11">
        <f>LN('1) Raw Prices'!C656/'1) Raw Prices'!C655)</f>
        <v>-1.8092000117546163E-3</v>
      </c>
      <c r="D655" s="11">
        <f>LN('1) Raw Prices'!D656/'1) Raw Prices'!D655)</f>
        <v>7.1962362066745956E-4</v>
      </c>
      <c r="E655" s="11">
        <f>LN('1) Raw Prices'!E656/'1) Raw Prices'!E655)</f>
        <v>1.9595321287341626E-3</v>
      </c>
      <c r="F655" s="11">
        <f>LN('1) Raw Prices'!F656/'1) Raw Prices'!F655)</f>
        <v>7.6275022546001148E-3</v>
      </c>
      <c r="G655" s="11">
        <f>LN('1) Raw Prices'!G656/'1) Raw Prices'!G655)</f>
        <v>-2.2594838948806942E-2</v>
      </c>
      <c r="H655" s="11">
        <f>LN('1) Raw Prices'!H656/'1) Raw Prices'!H655)</f>
        <v>1.3872616213218428E-2</v>
      </c>
      <c r="I655" s="11">
        <f>LN('1) Raw Prices'!I656/'1) Raw Prices'!I655)</f>
        <v>1.4944705255097225E-2</v>
      </c>
      <c r="J655" s="11">
        <f>LN('1) Raw Prices'!J656/'1) Raw Prices'!J655)</f>
        <v>1.3383777773232372E-2</v>
      </c>
      <c r="K655" s="11">
        <f>LN('1) Raw Prices'!K656/'1) Raw Prices'!K655)</f>
        <v>4.9728359702497487E-3</v>
      </c>
      <c r="L655" s="11">
        <f>LN('1) Raw Prices'!L656/'1) Raw Prices'!L655)</f>
        <v>3.8564278098166227E-4</v>
      </c>
      <c r="N655">
        <v>1.9296718242558228E-2</v>
      </c>
    </row>
    <row r="656" spans="1:14" x14ac:dyDescent="0.25">
      <c r="A656" s="8">
        <f>'1) Raw Prices'!A657</f>
        <v>43126</v>
      </c>
      <c r="B656" s="11">
        <f>LN('1) Raw Prices'!B657/'1) Raw Prices'!B656)</f>
        <v>2.3348941004266255E-3</v>
      </c>
      <c r="C656" s="11">
        <f>LN('1) Raw Prices'!C657/'1) Raw Prices'!C656)</f>
        <v>7.1040494099295455E-3</v>
      </c>
      <c r="D656" s="11">
        <f>LN('1) Raw Prices'!D657/'1) Raw Prices'!D656)</f>
        <v>1.6765228595386289E-2</v>
      </c>
      <c r="E656" s="11">
        <f>LN('1) Raw Prices'!E657/'1) Raw Prices'!E656)</f>
        <v>1.1999520563016243E-2</v>
      </c>
      <c r="F656" s="11">
        <f>LN('1) Raw Prices'!F657/'1) Raw Prices'!F656)</f>
        <v>1.6652321945442059E-2</v>
      </c>
      <c r="G656" s="11">
        <f>LN('1) Raw Prices'!G657/'1) Raw Prices'!G656)</f>
        <v>8.193060297622852E-3</v>
      </c>
      <c r="H656" s="11">
        <f>LN('1) Raw Prices'!H657/'1) Raw Prices'!H656)</f>
        <v>1.1544942704506305E-2</v>
      </c>
      <c r="I656" s="11">
        <f>LN('1) Raw Prices'!I657/'1) Raw Prices'!I656)</f>
        <v>1.7338634360538271E-2</v>
      </c>
      <c r="J656" s="11">
        <f>LN('1) Raw Prices'!J657/'1) Raw Prices'!J656)</f>
        <v>-1.1261756880581042E-2</v>
      </c>
      <c r="K656" s="11">
        <f>LN('1) Raw Prices'!K657/'1) Raw Prices'!K656)</f>
        <v>1.3351920441590087E-2</v>
      </c>
      <c r="L656" s="11">
        <f>LN('1) Raw Prices'!L657/'1) Raw Prices'!L656)</f>
        <v>1.1533094563928122E-2</v>
      </c>
      <c r="N656">
        <v>-5.6335536802623832E-3</v>
      </c>
    </row>
    <row r="657" spans="1:14" x14ac:dyDescent="0.25">
      <c r="A657" s="8">
        <f>'1) Raw Prices'!A658</f>
        <v>43129</v>
      </c>
      <c r="B657" s="11">
        <f>LN('1) Raw Prices'!B658/'1) Raw Prices'!B657)</f>
        <v>-2.0915646619256496E-2</v>
      </c>
      <c r="C657" s="11">
        <f>LN('1) Raw Prices'!C658/'1) Raw Prices'!C657)</f>
        <v>-1.1185987620391125E-2</v>
      </c>
      <c r="D657" s="11">
        <f>LN('1) Raw Prices'!D658/'1) Raw Prices'!D657)</f>
        <v>1.0556038735568802E-2</v>
      </c>
      <c r="E657" s="11">
        <f>LN('1) Raw Prices'!E658/'1) Raw Prices'!E657)</f>
        <v>-6.6305485283388813E-3</v>
      </c>
      <c r="F657" s="11">
        <f>LN('1) Raw Prices'!F658/'1) Raw Prices'!F657)</f>
        <v>1.0645370754035936E-2</v>
      </c>
      <c r="G657" s="11">
        <f>LN('1) Raw Prices'!G658/'1) Raw Prices'!G657)</f>
        <v>2.5352027928685749E-3</v>
      </c>
      <c r="H657" s="11">
        <f>LN('1) Raw Prices'!H658/'1) Raw Prices'!H657)</f>
        <v>1.9461419093220073E-4</v>
      </c>
      <c r="I657" s="11">
        <f>LN('1) Raw Prices'!I658/'1) Raw Prices'!I657)</f>
        <v>1.1086284511963607E-2</v>
      </c>
      <c r="J657" s="11">
        <f>LN('1) Raw Prices'!J658/'1) Raw Prices'!J657)</f>
        <v>6.338997338382067E-3</v>
      </c>
      <c r="K657" s="11">
        <f>LN('1) Raw Prices'!K658/'1) Raw Prices'!K657)</f>
        <v>-2.1384952618124144E-2</v>
      </c>
      <c r="L657" s="11">
        <f>LN('1) Raw Prices'!L658/'1) Raw Prices'!L657)</f>
        <v>-6.6388341832922743E-3</v>
      </c>
      <c r="N657">
        <v>3.314273645923415E-3</v>
      </c>
    </row>
    <row r="658" spans="1:14" x14ac:dyDescent="0.25">
      <c r="A658" s="8">
        <f>'1) Raw Prices'!A659</f>
        <v>43130</v>
      </c>
      <c r="B658" s="11">
        <f>LN('1) Raw Prices'!B659/'1) Raw Prices'!B658)</f>
        <v>-5.9115961610999327E-3</v>
      </c>
      <c r="C658" s="11">
        <f>LN('1) Raw Prices'!C659/'1) Raw Prices'!C658)</f>
        <v>-1.4074074230213507E-2</v>
      </c>
      <c r="D658" s="11">
        <f>LN('1) Raw Prices'!D659/'1) Raw Prices'!D658)</f>
        <v>-2.0390910334372469E-2</v>
      </c>
      <c r="E658" s="11">
        <f>LN('1) Raw Prices'!E659/'1) Raw Prices'!E658)</f>
        <v>-1.6029086673652323E-2</v>
      </c>
      <c r="F658" s="11">
        <f>LN('1) Raw Prices'!F659/'1) Raw Prices'!F658)</f>
        <v>-1.6753074507438358E-2</v>
      </c>
      <c r="G658" s="11">
        <f>LN('1) Raw Prices'!G659/'1) Raw Prices'!G658)</f>
        <v>-8.3908561204888904E-2</v>
      </c>
      <c r="H658" s="11">
        <f>LN('1) Raw Prices'!H659/'1) Raw Prices'!H658)</f>
        <v>-2.1132105798503699E-2</v>
      </c>
      <c r="I658" s="11">
        <f>LN('1) Raw Prices'!I659/'1) Raw Prices'!I658)</f>
        <v>1.4106269279170877E-2</v>
      </c>
      <c r="J658" s="11">
        <f>LN('1) Raw Prices'!J659/'1) Raw Prices'!J658)</f>
        <v>-3.1328490506573249E-2</v>
      </c>
      <c r="K658" s="11">
        <f>LN('1) Raw Prices'!K659/'1) Raw Prices'!K658)</f>
        <v>6.1109760127402409E-3</v>
      </c>
      <c r="L658" s="11">
        <f>LN('1) Raw Prices'!L659/'1) Raw Prices'!L658)</f>
        <v>-1.0869808699204878E-2</v>
      </c>
      <c r="N658">
        <v>-2.9024424170258649E-4</v>
      </c>
    </row>
    <row r="659" spans="1:14" x14ac:dyDescent="0.25">
      <c r="A659" s="8">
        <f>'1) Raw Prices'!A660</f>
        <v>43131</v>
      </c>
      <c r="B659" s="11">
        <f>LN('1) Raw Prices'!B660/'1) Raw Prices'!B659)</f>
        <v>2.7511114047537233E-3</v>
      </c>
      <c r="C659" s="11">
        <f>LN('1) Raw Prices'!C660/'1) Raw Prices'!C659)</f>
        <v>5.9741809906116031E-3</v>
      </c>
      <c r="D659" s="11">
        <f>LN('1) Raw Prices'!D660/'1) Raw Prices'!D659)</f>
        <v>-1.4150695492592041E-2</v>
      </c>
      <c r="E659" s="11">
        <f>LN('1) Raw Prices'!E660/'1) Raw Prices'!E659)</f>
        <v>-2.3353947265914606E-2</v>
      </c>
      <c r="F659" s="11">
        <f>LN('1) Raw Prices'!F660/'1) Raw Prices'!F659)</f>
        <v>-1.0544618192039829E-2</v>
      </c>
      <c r="G659" s="11">
        <f>LN('1) Raw Prices'!G660/'1) Raw Prices'!G659)</f>
        <v>-4.7944733172619824E-2</v>
      </c>
      <c r="H659" s="11">
        <f>LN('1) Raw Prices'!H660/'1) Raw Prices'!H659)</f>
        <v>1.1914282033336065E-3</v>
      </c>
      <c r="I659" s="11">
        <f>LN('1) Raw Prices'!I660/'1) Raw Prices'!I659)</f>
        <v>9.0491315259473154E-3</v>
      </c>
      <c r="J659" s="11">
        <f>LN('1) Raw Prices'!J660/'1) Raw Prices'!J659)</f>
        <v>8.2865572573769027E-3</v>
      </c>
      <c r="K659" s="11">
        <f>LN('1) Raw Prices'!K660/'1) Raw Prices'!K659)</f>
        <v>-1.2298924236323035E-3</v>
      </c>
      <c r="L659" s="11">
        <f>LN('1) Raw Prices'!L660/'1) Raw Prices'!L659)</f>
        <v>1.7613634593981141E-3</v>
      </c>
      <c r="N659">
        <v>1.0110078140567998E-2</v>
      </c>
    </row>
    <row r="660" spans="1:14" x14ac:dyDescent="0.25">
      <c r="A660" s="8">
        <f>'1) Raw Prices'!A661</f>
        <v>43132</v>
      </c>
      <c r="B660" s="11">
        <f>LN('1) Raw Prices'!B661/'1) Raw Prices'!B660)</f>
        <v>2.0883209381200207E-3</v>
      </c>
      <c r="C660" s="11">
        <f>LN('1) Raw Prices'!C661/'1) Raw Prices'!C660)</f>
        <v>2.0072128882730151E-2</v>
      </c>
      <c r="D660" s="11">
        <f>LN('1) Raw Prices'!D661/'1) Raw Prices'!D660)</f>
        <v>3.6872271801985844E-2</v>
      </c>
      <c r="E660" s="11">
        <f>LN('1) Raw Prices'!E661/'1) Raw Prices'!E660)</f>
        <v>1.0242792505662984E-2</v>
      </c>
      <c r="F660" s="11">
        <f>LN('1) Raw Prices'!F661/'1) Raw Prices'!F660)</f>
        <v>-1.0182933384406402E-2</v>
      </c>
      <c r="G660" s="11">
        <f>LN('1) Raw Prices'!G661/'1) Raw Prices'!G660)</f>
        <v>4.5295397172337862E-3</v>
      </c>
      <c r="H660" s="11">
        <f>LN('1) Raw Prices'!H661/'1) Raw Prices'!H660)</f>
        <v>-1.1375112585670462E-2</v>
      </c>
      <c r="I660" s="11">
        <f>LN('1) Raw Prices'!I661/'1) Raw Prices'!I660)</f>
        <v>-4.2873424437870886E-2</v>
      </c>
      <c r="J660" s="11">
        <f>LN('1) Raw Prices'!J661/'1) Raw Prices'!J660)</f>
        <v>-3.1403120968038246E-2</v>
      </c>
      <c r="K660" s="11">
        <f>LN('1) Raw Prices'!K661/'1) Raw Prices'!K660)</f>
        <v>3.2636177607248754E-2</v>
      </c>
      <c r="L660" s="11">
        <f>LN('1) Raw Prices'!L661/'1) Raw Prices'!L660)</f>
        <v>-1.2677359846251116E-3</v>
      </c>
      <c r="N660">
        <v>1.3984736231974491E-2</v>
      </c>
    </row>
    <row r="661" spans="1:14" x14ac:dyDescent="0.25">
      <c r="A661" s="8">
        <f>'1) Raw Prices'!A662</f>
        <v>43133</v>
      </c>
      <c r="B661" s="11">
        <f>LN('1) Raw Prices'!B662/'1) Raw Prices'!B661)</f>
        <v>-4.4359682736916269E-2</v>
      </c>
      <c r="C661" s="11">
        <f>LN('1) Raw Prices'!C662/'1) Raw Prices'!C661)</f>
        <v>-5.2316201229371771E-2</v>
      </c>
      <c r="D661" s="11">
        <f>LN('1) Raw Prices'!D662/'1) Raw Prices'!D661)</f>
        <v>-3.3977859522904372E-2</v>
      </c>
      <c r="E661" s="11">
        <f>LN('1) Raw Prices'!E662/'1) Raw Prices'!E661)</f>
        <v>-2.1956567349640941E-2</v>
      </c>
      <c r="F661" s="11">
        <f>LN('1) Raw Prices'!F662/'1) Raw Prices'!F661)</f>
        <v>-9.9047543694864033E-3</v>
      </c>
      <c r="G661" s="11">
        <f>LN('1) Raw Prices'!G662/'1) Raw Prices'!G661)</f>
        <v>-2.4538376905415948E-2</v>
      </c>
      <c r="H661" s="11">
        <f>LN('1) Raw Prices'!H662/'1) Raw Prices'!H661)</f>
        <v>-2.726247326976115E-2</v>
      </c>
      <c r="I661" s="11">
        <f>LN('1) Raw Prices'!I662/'1) Raw Prices'!I661)</f>
        <v>2.8335697216026433E-2</v>
      </c>
      <c r="J661" s="11">
        <f>LN('1) Raw Prices'!J662/'1) Raw Prices'!J661)</f>
        <v>-9.8346342230598294E-3</v>
      </c>
      <c r="K661" s="11">
        <f>LN('1) Raw Prices'!K662/'1) Raw Prices'!K661)</f>
        <v>-1.4659714430051155E-2</v>
      </c>
      <c r="L661" s="11">
        <f>LN('1) Raw Prices'!L662/'1) Raw Prices'!L661)</f>
        <v>-2.2305519921801558E-2</v>
      </c>
      <c r="N661">
        <v>-1.0713732267722922E-2</v>
      </c>
    </row>
    <row r="662" spans="1:14" x14ac:dyDescent="0.25">
      <c r="A662" s="8">
        <f>'1) Raw Prices'!A663</f>
        <v>43136</v>
      </c>
      <c r="B662" s="11">
        <f>LN('1) Raw Prices'!B663/'1) Raw Prices'!B662)</f>
        <v>-2.5301957837629847E-2</v>
      </c>
      <c r="C662" s="11">
        <f>LN('1) Raw Prices'!C663/'1) Raw Prices'!C662)</f>
        <v>-5.8586052032294063E-2</v>
      </c>
      <c r="D662" s="11">
        <f>LN('1) Raw Prices'!D663/'1) Raw Prices'!D662)</f>
        <v>-6.1460513005597128E-2</v>
      </c>
      <c r="E662" s="11">
        <f>LN('1) Raw Prices'!E663/'1) Raw Prices'!E662)</f>
        <v>-3.758269762293541E-2</v>
      </c>
      <c r="F662" s="11">
        <f>LN('1) Raw Prices'!F663/'1) Raw Prices'!F662)</f>
        <v>-4.2926032273667605E-2</v>
      </c>
      <c r="G662" s="11">
        <f>LN('1) Raw Prices'!G663/'1) Raw Prices'!G662)</f>
        <v>-2.3430273963826721E-2</v>
      </c>
      <c r="H662" s="11">
        <f>LN('1) Raw Prices'!H663/'1) Raw Prices'!H662)</f>
        <v>-3.8260007590904296E-2</v>
      </c>
      <c r="I662" s="11">
        <f>LN('1) Raw Prices'!I663/'1) Raw Prices'!I662)</f>
        <v>-2.8335697216026429E-2</v>
      </c>
      <c r="J662" s="11">
        <f>LN('1) Raw Prices'!J663/'1) Raw Prices'!J662)</f>
        <v>-3.7066788565873032E-2</v>
      </c>
      <c r="K662" s="11">
        <f>LN('1) Raw Prices'!K663/'1) Raw Prices'!K662)</f>
        <v>-4.8564229266717385E-2</v>
      </c>
      <c r="L662" s="11">
        <f>LN('1) Raw Prices'!L663/'1) Raw Prices'!L662)</f>
        <v>-4.2245001690217082E-2</v>
      </c>
      <c r="N662">
        <v>-1.0890829057467566E-3</v>
      </c>
    </row>
    <row r="663" spans="1:14" x14ac:dyDescent="0.25">
      <c r="A663" s="8">
        <f>'1) Raw Prices'!A664</f>
        <v>43137</v>
      </c>
      <c r="B663" s="11">
        <f>LN('1) Raw Prices'!B664/'1) Raw Prices'!B663)</f>
        <v>4.0942046016415636E-2</v>
      </c>
      <c r="C663" s="11">
        <f>LN('1) Raw Prices'!C664/'1) Raw Prices'!C663)</f>
        <v>-1.7334394898222878E-2</v>
      </c>
      <c r="D663" s="11">
        <f>LN('1) Raw Prices'!D664/'1) Raw Prices'!D663)</f>
        <v>6.1280544788605128E-3</v>
      </c>
      <c r="E663" s="11">
        <f>LN('1) Raw Prices'!E664/'1) Raw Prices'!E663)</f>
        <v>-1.6807247007223376E-2</v>
      </c>
      <c r="F663" s="11">
        <f>LN('1) Raw Prices'!F664/'1) Raw Prices'!F663)</f>
        <v>8.0602165058242213E-3</v>
      </c>
      <c r="G663" s="11">
        <f>LN('1) Raw Prices'!G664/'1) Raw Prices'!G663)</f>
        <v>4.6735435014235112E-2</v>
      </c>
      <c r="H663" s="11">
        <f>LN('1) Raw Prices'!H664/'1) Raw Prices'!H663)</f>
        <v>1.8261363468739304E-2</v>
      </c>
      <c r="I663" s="11">
        <f>LN('1) Raw Prices'!I664/'1) Raw Prices'!I663)</f>
        <v>3.7309622825962611E-2</v>
      </c>
      <c r="J663" s="11">
        <f>LN('1) Raw Prices'!J664/'1) Raw Prices'!J663)</f>
        <v>1.3330661218323752E-2</v>
      </c>
      <c r="K663" s="11">
        <f>LN('1) Raw Prices'!K664/'1) Raw Prices'!K663)</f>
        <v>2.2097650541241364E-2</v>
      </c>
      <c r="L663" s="11">
        <f>LN('1) Raw Prices'!L664/'1) Raw Prices'!L663)</f>
        <v>1.9393594880744051E-2</v>
      </c>
      <c r="N663">
        <v>3.7784574139225146E-3</v>
      </c>
    </row>
    <row r="664" spans="1:14" x14ac:dyDescent="0.25">
      <c r="A664" s="8">
        <f>'1) Raw Prices'!A665</f>
        <v>43138</v>
      </c>
      <c r="B664" s="11">
        <f>LN('1) Raw Prices'!B665/'1) Raw Prices'!B664)</f>
        <v>-2.1639515550358392E-2</v>
      </c>
      <c r="C664" s="11">
        <f>LN('1) Raw Prices'!C665/'1) Raw Prices'!C664)</f>
        <v>-1.8160056028744924E-2</v>
      </c>
      <c r="D664" s="11">
        <f>LN('1) Raw Prices'!D665/'1) Raw Prices'!D664)</f>
        <v>-7.6387856923231011E-4</v>
      </c>
      <c r="E664" s="11">
        <f>LN('1) Raw Prices'!E665/'1) Raw Prices'!E664)</f>
        <v>7.5444276945982255E-3</v>
      </c>
      <c r="F664" s="11">
        <f>LN('1) Raw Prices'!F665/'1) Raw Prices'!F664)</f>
        <v>1.9141633919684882E-2</v>
      </c>
      <c r="G664" s="11">
        <f>LN('1) Raw Prices'!G665/'1) Raw Prices'!G664)</f>
        <v>-2.8837479509625143E-3</v>
      </c>
      <c r="H664" s="11">
        <f>LN('1) Raw Prices'!H665/'1) Raw Prices'!H664)</f>
        <v>-2.2532957936078644E-2</v>
      </c>
      <c r="I664" s="11">
        <f>LN('1) Raw Prices'!I665/'1) Raw Prices'!I664)</f>
        <v>-1.8226658431226166E-2</v>
      </c>
      <c r="J664" s="11">
        <f>LN('1) Raw Prices'!J665/'1) Raw Prices'!J664)</f>
        <v>-0.11153880207485103</v>
      </c>
      <c r="K664" s="11">
        <f>LN('1) Raw Prices'!K665/'1) Raw Prices'!K664)</f>
        <v>-2.8073775209937403E-2</v>
      </c>
      <c r="L664" s="11">
        <f>LN('1) Raw Prices'!L665/'1) Raw Prices'!L664)</f>
        <v>-6.1753359342662318E-3</v>
      </c>
      <c r="N664">
        <v>0</v>
      </c>
    </row>
    <row r="665" spans="1:14" x14ac:dyDescent="0.25">
      <c r="A665" s="8">
        <f>'1) Raw Prices'!A666</f>
        <v>43139</v>
      </c>
      <c r="B665" s="11">
        <f>LN('1) Raw Prices'!B666/'1) Raw Prices'!B665)</f>
        <v>-2.7902128086163835E-2</v>
      </c>
      <c r="C665" s="11">
        <f>LN('1) Raw Prices'!C666/'1) Raw Prices'!C665)</f>
        <v>-1.1371900190498203E-2</v>
      </c>
      <c r="D665" s="11">
        <f>LN('1) Raw Prices'!D666/'1) Raw Prices'!D665)</f>
        <v>-6.1054704562747836E-2</v>
      </c>
      <c r="E665" s="11">
        <f>LN('1) Raw Prices'!E666/'1) Raw Prices'!E665)</f>
        <v>-2.0794354064444652E-2</v>
      </c>
      <c r="F665" s="11">
        <f>LN('1) Raw Prices'!F666/'1) Raw Prices'!F665)</f>
        <v>-2.79014312221381E-2</v>
      </c>
      <c r="G665" s="11">
        <f>LN('1) Raw Prices'!G666/'1) Raw Prices'!G665)</f>
        <v>-1.9579673146132546E-2</v>
      </c>
      <c r="H665" s="11">
        <f>LN('1) Raw Prices'!H666/'1) Raw Prices'!H665)</f>
        <v>-3.662751836857793E-2</v>
      </c>
      <c r="I665" s="11">
        <f>LN('1) Raw Prices'!I666/'1) Raw Prices'!I665)</f>
        <v>-4.7911817286803764E-2</v>
      </c>
      <c r="J665" s="11">
        <f>LN('1) Raw Prices'!J666/'1) Raw Prices'!J665)</f>
        <v>-2.3039854520120123E-2</v>
      </c>
      <c r="K665" s="11">
        <f>LN('1) Raw Prices'!K666/'1) Raw Prices'!K665)</f>
        <v>-4.8906670572064881E-2</v>
      </c>
      <c r="L665" s="11">
        <f>LN('1) Raw Prices'!L666/'1) Raw Prices'!L665)</f>
        <v>-3.7683409636481278E-2</v>
      </c>
      <c r="N665">
        <v>-2.5697250389633032E-2</v>
      </c>
    </row>
    <row r="666" spans="1:14" x14ac:dyDescent="0.25">
      <c r="A666" s="8">
        <f>'1) Raw Prices'!A667</f>
        <v>43140</v>
      </c>
      <c r="B666" s="11">
        <f>LN('1) Raw Prices'!B667/'1) Raw Prices'!B666)</f>
        <v>1.215724593311376E-2</v>
      </c>
      <c r="C666" s="11">
        <f>LN('1) Raw Prices'!C667/'1) Raw Prices'!C666)</f>
        <v>6.3541572890795216E-3</v>
      </c>
      <c r="D666" s="11">
        <f>LN('1) Raw Prices'!D667/'1) Raw Prices'!D666)</f>
        <v>2.0370571771755747E-2</v>
      </c>
      <c r="E666" s="11">
        <f>LN('1) Raw Prices'!E667/'1) Raw Prices'!E666)</f>
        <v>2.5547165244894894E-3</v>
      </c>
      <c r="F666" s="11">
        <f>LN('1) Raw Prices'!F667/'1) Raw Prices'!F666)</f>
        <v>-6.5198653270356014E-3</v>
      </c>
      <c r="G666" s="11">
        <f>LN('1) Raw Prices'!G667/'1) Raw Prices'!G666)</f>
        <v>6.0813911075905131E-3</v>
      </c>
      <c r="H666" s="11">
        <f>LN('1) Raw Prices'!H667/'1) Raw Prices'!H666)</f>
        <v>1.9855341754526103E-2</v>
      </c>
      <c r="I666" s="11">
        <f>LN('1) Raw Prices'!I667/'1) Raw Prices'!I666)</f>
        <v>-8.1038502284166685E-3</v>
      </c>
      <c r="J666" s="11">
        <f>LN('1) Raw Prices'!J667/'1) Raw Prices'!J666)</f>
        <v>-4.046807063641588E-2</v>
      </c>
      <c r="K666" s="11">
        <f>LN('1) Raw Prices'!K667/'1) Raw Prices'!K666)</f>
        <v>2.6059163684073777E-2</v>
      </c>
      <c r="L666" s="11">
        <f>LN('1) Raw Prices'!L667/'1) Raw Prices'!L666)</f>
        <v>1.5479421891564324E-2</v>
      </c>
      <c r="N666">
        <v>1.7580232528604067E-4</v>
      </c>
    </row>
    <row r="667" spans="1:14" x14ac:dyDescent="0.25">
      <c r="A667" s="8">
        <f>'1) Raw Prices'!A668</f>
        <v>43143</v>
      </c>
      <c r="B667" s="11">
        <f>LN('1) Raw Prices'!B668/'1) Raw Prices'!B667)</f>
        <v>3.9488601732632612E-2</v>
      </c>
      <c r="C667" s="11">
        <f>LN('1) Raw Prices'!C668/'1) Raw Prices'!C667)</f>
        <v>8.4098824464085547E-3</v>
      </c>
      <c r="D667" s="11">
        <f>LN('1) Raw Prices'!D668/'1) Raw Prices'!D667)</f>
        <v>1.1933574712759624E-3</v>
      </c>
      <c r="E667" s="11">
        <f>LN('1) Raw Prices'!E668/'1) Raw Prices'!E667)</f>
        <v>1.0154057460925819E-2</v>
      </c>
      <c r="F667" s="11">
        <f>LN('1) Raw Prices'!F668/'1) Raw Prices'!F667)</f>
        <v>1.8096478485565243E-3</v>
      </c>
      <c r="G667" s="11">
        <f>LN('1) Raw Prices'!G668/'1) Raw Prices'!G667)</f>
        <v>1.0813253156060285E-2</v>
      </c>
      <c r="H667" s="11">
        <f>LN('1) Raw Prices'!H668/'1) Raw Prices'!H667)</f>
        <v>7.4406608352743696E-3</v>
      </c>
      <c r="I667" s="11">
        <f>LN('1) Raw Prices'!I668/'1) Raw Prices'!I667)</f>
        <v>3.4216773716543761E-2</v>
      </c>
      <c r="J667" s="11">
        <f>LN('1) Raw Prices'!J668/'1) Raw Prices'!J667)</f>
        <v>-3.9615277714744766E-3</v>
      </c>
      <c r="K667" s="11">
        <f>LN('1) Raw Prices'!K668/'1) Raw Prices'!K667)</f>
        <v>1.7020484975025008E-3</v>
      </c>
      <c r="L667" s="11">
        <f>LN('1) Raw Prices'!L668/'1) Raw Prices'!L667)</f>
        <v>1.3224151282063329E-2</v>
      </c>
      <c r="N667">
        <v>2.8096770577184711E-3</v>
      </c>
    </row>
    <row r="668" spans="1:14" x14ac:dyDescent="0.25">
      <c r="A668" s="8">
        <f>'1) Raw Prices'!A669</f>
        <v>43144</v>
      </c>
      <c r="B668" s="11">
        <f>LN('1) Raw Prices'!B669/'1) Raw Prices'!B668)</f>
        <v>9.9680094461930512E-3</v>
      </c>
      <c r="C668" s="11">
        <f>LN('1) Raw Prices'!C669/'1) Raw Prices'!C668)</f>
        <v>-1.5713185886733181E-3</v>
      </c>
      <c r="D668" s="11">
        <f>LN('1) Raw Prices'!D669/'1) Raw Prices'!D668)</f>
        <v>-1.5086152640442697E-2</v>
      </c>
      <c r="E668" s="11">
        <f>LN('1) Raw Prices'!E669/'1) Raw Prices'!E668)</f>
        <v>-9.607540489212139E-3</v>
      </c>
      <c r="F668" s="11">
        <f>LN('1) Raw Prices'!F669/'1) Raw Prices'!F668)</f>
        <v>1.426253773203599E-2</v>
      </c>
      <c r="G668" s="11">
        <f>LN('1) Raw Prices'!G669/'1) Raw Prices'!G668)</f>
        <v>-1.5331654324636564E-2</v>
      </c>
      <c r="H668" s="11">
        <f>LN('1) Raw Prices'!H669/'1) Raw Prices'!H668)</f>
        <v>-2.2919776222708149E-3</v>
      </c>
      <c r="I668" s="11">
        <f>LN('1) Raw Prices'!I669/'1) Raw Prices'!I668)</f>
        <v>2.0195370701334352E-2</v>
      </c>
      <c r="J668" s="11">
        <f>LN('1) Raw Prices'!J669/'1) Raw Prices'!J668)</f>
        <v>-1.2337516634612999E-2</v>
      </c>
      <c r="K668" s="11">
        <f>LN('1) Raw Prices'!K669/'1) Raw Prices'!K668)</f>
        <v>-1.8652617786371273E-2</v>
      </c>
      <c r="L668" s="11">
        <f>LN('1) Raw Prices'!L669/'1) Raw Prices'!L668)</f>
        <v>2.915040982807903E-3</v>
      </c>
      <c r="N668">
        <v>-1.0872680722249856E-2</v>
      </c>
    </row>
    <row r="669" spans="1:14" x14ac:dyDescent="0.25">
      <c r="A669" s="8">
        <f>'1) Raw Prices'!A670</f>
        <v>43145</v>
      </c>
      <c r="B669" s="11">
        <f>LN('1) Raw Prices'!B670/'1) Raw Prices'!B669)</f>
        <v>1.8269439133904858E-2</v>
      </c>
      <c r="C669" s="11">
        <f>LN('1) Raw Prices'!C670/'1) Raw Prices'!C669)</f>
        <v>2.094762394335314E-3</v>
      </c>
      <c r="D669" s="11">
        <f>LN('1) Raw Prices'!D670/'1) Raw Prices'!D669)</f>
        <v>3.9044734679795433E-2</v>
      </c>
      <c r="E669" s="11">
        <f>LN('1) Raw Prices'!E670/'1) Raw Prices'!E669)</f>
        <v>0</v>
      </c>
      <c r="F669" s="11">
        <f>LN('1) Raw Prices'!F670/'1) Raw Prices'!F669)</f>
        <v>7.1046663501064073E-3</v>
      </c>
      <c r="G669" s="11">
        <f>LN('1) Raw Prices'!G670/'1) Raw Prices'!G669)</f>
        <v>1.4497562634053936E-2</v>
      </c>
      <c r="H669" s="11">
        <f>LN('1) Raw Prices'!H670/'1) Raw Prices'!H669)</f>
        <v>2.1083044318377962E-2</v>
      </c>
      <c r="I669" s="11">
        <f>LN('1) Raw Prices'!I670/'1) Raw Prices'!I669)</f>
        <v>2.5504277630805629E-2</v>
      </c>
      <c r="J669" s="11">
        <f>LN('1) Raw Prices'!J670/'1) Raw Prices'!J669)</f>
        <v>0.14280371917330398</v>
      </c>
      <c r="K669" s="11">
        <f>LN('1) Raw Prices'!K670/'1) Raw Prices'!K669)</f>
        <v>3.6128408419576603E-2</v>
      </c>
      <c r="L669" s="11">
        <f>LN('1) Raw Prices'!L670/'1) Raw Prices'!L669)</f>
        <v>1.367682439343702E-2</v>
      </c>
      <c r="N669">
        <v>1.7746268181386089E-2</v>
      </c>
    </row>
    <row r="670" spans="1:14" x14ac:dyDescent="0.25">
      <c r="A670" s="8">
        <f>'1) Raw Prices'!A671</f>
        <v>43146</v>
      </c>
      <c r="B670" s="11">
        <f>LN('1) Raw Prices'!B671/'1) Raw Prices'!B670)</f>
        <v>3.3026940550591029E-2</v>
      </c>
      <c r="C670" s="11">
        <f>LN('1) Raw Prices'!C671/'1) Raw Prices'!C670)</f>
        <v>-3.275060649578769E-3</v>
      </c>
      <c r="D670" s="11">
        <f>LN('1) Raw Prices'!D671/'1) Raw Prices'!D670)</f>
        <v>-1.5533743826273089E-3</v>
      </c>
      <c r="E670" s="11">
        <f>LN('1) Raw Prices'!E671/'1) Raw Prices'!E670)</f>
        <v>1.965975922076884E-2</v>
      </c>
      <c r="F670" s="11">
        <f>LN('1) Raw Prices'!F671/'1) Raw Prices'!F670)</f>
        <v>1.4932517406572086E-2</v>
      </c>
      <c r="G670" s="11">
        <f>LN('1) Raw Prices'!G671/'1) Raw Prices'!G670)</f>
        <v>-6.0675421740850324E-3</v>
      </c>
      <c r="H670" s="11">
        <f>LN('1) Raw Prices'!H671/'1) Raw Prices'!H670)</f>
        <v>7.6733444112290035E-3</v>
      </c>
      <c r="I670" s="11">
        <f>LN('1) Raw Prices'!I671/'1) Raw Prices'!I670)</f>
        <v>7.3537299356121527E-3</v>
      </c>
      <c r="J670" s="11">
        <f>LN('1) Raw Prices'!J671/'1) Raw Prices'!J670)</f>
        <v>-1.1308605360455023E-2</v>
      </c>
      <c r="K670" s="11">
        <f>LN('1) Raw Prices'!K671/'1) Raw Prices'!K670)</f>
        <v>2.4479982545323135E-3</v>
      </c>
      <c r="L670" s="11">
        <f>LN('1) Raw Prices'!L671/'1) Raw Prices'!L670)</f>
        <v>1.232916798360717E-2</v>
      </c>
      <c r="N670">
        <v>-1.7429443532302648E-4</v>
      </c>
    </row>
    <row r="671" spans="1:14" x14ac:dyDescent="0.25">
      <c r="A671" s="8">
        <f>'1) Raw Prices'!A672</f>
        <v>43147</v>
      </c>
      <c r="B671" s="11">
        <f>LN('1) Raw Prices'!B672/'1) Raw Prices'!B671)</f>
        <v>-3.2424911207632645E-3</v>
      </c>
      <c r="C671" s="11">
        <f>LN('1) Raw Prices'!C672/'1) Raw Prices'!C671)</f>
        <v>4.3207913333144516E-3</v>
      </c>
      <c r="D671" s="11">
        <f>LN('1) Raw Prices'!D672/'1) Raw Prices'!D671)</f>
        <v>5.1691599911040656E-3</v>
      </c>
      <c r="E671" s="11">
        <f>LN('1) Raw Prices'!E672/'1) Raw Prices'!E671)</f>
        <v>5.3437762460886284E-3</v>
      </c>
      <c r="F671" s="11">
        <f>LN('1) Raw Prices'!F672/'1) Raw Prices'!F671)</f>
        <v>1.4903168770582016E-2</v>
      </c>
      <c r="G671" s="11">
        <f>LN('1) Raw Prices'!G672/'1) Raw Prices'!G671)</f>
        <v>-1.0336495914686198E-2</v>
      </c>
      <c r="H671" s="11">
        <f>LN('1) Raw Prices'!H672/'1) Raw Prices'!H671)</f>
        <v>-4.0425018131530982E-3</v>
      </c>
      <c r="I671" s="11">
        <f>LN('1) Raw Prices'!I672/'1) Raw Prices'!I671)</f>
        <v>-8.9815369316057804E-3</v>
      </c>
      <c r="J671" s="11">
        <f>LN('1) Raw Prices'!J672/'1) Raw Prices'!J671)</f>
        <v>6.4113297950223275E-2</v>
      </c>
      <c r="K671" s="11">
        <f>LN('1) Raw Prices'!K672/'1) Raw Prices'!K671)</f>
        <v>-1.455307192419752E-2</v>
      </c>
      <c r="L671" s="11">
        <f>LN('1) Raw Prices'!L672/'1) Raw Prices'!L671)</f>
        <v>2.5482081371852534E-4</v>
      </c>
      <c r="N671">
        <v>4.6341834360746643E-3</v>
      </c>
    </row>
    <row r="672" spans="1:14" x14ac:dyDescent="0.25">
      <c r="A672" s="8">
        <f>'1) Raw Prices'!A673</f>
        <v>43151</v>
      </c>
      <c r="B672" s="11">
        <f>LN('1) Raw Prices'!B673/'1) Raw Prices'!B672)</f>
        <v>-3.3693348346201311E-3</v>
      </c>
      <c r="C672" s="11">
        <f>LN('1) Raw Prices'!C673/'1) Raw Prices'!C672)</f>
        <v>-1.0375004633953301E-2</v>
      </c>
      <c r="D672" s="11">
        <f>LN('1) Raw Prices'!D673/'1) Raw Prices'!D672)</f>
        <v>5.7836559263397544E-3</v>
      </c>
      <c r="E672" s="11">
        <f>LN('1) Raw Prices'!E673/'1) Raw Prices'!E672)</f>
        <v>-2.3547328383507534E-2</v>
      </c>
      <c r="F672" s="11">
        <f>LN('1) Raw Prices'!F673/'1) Raw Prices'!F672)</f>
        <v>-0.10739859731663483</v>
      </c>
      <c r="G672" s="11">
        <f>LN('1) Raw Prices'!G673/'1) Raw Prices'!G672)</f>
        <v>-1.1087726427997774E-2</v>
      </c>
      <c r="H672" s="11">
        <f>LN('1) Raw Prices'!H673/'1) Raw Prices'!H672)</f>
        <v>-1.0501630942510807E-2</v>
      </c>
      <c r="I672" s="11">
        <f>LN('1) Raw Prices'!I673/'1) Raw Prices'!I672)</f>
        <v>1.3479645973728081E-2</v>
      </c>
      <c r="J672" s="11">
        <f>LN('1) Raw Prices'!J673/'1) Raw Prices'!J672)</f>
        <v>3.8323052142433138E-2</v>
      </c>
      <c r="K672" s="11">
        <f>LN('1) Raw Prices'!K673/'1) Raw Prices'!K672)</f>
        <v>-7.6407877479049945E-3</v>
      </c>
      <c r="L672" s="11">
        <f>LN('1) Raw Prices'!L673/'1) Raw Prices'!L672)</f>
        <v>-6.1258438338765934E-3</v>
      </c>
      <c r="N672">
        <v>1.1320964741315458E-2</v>
      </c>
    </row>
    <row r="673" spans="1:14" x14ac:dyDescent="0.25">
      <c r="A673" s="8">
        <f>'1) Raw Prices'!A674</f>
        <v>43152</v>
      </c>
      <c r="B673" s="11">
        <f>LN('1) Raw Prices'!B674/'1) Raw Prices'!B673)</f>
        <v>-4.5492027019076566E-3</v>
      </c>
      <c r="C673" s="11">
        <f>LN('1) Raw Prices'!C674/'1) Raw Prices'!C673)</f>
        <v>-1.1418055337476559E-2</v>
      </c>
      <c r="D673" s="11">
        <f>LN('1) Raw Prices'!D674/'1) Raw Prices'!D673)</f>
        <v>3.7096730098630237E-3</v>
      </c>
      <c r="E673" s="11">
        <f>LN('1) Raw Prices'!E674/'1) Raw Prices'!E673)</f>
        <v>-7.8518983249638817E-3</v>
      </c>
      <c r="F673" s="11">
        <f>LN('1) Raw Prices'!F674/'1) Raw Prices'!F673)</f>
        <v>-2.7906853655458405E-2</v>
      </c>
      <c r="G673" s="11">
        <f>LN('1) Raw Prices'!G674/'1) Raw Prices'!G673)</f>
        <v>-7.3164232485376339E-3</v>
      </c>
      <c r="H673" s="11">
        <f>LN('1) Raw Prices'!H674/'1) Raw Prices'!H673)</f>
        <v>3.977853832172396E-3</v>
      </c>
      <c r="I673" s="11">
        <f>LN('1) Raw Prices'!I674/'1) Raw Prices'!I673)</f>
        <v>9.8738416167052923E-3</v>
      </c>
      <c r="J673" s="11">
        <f>LN('1) Raw Prices'!J674/'1) Raw Prices'!J673)</f>
        <v>1.0618188217094581E-2</v>
      </c>
      <c r="K673" s="11">
        <f>LN('1) Raw Prices'!K674/'1) Raw Prices'!K673)</f>
        <v>1.0737043731560808E-2</v>
      </c>
      <c r="L673" s="11">
        <f>LN('1) Raw Prices'!L674/'1) Raw Prices'!L673)</f>
        <v>-5.1701996382441627E-3</v>
      </c>
      <c r="N673">
        <v>-3.7211276084975248E-3</v>
      </c>
    </row>
    <row r="674" spans="1:14" x14ac:dyDescent="0.25">
      <c r="A674" s="8">
        <f>'1) Raw Prices'!A675</f>
        <v>43153</v>
      </c>
      <c r="B674" s="11">
        <f>LN('1) Raw Prices'!B675/'1) Raw Prices'!B674)</f>
        <v>8.3244796650862717E-3</v>
      </c>
      <c r="C674" s="11">
        <f>LN('1) Raw Prices'!C675/'1) Raw Prices'!C674)</f>
        <v>1.2869112475487462E-2</v>
      </c>
      <c r="D674" s="11">
        <f>LN('1) Raw Prices'!D675/'1) Raw Prices'!D674)</f>
        <v>-1.6608146901576915E-2</v>
      </c>
      <c r="E674" s="11">
        <f>LN('1) Raw Prices'!E675/'1) Raw Prices'!E674)</f>
        <v>3.6672531080264695E-4</v>
      </c>
      <c r="F674" s="11">
        <f>LN('1) Raw Prices'!F675/'1) Raw Prices'!F674)</f>
        <v>1.3565836270225139E-2</v>
      </c>
      <c r="G674" s="11">
        <f>LN('1) Raw Prices'!G675/'1) Raw Prices'!G674)</f>
        <v>7.9595074741292838E-3</v>
      </c>
      <c r="H674" s="11">
        <f>LN('1) Raw Prices'!H675/'1) Raw Prices'!H674)</f>
        <v>6.2039238908016044E-3</v>
      </c>
      <c r="I674" s="11">
        <f>LN('1) Raw Prices'!I675/'1) Raw Prices'!I674)</f>
        <v>1.6305327215192505E-3</v>
      </c>
      <c r="J674" s="11">
        <f>LN('1) Raw Prices'!J675/'1) Raw Prices'!J674)</f>
        <v>-2.2210143370323284E-2</v>
      </c>
      <c r="K674" s="11">
        <f>LN('1) Raw Prices'!K675/'1) Raw Prices'!K674)</f>
        <v>6.0521393629676809E-3</v>
      </c>
      <c r="L674" s="11">
        <f>LN('1) Raw Prices'!L675/'1) Raw Prices'!L674)</f>
        <v>1.3590104081735795E-3</v>
      </c>
      <c r="N674">
        <v>-1.1474059648276066E-4</v>
      </c>
    </row>
    <row r="675" spans="1:14" x14ac:dyDescent="0.25">
      <c r="A675" s="8">
        <f>'1) Raw Prices'!A676</f>
        <v>43154</v>
      </c>
      <c r="B675" s="11">
        <f>LN('1) Raw Prices'!B676/'1) Raw Prices'!B675)</f>
        <v>1.7241718646926384E-2</v>
      </c>
      <c r="C675" s="11">
        <f>LN('1) Raw Prices'!C676/'1) Raw Prices'!C675)</f>
        <v>2.1775509267312539E-2</v>
      </c>
      <c r="D675" s="11">
        <f>LN('1) Raw Prices'!D676/'1) Raw Prices'!D675)</f>
        <v>1.2770250211569814E-2</v>
      </c>
      <c r="E675" s="11">
        <f>LN('1) Raw Prices'!E676/'1) Raw Prices'!E675)</f>
        <v>5.4824489590979252E-3</v>
      </c>
      <c r="F675" s="11">
        <f>LN('1) Raw Prices'!F676/'1) Raw Prices'!F675)</f>
        <v>1.2928571986872445E-3</v>
      </c>
      <c r="G675" s="11">
        <f>LN('1) Raw Prices'!G676/'1) Raw Prices'!G675)</f>
        <v>-1.2863025549033644E-3</v>
      </c>
      <c r="H675" s="11">
        <f>LN('1) Raw Prices'!H676/'1) Raw Prices'!H675)</f>
        <v>1.733647466193914E-2</v>
      </c>
      <c r="I675" s="11">
        <f>LN('1) Raw Prices'!I676/'1) Raw Prices'!I675)</f>
        <v>9.821428721404778E-3</v>
      </c>
      <c r="J675" s="11">
        <f>LN('1) Raw Prices'!J676/'1) Raw Prices'!J675)</f>
        <v>6.0661198406511659E-3</v>
      </c>
      <c r="K675" s="11">
        <f>LN('1) Raw Prices'!K676/'1) Raw Prices'!K675)</f>
        <v>2.3739593499981119E-2</v>
      </c>
      <c r="L675" s="11">
        <f>LN('1) Raw Prices'!L676/'1) Raw Prices'!L675)</f>
        <v>1.5844923426581864E-2</v>
      </c>
      <c r="N675">
        <v>-2.294256363639289E-4</v>
      </c>
    </row>
    <row r="676" spans="1:14" x14ac:dyDescent="0.25">
      <c r="A676" s="8">
        <f>'1) Raw Prices'!A677</f>
        <v>43157</v>
      </c>
      <c r="B676" s="11">
        <f>LN('1) Raw Prices'!B677/'1) Raw Prices'!B676)</f>
        <v>1.9579051486117913E-2</v>
      </c>
      <c r="C676" s="11">
        <f>LN('1) Raw Prices'!C677/'1) Raw Prices'!C676)</f>
        <v>1.6755310649761452E-2</v>
      </c>
      <c r="D676" s="11">
        <f>LN('1) Raw Prices'!D677/'1) Raw Prices'!D676)</f>
        <v>5.1139609071708062E-3</v>
      </c>
      <c r="E676" s="11">
        <f>LN('1) Raw Prices'!E677/'1) Raw Prices'!E676)</f>
        <v>2.1455752299169281E-2</v>
      </c>
      <c r="F676" s="11">
        <f>LN('1) Raw Prices'!F677/'1) Raw Prices'!F676)</f>
        <v>2.4728113892853285E-3</v>
      </c>
      <c r="G676" s="11">
        <f>LN('1) Raw Prices'!G677/'1) Raw Prices'!G676)</f>
        <v>4.2895138615251042E-4</v>
      </c>
      <c r="H676" s="11">
        <f>LN('1) Raw Prices'!H677/'1) Raw Prices'!H676)</f>
        <v>1.0218131685685476E-2</v>
      </c>
      <c r="I676" s="11">
        <f>LN('1) Raw Prices'!I677/'1) Raw Prices'!I676)</f>
        <v>1.4527267084998475E-2</v>
      </c>
      <c r="J676" s="11">
        <f>LN('1) Raw Prices'!J677/'1) Raw Prices'!J676)</f>
        <v>-1.2521843567559655E-2</v>
      </c>
      <c r="K676" s="11">
        <f>LN('1) Raw Prices'!K677/'1) Raw Prices'!K676)</f>
        <v>8.9077774517133963E-3</v>
      </c>
      <c r="L676" s="11">
        <f>LN('1) Raw Prices'!L677/'1) Raw Prices'!L676)</f>
        <v>1.1640548260910861E-2</v>
      </c>
      <c r="N676">
        <v>5.664112176657899E-3</v>
      </c>
    </row>
    <row r="677" spans="1:14" x14ac:dyDescent="0.25">
      <c r="A677" s="8">
        <f>'1) Raw Prices'!A678</f>
        <v>43158</v>
      </c>
      <c r="B677" s="11">
        <f>LN('1) Raw Prices'!B678/'1) Raw Prices'!B677)</f>
        <v>-3.2458264855389591E-3</v>
      </c>
      <c r="C677" s="11">
        <f>LN('1) Raw Prices'!C678/'1) Raw Prices'!C677)</f>
        <v>-1.7142319297828317E-2</v>
      </c>
      <c r="D677" s="11">
        <f>LN('1) Raw Prices'!D678/'1) Raw Prices'!D677)</f>
        <v>-2.5538673631464804E-3</v>
      </c>
      <c r="E677" s="11">
        <f>LN('1) Raw Prices'!E678/'1) Raw Prices'!E677)</f>
        <v>-2.4193396594537151E-2</v>
      </c>
      <c r="F677" s="11">
        <f>LN('1) Raw Prices'!F678/'1) Raw Prices'!F677)</f>
        <v>-1.7331504858197597E-2</v>
      </c>
      <c r="G677" s="11">
        <f>LN('1) Raw Prices'!G678/'1) Raw Prices'!G677)</f>
        <v>-2.3653153243811537E-2</v>
      </c>
      <c r="H677" s="11">
        <f>LN('1) Raw Prices'!H678/'1) Raw Prices'!H677)</f>
        <v>-9.3800126922338693E-3</v>
      </c>
      <c r="I677" s="11">
        <f>LN('1) Raw Prices'!I678/'1) Raw Prices'!I677)</f>
        <v>-6.572338264221547E-3</v>
      </c>
      <c r="J677" s="11">
        <f>LN('1) Raw Prices'!J678/'1) Raw Prices'!J677)</f>
        <v>2.3010583266667581E-2</v>
      </c>
      <c r="K677" s="11">
        <f>LN('1) Raw Prices'!K678/'1) Raw Prices'!K677)</f>
        <v>-1.8942054927147421E-2</v>
      </c>
      <c r="L677" s="11">
        <f>LN('1) Raw Prices'!L678/'1) Raw Prices'!L677)</f>
        <v>-1.2508265353063229E-2</v>
      </c>
      <c r="N677">
        <v>1.0273468309551488E-2</v>
      </c>
    </row>
    <row r="678" spans="1:14" x14ac:dyDescent="0.25">
      <c r="A678" s="8">
        <f>'1) Raw Prices'!A679</f>
        <v>43159</v>
      </c>
      <c r="B678" s="11">
        <f>LN('1) Raw Prices'!B679/'1) Raw Prices'!B678)</f>
        <v>-1.5147156415554481E-3</v>
      </c>
      <c r="C678" s="11">
        <f>LN('1) Raw Prices'!C679/'1) Raw Prices'!C678)</f>
        <v>-2.2971530925086778E-2</v>
      </c>
      <c r="D678" s="11">
        <f>LN('1) Raw Prices'!D679/'1) Raw Prices'!D678)</f>
        <v>-2.6557478813447177E-2</v>
      </c>
      <c r="E678" s="11">
        <f>LN('1) Raw Prices'!E679/'1) Raw Prices'!E678)</f>
        <v>-9.1792964768647282E-3</v>
      </c>
      <c r="F678" s="11">
        <f>LN('1) Raw Prices'!F679/'1) Raw Prices'!F678)</f>
        <v>-1.6636637586816098E-2</v>
      </c>
      <c r="G678" s="11">
        <f>LN('1) Raw Prices'!G679/'1) Raw Prices'!G678)</f>
        <v>-3.5193462086356079E-3</v>
      </c>
      <c r="H678" s="11">
        <f>LN('1) Raw Prices'!H679/'1) Raw Prices'!H678)</f>
        <v>-2.4111276929472199E-3</v>
      </c>
      <c r="I678" s="11">
        <f>LN('1) Raw Prices'!I679/'1) Raw Prices'!I678)</f>
        <v>3.1078319849009748E-4</v>
      </c>
      <c r="J678" s="11">
        <f>LN('1) Raw Prices'!J679/'1) Raw Prices'!J678)</f>
        <v>-2.3213198274960314E-3</v>
      </c>
      <c r="K678" s="11">
        <f>LN('1) Raw Prices'!K679/'1) Raw Prices'!K678)</f>
        <v>-1.7455553984592715E-2</v>
      </c>
      <c r="L678" s="11">
        <f>LN('1) Raw Prices'!L679/'1) Raw Prices'!L678)</f>
        <v>-1.1422288272951584E-2</v>
      </c>
      <c r="N678">
        <v>-5.0951098216097026E-3</v>
      </c>
    </row>
    <row r="679" spans="1:14" x14ac:dyDescent="0.25">
      <c r="A679" s="8">
        <f>'1) Raw Prices'!A680</f>
        <v>43160</v>
      </c>
      <c r="B679" s="11">
        <f>LN('1) Raw Prices'!B680/'1) Raw Prices'!B679)</f>
        <v>-1.7671719105246012E-2</v>
      </c>
      <c r="C679" s="11">
        <f>LN('1) Raw Prices'!C680/'1) Raw Prices'!C679)</f>
        <v>-7.1554809910606421E-3</v>
      </c>
      <c r="D679" s="11">
        <f>LN('1) Raw Prices'!D680/'1) Raw Prices'!D679)</f>
        <v>-3.0525586902066769E-2</v>
      </c>
      <c r="E679" s="11">
        <f>LN('1) Raw Prices'!E680/'1) Raw Prices'!E679)</f>
        <v>-9.6368861910288966E-3</v>
      </c>
      <c r="F679" s="11">
        <f>LN('1) Raw Prices'!F680/'1) Raw Prices'!F679)</f>
        <v>-1.0386001963863811E-2</v>
      </c>
      <c r="G679" s="11">
        <f>LN('1) Raw Prices'!G680/'1) Raw Prices'!G679)</f>
        <v>-5.9676859333328749E-3</v>
      </c>
      <c r="H679" s="11">
        <f>LN('1) Raw Prices'!H680/'1) Raw Prices'!H679)</f>
        <v>-1.3845890383068304E-2</v>
      </c>
      <c r="I679" s="11">
        <f>LN('1) Raw Prices'!I680/'1) Raw Prices'!I679)</f>
        <v>-1.2641973230183325E-2</v>
      </c>
      <c r="J679" s="11">
        <f>LN('1) Raw Prices'!J680/'1) Raw Prices'!J679)</f>
        <v>-1.6306324501752397E-2</v>
      </c>
      <c r="K679" s="11">
        <f>LN('1) Raw Prices'!K680/'1) Raw Prices'!K679)</f>
        <v>-1.3436689140844046E-2</v>
      </c>
      <c r="L679" s="11">
        <f>LN('1) Raw Prices'!L680/'1) Raw Prices'!L679)</f>
        <v>-1.3406057234240508E-2</v>
      </c>
      <c r="N679">
        <v>1.6381444494756005E-2</v>
      </c>
    </row>
    <row r="680" spans="1:14" x14ac:dyDescent="0.25">
      <c r="A680" s="8">
        <f>'1) Raw Prices'!A681</f>
        <v>43161</v>
      </c>
      <c r="B680" s="11">
        <f>LN('1) Raw Prices'!B681/'1) Raw Prices'!B680)</f>
        <v>6.8906870742446369E-3</v>
      </c>
      <c r="C680" s="11">
        <f>LN('1) Raw Prices'!C681/'1) Raw Prices'!C680)</f>
        <v>4.6438035663795068E-3</v>
      </c>
      <c r="D680" s="11">
        <f>LN('1) Raw Prices'!D681/'1) Raw Prices'!D680)</f>
        <v>-2.0323225226916495E-3</v>
      </c>
      <c r="E680" s="11">
        <f>LN('1) Raw Prices'!E681/'1) Raw Prices'!E680)</f>
        <v>1.2215601899813548E-2</v>
      </c>
      <c r="F680" s="11">
        <f>LN('1) Raw Prices'!F681/'1) Raw Prices'!F680)</f>
        <v>-3.4859682179616976E-3</v>
      </c>
      <c r="G680" s="11">
        <f>LN('1) Raw Prices'!G681/'1) Raw Prices'!G680)</f>
        <v>-2.0379193788935143E-2</v>
      </c>
      <c r="H680" s="11">
        <f>LN('1) Raw Prices'!H681/'1) Raw Prices'!H680)</f>
        <v>1.0165257235566558E-2</v>
      </c>
      <c r="I680" s="11">
        <f>LN('1) Raw Prices'!I681/'1) Raw Prices'!I680)</f>
        <v>4.5429139902372203E-3</v>
      </c>
      <c r="J680" s="11">
        <f>LN('1) Raw Prices'!J681/'1) Raw Prices'!J680)</f>
        <v>2.1256165481623224E-2</v>
      </c>
      <c r="K680" s="11">
        <f>LN('1) Raw Prices'!K681/'1) Raw Prices'!K680)</f>
        <v>3.8574645392508676E-3</v>
      </c>
      <c r="L680" s="11">
        <f>LN('1) Raw Prices'!L681/'1) Raw Prices'!L680)</f>
        <v>5.5464158093667879E-3</v>
      </c>
      <c r="N680">
        <v>8.9275992186629567E-4</v>
      </c>
    </row>
    <row r="681" spans="1:14" x14ac:dyDescent="0.25">
      <c r="A681" s="8">
        <f>'1) Raw Prices'!A682</f>
        <v>43164</v>
      </c>
      <c r="B681" s="11">
        <f>LN('1) Raw Prices'!B682/'1) Raw Prices'!B681)</f>
        <v>3.4559189634720175E-3</v>
      </c>
      <c r="C681" s="11">
        <f>LN('1) Raw Prices'!C682/'1) Raw Prices'!C681)</f>
        <v>9.4849281028940857E-3</v>
      </c>
      <c r="D681" s="11">
        <f>LN('1) Raw Prices'!D682/'1) Raw Prices'!D681)</f>
        <v>1.5744033135519597E-2</v>
      </c>
      <c r="E681" s="11">
        <f>LN('1) Raw Prices'!E682/'1) Raw Prices'!E681)</f>
        <v>7.355222709640682E-4</v>
      </c>
      <c r="F681" s="11">
        <f>LN('1) Raw Prices'!F682/'1) Raw Prices'!F681)</f>
        <v>1.3538688271006507E-2</v>
      </c>
      <c r="G681" s="11">
        <f>LN('1) Raw Prices'!G682/'1) Raw Prices'!G681)</f>
        <v>2.3035882969257526E-2</v>
      </c>
      <c r="H681" s="11">
        <f>LN('1) Raw Prices'!H682/'1) Raw Prices'!H681)</f>
        <v>5.463277862265031E-3</v>
      </c>
      <c r="I681" s="11">
        <f>LN('1) Raw Prices'!I682/'1) Raw Prices'!I681)</f>
        <v>1.5450748270716561E-2</v>
      </c>
      <c r="J681" s="11">
        <f>LN('1) Raw Prices'!J682/'1) Raw Prices'!J681)</f>
        <v>5.3116927467269091E-4</v>
      </c>
      <c r="K681" s="11">
        <f>LN('1) Raw Prices'!K682/'1) Raw Prices'!K681)</f>
        <v>2.1176070637808193E-2</v>
      </c>
      <c r="L681" s="11">
        <f>LN('1) Raw Prices'!L682/'1) Raw Prices'!L681)</f>
        <v>1.1001149671425242E-2</v>
      </c>
      <c r="N681">
        <v>-4.472673194062915E-3</v>
      </c>
    </row>
    <row r="682" spans="1:14" x14ac:dyDescent="0.25">
      <c r="A682" s="8">
        <f>'1) Raw Prices'!A683</f>
        <v>43165</v>
      </c>
      <c r="B682" s="11">
        <f>LN('1) Raw Prices'!B683/'1) Raw Prices'!B682)</f>
        <v>-8.4876464923043819E-4</v>
      </c>
      <c r="C682" s="11">
        <f>LN('1) Raw Prices'!C683/'1) Raw Prices'!C682)</f>
        <v>-1.180762754147332E-3</v>
      </c>
      <c r="D682" s="11">
        <f>LN('1) Raw Prices'!D683/'1) Raw Prices'!D682)</f>
        <v>1.2603893490215011E-2</v>
      </c>
      <c r="E682" s="11">
        <f>LN('1) Raw Prices'!E683/'1) Raw Prices'!E682)</f>
        <v>-1.8398606653255484E-3</v>
      </c>
      <c r="F682" s="11">
        <f>LN('1) Raw Prices'!F683/'1) Raw Prices'!F682)</f>
        <v>-1.0277278553193017E-2</v>
      </c>
      <c r="G682" s="11">
        <f>LN('1) Raw Prices'!G683/'1) Raw Prices'!G682)</f>
        <v>-2.0098966204707629E-2</v>
      </c>
      <c r="H682" s="11">
        <f>LN('1) Raw Prices'!H683/'1) Raw Prices'!H682)</f>
        <v>7.7239062339610138E-3</v>
      </c>
      <c r="I682" s="11">
        <f>LN('1) Raw Prices'!I683/'1) Raw Prices'!I682)</f>
        <v>9.1662740606836372E-3</v>
      </c>
      <c r="J682" s="11">
        <f>LN('1) Raw Prices'!J683/'1) Raw Prices'!J682)</f>
        <v>-6.6436939975667714E-3</v>
      </c>
      <c r="K682" s="11">
        <f>LN('1) Raw Prices'!K683/'1) Raw Prices'!K682)</f>
        <v>-3.4426987861999273E-3</v>
      </c>
      <c r="L682" s="11">
        <f>LN('1) Raw Prices'!L683/'1) Raw Prices'!L682)</f>
        <v>2.731482603166887E-3</v>
      </c>
      <c r="N682">
        <v>-8.2147657627012448E-3</v>
      </c>
    </row>
    <row r="683" spans="1:14" x14ac:dyDescent="0.25">
      <c r="A683" s="8">
        <f>'1) Raw Prices'!A684</f>
        <v>43166</v>
      </c>
      <c r="B683" s="11">
        <f>LN('1) Raw Prices'!B684/'1) Raw Prices'!B683)</f>
        <v>-9.326188894101509E-3</v>
      </c>
      <c r="C683" s="11">
        <f>LN('1) Raw Prices'!C684/'1) Raw Prices'!C683)</f>
        <v>-2.5526608221453865E-2</v>
      </c>
      <c r="D683" s="11">
        <f>LN('1) Raw Prices'!D684/'1) Raw Prices'!D683)</f>
        <v>2.501788168269921E-3</v>
      </c>
      <c r="E683" s="11">
        <f>LN('1) Raw Prices'!E684/'1) Raw Prices'!E683)</f>
        <v>3.1259119653245342E-3</v>
      </c>
      <c r="F683" s="11">
        <f>LN('1) Raw Prices'!F684/'1) Raw Prices'!F683)</f>
        <v>-1.4932419759889008E-2</v>
      </c>
      <c r="G683" s="11">
        <f>LN('1) Raw Prices'!G684/'1) Raw Prices'!G683)</f>
        <v>-9.7472484721143459E-3</v>
      </c>
      <c r="H683" s="11">
        <f>LN('1) Raw Prices'!H684/'1) Raw Prices'!H683)</f>
        <v>4.8747330834769606E-3</v>
      </c>
      <c r="I683" s="11">
        <f>LN('1) Raw Prices'!I684/'1) Raw Prices'!I683)</f>
        <v>4.7751271308234707E-3</v>
      </c>
      <c r="J683" s="11">
        <f>LN('1) Raw Prices'!J684/'1) Raw Prices'!J683)</f>
        <v>5.9875817597192628E-3</v>
      </c>
      <c r="K683" s="11">
        <f>LN('1) Raw Prices'!K684/'1) Raw Prices'!K683)</f>
        <v>2.1624589841478543E-2</v>
      </c>
      <c r="L683" s="11">
        <f>LN('1) Raw Prices'!L684/'1) Raw Prices'!L683)</f>
        <v>-3.6385172840417107E-4</v>
      </c>
      <c r="N683">
        <v>2.258256047871848E-4</v>
      </c>
    </row>
    <row r="684" spans="1:14" x14ac:dyDescent="0.25">
      <c r="A684" s="8">
        <f>'1) Raw Prices'!A685</f>
        <v>43167</v>
      </c>
      <c r="B684" s="11">
        <f>LN('1) Raw Prices'!B685/'1) Raw Prices'!B684)</f>
        <v>1.0853321058753982E-2</v>
      </c>
      <c r="C684" s="11">
        <f>LN('1) Raw Prices'!C685/'1) Raw Prices'!C684)</f>
        <v>-1.886877598098919E-3</v>
      </c>
      <c r="D684" s="11">
        <f>LN('1) Raw Prices'!D685/'1) Raw Prices'!D684)</f>
        <v>4.7233153074392265E-3</v>
      </c>
      <c r="E684" s="11">
        <f>LN('1) Raw Prices'!E685/'1) Raw Prices'!E684)</f>
        <v>5.3098495376926796E-3</v>
      </c>
      <c r="F684" s="11">
        <f>LN('1) Raw Prices'!F685/'1) Raw Prices'!F684)</f>
        <v>7.993811108032059E-3</v>
      </c>
      <c r="G684" s="11">
        <f>LN('1) Raw Prices'!G685/'1) Raw Prices'!G684)</f>
        <v>9.9728271298061017E-3</v>
      </c>
      <c r="H684" s="11">
        <f>LN('1) Raw Prices'!H685/'1) Raw Prices'!H684)</f>
        <v>9.8835575712983015E-3</v>
      </c>
      <c r="I684" s="11">
        <f>LN('1) Raw Prices'!I685/'1) Raw Prices'!I684)</f>
        <v>4.4302914911081917E-3</v>
      </c>
      <c r="J684" s="11">
        <f>LN('1) Raw Prices'!J685/'1) Raw Prices'!J684)</f>
        <v>5.9518506949053102E-3</v>
      </c>
      <c r="K684" s="11">
        <f>LN('1) Raw Prices'!K685/'1) Raw Prices'!K684)</f>
        <v>-7.4854112046617927E-3</v>
      </c>
      <c r="L684" s="11">
        <f>LN('1) Raw Prices'!L685/'1) Raw Prices'!L684)</f>
        <v>4.6463152031979314E-3</v>
      </c>
      <c r="N684">
        <v>-1.605665951751821E-2</v>
      </c>
    </row>
    <row r="685" spans="1:14" x14ac:dyDescent="0.25">
      <c r="A685" s="8">
        <f>'1) Raw Prices'!A686</f>
        <v>43168</v>
      </c>
      <c r="B685" s="11">
        <f>LN('1) Raw Prices'!B686/'1) Raw Prices'!B685)</f>
        <v>1.7034875201443551E-2</v>
      </c>
      <c r="C685" s="11">
        <f>LN('1) Raw Prices'!C686/'1) Raw Prices'!C685)</f>
        <v>5.9187170701988055E-3</v>
      </c>
      <c r="D685" s="11">
        <f>LN('1) Raw Prices'!D686/'1) Raw Prices'!D685)</f>
        <v>2.9787375261316321E-2</v>
      </c>
      <c r="E685" s="11">
        <f>LN('1) Raw Prices'!E686/'1) Raw Prices'!E685)</f>
        <v>6.9153793121898505E-3</v>
      </c>
      <c r="F685" s="11">
        <f>LN('1) Raw Prices'!F686/'1) Raw Prices'!F685)</f>
        <v>9.0579804358584398E-3</v>
      </c>
      <c r="G685" s="11">
        <f>LN('1) Raw Prices'!G686/'1) Raw Prices'!G685)</f>
        <v>2.2552778343674001E-4</v>
      </c>
      <c r="H685" s="11">
        <f>LN('1) Raw Prices'!H686/'1) Raw Prices'!H685)</f>
        <v>2.0985174890972864E-2</v>
      </c>
      <c r="I685" s="11">
        <f>LN('1) Raw Prices'!I686/'1) Raw Prices'!I685)</f>
        <v>1.7267876161838096E-2</v>
      </c>
      <c r="J685" s="11">
        <f>LN('1) Raw Prices'!J686/'1) Raw Prices'!J685)</f>
        <v>9.3170717315538634E-4</v>
      </c>
      <c r="K685" s="11">
        <f>LN('1) Raw Prices'!K686/'1) Raw Prices'!K685)</f>
        <v>1.5725220320141432E-2</v>
      </c>
      <c r="L685" s="11">
        <f>LN('1) Raw Prices'!L686/'1) Raw Prices'!L685)</f>
        <v>1.684209432171976E-2</v>
      </c>
      <c r="N685">
        <v>-1.8012362047225689E-2</v>
      </c>
    </row>
    <row r="686" spans="1:14" x14ac:dyDescent="0.25">
      <c r="A686" s="8">
        <f>'1) Raw Prices'!A687</f>
        <v>43171</v>
      </c>
      <c r="B686" s="11">
        <f>LN('1) Raw Prices'!B687/'1) Raw Prices'!B686)</f>
        <v>9.6213282305254878E-3</v>
      </c>
      <c r="C686" s="11">
        <f>LN('1) Raw Prices'!C687/'1) Raw Prices'!C686)</f>
        <v>9.0786146912037388E-3</v>
      </c>
      <c r="D686" s="11">
        <f>LN('1) Raw Prices'!D687/'1) Raw Prices'!D686)</f>
        <v>-3.8187357023137833E-3</v>
      </c>
      <c r="E686" s="11">
        <f>LN('1) Raw Prices'!E687/'1) Raw Prices'!E686)</f>
        <v>3.9819492096333431E-3</v>
      </c>
      <c r="F686" s="11">
        <f>LN('1) Raw Prices'!F687/'1) Raw Prices'!F686)</f>
        <v>-7.3532495110111779E-3</v>
      </c>
      <c r="G686" s="11">
        <f>LN('1) Raw Prices'!G687/'1) Raw Prices'!G686)</f>
        <v>1.0541578556377286E-2</v>
      </c>
      <c r="H686" s="11">
        <f>LN('1) Raw Prices'!H687/'1) Raw Prices'!H686)</f>
        <v>-1.4053975717554174E-3</v>
      </c>
      <c r="I686" s="11">
        <f>LN('1) Raw Prices'!I687/'1) Raw Prices'!I686)</f>
        <v>1.2274804018113251E-2</v>
      </c>
      <c r="J686" s="11">
        <f>LN('1) Raw Prices'!J687/'1) Raw Prices'!J686)</f>
        <v>4.9542024952971249E-3</v>
      </c>
      <c r="K686" s="11">
        <f>LN('1) Raw Prices'!K687/'1) Raw Prices'!K686)</f>
        <v>-2.5406160395876989E-3</v>
      </c>
      <c r="L686" s="11">
        <f>LN('1) Raw Prices'!L687/'1) Raw Prices'!L686)</f>
        <v>-8.1952277260629485E-4</v>
      </c>
      <c r="N686">
        <v>2.3348941004266255E-3</v>
      </c>
    </row>
    <row r="687" spans="1:14" x14ac:dyDescent="0.25">
      <c r="A687" s="8">
        <f>'1) Raw Prices'!A688</f>
        <v>43172</v>
      </c>
      <c r="B687" s="11">
        <f>LN('1) Raw Prices'!B688/'1) Raw Prices'!B687)</f>
        <v>-9.6767625590766428E-3</v>
      </c>
      <c r="C687" s="11">
        <f>LN('1) Raw Prices'!C688/'1) Raw Prices'!C687)</f>
        <v>-9.4810274499192142E-3</v>
      </c>
      <c r="D687" s="11">
        <f>LN('1) Raw Prices'!D688/'1) Raw Prices'!D687)</f>
        <v>-7.2960585989778276E-3</v>
      </c>
      <c r="E687" s="11">
        <f>LN('1) Raw Prices'!E688/'1) Raw Prices'!E687)</f>
        <v>1.8059941232918182E-4</v>
      </c>
      <c r="F687" s="11">
        <f>LN('1) Raw Prices'!F688/'1) Raw Prices'!F687)</f>
        <v>2.6080023820982878E-3</v>
      </c>
      <c r="G687" s="11">
        <f>LN('1) Raw Prices'!G688/'1) Raw Prices'!G687)</f>
        <v>6.6916488449482621E-4</v>
      </c>
      <c r="H687" s="11">
        <f>LN('1) Raw Prices'!H688/'1) Raw Prices'!H687)</f>
        <v>-6.5516003201777336E-3</v>
      </c>
      <c r="I687" s="11">
        <f>LN('1) Raw Prices'!I688/'1) Raw Prices'!I687)</f>
        <v>-6.4081414923367989E-3</v>
      </c>
      <c r="J687" s="11">
        <f>LN('1) Raw Prices'!J688/'1) Raw Prices'!J687)</f>
        <v>9.3457948114543873E-3</v>
      </c>
      <c r="K687" s="11">
        <f>LN('1) Raw Prices'!K688/'1) Raw Prices'!K687)</f>
        <v>-1.5710502052806954E-2</v>
      </c>
      <c r="L687" s="11">
        <f>LN('1) Raw Prices'!L688/'1) Raw Prices'!L687)</f>
        <v>-6.5073272892750217E-3</v>
      </c>
      <c r="N687">
        <v>-2.0915646619256496E-2</v>
      </c>
    </row>
    <row r="688" spans="1:14" x14ac:dyDescent="0.25">
      <c r="A688" s="8">
        <f>'1) Raw Prices'!A689</f>
        <v>43173</v>
      </c>
      <c r="B688" s="11">
        <f>LN('1) Raw Prices'!B689/'1) Raw Prices'!B688)</f>
        <v>-8.5378527575099891E-3</v>
      </c>
      <c r="C688" s="11">
        <f>LN('1) Raw Prices'!C689/'1) Raw Prices'!C688)</f>
        <v>-1.2556833107535767E-2</v>
      </c>
      <c r="D688" s="11">
        <f>LN('1) Raw Prices'!D689/'1) Raw Prices'!D688)</f>
        <v>-2.0375739835408937E-2</v>
      </c>
      <c r="E688" s="11">
        <f>LN('1) Raw Prices'!E689/'1) Raw Prices'!E688)</f>
        <v>-1.6410512659224461E-3</v>
      </c>
      <c r="F688" s="11">
        <f>LN('1) Raw Prices'!F689/'1) Raw Prices'!F688)</f>
        <v>-7.1602582086926691E-3</v>
      </c>
      <c r="G688" s="11">
        <f>LN('1) Raw Prices'!G689/'1) Raw Prices'!G688)</f>
        <v>-3.1482560472468051E-2</v>
      </c>
      <c r="H688" s="11">
        <f>LN('1) Raw Prices'!H689/'1) Raw Prices'!H688)</f>
        <v>-3.0383280668599107E-3</v>
      </c>
      <c r="I688" s="11">
        <f>LN('1) Raw Prices'!I689/'1) Raw Prices'!I688)</f>
        <v>1.7740088272183532E-3</v>
      </c>
      <c r="J688" s="11">
        <f>LN('1) Raw Prices'!J689/'1) Raw Prices'!J688)</f>
        <v>-2.2090382812338098E-2</v>
      </c>
      <c r="K688" s="11">
        <f>LN('1) Raw Prices'!K689/'1) Raw Prices'!K688)</f>
        <v>1.262068794190159E-2</v>
      </c>
      <c r="L688" s="11">
        <f>LN('1) Raw Prices'!L689/'1) Raw Prices'!L688)</f>
        <v>-5.1427574935936594E-3</v>
      </c>
      <c r="N688">
        <v>-5.9115961610999327E-3</v>
      </c>
    </row>
    <row r="689" spans="1:14" x14ac:dyDescent="0.25">
      <c r="A689" s="8">
        <f>'1) Raw Prices'!A690</f>
        <v>43174</v>
      </c>
      <c r="B689" s="11">
        <f>LN('1) Raw Prices'!B690/'1) Raw Prices'!B689)</f>
        <v>1.1761826103003936E-3</v>
      </c>
      <c r="C689" s="11">
        <f>LN('1) Raw Prices'!C690/'1) Raw Prices'!C689)</f>
        <v>1.1079757541066607E-2</v>
      </c>
      <c r="D689" s="11">
        <f>LN('1) Raw Prices'!D690/'1) Raw Prices'!D689)</f>
        <v>2.8801632670230515E-3</v>
      </c>
      <c r="E689" s="11">
        <f>LN('1) Raw Prices'!E690/'1) Raw Prices'!E689)</f>
        <v>8.178168109790945E-3</v>
      </c>
      <c r="F689" s="11">
        <f>LN('1) Raw Prices'!F690/'1) Raw Prices'!F689)</f>
        <v>-1.8268427622073543E-3</v>
      </c>
      <c r="G689" s="11">
        <f>LN('1) Raw Prices'!G690/'1) Raw Prices'!G689)</f>
        <v>-9.2080519629870745E-4</v>
      </c>
      <c r="H689" s="11">
        <f>LN('1) Raw Prices'!H690/'1) Raw Prices'!H689)</f>
        <v>-4.8804427572571463E-3</v>
      </c>
      <c r="I689" s="11">
        <f>LN('1) Raw Prices'!I690/'1) Raw Prices'!I689)</f>
        <v>-5.4706589917379702E-3</v>
      </c>
      <c r="J689" s="11">
        <f>LN('1) Raw Prices'!J690/'1) Raw Prices'!J689)</f>
        <v>-2.3489995943010277E-3</v>
      </c>
      <c r="K689" s="11">
        <f>LN('1) Raw Prices'!K690/'1) Raw Prices'!K689)</f>
        <v>-1.7932405148347072E-3</v>
      </c>
      <c r="L689" s="11">
        <f>LN('1) Raw Prices'!L690/'1) Raw Prices'!L689)</f>
        <v>-1.0460993734413245E-3</v>
      </c>
      <c r="N689">
        <v>2.7511114047537233E-3</v>
      </c>
    </row>
    <row r="690" spans="1:14" x14ac:dyDescent="0.25">
      <c r="A690" s="8">
        <f>'1) Raw Prices'!A691</f>
        <v>43175</v>
      </c>
      <c r="B690" s="11">
        <f>LN('1) Raw Prices'!B691/'1) Raw Prices'!B690)</f>
        <v>-3.5325381990767121E-3</v>
      </c>
      <c r="C690" s="11">
        <f>LN('1) Raw Prices'!C691/'1) Raw Prices'!C690)</f>
        <v>9.3621363505075068E-3</v>
      </c>
      <c r="D690" s="11">
        <f>LN('1) Raw Prices'!D691/'1) Raw Prices'!D690)</f>
        <v>-1.7007230129787664E-3</v>
      </c>
      <c r="E690" s="11">
        <f>LN('1) Raw Prices'!E691/'1) Raw Prices'!E690)</f>
        <v>7.5731583426315811E-3</v>
      </c>
      <c r="F690" s="11">
        <f>LN('1) Raw Prices'!F691/'1) Raw Prices'!F690)</f>
        <v>1.879166838480413E-2</v>
      </c>
      <c r="G690" s="11">
        <f>LN('1) Raw Prices'!G691/'1) Raw Prices'!G690)</f>
        <v>1.6446169156625889E-2</v>
      </c>
      <c r="H690" s="11">
        <f>LN('1) Raw Prices'!H691/'1) Raw Prices'!H690)</f>
        <v>8.1505427143427074E-4</v>
      </c>
      <c r="I690" s="11">
        <f>LN('1) Raw Prices'!I691/'1) Raw Prices'!I690)</f>
        <v>-6.7469450613509572E-3</v>
      </c>
      <c r="J690" s="11">
        <f>LN('1) Raw Prices'!J691/'1) Raw Prices'!J690)</f>
        <v>4.0368941796890502E-3</v>
      </c>
      <c r="K690" s="11">
        <f>LN('1) Raw Prices'!K691/'1) Raw Prices'!K690)</f>
        <v>6.6675677829875594E-3</v>
      </c>
      <c r="L690" s="11">
        <f>LN('1) Raw Prices'!L691/'1) Raw Prices'!L690)</f>
        <v>9.0187812437004492E-4</v>
      </c>
      <c r="N690">
        <v>2.0883209381200207E-3</v>
      </c>
    </row>
    <row r="691" spans="1:14" x14ac:dyDescent="0.25">
      <c r="A691" s="8">
        <f>'1) Raw Prices'!A692</f>
        <v>43178</v>
      </c>
      <c r="B691" s="11">
        <f>LN('1) Raw Prices'!B692/'1) Raw Prices'!B691)</f>
        <v>-1.5397123499912794E-2</v>
      </c>
      <c r="C691" s="11">
        <f>LN('1) Raw Prices'!C692/'1) Raw Prices'!C691)</f>
        <v>-1.299683227327472E-2</v>
      </c>
      <c r="D691" s="11">
        <f>LN('1) Raw Prices'!D692/'1) Raw Prices'!D691)</f>
        <v>-7.3607829153092361E-3</v>
      </c>
      <c r="E691" s="11">
        <f>LN('1) Raw Prices'!E692/'1) Raw Prices'!E691)</f>
        <v>-1.8858294210822357E-2</v>
      </c>
      <c r="F691" s="11">
        <f>LN('1) Raw Prices'!F692/'1) Raw Prices'!F691)</f>
        <v>-1.9477534363913501E-2</v>
      </c>
      <c r="G691" s="11">
        <f>LN('1) Raw Prices'!G692/'1) Raw Prices'!G691)</f>
        <v>-1.3686318270885275E-2</v>
      </c>
      <c r="H691" s="11">
        <f>LN('1) Raw Prices'!H692/'1) Raw Prices'!H691)</f>
        <v>-4.4911364523237546E-3</v>
      </c>
      <c r="I691" s="11">
        <f>LN('1) Raw Prices'!I692/'1) Raw Prices'!I691)</f>
        <v>-1.7166508469591616E-2</v>
      </c>
      <c r="J691" s="11">
        <f>LN('1) Raw Prices'!J692/'1) Raw Prices'!J691)</f>
        <v>-1.0675215977708624E-2</v>
      </c>
      <c r="K691" s="11">
        <f>LN('1) Raw Prices'!K692/'1) Raw Prices'!K691)</f>
        <v>-7.0097181166787606E-2</v>
      </c>
      <c r="L691" s="11">
        <f>LN('1) Raw Prices'!L692/'1) Raw Prices'!L691)</f>
        <v>-1.3506158365675387E-2</v>
      </c>
      <c r="N691">
        <v>-4.4359682736916269E-2</v>
      </c>
    </row>
    <row r="692" spans="1:14" x14ac:dyDescent="0.25">
      <c r="A692" s="8">
        <f>'1) Raw Prices'!A693</f>
        <v>43179</v>
      </c>
      <c r="B692" s="11">
        <f>LN('1) Raw Prices'!B693/'1) Raw Prices'!B692)</f>
        <v>-3.4234651382838586E-4</v>
      </c>
      <c r="C692" s="11">
        <f>LN('1) Raw Prices'!C693/'1) Raw Prices'!C692)</f>
        <v>-2.160076218283939E-3</v>
      </c>
      <c r="D692" s="11">
        <f>LN('1) Raw Prices'!D693/'1) Raw Prices'!D692)</f>
        <v>9.9763465020713416E-3</v>
      </c>
      <c r="E692" s="11">
        <f>LN('1) Raw Prices'!E693/'1) Raw Prices'!E692)</f>
        <v>1.8290970025182282E-4</v>
      </c>
      <c r="F692" s="11">
        <f>LN('1) Raw Prices'!F693/'1) Raw Prices'!F692)</f>
        <v>5.7012075487132916E-3</v>
      </c>
      <c r="G692" s="11">
        <f>LN('1) Raw Prices'!G693/'1) Raw Prices'!G692)</f>
        <v>-1.2479996252550699E-2</v>
      </c>
      <c r="H692" s="11">
        <f>LN('1) Raw Prices'!H693/'1) Raw Prices'!H692)</f>
        <v>4.3893485955040232E-3</v>
      </c>
      <c r="I692" s="11">
        <f>LN('1) Raw Prices'!I693/'1) Raw Prices'!I692)</f>
        <v>2.6558004674529928E-2</v>
      </c>
      <c r="J692" s="11">
        <f>LN('1) Raw Prices'!J693/'1) Raw Prices'!J692)</f>
        <v>1.0581523272395147E-2</v>
      </c>
      <c r="K692" s="11">
        <f>LN('1) Raw Prices'!K693/'1) Raw Prices'!K692)</f>
        <v>-2.5888587986877886E-2</v>
      </c>
      <c r="L692" s="11">
        <f>LN('1) Raw Prices'!L693/'1) Raw Prices'!L692)</f>
        <v>1.7532888180606017E-3</v>
      </c>
      <c r="N692">
        <v>-2.5301957837629847E-2</v>
      </c>
    </row>
    <row r="693" spans="1:14" x14ac:dyDescent="0.25">
      <c r="A693" s="8">
        <f>'1) Raw Prices'!A694</f>
        <v>43180</v>
      </c>
      <c r="B693" s="11">
        <f>LN('1) Raw Prices'!B694/'1) Raw Prices'!B693)</f>
        <v>-2.2915241550506577E-2</v>
      </c>
      <c r="C693" s="11">
        <f>LN('1) Raw Prices'!C694/'1) Raw Prices'!C693)</f>
        <v>1.4091503970717323E-2</v>
      </c>
      <c r="D693" s="11">
        <f>LN('1) Raw Prices'!D694/'1) Raw Prices'!D693)</f>
        <v>8.3247327044204122E-3</v>
      </c>
      <c r="E693" s="11">
        <f>LN('1) Raw Prices'!E694/'1) Raw Prices'!E693)</f>
        <v>9.1471010821557583E-4</v>
      </c>
      <c r="F693" s="11">
        <f>LN('1) Raw Prices'!F694/'1) Raw Prices'!F693)</f>
        <v>2.6118300557399594E-3</v>
      </c>
      <c r="G693" s="11">
        <f>LN('1) Raw Prices'!G694/'1) Raw Prices'!G693)</f>
        <v>6.4904328390086334E-3</v>
      </c>
      <c r="H693" s="11">
        <f>LN('1) Raw Prices'!H694/'1) Raw Prices'!H693)</f>
        <v>1.5265781097585555E-3</v>
      </c>
      <c r="I693" s="11">
        <f>LN('1) Raw Prices'!I694/'1) Raw Prices'!I693)</f>
        <v>-2.9352811357305701E-3</v>
      </c>
      <c r="J693" s="11">
        <f>LN('1) Raw Prices'!J694/'1) Raw Prices'!J693)</f>
        <v>4.3844490296510552E-2</v>
      </c>
      <c r="K693" s="11">
        <f>LN('1) Raw Prices'!K694/'1) Raw Prices'!K693)</f>
        <v>7.3473401909026114E-3</v>
      </c>
      <c r="L693" s="11">
        <f>LN('1) Raw Prices'!L694/'1) Raw Prices'!L693)</f>
        <v>-1.8262704675135206E-3</v>
      </c>
      <c r="N693">
        <v>4.0942046016415636E-2</v>
      </c>
    </row>
    <row r="694" spans="1:14" x14ac:dyDescent="0.25">
      <c r="A694" s="8">
        <f>'1) Raw Prices'!A695</f>
        <v>43181</v>
      </c>
      <c r="B694" s="11">
        <f>LN('1) Raw Prices'!B695/'1) Raw Prices'!B694)</f>
        <v>-1.4230531885623291E-2</v>
      </c>
      <c r="C694" s="11">
        <f>LN('1) Raw Prices'!C695/'1) Raw Prices'!C694)</f>
        <v>-2.073600180082482E-2</v>
      </c>
      <c r="D694" s="11">
        <f>LN('1) Raw Prices'!D695/'1) Raw Prices'!D694)</f>
        <v>-4.7754397237830974E-2</v>
      </c>
      <c r="E694" s="11">
        <f>LN('1) Raw Prices'!E695/'1) Raw Prices'!E694)</f>
        <v>-1.0476944733691538E-2</v>
      </c>
      <c r="F694" s="11">
        <f>LN('1) Raw Prices'!F695/'1) Raw Prices'!F694)</f>
        <v>-1.1864193900434954E-2</v>
      </c>
      <c r="G694" s="11">
        <f>LN('1) Raw Prices'!G695/'1) Raw Prices'!G694)</f>
        <v>-2.6930229330201474E-2</v>
      </c>
      <c r="H694" s="11">
        <f>LN('1) Raw Prices'!H695/'1) Raw Prices'!H694)</f>
        <v>-1.8993360453831074E-2</v>
      </c>
      <c r="I694" s="11">
        <f>LN('1) Raw Prices'!I695/'1) Raw Prices'!I694)</f>
        <v>-2.3629202817523193E-2</v>
      </c>
      <c r="J694" s="11">
        <f>LN('1) Raw Prices'!J695/'1) Raw Prices'!J694)</f>
        <v>6.5253633960706322E-3</v>
      </c>
      <c r="K694" s="11">
        <f>LN('1) Raw Prices'!K695/'1) Raw Prices'!K694)</f>
        <v>-2.6925163846526504E-2</v>
      </c>
      <c r="L694" s="11">
        <f>LN('1) Raw Prices'!L695/'1) Raw Prices'!L694)</f>
        <v>-2.551626787575418E-2</v>
      </c>
      <c r="N694">
        <v>-2.1639515550358392E-2</v>
      </c>
    </row>
    <row r="695" spans="1:14" x14ac:dyDescent="0.25">
      <c r="A695" s="8">
        <f>'1) Raw Prices'!A696</f>
        <v>43182</v>
      </c>
      <c r="B695" s="11">
        <f>LN('1) Raw Prices'!B696/'1) Raw Prices'!B695)</f>
        <v>-2.3429096871481571E-2</v>
      </c>
      <c r="C695" s="11">
        <f>LN('1) Raw Prices'!C696/'1) Raw Prices'!C695)</f>
        <v>-8.3340482867565249E-3</v>
      </c>
      <c r="D695" s="11">
        <f>LN('1) Raw Prices'!D696/'1) Raw Prices'!D695)</f>
        <v>-4.5019904859606337E-2</v>
      </c>
      <c r="E695" s="11">
        <f>LN('1) Raw Prices'!E696/'1) Raw Prices'!E695)</f>
        <v>-1.3205869637720968E-2</v>
      </c>
      <c r="F695" s="11">
        <f>LN('1) Raw Prices'!F696/'1) Raw Prices'!F695)</f>
        <v>-1.9935747950017107E-2</v>
      </c>
      <c r="G695" s="11">
        <f>LN('1) Raw Prices'!G696/'1) Raw Prices'!G695)</f>
        <v>-1.6513748908190896E-2</v>
      </c>
      <c r="H695" s="11">
        <f>LN('1) Raw Prices'!H696/'1) Raw Prices'!H695)</f>
        <v>-1.0523710103927879E-2</v>
      </c>
      <c r="I695" s="11">
        <f>LN('1) Raw Prices'!I696/'1) Raw Prices'!I695)</f>
        <v>-3.2471399459991675E-2</v>
      </c>
      <c r="J695" s="11">
        <f>LN('1) Raw Prices'!J696/'1) Raw Prices'!J695)</f>
        <v>-4.3739247437459175E-2</v>
      </c>
      <c r="K695" s="11">
        <f>LN('1) Raw Prices'!K696/'1) Raw Prices'!K695)</f>
        <v>-3.3924555991185497E-2</v>
      </c>
      <c r="L695" s="11">
        <f>LN('1) Raw Prices'!L696/'1) Raw Prices'!L695)</f>
        <v>-2.1474313858294312E-2</v>
      </c>
      <c r="N695">
        <v>-2.7902128086163835E-2</v>
      </c>
    </row>
    <row r="696" spans="1:14" x14ac:dyDescent="0.25">
      <c r="A696" s="8">
        <f>'1) Raw Prices'!A697</f>
        <v>43185</v>
      </c>
      <c r="B696" s="11">
        <f>LN('1) Raw Prices'!B697/'1) Raw Prices'!B696)</f>
        <v>4.6379740920356231E-2</v>
      </c>
      <c r="C696" s="11">
        <f>LN('1) Raw Prices'!C697/'1) Raw Prices'!C696)</f>
        <v>1.5113761251980728E-2</v>
      </c>
      <c r="D696" s="11">
        <f>LN('1) Raw Prices'!D697/'1) Raw Prices'!D696)</f>
        <v>3.8339950474392807E-2</v>
      </c>
      <c r="E696" s="11">
        <f>LN('1) Raw Prices'!E697/'1) Raw Prices'!E696)</f>
        <v>1.1726450628039273E-2</v>
      </c>
      <c r="F696" s="11">
        <f>LN('1) Raw Prices'!F697/'1) Raw Prices'!F696)</f>
        <v>2.4058525808871151E-2</v>
      </c>
      <c r="G696" s="11">
        <f>LN('1) Raw Prices'!G697/'1) Raw Prices'!G696)</f>
        <v>2.2901716500482044E-2</v>
      </c>
      <c r="H696" s="11">
        <f>LN('1) Raw Prices'!H697/'1) Raw Prices'!H696)</f>
        <v>2.8906681267783525E-2</v>
      </c>
      <c r="I696" s="11">
        <f>LN('1) Raw Prices'!I697/'1) Raw Prices'!I696)</f>
        <v>3.9527679679987313E-2</v>
      </c>
      <c r="J696" s="11">
        <f>LN('1) Raw Prices'!J697/'1) Raw Prices'!J696)</f>
        <v>1.7103890658074678E-2</v>
      </c>
      <c r="K696" s="11">
        <f>LN('1) Raw Prices'!K697/'1) Raw Prices'!K696)</f>
        <v>4.1947095865437394E-3</v>
      </c>
      <c r="L696" s="11">
        <f>LN('1) Raw Prices'!L697/'1) Raw Prices'!L696)</f>
        <v>2.7221300291498673E-2</v>
      </c>
      <c r="N696">
        <v>1.215724593311376E-2</v>
      </c>
    </row>
    <row r="697" spans="1:14" x14ac:dyDescent="0.25">
      <c r="A697" s="8">
        <f>'1) Raw Prices'!A698</f>
        <v>43186</v>
      </c>
      <c r="B697" s="11">
        <f>LN('1) Raw Prices'!B698/'1) Raw Prices'!B697)</f>
        <v>-2.5975747320373537E-2</v>
      </c>
      <c r="C697" s="11">
        <f>LN('1) Raw Prices'!C698/'1) Raw Prices'!C697)</f>
        <v>-4.0624277748341157E-3</v>
      </c>
      <c r="D697" s="11">
        <f>LN('1) Raw Prices'!D698/'1) Raw Prices'!D697)</f>
        <v>-1.5854855470608199E-2</v>
      </c>
      <c r="E697" s="11">
        <f>LN('1) Raw Prices'!E698/'1) Raw Prices'!E697)</f>
        <v>-5.3807878402257116E-3</v>
      </c>
      <c r="F697" s="11">
        <f>LN('1) Raw Prices'!F698/'1) Raw Prices'!F697)</f>
        <v>-1.6710073758881797E-2</v>
      </c>
      <c r="G697" s="11">
        <f>LN('1) Raw Prices'!G698/'1) Raw Prices'!G697)</f>
        <v>-9.0024881814512771E-3</v>
      </c>
      <c r="H697" s="11">
        <f>LN('1) Raw Prices'!H698/'1) Raw Prices'!H697)</f>
        <v>-1.012535628976555E-2</v>
      </c>
      <c r="I697" s="11">
        <f>LN('1) Raw Prices'!I698/'1) Raw Prices'!I697)</f>
        <v>-3.853190002988395E-2</v>
      </c>
      <c r="J697" s="11">
        <f>LN('1) Raw Prices'!J698/'1) Raw Prices'!J697)</f>
        <v>-1.5058193569617044E-2</v>
      </c>
      <c r="K697" s="11">
        <f>LN('1) Raw Prices'!K698/'1) Raw Prices'!K697)</f>
        <v>-5.0221883034901361E-2</v>
      </c>
      <c r="L697" s="11">
        <f>LN('1) Raw Prices'!L698/'1) Raw Prices'!L697)</f>
        <v>-1.7683683902707588E-2</v>
      </c>
      <c r="N697">
        <v>3.9488601732632612E-2</v>
      </c>
    </row>
    <row r="698" spans="1:14" x14ac:dyDescent="0.25">
      <c r="A698" s="8">
        <f>'1) Raw Prices'!A699</f>
        <v>43187</v>
      </c>
      <c r="B698" s="11">
        <f>LN('1) Raw Prices'!B699/'1) Raw Prices'!B698)</f>
        <v>-1.111052247624977E-2</v>
      </c>
      <c r="C698" s="11">
        <f>LN('1) Raw Prices'!C699/'1) Raw Prices'!C698)</f>
        <v>-1.2149565800745157E-2</v>
      </c>
      <c r="D698" s="11">
        <f>LN('1) Raw Prices'!D699/'1) Raw Prices'!D698)</f>
        <v>6.9479445659596047E-4</v>
      </c>
      <c r="E698" s="11">
        <f>LN('1) Raw Prices'!E699/'1) Raw Prices'!E698)</f>
        <v>2.4624673052398613E-2</v>
      </c>
      <c r="F698" s="11">
        <f>LN('1) Raw Prices'!F699/'1) Raw Prices'!F698)</f>
        <v>1.9791031909256053E-2</v>
      </c>
      <c r="G698" s="11">
        <f>LN('1) Raw Prices'!G699/'1) Raw Prices'!G698)</f>
        <v>1.5584567482810292E-2</v>
      </c>
      <c r="H698" s="11">
        <f>LN('1) Raw Prices'!H699/'1) Raw Prices'!H698)</f>
        <v>-1.0644296680634725E-2</v>
      </c>
      <c r="I698" s="11">
        <f>LN('1) Raw Prices'!I699/'1) Raw Prices'!I698)</f>
        <v>-4.482954844612537E-2</v>
      </c>
      <c r="J698" s="11">
        <f>LN('1) Raw Prices'!J699/'1) Raw Prices'!J698)</f>
        <v>-1.0739845147204991E-2</v>
      </c>
      <c r="K698" s="11">
        <f>LN('1) Raw Prices'!K699/'1) Raw Prices'!K698)</f>
        <v>5.3071246595940251E-3</v>
      </c>
      <c r="L698" s="11">
        <f>LN('1) Raw Prices'!L699/'1) Raw Prices'!L698)</f>
        <v>-2.6720962236765748E-3</v>
      </c>
      <c r="N698">
        <v>9.9680094461930512E-3</v>
      </c>
    </row>
    <row r="699" spans="1:14" x14ac:dyDescent="0.25">
      <c r="A699" s="8">
        <f>'1) Raw Prices'!A700</f>
        <v>43188</v>
      </c>
      <c r="B699" s="11">
        <f>LN('1) Raw Prices'!B700/'1) Raw Prices'!B699)</f>
        <v>7.7784996591603664E-3</v>
      </c>
      <c r="C699" s="11">
        <f>LN('1) Raw Prices'!C700/'1) Raw Prices'!C699)</f>
        <v>2.4421302312171655E-2</v>
      </c>
      <c r="D699" s="11">
        <f>LN('1) Raw Prices'!D700/'1) Raw Prices'!D699)</f>
        <v>1.4476057815923383E-2</v>
      </c>
      <c r="E699" s="11">
        <f>LN('1) Raw Prices'!E700/'1) Raw Prices'!E699)</f>
        <v>-1.131817470109877E-2</v>
      </c>
      <c r="F699" s="11">
        <f>LN('1) Raw Prices'!F700/'1) Raw Prices'!F699)</f>
        <v>1.3579588833216708E-2</v>
      </c>
      <c r="G699" s="11">
        <f>LN('1) Raw Prices'!G700/'1) Raw Prices'!G699)</f>
        <v>4.6752928401555807E-3</v>
      </c>
      <c r="H699" s="11">
        <f>LN('1) Raw Prices'!H700/'1) Raw Prices'!H699)</f>
        <v>2.2802805373955796E-2</v>
      </c>
      <c r="I699" s="11">
        <f>LN('1) Raw Prices'!I700/'1) Raw Prices'!I699)</f>
        <v>1.1060376160050553E-2</v>
      </c>
      <c r="J699" s="11">
        <f>LN('1) Raw Prices'!J700/'1) Raw Prices'!J699)</f>
        <v>1.1204172567660315E-2</v>
      </c>
      <c r="K699" s="11">
        <f>LN('1) Raw Prices'!K700/'1) Raw Prices'!K699)</f>
        <v>4.3226435275520371E-2</v>
      </c>
      <c r="L699" s="11">
        <f>LN('1) Raw Prices'!L700/'1) Raw Prices'!L699)</f>
        <v>1.4232189162322747E-2</v>
      </c>
      <c r="N699">
        <v>1.8269439133904858E-2</v>
      </c>
    </row>
    <row r="700" spans="1:14" x14ac:dyDescent="0.25">
      <c r="A700" s="8">
        <f>'1) Raw Prices'!A701</f>
        <v>43192</v>
      </c>
      <c r="B700" s="11">
        <f>LN('1) Raw Prices'!B701/'1) Raw Prices'!B700)</f>
        <v>-6.5778197721492945E-3</v>
      </c>
      <c r="C700" s="11">
        <f>LN('1) Raw Prices'!C701/'1) Raw Prices'!C700)</f>
        <v>-1.8806040580609404E-2</v>
      </c>
      <c r="D700" s="11">
        <f>LN('1) Raw Prices'!D701/'1) Raw Prices'!D700)</f>
        <v>-2.9023788673731593E-2</v>
      </c>
      <c r="E700" s="11">
        <f>LN('1) Raw Prices'!E701/'1) Raw Prices'!E700)</f>
        <v>-2.2276788059963543E-2</v>
      </c>
      <c r="F700" s="11">
        <f>LN('1) Raw Prices'!F701/'1) Raw Prices'!F700)</f>
        <v>-3.9198188017523242E-2</v>
      </c>
      <c r="G700" s="11">
        <f>LN('1) Raw Prices'!G701/'1) Raw Prices'!G700)</f>
        <v>-1.9546302531090579E-2</v>
      </c>
      <c r="H700" s="11">
        <f>LN('1) Raw Prices'!H701/'1) Raw Prices'!H700)</f>
        <v>-2.7489159674164505E-2</v>
      </c>
      <c r="I700" s="11">
        <f>LN('1) Raw Prices'!I701/'1) Raw Prices'!I700)</f>
        <v>-5.3465132099571357E-2</v>
      </c>
      <c r="J700" s="11">
        <f>LN('1) Raw Prices'!J701/'1) Raw Prices'!J700)</f>
        <v>-3.7685513904216157E-2</v>
      </c>
      <c r="K700" s="11">
        <f>LN('1) Raw Prices'!K701/'1) Raw Prices'!K700)</f>
        <v>-2.7922329980576806E-2</v>
      </c>
      <c r="L700" s="11">
        <f>LN('1) Raw Prices'!L701/'1) Raw Prices'!L700)</f>
        <v>-2.3486702359704476E-2</v>
      </c>
      <c r="N700">
        <v>3.3026940550591029E-2</v>
      </c>
    </row>
    <row r="701" spans="1:14" x14ac:dyDescent="0.25">
      <c r="A701" s="8">
        <f>'1) Raw Prices'!A702</f>
        <v>43193</v>
      </c>
      <c r="B701" s="11">
        <f>LN('1) Raw Prices'!B702/'1) Raw Prices'!B701)</f>
        <v>1.0206972547466112E-2</v>
      </c>
      <c r="C701" s="11">
        <f>LN('1) Raw Prices'!C702/'1) Raw Prices'!C701)</f>
        <v>2.428632086520182E-2</v>
      </c>
      <c r="D701" s="11">
        <f>LN('1) Raw Prices'!D702/'1) Raw Prices'!D701)</f>
        <v>-2.3982149289515286E-3</v>
      </c>
      <c r="E701" s="11">
        <f>LN('1) Raw Prices'!E702/'1) Raw Prices'!E701)</f>
        <v>1.5275938840007769E-2</v>
      </c>
      <c r="F701" s="11">
        <f>LN('1) Raw Prices'!F702/'1) Raw Prices'!F701)</f>
        <v>1.4505666374961347E-2</v>
      </c>
      <c r="G701" s="11">
        <f>LN('1) Raw Prices'!G702/'1) Raw Prices'!G701)</f>
        <v>1.3464370586132675E-2</v>
      </c>
      <c r="H701" s="11">
        <f>LN('1) Raw Prices'!H702/'1) Raw Prices'!H701)</f>
        <v>1.1623071640148244E-2</v>
      </c>
      <c r="I701" s="11">
        <f>LN('1) Raw Prices'!I702/'1) Raw Prices'!I701)</f>
        <v>1.4515282648540236E-2</v>
      </c>
      <c r="J701" s="11">
        <f>LN('1) Raw Prices'!J702/'1) Raw Prices'!J701)</f>
        <v>1.7521393511436896E-2</v>
      </c>
      <c r="K701" s="11">
        <f>LN('1) Raw Prices'!K702/'1) Raw Prices'!K701)</f>
        <v>4.6228140110927667E-3</v>
      </c>
      <c r="L701" s="11">
        <f>LN('1) Raw Prices'!L702/'1) Raw Prices'!L701)</f>
        <v>1.2917244929397113E-2</v>
      </c>
      <c r="N701">
        <v>-3.2424911207632645E-3</v>
      </c>
    </row>
    <row r="702" spans="1:14" x14ac:dyDescent="0.25">
      <c r="A702" s="8">
        <f>'1) Raw Prices'!A703</f>
        <v>43194</v>
      </c>
      <c r="B702" s="11">
        <f>LN('1) Raw Prices'!B703/'1) Raw Prices'!B702)</f>
        <v>1.8941712375919118E-2</v>
      </c>
      <c r="C702" s="11">
        <f>LN('1) Raw Prices'!C703/'1) Raw Prices'!C702)</f>
        <v>-2.001698489678599E-3</v>
      </c>
      <c r="D702" s="11">
        <f>LN('1) Raw Prices'!D703/'1) Raw Prices'!D702)</f>
        <v>6.1954562914378021E-3</v>
      </c>
      <c r="E702" s="11">
        <f>LN('1) Raw Prices'!E703/'1) Raw Prices'!E702)</f>
        <v>8.2851515637376635E-3</v>
      </c>
      <c r="F702" s="11">
        <f>LN('1) Raw Prices'!F703/'1) Raw Prices'!F702)</f>
        <v>4.826955772135085E-3</v>
      </c>
      <c r="G702" s="11">
        <f>LN('1) Raw Prices'!G703/'1) Raw Prices'!G702)</f>
        <v>1.6410139607112143E-3</v>
      </c>
      <c r="H702" s="11">
        <f>LN('1) Raw Prices'!H703/'1) Raw Prices'!H702)</f>
        <v>-1.1205752968492999E-2</v>
      </c>
      <c r="I702" s="11">
        <f>LN('1) Raw Prices'!I703/'1) Raw Prices'!I702)</f>
        <v>1.3216323730411039E-2</v>
      </c>
      <c r="J702" s="11">
        <f>LN('1) Raw Prices'!J703/'1) Raw Prices'!J702)</f>
        <v>2.8577795359060437E-2</v>
      </c>
      <c r="K702" s="11">
        <f>LN('1) Raw Prices'!K703/'1) Raw Prices'!K702)</f>
        <v>-6.4907845071028696E-3</v>
      </c>
      <c r="L702" s="11">
        <f>LN('1) Raw Prices'!L703/'1) Raw Prices'!L702)</f>
        <v>1.1548653385485256E-2</v>
      </c>
      <c r="N702">
        <v>-3.3693348346201311E-3</v>
      </c>
    </row>
    <row r="703" spans="1:14" x14ac:dyDescent="0.25">
      <c r="A703" s="8">
        <f>'1) Raw Prices'!A704</f>
        <v>43195</v>
      </c>
      <c r="B703" s="11">
        <f>LN('1) Raw Prices'!B704/'1) Raw Prices'!B703)</f>
        <v>6.9103072859464385E-3</v>
      </c>
      <c r="C703" s="11">
        <f>LN('1) Raw Prices'!C704/'1) Raw Prices'!C703)</f>
        <v>1.5243350904273848E-2</v>
      </c>
      <c r="D703" s="11">
        <f>LN('1) Raw Prices'!D704/'1) Raw Prices'!D703)</f>
        <v>1.4026745439767348E-3</v>
      </c>
      <c r="E703" s="11">
        <f>LN('1) Raw Prices'!E704/'1) Raw Prices'!E703)</f>
        <v>-1.8346022782379963E-4</v>
      </c>
      <c r="F703" s="11">
        <f>LN('1) Raw Prices'!F704/'1) Raw Prices'!F703)</f>
        <v>6.7416739988541757E-3</v>
      </c>
      <c r="G703" s="11">
        <f>LN('1) Raw Prices'!G704/'1) Raw Prices'!G703)</f>
        <v>-1.875697295382453E-3</v>
      </c>
      <c r="H703" s="11">
        <f>LN('1) Raw Prices'!H704/'1) Raw Prices'!H703)</f>
        <v>-6.5950042507724191E-3</v>
      </c>
      <c r="I703" s="11">
        <f>LN('1) Raw Prices'!I704/'1) Raw Prices'!I703)</f>
        <v>2.8775885532360216E-2</v>
      </c>
      <c r="J703" s="11">
        <f>LN('1) Raw Prices'!J704/'1) Raw Prices'!J703)</f>
        <v>5.7225924272677527E-3</v>
      </c>
      <c r="K703" s="11">
        <f>LN('1) Raw Prices'!K704/'1) Raw Prices'!K703)</f>
        <v>2.6970149981455561E-2</v>
      </c>
      <c r="L703" s="11">
        <f>LN('1) Raw Prices'!L704/'1) Raw Prices'!L703)</f>
        <v>6.9405645707346945E-3</v>
      </c>
      <c r="N703">
        <v>-4.5492027019076566E-3</v>
      </c>
    </row>
    <row r="704" spans="1:14" x14ac:dyDescent="0.25">
      <c r="A704" s="8">
        <f>'1) Raw Prices'!A705</f>
        <v>43196</v>
      </c>
      <c r="B704" s="11">
        <f>LN('1) Raw Prices'!B705/'1) Raw Prices'!B704)</f>
        <v>-2.5911269545615546E-2</v>
      </c>
      <c r="C704" s="11">
        <f>LN('1) Raw Prices'!C705/'1) Raw Prices'!C704)</f>
        <v>-1.5243350904273763E-2</v>
      </c>
      <c r="D704" s="11">
        <f>LN('1) Raw Prices'!D705/'1) Raw Prices'!D704)</f>
        <v>-3.103444012596707E-2</v>
      </c>
      <c r="E704" s="11">
        <f>LN('1) Raw Prices'!E705/'1) Raw Prices'!E704)</f>
        <v>-2.1689705066892769E-2</v>
      </c>
      <c r="F704" s="11">
        <f>LN('1) Raw Prices'!F705/'1) Raw Prices'!F704)</f>
        <v>-1.2836835720436457E-2</v>
      </c>
      <c r="G704" s="11">
        <f>LN('1) Raw Prices'!G705/'1) Raw Prices'!G704)</f>
        <v>-9.9057370362267468E-3</v>
      </c>
      <c r="H704" s="11">
        <f>LN('1) Raw Prices'!H705/'1) Raw Prices'!H704)</f>
        <v>-1.6840936178743781E-2</v>
      </c>
      <c r="I704" s="11">
        <f>LN('1) Raw Prices'!I705/'1) Raw Prices'!I704)</f>
        <v>-3.2568749046800731E-2</v>
      </c>
      <c r="J704" s="11">
        <f>LN('1) Raw Prices'!J705/'1) Raw Prices'!J704)</f>
        <v>-2.9857537141512978E-2</v>
      </c>
      <c r="K704" s="11">
        <f>LN('1) Raw Prices'!K705/'1) Raw Prices'!K704)</f>
        <v>-1.3521397937531085E-2</v>
      </c>
      <c r="L704" s="11">
        <f>LN('1) Raw Prices'!L705/'1) Raw Prices'!L704)</f>
        <v>-2.2343003284365601E-2</v>
      </c>
      <c r="N704">
        <v>8.3244796650862717E-3</v>
      </c>
    </row>
    <row r="705" spans="1:14" x14ac:dyDescent="0.25">
      <c r="A705" s="8">
        <f>'1) Raw Prices'!A706</f>
        <v>43199</v>
      </c>
      <c r="B705" s="11">
        <f>LN('1) Raw Prices'!B706/'1) Raw Prices'!B705)</f>
        <v>9.8689494263378228E-3</v>
      </c>
      <c r="C705" s="11">
        <f>LN('1) Raw Prices'!C706/'1) Raw Prices'!C705)</f>
        <v>0</v>
      </c>
      <c r="D705" s="11">
        <f>LN('1) Raw Prices'!D706/'1) Raw Prices'!D705)</f>
        <v>-4.514130809199126E-3</v>
      </c>
      <c r="E705" s="11">
        <f>LN('1) Raw Prices'!E706/'1) Raw Prices'!E705)</f>
        <v>5.1143525969449065E-2</v>
      </c>
      <c r="F705" s="11">
        <f>LN('1) Raw Prices'!F706/'1) Raw Prices'!F705)</f>
        <v>-4.7408474233901002E-3</v>
      </c>
      <c r="G705" s="11">
        <f>LN('1) Raw Prices'!G706/'1) Raw Prices'!G705)</f>
        <v>-5.704709306417065E-3</v>
      </c>
      <c r="H705" s="11">
        <f>LN('1) Raw Prices'!H706/'1) Raw Prices'!H705)</f>
        <v>1.0941776627047662E-2</v>
      </c>
      <c r="I705" s="11">
        <f>LN('1) Raw Prices'!I706/'1) Raw Prices'!I705)</f>
        <v>6.0468325815984914E-4</v>
      </c>
      <c r="J705" s="11">
        <f>LN('1) Raw Prices'!J706/'1) Raw Prices'!J705)</f>
        <v>-3.0543058841708097E-3</v>
      </c>
      <c r="K705" s="11">
        <f>LN('1) Raw Prices'!K706/'1) Raw Prices'!K705)</f>
        <v>4.6329916473912105E-3</v>
      </c>
      <c r="L705" s="11">
        <f>LN('1) Raw Prices'!L706/'1) Raw Prices'!L705)</f>
        <v>4.3106604941831571E-3</v>
      </c>
      <c r="N705">
        <v>1.7241718646926384E-2</v>
      </c>
    </row>
    <row r="706" spans="1:14" x14ac:dyDescent="0.25">
      <c r="A706" s="8">
        <f>'1) Raw Prices'!A707</f>
        <v>43200</v>
      </c>
      <c r="B706" s="11">
        <f>LN('1) Raw Prices'!B707/'1) Raw Prices'!B706)</f>
        <v>1.8643270896793844E-2</v>
      </c>
      <c r="C706" s="11">
        <f>LN('1) Raw Prices'!C707/'1) Raw Prices'!C706)</f>
        <v>2.8961132230387657E-2</v>
      </c>
      <c r="D706" s="11">
        <f>LN('1) Raw Prices'!D707/'1) Raw Prices'!D706)</f>
        <v>1.3049314295946824E-2</v>
      </c>
      <c r="E706" s="11">
        <f>LN('1) Raw Prices'!E707/'1) Raw Prices'!E706)</f>
        <v>5.8587733072908198E-3</v>
      </c>
      <c r="F706" s="11">
        <f>LN('1) Raw Prices'!F707/'1) Raw Prices'!F706)</f>
        <v>1.9685193988069356E-3</v>
      </c>
      <c r="G706" s="11">
        <f>LN('1) Raw Prices'!G707/'1) Raw Prices'!G706)</f>
        <v>1.0198036478210147E-2</v>
      </c>
      <c r="H706" s="11">
        <f>LN('1) Raw Prices'!H707/'1) Raw Prices'!H706)</f>
        <v>2.1013843156930535E-2</v>
      </c>
      <c r="I706" s="11">
        <f>LN('1) Raw Prices'!I707/'1) Raw Prices'!I706)</f>
        <v>2.1208982560943019E-2</v>
      </c>
      <c r="J706" s="11">
        <f>LN('1) Raw Prices'!J707/'1) Raw Prices'!J706)</f>
        <v>1.4619769954852403E-2</v>
      </c>
      <c r="K706" s="11">
        <f>LN('1) Raw Prices'!K707/'1) Raw Prices'!K706)</f>
        <v>4.403597379050752E-2</v>
      </c>
      <c r="L706" s="11">
        <f>LN('1) Raw Prices'!L707/'1) Raw Prices'!L706)</f>
        <v>1.6123779902216095E-2</v>
      </c>
      <c r="N706">
        <v>1.9579051486117913E-2</v>
      </c>
    </row>
    <row r="707" spans="1:14" x14ac:dyDescent="0.25">
      <c r="A707" s="8">
        <f>'1) Raw Prices'!A708</f>
        <v>43201</v>
      </c>
      <c r="B707" s="11">
        <f>LN('1) Raw Prices'!B708/'1) Raw Prices'!B707)</f>
        <v>-4.6863730787229489E-3</v>
      </c>
      <c r="C707" s="11">
        <f>LN('1) Raw Prices'!C708/'1) Raw Prices'!C707)</f>
        <v>4.6601735482970936E-3</v>
      </c>
      <c r="D707" s="11">
        <f>LN('1) Raw Prices'!D708/'1) Raw Prices'!D707)</f>
        <v>-2.0520202296958577E-2</v>
      </c>
      <c r="E707" s="11">
        <f>LN('1) Raw Prices'!E708/'1) Raw Prices'!E707)</f>
        <v>-5.1467426682648464E-3</v>
      </c>
      <c r="F707" s="11">
        <f>LN('1) Raw Prices'!F708/'1) Raw Prices'!F707)</f>
        <v>-6.2658914672681018E-3</v>
      </c>
      <c r="G707" s="11">
        <f>LN('1) Raw Prices'!G708/'1) Raw Prices'!G707)</f>
        <v>-7.8172773870277615E-3</v>
      </c>
      <c r="H707" s="11">
        <f>LN('1) Raw Prices'!H708/'1) Raw Prices'!H707)</f>
        <v>-2.2786716235084106E-3</v>
      </c>
      <c r="I707" s="11">
        <f>LN('1) Raw Prices'!I708/'1) Raw Prices'!I707)</f>
        <v>-6.4052312824959805E-3</v>
      </c>
      <c r="J707" s="11">
        <f>LN('1) Raw Prices'!J708/'1) Raw Prices'!J707)</f>
        <v>-6.2123944393702198E-5</v>
      </c>
      <c r="K707" s="11">
        <f>LN('1) Raw Prices'!K708/'1) Raw Prices'!K707)</f>
        <v>7.7258592882633896E-3</v>
      </c>
      <c r="L707" s="11">
        <f>LN('1) Raw Prices'!L708/'1) Raw Prices'!L707)</f>
        <v>-5.4464091899441959E-3</v>
      </c>
      <c r="N707">
        <v>-3.2458264855389591E-3</v>
      </c>
    </row>
    <row r="708" spans="1:14" x14ac:dyDescent="0.25">
      <c r="A708" s="8">
        <f>'1) Raw Prices'!A709</f>
        <v>43202</v>
      </c>
      <c r="B708" s="11">
        <f>LN('1) Raw Prices'!B709/'1) Raw Prices'!B708)</f>
        <v>9.8103212220783925E-3</v>
      </c>
      <c r="C708" s="11">
        <f>LN('1) Raw Prices'!C709/'1) Raw Prices'!C708)</f>
        <v>-2.7156608371179864E-3</v>
      </c>
      <c r="D708" s="11">
        <f>LN('1) Raw Prices'!D709/'1) Raw Prices'!D708)</f>
        <v>1.9943775892889579E-2</v>
      </c>
      <c r="E708" s="11">
        <f>LN('1) Raw Prices'!E709/'1) Raw Prices'!E708)</f>
        <v>9.5626025717468702E-3</v>
      </c>
      <c r="F708" s="11">
        <f>LN('1) Raw Prices'!F709/'1) Raw Prices'!F708)</f>
        <v>-5.602915657627776E-3</v>
      </c>
      <c r="G708" s="11">
        <f>LN('1) Raw Prices'!G709/'1) Raw Prices'!G708)</f>
        <v>2.1382164638359125E-3</v>
      </c>
      <c r="H708" s="11">
        <f>LN('1) Raw Prices'!H709/'1) Raw Prices'!H708)</f>
        <v>2.1135527688500393E-2</v>
      </c>
      <c r="I708" s="11">
        <f>LN('1) Raw Prices'!I709/'1) Raw Prices'!I708)</f>
        <v>1.4919127467439635E-2</v>
      </c>
      <c r="J708" s="11">
        <f>LN('1) Raw Prices'!J709/'1) Raw Prices'!J708)</f>
        <v>1.0296419418610956E-2</v>
      </c>
      <c r="K708" s="11">
        <f>LN('1) Raw Prices'!K709/'1) Raw Prices'!K708)</f>
        <v>-1.4840285591157765E-2</v>
      </c>
      <c r="L708" s="11">
        <f>LN('1) Raw Prices'!L709/'1) Raw Prices'!L708)</f>
        <v>8.5131573779605764E-3</v>
      </c>
      <c r="N708">
        <v>-1.5147156415554481E-3</v>
      </c>
    </row>
    <row r="709" spans="1:14" x14ac:dyDescent="0.25">
      <c r="A709" s="8">
        <f>'1) Raw Prices'!A710</f>
        <v>43203</v>
      </c>
      <c r="B709" s="11">
        <f>LN('1) Raw Prices'!B710/'1) Raw Prices'!B709)</f>
        <v>3.382105647400999E-3</v>
      </c>
      <c r="C709" s="11">
        <f>LN('1) Raw Prices'!C710/'1) Raw Prices'!C709)</f>
        <v>7.9966595070319873E-3</v>
      </c>
      <c r="D709" s="11">
        <f>LN('1) Raw Prices'!D710/'1) Raw Prices'!D709)</f>
        <v>-1.7310773155505875E-3</v>
      </c>
      <c r="E709" s="11">
        <f>LN('1) Raw Prices'!E710/'1) Raw Prices'!E709)</f>
        <v>7.5498319209820431E-3</v>
      </c>
      <c r="F709" s="11">
        <f>LN('1) Raw Prices'!F710/'1) Raw Prices'!F709)</f>
        <v>6.8823606298357891E-3</v>
      </c>
      <c r="G709" s="11">
        <f>LN('1) Raw Prices'!G710/'1) Raw Prices'!G709)</f>
        <v>1.4227530727244021E-3</v>
      </c>
      <c r="H709" s="11">
        <f>LN('1) Raw Prices'!H710/'1) Raw Prices'!H709)</f>
        <v>3.5469509779415503E-3</v>
      </c>
      <c r="I709" s="11">
        <f>LN('1) Raw Prices'!I710/'1) Raw Prices'!I709)</f>
        <v>-1.2301771688306432E-2</v>
      </c>
      <c r="J709" s="11">
        <f>LN('1) Raw Prices'!J710/'1) Raw Prices'!J709)</f>
        <v>-2.0888495073671517E-2</v>
      </c>
      <c r="K709" s="11">
        <f>LN('1) Raw Prices'!K710/'1) Raw Prices'!K709)</f>
        <v>3.9587676292354617E-3</v>
      </c>
      <c r="L709" s="11">
        <f>LN('1) Raw Prices'!L710/'1) Raw Prices'!L709)</f>
        <v>-3.0667481880162894E-3</v>
      </c>
      <c r="N709">
        <v>-1.7671719105246012E-2</v>
      </c>
    </row>
    <row r="710" spans="1:14" x14ac:dyDescent="0.25">
      <c r="A710" s="8">
        <f>'1) Raw Prices'!A711</f>
        <v>43206</v>
      </c>
      <c r="B710" s="11">
        <f>LN('1) Raw Prices'!B711/'1) Raw Prices'!B710)</f>
        <v>6.219067392807461E-3</v>
      </c>
      <c r="C710" s="11">
        <f>LN('1) Raw Prices'!C711/'1) Raw Prices'!C710)</f>
        <v>8.9527490456441042E-3</v>
      </c>
      <c r="D710" s="11">
        <f>LN('1) Raw Prices'!D711/'1) Raw Prices'!D710)</f>
        <v>1.0627649294681948E-2</v>
      </c>
      <c r="E710" s="11">
        <f>LN('1) Raw Prices'!E711/'1) Raw Prices'!E710)</f>
        <v>2.5558313615100064E-2</v>
      </c>
      <c r="F710" s="11">
        <f>LN('1) Raw Prices'!F711/'1) Raw Prices'!F710)</f>
        <v>9.4874912057053874E-3</v>
      </c>
      <c r="G710" s="11">
        <f>LN('1) Raw Prices'!G711/'1) Raw Prices'!G710)</f>
        <v>-3.7987311059299637E-3</v>
      </c>
      <c r="H710" s="11">
        <f>LN('1) Raw Prices'!H711/'1) Raw Prices'!H710)</f>
        <v>8.5620386941039264E-3</v>
      </c>
      <c r="I710" s="11">
        <f>LN('1) Raw Prices'!I711/'1) Raw Prices'!I710)</f>
        <v>7.4574715573583108E-3</v>
      </c>
      <c r="J710" s="11">
        <f>LN('1) Raw Prices'!J711/'1) Raw Prices'!J710)</f>
        <v>2.5553428086285229E-2</v>
      </c>
      <c r="K710" s="11">
        <f>LN('1) Raw Prices'!K711/'1) Raw Prices'!K710)</f>
        <v>1.8824842016016575E-3</v>
      </c>
      <c r="L710" s="11">
        <f>LN('1) Raw Prices'!L711/'1) Raw Prices'!L710)</f>
        <v>8.2808705276691593E-3</v>
      </c>
      <c r="N710">
        <v>6.8906870742446369E-3</v>
      </c>
    </row>
    <row r="711" spans="1:14" x14ac:dyDescent="0.25">
      <c r="A711" s="8">
        <f>'1) Raw Prices'!A712</f>
        <v>43207</v>
      </c>
      <c r="B711" s="11">
        <f>LN('1) Raw Prices'!B712/'1) Raw Prices'!B711)</f>
        <v>1.3670062170366207E-2</v>
      </c>
      <c r="C711" s="11">
        <f>LN('1) Raw Prices'!C712/'1) Raw Prices'!C711)</f>
        <v>-2.6774573477659071E-3</v>
      </c>
      <c r="D711" s="11">
        <f>LN('1) Raw Prices'!D712/'1) Raw Prices'!D711)</f>
        <v>-3.5777137057930583E-3</v>
      </c>
      <c r="E711" s="11">
        <f>LN('1) Raw Prices'!E712/'1) Raw Prices'!E711)</f>
        <v>1.0515607930360552E-2</v>
      </c>
      <c r="F711" s="11">
        <f>LN('1) Raw Prices'!F712/'1) Raw Prices'!F711)</f>
        <v>1.2132532598900962E-2</v>
      </c>
      <c r="G711" s="11">
        <f>LN('1) Raw Prices'!G712/'1) Raw Prices'!G711)</f>
        <v>-1.1899411667498367E-3</v>
      </c>
      <c r="H711" s="11">
        <f>LN('1) Raw Prices'!H712/'1) Raw Prices'!H711)</f>
        <v>1.0178855424599911E-2</v>
      </c>
      <c r="I711" s="11">
        <f>LN('1) Raw Prices'!I712/'1) Raw Prices'!I711)</f>
        <v>4.2330919869219719E-2</v>
      </c>
      <c r="J711" s="11">
        <f>LN('1) Raw Prices'!J712/'1) Raw Prices'!J711)</f>
        <v>2.4229430801923937E-2</v>
      </c>
      <c r="K711" s="11">
        <f>LN('1) Raw Prices'!K712/'1) Raw Prices'!K711)</f>
        <v>2.2970225985869588E-2</v>
      </c>
      <c r="L711" s="11">
        <f>LN('1) Raw Prices'!L712/'1) Raw Prices'!L711)</f>
        <v>1.0642124874928133E-2</v>
      </c>
      <c r="N711">
        <v>3.4559189634720175E-3</v>
      </c>
    </row>
    <row r="712" spans="1:14" x14ac:dyDescent="0.25">
      <c r="A712" s="8">
        <f>'1) Raw Prices'!A713</f>
        <v>43208</v>
      </c>
      <c r="B712" s="11">
        <f>LN('1) Raw Prices'!B713/'1) Raw Prices'!B712)</f>
        <v>-2.2467097064873681E-3</v>
      </c>
      <c r="C712" s="11">
        <f>LN('1) Raw Prices'!C713/'1) Raw Prices'!C712)</f>
        <v>1.1298203382658795E-2</v>
      </c>
      <c r="D712" s="11">
        <f>LN('1) Raw Prices'!D713/'1) Raw Prices'!D712)</f>
        <v>1.5506514526756318E-2</v>
      </c>
      <c r="E712" s="11">
        <f>LN('1) Raw Prices'!E713/'1) Raw Prices'!E712)</f>
        <v>-5.9227605484441512E-3</v>
      </c>
      <c r="F712" s="11">
        <f>LN('1) Raw Prices'!F713/'1) Raw Prices'!F712)</f>
        <v>-3.7612369885284781E-3</v>
      </c>
      <c r="G712" s="11">
        <f>LN('1) Raw Prices'!G713/'1) Raw Prices'!G712)</f>
        <v>-2.1457592618822994E-3</v>
      </c>
      <c r="H712" s="11">
        <f>LN('1) Raw Prices'!H713/'1) Raw Prices'!H712)</f>
        <v>4.4578620880860002E-3</v>
      </c>
      <c r="I712" s="11">
        <f>LN('1) Raw Prices'!I713/'1) Raw Prices'!I712)</f>
        <v>1.5839793000576516E-2</v>
      </c>
      <c r="J712" s="11">
        <f>LN('1) Raw Prices'!J713/'1) Raw Prices'!J712)</f>
        <v>1.4095816906138009E-2</v>
      </c>
      <c r="K712" s="11">
        <f>LN('1) Raw Prices'!K713/'1) Raw Prices'!K712)</f>
        <v>-1.3730756977076274E-2</v>
      </c>
      <c r="L712" s="11">
        <f>LN('1) Raw Prices'!L713/'1) Raw Prices'!L712)</f>
        <v>4.4094251275067037E-4</v>
      </c>
      <c r="N712">
        <v>-8.4876464923043819E-4</v>
      </c>
    </row>
    <row r="713" spans="1:14" x14ac:dyDescent="0.25">
      <c r="A713" s="8">
        <f>'1) Raw Prices'!A714</f>
        <v>43209</v>
      </c>
      <c r="B713" s="11">
        <f>LN('1) Raw Prices'!B714/'1) Raw Prices'!B713)</f>
        <v>-2.8749424424958536E-2</v>
      </c>
      <c r="C713" s="11">
        <f>LN('1) Raw Prices'!C714/'1) Raw Prices'!C713)</f>
        <v>2.5213334432768893E-3</v>
      </c>
      <c r="D713" s="11">
        <f>LN('1) Raw Prices'!D714/'1) Raw Prices'!D713)</f>
        <v>1.0950346505711948E-2</v>
      </c>
      <c r="E713" s="11">
        <f>LN('1) Raw Prices'!E714/'1) Raw Prices'!E713)</f>
        <v>-4.7633956623115946E-3</v>
      </c>
      <c r="F713" s="11">
        <f>LN('1) Raw Prices'!F714/'1) Raw Prices'!F713)</f>
        <v>3.6475948408789521E-3</v>
      </c>
      <c r="G713" s="11">
        <f>LN('1) Raw Prices'!G714/'1) Raw Prices'!G713)</f>
        <v>-2.2689850286427164E-2</v>
      </c>
      <c r="H713" s="11">
        <f>LN('1) Raw Prices'!H714/'1) Raw Prices'!H713)</f>
        <v>-7.9388442896650546E-3</v>
      </c>
      <c r="I713" s="11">
        <f>LN('1) Raw Prices'!I714/'1) Raw Prices'!I713)</f>
        <v>1.8848158584980269E-2</v>
      </c>
      <c r="J713" s="11">
        <f>LN('1) Raw Prices'!J714/'1) Raw Prices'!J713)</f>
        <v>-2.6555562266132485E-3</v>
      </c>
      <c r="K713" s="11">
        <f>LN('1) Raw Prices'!K714/'1) Raw Prices'!K713)</f>
        <v>1.0404955221837948E-2</v>
      </c>
      <c r="L713" s="11">
        <f>LN('1) Raw Prices'!L714/'1) Raw Prices'!L713)</f>
        <v>-5.4153325603534886E-3</v>
      </c>
      <c r="N713">
        <v>-9.326188894101509E-3</v>
      </c>
    </row>
    <row r="714" spans="1:14" x14ac:dyDescent="0.25">
      <c r="A714" s="8">
        <f>'1) Raw Prices'!A715</f>
        <v>43210</v>
      </c>
      <c r="B714" s="11">
        <f>LN('1) Raw Prices'!B715/'1) Raw Prices'!B714)</f>
        <v>-4.1835260842367356E-2</v>
      </c>
      <c r="C714" s="11">
        <f>LN('1) Raw Prices'!C715/'1) Raw Prices'!C714)</f>
        <v>-5.3024042998296031E-3</v>
      </c>
      <c r="D714" s="11">
        <f>LN('1) Raw Prices'!D715/'1) Raw Prices'!D714)</f>
        <v>-5.5861175404678886E-4</v>
      </c>
      <c r="E714" s="11">
        <f>LN('1) Raw Prices'!E715/'1) Raw Prices'!E714)</f>
        <v>3.2350187988402627E-3</v>
      </c>
      <c r="F714" s="11">
        <f>LN('1) Raw Prices'!F715/'1) Raw Prices'!F714)</f>
        <v>-1.0407807474111007E-2</v>
      </c>
      <c r="G714" s="11">
        <f>LN('1) Raw Prices'!G715/'1) Raw Prices'!G714)</f>
        <v>1.9512886421359206E-3</v>
      </c>
      <c r="H714" s="11">
        <f>LN('1) Raw Prices'!H715/'1) Raw Prices'!H714)</f>
        <v>-1.5765846619471755E-2</v>
      </c>
      <c r="I714" s="11">
        <f>LN('1) Raw Prices'!I715/'1) Raw Prices'!I714)</f>
        <v>-1.9077250700444432E-2</v>
      </c>
      <c r="J714" s="11">
        <f>LN('1) Raw Prices'!J715/'1) Raw Prices'!J714)</f>
        <v>-1.9421499073719123E-2</v>
      </c>
      <c r="K714" s="11">
        <f>LN('1) Raw Prices'!K715/'1) Raw Prices'!K714)</f>
        <v>-1.0885967737124806E-2</v>
      </c>
      <c r="L714" s="11">
        <f>LN('1) Raw Prices'!L715/'1) Raw Prices'!L714)</f>
        <v>-8.4574742583415699E-3</v>
      </c>
      <c r="N714">
        <v>1.0853321058753982E-2</v>
      </c>
    </row>
    <row r="715" spans="1:14" x14ac:dyDescent="0.25">
      <c r="A715" s="8">
        <f>'1) Raw Prices'!A716</f>
        <v>43213</v>
      </c>
      <c r="B715" s="11">
        <f>LN('1) Raw Prices'!B716/'1) Raw Prices'!B715)</f>
        <v>-2.9005105540334704E-3</v>
      </c>
      <c r="C715" s="11">
        <f>LN('1) Raw Prices'!C716/'1) Raw Prices'!C715)</f>
        <v>7.1893219871960153E-3</v>
      </c>
      <c r="D715" s="11">
        <f>LN('1) Raw Prices'!D716/'1) Raw Prices'!D715)</f>
        <v>8.9014343854938796E-3</v>
      </c>
      <c r="E715" s="11">
        <f>LN('1) Raw Prices'!E716/'1) Raw Prices'!E715)</f>
        <v>2.3850465990684841E-2</v>
      </c>
      <c r="F715" s="11">
        <f>LN('1) Raw Prices'!F716/'1) Raw Prices'!F715)</f>
        <v>-1.0168871347824954E-2</v>
      </c>
      <c r="G715" s="11">
        <f>LN('1) Raw Prices'!G716/'1) Raw Prices'!G715)</f>
        <v>-7.3133679317982799E-4</v>
      </c>
      <c r="H715" s="11">
        <f>LN('1) Raw Prices'!H716/'1) Raw Prices'!H715)</f>
        <v>-8.7424177935879858E-3</v>
      </c>
      <c r="I715" s="11">
        <f>LN('1) Raw Prices'!I716/'1) Raw Prices'!I715)</f>
        <v>-6.3244206266492801E-3</v>
      </c>
      <c r="J715" s="11">
        <f>LN('1) Raw Prices'!J716/'1) Raw Prices'!J715)</f>
        <v>-3.7425601115961748E-3</v>
      </c>
      <c r="K715" s="11">
        <f>LN('1) Raw Prices'!K716/'1) Raw Prices'!K715)</f>
        <v>-2.6496643625937301E-3</v>
      </c>
      <c r="L715" s="11">
        <f>LN('1) Raw Prices'!L716/'1) Raw Prices'!L715)</f>
        <v>0</v>
      </c>
      <c r="N715">
        <v>1.7034875201443551E-2</v>
      </c>
    </row>
    <row r="716" spans="1:14" x14ac:dyDescent="0.25">
      <c r="A716" s="8">
        <f>'1) Raw Prices'!A717</f>
        <v>43214</v>
      </c>
      <c r="B716" s="11">
        <f>LN('1) Raw Prices'!B717/'1) Raw Prices'!B716)</f>
        <v>-1.4016916471315276E-2</v>
      </c>
      <c r="C716" s="11">
        <f>LN('1) Raw Prices'!C717/'1) Raw Prices'!C716)</f>
        <v>-1.545102321758459E-2</v>
      </c>
      <c r="D716" s="11">
        <f>LN('1) Raw Prices'!D717/'1) Raw Prices'!D716)</f>
        <v>-2.9119599337720297E-3</v>
      </c>
      <c r="E716" s="11">
        <f>LN('1) Raw Prices'!E717/'1) Raw Prices'!E716)</f>
        <v>-2.6590819428501168E-3</v>
      </c>
      <c r="F716" s="11">
        <f>LN('1) Raw Prices'!F717/'1) Raw Prices'!F716)</f>
        <v>4.9817395229528961E-3</v>
      </c>
      <c r="G716" s="11">
        <f>LN('1) Raw Prices'!G717/'1) Raw Prices'!G716)</f>
        <v>2.409169030030402E-2</v>
      </c>
      <c r="H716" s="11">
        <f>LN('1) Raw Prices'!H717/'1) Raw Prices'!H716)</f>
        <v>-1.4190502004816854E-2</v>
      </c>
      <c r="I716" s="11">
        <f>LN('1) Raw Prices'!I717/'1) Raw Prices'!I716)</f>
        <v>-3.8803383854280095E-2</v>
      </c>
      <c r="J716" s="11">
        <f>LN('1) Raw Prices'!J717/'1) Raw Prices'!J716)</f>
        <v>7.2009320086484606E-3</v>
      </c>
      <c r="K716" s="11">
        <f>LN('1) Raw Prices'!K717/'1) Raw Prices'!K716)</f>
        <v>-3.7788995630849219E-2</v>
      </c>
      <c r="L716" s="11">
        <f>LN('1) Raw Prices'!L717/'1) Raw Prices'!L716)</f>
        <v>-1.3312792944503984E-2</v>
      </c>
      <c r="N716">
        <v>9.6213282305254878E-3</v>
      </c>
    </row>
    <row r="717" spans="1:14" x14ac:dyDescent="0.25">
      <c r="A717" s="8">
        <f>'1) Raw Prices'!A718</f>
        <v>43215</v>
      </c>
      <c r="B717" s="11">
        <f>LN('1) Raw Prices'!B718/'1) Raw Prices'!B717)</f>
        <v>4.3478353387741758E-3</v>
      </c>
      <c r="C717" s="11">
        <f>LN('1) Raw Prices'!C718/'1) Raw Prices'!C717)</f>
        <v>1.4570881272929414E-2</v>
      </c>
      <c r="D717" s="11">
        <f>LN('1) Raw Prices'!D718/'1) Raw Prices'!D717)</f>
        <v>-1.5287500524925209E-3</v>
      </c>
      <c r="E717" s="11">
        <f>LN('1) Raw Prices'!E718/'1) Raw Prices'!E717)</f>
        <v>-7.6844705023700003E-3</v>
      </c>
      <c r="F717" s="11">
        <f>LN('1) Raw Prices'!F718/'1) Raw Prices'!F717)</f>
        <v>7.3690367971989404E-3</v>
      </c>
      <c r="G717" s="11">
        <f>LN('1) Raw Prices'!G718/'1) Raw Prices'!G717)</f>
        <v>7.588455846590742E-3</v>
      </c>
      <c r="H717" s="11">
        <f>LN('1) Raw Prices'!H718/'1) Raw Prices'!H717)</f>
        <v>-1.1399892531405388E-3</v>
      </c>
      <c r="I717" s="11">
        <f>LN('1) Raw Prices'!I718/'1) Raw Prices'!I717)</f>
        <v>5.484306174498566E-5</v>
      </c>
      <c r="J717" s="11">
        <f>LN('1) Raw Prices'!J718/'1) Raw Prices'!J717)</f>
        <v>1.9090059814694773E-2</v>
      </c>
      <c r="K717" s="11">
        <f>LN('1) Raw Prices'!K718/'1) Raw Prices'!K717)</f>
        <v>0</v>
      </c>
      <c r="L717" s="11">
        <f>LN('1) Raw Prices'!L718/'1) Raw Prices'!L717)</f>
        <v>1.9988454522763799E-3</v>
      </c>
      <c r="N717">
        <v>-9.6767625590766428E-3</v>
      </c>
    </row>
    <row r="718" spans="1:14" x14ac:dyDescent="0.25">
      <c r="A718" s="8">
        <f>'1) Raw Prices'!A719</f>
        <v>43216</v>
      </c>
      <c r="B718" s="11">
        <f>LN('1) Raw Prices'!B719/'1) Raw Prices'!B718)</f>
        <v>3.4770125369048923E-3</v>
      </c>
      <c r="C718" s="11">
        <f>LN('1) Raw Prices'!C719/'1) Raw Prices'!C718)</f>
        <v>1.6962250385700293E-2</v>
      </c>
      <c r="D718" s="11">
        <f>LN('1) Raw Prices'!D719/'1) Raw Prices'!D718)</f>
        <v>-1.6705602318266976E-3</v>
      </c>
      <c r="E718" s="11">
        <f>LN('1) Raw Prices'!E719/'1) Raw Prices'!E718)</f>
        <v>-3.6964413265230724E-3</v>
      </c>
      <c r="F718" s="11">
        <f>LN('1) Raw Prices'!F719/'1) Raw Prices'!F718)</f>
        <v>8.794567781431591E-3</v>
      </c>
      <c r="G718" s="11">
        <f>LN('1) Raw Prices'!G719/'1) Raw Prices'!G718)</f>
        <v>-1.2121447862262468E-2</v>
      </c>
      <c r="H718" s="11">
        <f>LN('1) Raw Prices'!H719/'1) Raw Prices'!H718)</f>
        <v>7.7459973040363596E-3</v>
      </c>
      <c r="I718" s="11">
        <f>LN('1) Raw Prices'!I719/'1) Raw Prices'!I718)</f>
        <v>3.8814405041281426E-2</v>
      </c>
      <c r="J718" s="11">
        <f>LN('1) Raw Prices'!J719/'1) Raw Prices'!J718)</f>
        <v>0.21865662377029113</v>
      </c>
      <c r="K718" s="11">
        <f>LN('1) Raw Prices'!K719/'1) Raw Prices'!K718)</f>
        <v>8.6739991516636514E-2</v>
      </c>
      <c r="L718" s="11">
        <f>LN('1) Raw Prices'!L719/'1) Raw Prices'!L718)</f>
        <v>1.0232994502606708E-2</v>
      </c>
      <c r="N718">
        <v>-8.5378527575099891E-3</v>
      </c>
    </row>
    <row r="719" spans="1:14" x14ac:dyDescent="0.25">
      <c r="A719" s="8">
        <f>'1) Raw Prices'!A720</f>
        <v>43217</v>
      </c>
      <c r="B719" s="11">
        <f>LN('1) Raw Prices'!B720/'1) Raw Prices'!B719)</f>
        <v>-1.1637268482243834E-2</v>
      </c>
      <c r="C719" s="11">
        <f>LN('1) Raw Prices'!C720/'1) Raw Prices'!C719)</f>
        <v>-3.8706296293548485E-2</v>
      </c>
      <c r="D719" s="11">
        <f>LN('1) Raw Prices'!D720/'1) Raw Prices'!D719)</f>
        <v>-1.9522013853501717E-3</v>
      </c>
      <c r="E719" s="11">
        <f>LN('1) Raw Prices'!E720/'1) Raw Prices'!E719)</f>
        <v>1.0093343414862462E-3</v>
      </c>
      <c r="F719" s="11">
        <f>LN('1) Raw Prices'!F720/'1) Raw Prices'!F719)</f>
        <v>-7.4188924456665634E-3</v>
      </c>
      <c r="G719" s="11">
        <f>LN('1) Raw Prices'!G720/'1) Raw Prices'!G719)</f>
        <v>0</v>
      </c>
      <c r="H719" s="11">
        <f>LN('1) Raw Prices'!H720/'1) Raw Prices'!H719)</f>
        <v>-2.9335560428283468E-2</v>
      </c>
      <c r="I719" s="11">
        <f>LN('1) Raw Prices'!I720/'1) Raw Prices'!I719)</f>
        <v>3.5375712634443141E-2</v>
      </c>
      <c r="J719" s="11">
        <f>LN('1) Raw Prices'!J720/'1) Raw Prices'!J719)</f>
        <v>1.1413916854812377E-2</v>
      </c>
      <c r="K719" s="11">
        <f>LN('1) Raw Prices'!K720/'1) Raw Prices'!K719)</f>
        <v>-3.2782660560223297E-3</v>
      </c>
      <c r="L719" s="11">
        <f>LN('1) Raw Prices'!L720/'1) Raw Prices'!L719)</f>
        <v>8.9469517631461572E-4</v>
      </c>
      <c r="N719">
        <v>1.1761826103003936E-3</v>
      </c>
    </row>
    <row r="720" spans="1:14" x14ac:dyDescent="0.25">
      <c r="A720" s="8">
        <f>'1) Raw Prices'!A721</f>
        <v>43220</v>
      </c>
      <c r="B720" s="11">
        <f>LN('1) Raw Prices'!B721/'1) Raw Prices'!B720)</f>
        <v>1.7950278414268259E-2</v>
      </c>
      <c r="C720" s="11">
        <f>LN('1) Raw Prices'!C721/'1) Raw Prices'!C720)</f>
        <v>-5.1437707431832363E-4</v>
      </c>
      <c r="D720" s="11">
        <f>LN('1) Raw Prices'!D721/'1) Raw Prices'!D720)</f>
        <v>-1.4057041861399056E-2</v>
      </c>
      <c r="E720" s="11">
        <f>LN('1) Raw Prices'!E721/'1) Raw Prices'!E720)</f>
        <v>-1.0140297932587819E-2</v>
      </c>
      <c r="F720" s="11">
        <f>LN('1) Raw Prices'!F721/'1) Raw Prices'!F720)</f>
        <v>1.3314576220377196E-2</v>
      </c>
      <c r="G720" s="11">
        <f>LN('1) Raw Prices'!G721/'1) Raw Prices'!G720)</f>
        <v>-1.6636686845659141E-2</v>
      </c>
      <c r="H720" s="11">
        <f>LN('1) Raw Prices'!H721/'1) Raw Prices'!H720)</f>
        <v>2.6451507975204292E-3</v>
      </c>
      <c r="I720" s="11">
        <f>LN('1) Raw Prices'!I721/'1) Raw Prices'!I720)</f>
        <v>-4.1354037429416736E-3</v>
      </c>
      <c r="J720" s="11">
        <f>LN('1) Raw Prices'!J721/'1) Raw Prices'!J720)</f>
        <v>-9.451377623165556E-3</v>
      </c>
      <c r="K720" s="11">
        <f>LN('1) Raw Prices'!K721/'1) Raw Prices'!K720)</f>
        <v>-9.2016970242025636E-3</v>
      </c>
      <c r="L720" s="11">
        <f>LN('1) Raw Prices'!L721/'1) Raw Prices'!L720)</f>
        <v>-7.7802394706901479E-3</v>
      </c>
      <c r="N720">
        <v>-3.5325381990767121E-3</v>
      </c>
    </row>
    <row r="721" spans="1:14" x14ac:dyDescent="0.25">
      <c r="A721" s="8">
        <f>'1) Raw Prices'!A722</f>
        <v>43221</v>
      </c>
      <c r="B721" s="11">
        <f>LN('1) Raw Prices'!B722/'1) Raw Prices'!B721)</f>
        <v>2.2970124648681128E-2</v>
      </c>
      <c r="C721" s="11">
        <f>LN('1) Raw Prices'!C722/'1) Raw Prices'!C721)</f>
        <v>-1.03427284235328E-2</v>
      </c>
      <c r="D721" s="11">
        <f>LN('1) Raw Prices'!D722/'1) Raw Prices'!D721)</f>
        <v>-6.2484038840523518E-3</v>
      </c>
      <c r="E721" s="11">
        <f>LN('1) Raw Prices'!E722/'1) Raw Prices'!E721)</f>
        <v>-1.5233528258643448E-2</v>
      </c>
      <c r="F721" s="11">
        <f>LN('1) Raw Prices'!F722/'1) Raw Prices'!F721)</f>
        <v>-1.1940694901316896E-2</v>
      </c>
      <c r="G721" s="11">
        <f>LN('1) Raw Prices'!G722/'1) Raw Prices'!G721)</f>
        <v>-9.7729107283958828E-3</v>
      </c>
      <c r="H721" s="11">
        <f>LN('1) Raw Prices'!H722/'1) Raw Prices'!H721)</f>
        <v>5.0589439982845459E-3</v>
      </c>
      <c r="I721" s="11">
        <f>LN('1) Raw Prices'!I722/'1) Raw Prices'!I721)</f>
        <v>1.0246599722891559E-2</v>
      </c>
      <c r="J721" s="11">
        <f>LN('1) Raw Prices'!J722/'1) Raw Prices'!J721)</f>
        <v>6.3108576170116714E-3</v>
      </c>
      <c r="K721" s="11">
        <f>LN('1) Raw Prices'!K722/'1) Raw Prices'!K721)</f>
        <v>1.0755906589219457E-2</v>
      </c>
      <c r="L721" s="11">
        <f>LN('1) Raw Prices'!L722/'1) Raw Prices'!L721)</f>
        <v>1.9505907811434068E-3</v>
      </c>
      <c r="N721">
        <v>-1.5397123499912794E-2</v>
      </c>
    </row>
    <row r="722" spans="1:14" x14ac:dyDescent="0.25">
      <c r="A722" s="8">
        <f>'1) Raw Prices'!A723</f>
        <v>43222</v>
      </c>
      <c r="B722" s="11">
        <f>LN('1) Raw Prices'!B723/'1) Raw Prices'!B722)</f>
        <v>4.3227321491246792E-2</v>
      </c>
      <c r="C722" s="11">
        <f>LN('1) Raw Prices'!C723/'1) Raw Prices'!C722)</f>
        <v>-1.9511100113752944E-3</v>
      </c>
      <c r="D722" s="11">
        <f>LN('1) Raw Prices'!D723/'1) Raw Prices'!D722)</f>
        <v>-3.5966668638284766E-2</v>
      </c>
      <c r="E722" s="11">
        <f>LN('1) Raw Prices'!E723/'1) Raw Prices'!E722)</f>
        <v>-1.179740769378289E-2</v>
      </c>
      <c r="F722" s="11">
        <f>LN('1) Raw Prices'!F723/'1) Raw Prices'!F722)</f>
        <v>-1.231675115327029E-2</v>
      </c>
      <c r="G722" s="11">
        <f>LN('1) Raw Prices'!G723/'1) Raw Prices'!G722)</f>
        <v>-1.26006270111007E-2</v>
      </c>
      <c r="H722" s="11">
        <f>LN('1) Raw Prices'!H723/'1) Raw Prices'!H722)</f>
        <v>7.3321398263923839E-3</v>
      </c>
      <c r="I722" s="11">
        <f>LN('1) Raw Prices'!I723/'1) Raw Prices'!I722)</f>
        <v>-7.9823997555169435E-3</v>
      </c>
      <c r="J722" s="11">
        <f>LN('1) Raw Prices'!J723/'1) Raw Prices'!J722)</f>
        <v>-1.1307578758493609E-2</v>
      </c>
      <c r="K722" s="11">
        <f>LN('1) Raw Prices'!K723/'1) Raw Prices'!K722)</f>
        <v>1.2631299592594236E-2</v>
      </c>
      <c r="L722" s="11">
        <f>LN('1) Raw Prices'!L723/'1) Raw Prices'!L722)</f>
        <v>-6.9948539990346385E-3</v>
      </c>
      <c r="N722">
        <v>-3.4234651382838586E-4</v>
      </c>
    </row>
    <row r="723" spans="1:14" x14ac:dyDescent="0.25">
      <c r="A723" s="8">
        <f>'1) Raw Prices'!A724</f>
        <v>43223</v>
      </c>
      <c r="B723" s="11">
        <f>LN('1) Raw Prices'!B724/'1) Raw Prices'!B723)</f>
        <v>1.8105783243175097E-3</v>
      </c>
      <c r="C723" s="11">
        <f>LN('1) Raw Prices'!C724/'1) Raw Prices'!C723)</f>
        <v>-3.3912338713646098E-3</v>
      </c>
      <c r="D723" s="11">
        <f>LN('1) Raw Prices'!D724/'1) Raw Prices'!D723)</f>
        <v>-1.9232734309656607E-2</v>
      </c>
      <c r="E723" s="11">
        <f>LN('1) Raw Prices'!E724/'1) Raw Prices'!E723)</f>
        <v>4.0060179152975398E-3</v>
      </c>
      <c r="F723" s="11">
        <f>LN('1) Raw Prices'!F724/'1) Raw Prices'!F723)</f>
        <v>-1.2746876677570745E-3</v>
      </c>
      <c r="G723" s="11">
        <f>LN('1) Raw Prices'!G724/'1) Raw Prices'!G723)</f>
        <v>-4.9851899993151533E-3</v>
      </c>
      <c r="H723" s="11">
        <f>LN('1) Raw Prices'!H724/'1) Raw Prices'!H723)</f>
        <v>1.2033656331080732E-2</v>
      </c>
      <c r="I723" s="11">
        <f>LN('1) Raw Prices'!I724/'1) Raw Prices'!I723)</f>
        <v>1.5277439773519145E-3</v>
      </c>
      <c r="J723" s="11">
        <f>LN('1) Raw Prices'!J724/'1) Raw Prices'!J723)</f>
        <v>-4.2824293892369534E-3</v>
      </c>
      <c r="K723" s="11">
        <f>LN('1) Raw Prices'!K724/'1) Raw Prices'!K723)</f>
        <v>-1.1711424871525091E-2</v>
      </c>
      <c r="L723" s="11">
        <f>LN('1) Raw Prices'!L724/'1) Raw Prices'!L723)</f>
        <v>-2.1536698935314784E-3</v>
      </c>
      <c r="N723">
        <v>-2.2915241550506577E-2</v>
      </c>
    </row>
    <row r="724" spans="1:14" x14ac:dyDescent="0.25">
      <c r="A724" s="8">
        <f>'1) Raw Prices'!A725</f>
        <v>43224</v>
      </c>
      <c r="B724" s="11">
        <f>LN('1) Raw Prices'!B725/'1) Raw Prices'!B724)</f>
        <v>3.8483423596926816E-2</v>
      </c>
      <c r="C724" s="11">
        <f>LN('1) Raw Prices'!C725/'1) Raw Prices'!C724)</f>
        <v>4.6924693971315736E-3</v>
      </c>
      <c r="D724" s="11">
        <f>LN('1) Raw Prices'!D725/'1) Raw Prices'!D724)</f>
        <v>3.7232780904131332E-2</v>
      </c>
      <c r="E724" s="11">
        <f>LN('1) Raw Prices'!E725/'1) Raw Prices'!E724)</f>
        <v>3.816728073032228E-3</v>
      </c>
      <c r="F724" s="11">
        <f>LN('1) Raw Prices'!F725/'1) Raw Prices'!F724)</f>
        <v>1.496314797484167E-2</v>
      </c>
      <c r="G724" s="11">
        <f>LN('1) Raw Prices'!G725/'1) Raw Prices'!G724)</f>
        <v>2.4192738965733467E-2</v>
      </c>
      <c r="H724" s="11">
        <f>LN('1) Raw Prices'!H725/'1) Raw Prices'!H724)</f>
        <v>7.6011481157093079E-3</v>
      </c>
      <c r="I724" s="11">
        <f>LN('1) Raw Prices'!I725/'1) Raw Prices'!I724)</f>
        <v>5.6263458707895902E-3</v>
      </c>
      <c r="J724" s="11">
        <f>LN('1) Raw Prices'!J725/'1) Raw Prices'!J724)</f>
        <v>2.3575996059058487E-3</v>
      </c>
      <c r="K724" s="11">
        <f>LN('1) Raw Prices'!K725/'1) Raw Prices'!K724)</f>
        <v>1.4773659246731461E-2</v>
      </c>
      <c r="L724" s="11">
        <f>LN('1) Raw Prices'!L725/'1) Raw Prices'!L724)</f>
        <v>1.2851975279702988E-2</v>
      </c>
      <c r="N724">
        <v>-1.4230531885623291E-2</v>
      </c>
    </row>
    <row r="725" spans="1:14" x14ac:dyDescent="0.25">
      <c r="A725" s="8">
        <f>'1) Raw Prices'!A726</f>
        <v>43227</v>
      </c>
      <c r="B725" s="11">
        <f>LN('1) Raw Prices'!B726/'1) Raw Prices'!B725)</f>
        <v>7.208854900268181E-3</v>
      </c>
      <c r="C725" s="11">
        <f>LN('1) Raw Prices'!C726/'1) Raw Prices'!C725)</f>
        <v>1.0863794863059311E-2</v>
      </c>
      <c r="D725" s="11">
        <f>LN('1) Raw Prices'!D726/'1) Raw Prices'!D725)</f>
        <v>-4.7973580416570709E-3</v>
      </c>
      <c r="E725" s="11">
        <f>LN('1) Raw Prices'!E726/'1) Raw Prices'!E725)</f>
        <v>-6.4275121482540469E-3</v>
      </c>
      <c r="F725" s="11">
        <f>LN('1) Raw Prices'!F726/'1) Raw Prices'!F725)</f>
        <v>-2.3816027743112964E-2</v>
      </c>
      <c r="G725" s="11">
        <f>LN('1) Raw Prices'!G726/'1) Raw Prices'!G725)</f>
        <v>-6.1159534064047765E-3</v>
      </c>
      <c r="H725" s="11">
        <f>LN('1) Raw Prices'!H726/'1) Raw Prices'!H725)</f>
        <v>1.3296541630299927E-3</v>
      </c>
      <c r="I725" s="11">
        <f>LN('1) Raw Prices'!I726/'1) Raw Prices'!I725)</f>
        <v>1.206523361224714E-2</v>
      </c>
      <c r="J725" s="11">
        <f>LN('1) Raw Prices'!J726/'1) Raw Prices'!J725)</f>
        <v>-1.8809071910503856E-3</v>
      </c>
      <c r="K725" s="11">
        <f>LN('1) Raw Prices'!K726/'1) Raw Prices'!K725)</f>
        <v>7.6710850103455892E-3</v>
      </c>
      <c r="L725" s="11">
        <f>LN('1) Raw Prices'!L726/'1) Raw Prices'!L725)</f>
        <v>3.6153049450853361E-3</v>
      </c>
      <c r="N725">
        <v>-2.3429096871481571E-2</v>
      </c>
    </row>
    <row r="726" spans="1:14" x14ac:dyDescent="0.25">
      <c r="A726" s="8">
        <f>'1) Raw Prices'!A727</f>
        <v>43228</v>
      </c>
      <c r="B726" s="11">
        <f>LN('1) Raw Prices'!B727/'1) Raw Prices'!B726)</f>
        <v>4.795151368347076E-3</v>
      </c>
      <c r="C726" s="11">
        <f>LN('1) Raw Prices'!C727/'1) Raw Prices'!C726)</f>
        <v>4.4923165472038193E-3</v>
      </c>
      <c r="D726" s="11">
        <f>LN('1) Raw Prices'!D727/'1) Raw Prices'!D726)</f>
        <v>-3.211232017921522E-3</v>
      </c>
      <c r="E726" s="11">
        <f>LN('1) Raw Prices'!E727/'1) Raw Prices'!E726)</f>
        <v>-1.0864030062505577E-2</v>
      </c>
      <c r="F726" s="11">
        <f>LN('1) Raw Prices'!F727/'1) Raw Prices'!F726)</f>
        <v>3.153945108644321E-3</v>
      </c>
      <c r="G726" s="11">
        <f>LN('1) Raw Prices'!G727/'1) Raw Prices'!G726)</f>
        <v>-1.0856523132747119E-2</v>
      </c>
      <c r="H726" s="11">
        <f>LN('1) Raw Prices'!H727/'1) Raw Prices'!H726)</f>
        <v>-2.0438811483274461E-4</v>
      </c>
      <c r="I726" s="11">
        <f>LN('1) Raw Prices'!I727/'1) Raw Prices'!I726)</f>
        <v>-4.8550930770924743E-3</v>
      </c>
      <c r="J726" s="11">
        <f>LN('1) Raw Prices'!J727/'1) Raw Prices'!J726)</f>
        <v>1.137403369992741E-2</v>
      </c>
      <c r="K726" s="11">
        <f>LN('1) Raw Prices'!K727/'1) Raw Prices'!K726)</f>
        <v>5.3237650056482269E-3</v>
      </c>
      <c r="L726" s="11">
        <f>LN('1) Raw Prices'!L727/'1) Raw Prices'!L726)</f>
        <v>-4.0923792845155697E-4</v>
      </c>
      <c r="N726">
        <v>4.6379740920356231E-2</v>
      </c>
    </row>
    <row r="727" spans="1:14" x14ac:dyDescent="0.25">
      <c r="A727" s="8">
        <f>'1) Raw Prices'!A728</f>
        <v>43229</v>
      </c>
      <c r="B727" s="11">
        <f>LN('1) Raw Prices'!B728/'1) Raw Prices'!B727)</f>
        <v>7.0164846149030572E-3</v>
      </c>
      <c r="C727" s="11">
        <f>LN('1) Raw Prices'!C728/'1) Raw Prices'!C727)</f>
        <v>2.3289254860316137E-2</v>
      </c>
      <c r="D727" s="11">
        <f>LN('1) Raw Prices'!D728/'1) Raw Prices'!D727)</f>
        <v>-1.191302589438554E-2</v>
      </c>
      <c r="E727" s="11">
        <f>LN('1) Raw Prices'!E728/'1) Raw Prices'!E727)</f>
        <v>2.0748722435928277E-2</v>
      </c>
      <c r="F727" s="11">
        <f>LN('1) Raw Prices'!F728/'1) Raw Prices'!F727)</f>
        <v>-3.1756228559312892E-2</v>
      </c>
      <c r="G727" s="11">
        <f>LN('1) Raw Prices'!G728/'1) Raw Prices'!G727)</f>
        <v>-5.223078550723079E-3</v>
      </c>
      <c r="H727" s="11">
        <f>LN('1) Raw Prices'!H728/'1) Raw Prices'!H727)</f>
        <v>6.951388729684739E-3</v>
      </c>
      <c r="I727" s="11">
        <f>LN('1) Raw Prices'!I728/'1) Raw Prices'!I727)</f>
        <v>9.7551290418535132E-3</v>
      </c>
      <c r="J727" s="11">
        <f>LN('1) Raw Prices'!J728/'1) Raw Prices'!J727)</f>
        <v>6.3593410589767312E-4</v>
      </c>
      <c r="K727" s="11">
        <f>LN('1) Raw Prices'!K728/'1) Raw Prices'!K727)</f>
        <v>2.0687755775675026E-2</v>
      </c>
      <c r="L727" s="11">
        <f>LN('1) Raw Prices'!L728/'1) Raw Prices'!L727)</f>
        <v>1.0220130190144831E-2</v>
      </c>
      <c r="N727">
        <v>-2.5975747320373537E-2</v>
      </c>
    </row>
    <row r="728" spans="1:14" x14ac:dyDescent="0.25">
      <c r="A728" s="8">
        <f>'1) Raw Prices'!A729</f>
        <v>43230</v>
      </c>
      <c r="B728" s="11">
        <f>LN('1) Raw Prices'!B729/'1) Raw Prices'!B728)</f>
        <v>1.4202596458339444E-2</v>
      </c>
      <c r="C728" s="11">
        <f>LN('1) Raw Prices'!C729/'1) Raw Prices'!C728)</f>
        <v>2.2147508606554941E-2</v>
      </c>
      <c r="D728" s="11">
        <f>LN('1) Raw Prices'!D729/'1) Raw Prices'!D728)</f>
        <v>1.3307776327537476E-3</v>
      </c>
      <c r="E728" s="11">
        <f>LN('1) Raw Prices'!E729/'1) Raw Prices'!E728)</f>
        <v>1.8963631671351413E-3</v>
      </c>
      <c r="F728" s="11">
        <f>LN('1) Raw Prices'!F729/'1) Raw Prices'!F728)</f>
        <v>1.8156293280134001E-3</v>
      </c>
      <c r="G728" s="11">
        <f>LN('1) Raw Prices'!G729/'1) Raw Prices'!G728)</f>
        <v>1.3130408782997234E-2</v>
      </c>
      <c r="H728" s="11">
        <f>LN('1) Raw Prices'!H729/'1) Raw Prices'!H728)</f>
        <v>2.9214584887063511E-2</v>
      </c>
      <c r="I728" s="11">
        <f>LN('1) Raw Prices'!I729/'1) Raw Prices'!I728)</f>
        <v>6.7138899582078291E-4</v>
      </c>
      <c r="J728" s="11">
        <f>LN('1) Raw Prices'!J729/'1) Raw Prices'!J728)</f>
        <v>-4.767732228687426E-3</v>
      </c>
      <c r="K728" s="11">
        <f>LN('1) Raw Prices'!K729/'1) Raw Prices'!K728)</f>
        <v>1.5590065486680375E-2</v>
      </c>
      <c r="L728" s="11">
        <f>LN('1) Raw Prices'!L729/'1) Raw Prices'!L728)</f>
        <v>9.0219220366176897E-3</v>
      </c>
      <c r="N728">
        <v>-1.111052247624977E-2</v>
      </c>
    </row>
    <row r="729" spans="1:14" x14ac:dyDescent="0.25">
      <c r="A729" s="8">
        <f>'1) Raw Prices'!A730</f>
        <v>43231</v>
      </c>
      <c r="B729" s="11">
        <f>LN('1) Raw Prices'!B730/'1) Raw Prices'!B729)</f>
        <v>-3.8105186334948032E-3</v>
      </c>
      <c r="C729" s="11">
        <f>LN('1) Raw Prices'!C730/'1) Raw Prices'!C729)</f>
        <v>4.6859591906197543E-3</v>
      </c>
      <c r="D729" s="11">
        <f>LN('1) Raw Prices'!D730/'1) Raw Prices'!D729)</f>
        <v>4.8640598837697861E-3</v>
      </c>
      <c r="E729" s="11">
        <f>LN('1) Raw Prices'!E730/'1) Raw Prices'!E729)</f>
        <v>2.768773512276735E-2</v>
      </c>
      <c r="F729" s="11">
        <f>LN('1) Raw Prices'!F730/'1) Raw Prices'!F729)</f>
        <v>8.3099033980741227E-3</v>
      </c>
      <c r="G729" s="11">
        <f>LN('1) Raw Prices'!G730/'1) Raw Prices'!G729)</f>
        <v>3.4397073259061716E-3</v>
      </c>
      <c r="H729" s="11">
        <f>LN('1) Raw Prices'!H730/'1) Raw Prices'!H729)</f>
        <v>9.061448085308647E-3</v>
      </c>
      <c r="I729" s="11">
        <f>LN('1) Raw Prices'!I730/'1) Raw Prices'!I729)</f>
        <v>-3.8418112185661874E-3</v>
      </c>
      <c r="J729" s="11">
        <f>LN('1) Raw Prices'!J730/'1) Raw Prices'!J729)</f>
        <v>5.262069509646387E-3</v>
      </c>
      <c r="K729" s="11">
        <f>LN('1) Raw Prices'!K730/'1) Raw Prices'!K729)</f>
        <v>7.8385775794438447E-3</v>
      </c>
      <c r="L729" s="11">
        <f>LN('1) Raw Prices'!L730/'1) Raw Prices'!L729)</f>
        <v>2.0788158356960535E-3</v>
      </c>
      <c r="N729">
        <v>7.7784996591603664E-3</v>
      </c>
    </row>
    <row r="730" spans="1:14" x14ac:dyDescent="0.25">
      <c r="A730" s="8">
        <f>'1) Raw Prices'!A731</f>
        <v>43234</v>
      </c>
      <c r="B730" s="11">
        <f>LN('1) Raw Prices'!B731/'1) Raw Prices'!B730)</f>
        <v>-2.3357842226287505E-3</v>
      </c>
      <c r="C730" s="11">
        <f>LN('1) Raw Prices'!C731/'1) Raw Prices'!C730)</f>
        <v>6.7441512181783412E-3</v>
      </c>
      <c r="D730" s="11">
        <f>LN('1) Raw Prices'!D731/'1) Raw Prices'!D730)</f>
        <v>1.0286746181636019E-3</v>
      </c>
      <c r="E730" s="11">
        <f>LN('1) Raw Prices'!E731/'1) Raw Prices'!E730)</f>
        <v>-1.6763010230541183E-4</v>
      </c>
      <c r="F730" s="11">
        <f>LN('1) Raw Prices'!F731/'1) Raw Prices'!F730)</f>
        <v>1.2040276393336215E-2</v>
      </c>
      <c r="G730" s="11">
        <f>LN('1) Raw Prices'!G731/'1) Raw Prices'!G730)</f>
        <v>2.6944405830516683E-3</v>
      </c>
      <c r="H730" s="11">
        <f>LN('1) Raw Prices'!H731/'1) Raw Prices'!H730)</f>
        <v>1.5675780930175806E-3</v>
      </c>
      <c r="I730" s="11">
        <f>LN('1) Raw Prices'!I731/'1) Raw Prices'!I730)</f>
        <v>-8.5505784284978866E-4</v>
      </c>
      <c r="J730" s="11">
        <f>LN('1) Raw Prices'!J731/'1) Raw Prices'!J730)</f>
        <v>3.7649772553074355E-4</v>
      </c>
      <c r="K730" s="11">
        <f>LN('1) Raw Prices'!K731/'1) Raw Prices'!K730)</f>
        <v>-1.8735438730001922E-3</v>
      </c>
      <c r="L730" s="11">
        <f>LN('1) Raw Prices'!L731/'1) Raw Prices'!L730)</f>
        <v>1.274241210107354E-3</v>
      </c>
      <c r="N730">
        <v>-6.5778197721492945E-3</v>
      </c>
    </row>
    <row r="731" spans="1:14" x14ac:dyDescent="0.25">
      <c r="A731" s="8">
        <f>'1) Raw Prices'!A732</f>
        <v>43235</v>
      </c>
      <c r="B731" s="11">
        <f>LN('1) Raw Prices'!B732/'1) Raw Prices'!B731)</f>
        <v>-9.1299310945863119E-3</v>
      </c>
      <c r="C731" s="11">
        <f>LN('1) Raw Prices'!C732/'1) Raw Prices'!C731)</f>
        <v>-4.8902994926895487E-4</v>
      </c>
      <c r="D731" s="11">
        <f>LN('1) Raw Prices'!D732/'1) Raw Prices'!D731)</f>
        <v>1.4677042018158323E-3</v>
      </c>
      <c r="E731" s="11">
        <f>LN('1) Raw Prices'!E732/'1) Raw Prices'!E731)</f>
        <v>-8.0755067010863969E-3</v>
      </c>
      <c r="F731" s="11">
        <f>LN('1) Raw Prices'!F732/'1) Raw Prices'!F731)</f>
        <v>1.5393968024211785E-3</v>
      </c>
      <c r="G731" s="11">
        <f>LN('1) Raw Prices'!G732/'1) Raw Prices'!G731)</f>
        <v>6.0969871709982137E-3</v>
      </c>
      <c r="H731" s="11">
        <f>LN('1) Raw Prices'!H732/'1) Raw Prices'!H731)</f>
        <v>-9.5413022266706629E-3</v>
      </c>
      <c r="I731" s="11">
        <f>LN('1) Raw Prices'!I732/'1) Raw Prices'!I731)</f>
        <v>-1.5999563194524707E-2</v>
      </c>
      <c r="J731" s="11">
        <f>LN('1) Raw Prices'!J732/'1) Raw Prices'!J731)</f>
        <v>3.5227015763447593E-3</v>
      </c>
      <c r="K731" s="11">
        <f>LN('1) Raw Prices'!K732/'1) Raw Prices'!K731)</f>
        <v>-1.2508206870309855E-2</v>
      </c>
      <c r="L731" s="11">
        <f>LN('1) Raw Prices'!L732/'1) Raw Prices'!L731)</f>
        <v>-7.3407741308757811E-3</v>
      </c>
      <c r="N731">
        <v>1.0206972547466112E-2</v>
      </c>
    </row>
    <row r="732" spans="1:14" x14ac:dyDescent="0.25">
      <c r="A732" s="8">
        <f>'1) Raw Prices'!A733</f>
        <v>43236</v>
      </c>
      <c r="B732" s="11">
        <f>LN('1) Raw Prices'!B733/'1) Raw Prices'!B732)</f>
        <v>9.2892199778098292E-3</v>
      </c>
      <c r="C732" s="11">
        <f>LN('1) Raw Prices'!C733/'1) Raw Prices'!C732)</f>
        <v>2.8082675327924206E-3</v>
      </c>
      <c r="D732" s="11">
        <f>LN('1) Raw Prices'!D733/'1) Raw Prices'!D732)</f>
        <v>-3.084650580597135E-3</v>
      </c>
      <c r="E732" s="11">
        <f>LN('1) Raw Prices'!E733/'1) Raw Prices'!E732)</f>
        <v>9.2476136859088384E-3</v>
      </c>
      <c r="F732" s="11">
        <f>LN('1) Raw Prices'!F733/'1) Raw Prices'!F732)</f>
        <v>1.8869612376327356E-2</v>
      </c>
      <c r="G732" s="11">
        <f>LN('1) Raw Prices'!G733/'1) Raw Prices'!G732)</f>
        <v>2.8521843380434977E-2</v>
      </c>
      <c r="H732" s="11">
        <f>LN('1) Raw Prices'!H733/'1) Raw Prices'!H732)</f>
        <v>1.1887931436090593E-2</v>
      </c>
      <c r="I732" s="11">
        <f>LN('1) Raw Prices'!I733/'1) Raw Prices'!I732)</f>
        <v>7.0557502776712397E-3</v>
      </c>
      <c r="J732" s="11">
        <f>LN('1) Raw Prices'!J733/'1) Raw Prices'!J732)</f>
        <v>4.1579430964727597E-2</v>
      </c>
      <c r="K732" s="11">
        <f>LN('1) Raw Prices'!K733/'1) Raw Prices'!K732)</f>
        <v>-6.0949796204724065E-3</v>
      </c>
      <c r="L732" s="11">
        <f>LN('1) Raw Prices'!L733/'1) Raw Prices'!L732)</f>
        <v>4.7174513024296379E-3</v>
      </c>
      <c r="N732">
        <v>1.8941712375919118E-2</v>
      </c>
    </row>
    <row r="733" spans="1:14" x14ac:dyDescent="0.25">
      <c r="A733" s="8">
        <f>'1) Raw Prices'!A734</f>
        <v>43237</v>
      </c>
      <c r="B733" s="11">
        <f>LN('1) Raw Prices'!B734/'1) Raw Prices'!B733)</f>
        <v>-6.3436849355518925E-3</v>
      </c>
      <c r="C733" s="11">
        <f>LN('1) Raw Prices'!C734/'1) Raw Prices'!C733)</f>
        <v>-1.7085529919212412E-3</v>
      </c>
      <c r="D733" s="11">
        <f>LN('1) Raw Prices'!D734/'1) Raw Prices'!D733)</f>
        <v>1.5329815098633204E-2</v>
      </c>
      <c r="E733" s="11">
        <f>LN('1) Raw Prices'!E734/'1) Raw Prices'!E733)</f>
        <v>-1.1445974040162146E-2</v>
      </c>
      <c r="F733" s="11">
        <f>LN('1) Raw Prices'!F734/'1) Raw Prices'!F733)</f>
        <v>-1.9224754605948344E-2</v>
      </c>
      <c r="G733" s="11">
        <f>LN('1) Raw Prices'!G734/'1) Raw Prices'!G733)</f>
        <v>5.8900104667110485E-3</v>
      </c>
      <c r="H733" s="11">
        <f>LN('1) Raw Prices'!H734/'1) Raw Prices'!H733)</f>
        <v>-9.4201025360602982E-3</v>
      </c>
      <c r="I733" s="11">
        <f>LN('1) Raw Prices'!I734/'1) Raw Prices'!I733)</f>
        <v>-3.4837203157971337E-3</v>
      </c>
      <c r="J733" s="11">
        <f>LN('1) Raw Prices'!J734/'1) Raw Prices'!J733)</f>
        <v>-1.3790257598624281E-2</v>
      </c>
      <c r="K733" s="11">
        <f>LN('1) Raw Prices'!K734/'1) Raw Prices'!K733)</f>
        <v>3.0520953069550424E-3</v>
      </c>
      <c r="L733" s="11">
        <f>LN('1) Raw Prices'!L734/'1) Raw Prices'!L733)</f>
        <v>-8.0265536897157941E-4</v>
      </c>
      <c r="N733">
        <v>6.9103072859464385E-3</v>
      </c>
    </row>
    <row r="734" spans="1:14" x14ac:dyDescent="0.25">
      <c r="A734" s="8">
        <f>'1) Raw Prices'!A735</f>
        <v>43238</v>
      </c>
      <c r="B734" s="11">
        <f>LN('1) Raw Prices'!B735/'1) Raw Prices'!B734)</f>
        <v>-3.6432209872483559E-3</v>
      </c>
      <c r="C734" s="11">
        <f>LN('1) Raw Prices'!C735/'1) Raw Prices'!C734)</f>
        <v>-7.1086682668760007E-3</v>
      </c>
      <c r="D734" s="11">
        <f>LN('1) Raw Prices'!D735/'1) Raw Prices'!D734)</f>
        <v>-5.7953838220525127E-4</v>
      </c>
      <c r="E734" s="11">
        <f>LN('1) Raw Prices'!E735/'1) Raw Prices'!E734)</f>
        <v>1.1843482494387431E-3</v>
      </c>
      <c r="F734" s="11">
        <f>LN('1) Raw Prices'!F735/'1) Raw Prices'!F734)</f>
        <v>-1.0111282285351388E-2</v>
      </c>
      <c r="G734" s="11">
        <f>LN('1) Raw Prices'!G735/'1) Raw Prices'!G734)</f>
        <v>-1.6456435332864777E-3</v>
      </c>
      <c r="H734" s="11">
        <f>LN('1) Raw Prices'!H735/'1) Raw Prices'!H734)</f>
        <v>1.9700508740854022E-3</v>
      </c>
      <c r="I734" s="11">
        <f>LN('1) Raw Prices'!I735/'1) Raw Prices'!I734)</f>
        <v>-4.6829683781458879E-3</v>
      </c>
      <c r="J734" s="11">
        <f>LN('1) Raw Prices'!J735/'1) Raw Prices'!J734)</f>
        <v>-1.5232337081889013E-2</v>
      </c>
      <c r="K734" s="11">
        <f>LN('1) Raw Prices'!K735/'1) Raw Prices'!K734)</f>
        <v>-5.8945811730123825E-3</v>
      </c>
      <c r="L734" s="11">
        <f>LN('1) Raw Prices'!L735/'1) Raw Prices'!L734)</f>
        <v>-2.4495622741220226E-3</v>
      </c>
      <c r="N734">
        <v>-2.5911269545615546E-2</v>
      </c>
    </row>
    <row r="735" spans="1:14" x14ac:dyDescent="0.25">
      <c r="A735" s="8">
        <f>'1) Raw Prices'!A736</f>
        <v>43241</v>
      </c>
      <c r="B735" s="11">
        <f>LN('1) Raw Prices'!B736/'1) Raw Prices'!B735)</f>
        <v>7.0600245696701164E-3</v>
      </c>
      <c r="C735" s="11">
        <f>LN('1) Raw Prices'!C736/'1) Raw Prices'!C735)</f>
        <v>1.1982109571107595E-2</v>
      </c>
      <c r="D735" s="11">
        <f>LN('1) Raw Prices'!D736/'1) Raw Prices'!D735)</f>
        <v>1.2246948900935719E-2</v>
      </c>
      <c r="E735" s="11">
        <f>LN('1) Raw Prices'!E736/'1) Raw Prices'!E735)</f>
        <v>-9.6849198319069497E-3</v>
      </c>
      <c r="F735" s="11">
        <f>LN('1) Raw Prices'!F736/'1) Raw Prices'!F735)</f>
        <v>1.0348213799418918E-2</v>
      </c>
      <c r="G735" s="11">
        <f>LN('1) Raw Prices'!G736/'1) Raw Prices'!G735)</f>
        <v>4.2261483735750683E-3</v>
      </c>
      <c r="H735" s="11">
        <f>LN('1) Raw Prices'!H736/'1) Raw Prices'!H735)</f>
        <v>1.1932738333995233E-2</v>
      </c>
      <c r="I735" s="11">
        <f>LN('1) Raw Prices'!I736/'1) Raw Prices'!I735)</f>
        <v>7.0193723645947158E-3</v>
      </c>
      <c r="J735" s="11">
        <f>LN('1) Raw Prices'!J736/'1) Raw Prices'!J735)</f>
        <v>4.411998255664156E-3</v>
      </c>
      <c r="K735" s="11">
        <f>LN('1) Raw Prices'!K736/'1) Raw Prices'!K735)</f>
        <v>9.8593385729869899E-3</v>
      </c>
      <c r="L735" s="11">
        <f>LN('1) Raw Prices'!L736/'1) Raw Prices'!L735)</f>
        <v>7.293778403501509E-3</v>
      </c>
      <c r="N735">
        <v>9.8689494263378228E-3</v>
      </c>
    </row>
    <row r="736" spans="1:14" x14ac:dyDescent="0.25">
      <c r="A736" s="8">
        <f>'1) Raw Prices'!A737</f>
        <v>43242</v>
      </c>
      <c r="B736" s="11">
        <f>LN('1) Raw Prices'!B737/'1) Raw Prices'!B736)</f>
        <v>-2.5081329766349515E-3</v>
      </c>
      <c r="C736" s="11">
        <f>LN('1) Raw Prices'!C737/'1) Raw Prices'!C736)</f>
        <v>-7.8087683937172912E-3</v>
      </c>
      <c r="D736" s="11">
        <f>LN('1) Raw Prices'!D737/'1) Raw Prices'!D736)</f>
        <v>8.8393873237902435E-3</v>
      </c>
      <c r="E736" s="11">
        <f>LN('1) Raw Prices'!E737/'1) Raw Prices'!E736)</f>
        <v>-2.0508463743096109E-3</v>
      </c>
      <c r="F736" s="11">
        <f>LN('1) Raw Prices'!F737/'1) Raw Prices'!F736)</f>
        <v>-1.3581376901776169E-2</v>
      </c>
      <c r="G736" s="11">
        <f>LN('1) Raw Prices'!G737/'1) Raw Prices'!G736)</f>
        <v>-1.1720108334764736E-3</v>
      </c>
      <c r="H736" s="11">
        <f>LN('1) Raw Prices'!H737/'1) Raw Prices'!H736)</f>
        <v>-7.9068559385442345E-3</v>
      </c>
      <c r="I736" s="11">
        <f>LN('1) Raw Prices'!I737/'1) Raw Prices'!I736)</f>
        <v>-2.5640156138624567E-3</v>
      </c>
      <c r="J736" s="11">
        <f>LN('1) Raw Prices'!J737/'1) Raw Prices'!J736)</f>
        <v>-9.6848389051640402E-4</v>
      </c>
      <c r="K736" s="11">
        <f>LN('1) Raw Prices'!K737/'1) Raw Prices'!K736)</f>
        <v>-3.7470623277377499E-3</v>
      </c>
      <c r="L736" s="11">
        <f>LN('1) Raw Prices'!L737/'1) Raw Prices'!L736)</f>
        <v>-2.6924791420692481E-3</v>
      </c>
      <c r="N736">
        <v>1.8643270896793844E-2</v>
      </c>
    </row>
    <row r="737" spans="1:14" x14ac:dyDescent="0.25">
      <c r="A737" s="8">
        <f>'1) Raw Prices'!A738</f>
        <v>43243</v>
      </c>
      <c r="B737" s="11">
        <f>LN('1) Raw Prices'!B738/'1) Raw Prices'!B737)</f>
        <v>6.391371438760984E-3</v>
      </c>
      <c r="C737" s="11">
        <f>LN('1) Raw Prices'!C738/'1) Raw Prices'!C737)</f>
        <v>6.2275291882524604E-3</v>
      </c>
      <c r="D737" s="11">
        <f>LN('1) Raw Prices'!D738/'1) Raw Prices'!D737)</f>
        <v>-9.9857070143085456E-3</v>
      </c>
      <c r="E737" s="11">
        <f>LN('1) Raw Prices'!E738/'1) Raw Prices'!E737)</f>
        <v>1.2242837693225404E-2</v>
      </c>
      <c r="F737" s="11">
        <f>LN('1) Raw Prices'!F738/'1) Raw Prices'!F737)</f>
        <v>-4.3274769386948461E-3</v>
      </c>
      <c r="G737" s="11">
        <f>LN('1) Raw Prices'!G738/'1) Raw Prices'!G737)</f>
        <v>-1.3461190478711622E-2</v>
      </c>
      <c r="H737" s="11">
        <f>LN('1) Raw Prices'!H738/'1) Raw Prices'!H737)</f>
        <v>6.6420724743946283E-3</v>
      </c>
      <c r="I737" s="11">
        <f>LN('1) Raw Prices'!I738/'1) Raw Prices'!I737)</f>
        <v>1.2854898870594614E-2</v>
      </c>
      <c r="J737" s="11">
        <f>LN('1) Raw Prices'!J738/'1) Raw Prices'!J737)</f>
        <v>4.764398151997867E-3</v>
      </c>
      <c r="K737" s="11">
        <f>LN('1) Raw Prices'!K738/'1) Raw Prices'!K737)</f>
        <v>1.6725456115112076E-2</v>
      </c>
      <c r="L737" s="11">
        <f>LN('1) Raw Prices'!L738/'1) Raw Prices'!L737)</f>
        <v>2.8376114218267973E-3</v>
      </c>
      <c r="N737">
        <v>-4.6863730787229489E-3</v>
      </c>
    </row>
    <row r="738" spans="1:14" x14ac:dyDescent="0.25">
      <c r="A738" s="8">
        <f>'1) Raw Prices'!A739</f>
        <v>43244</v>
      </c>
      <c r="B738" s="11">
        <f>LN('1) Raw Prices'!B739/'1) Raw Prices'!B738)</f>
        <v>-1.1156459922193312E-3</v>
      </c>
      <c r="C738" s="11">
        <f>LN('1) Raw Prices'!C739/'1) Raw Prices'!C738)</f>
        <v>-2.315093942901823E-2</v>
      </c>
      <c r="D738" s="11">
        <f>LN('1) Raw Prices'!D739/'1) Raw Prices'!D738)</f>
        <v>-4.5983125369961509E-3</v>
      </c>
      <c r="E738" s="11">
        <f>LN('1) Raw Prices'!E739/'1) Raw Prices'!E738)</f>
        <v>-6.7613443146845331E-4</v>
      </c>
      <c r="F738" s="11">
        <f>LN('1) Raw Prices'!F739/'1) Raw Prices'!F738)</f>
        <v>-1.9294916547284372E-3</v>
      </c>
      <c r="G738" s="11">
        <f>LN('1) Raw Prices'!G739/'1) Raw Prices'!G738)</f>
        <v>-5.2443214511351723E-3</v>
      </c>
      <c r="H738" s="11">
        <f>LN('1) Raw Prices'!H739/'1) Raw Prices'!H738)</f>
        <v>3.983396731113531E-3</v>
      </c>
      <c r="I738" s="11">
        <f>LN('1) Raw Prices'!I739/'1) Raw Prices'!I738)</f>
        <v>7.5506240918513643E-4</v>
      </c>
      <c r="J738" s="11">
        <f>LN('1) Raw Prices'!J739/'1) Raw Prices'!J738)</f>
        <v>-4.7874904266368267E-3</v>
      </c>
      <c r="K738" s="11">
        <f>LN('1) Raw Prices'!K739/'1) Raw Prices'!K738)</f>
        <v>-5.2034612153946183E-3</v>
      </c>
      <c r="L738" s="11">
        <f>LN('1) Raw Prices'!L739/'1) Raw Prices'!L738)</f>
        <v>-1.818112258874722E-3</v>
      </c>
      <c r="N738">
        <v>9.8103212220783925E-3</v>
      </c>
    </row>
    <row r="739" spans="1:14" x14ac:dyDescent="0.25">
      <c r="A739" s="8">
        <f>'1) Raw Prices'!A740</f>
        <v>43245</v>
      </c>
      <c r="B739" s="11">
        <f>LN('1) Raw Prices'!B740/'1) Raw Prices'!B739)</f>
        <v>2.2828388690281118E-3</v>
      </c>
      <c r="C739" s="11">
        <f>LN('1) Raw Prices'!C740/'1) Raw Prices'!C739)</f>
        <v>-1.9625711122118542E-2</v>
      </c>
      <c r="D739" s="11">
        <f>LN('1) Raw Prices'!D740/'1) Raw Prices'!D739)</f>
        <v>-7.9532315817552983E-3</v>
      </c>
      <c r="E739" s="11">
        <f>LN('1) Raw Prices'!E740/'1) Raw Prices'!E739)</f>
        <v>-6.7671825530991848E-4</v>
      </c>
      <c r="F739" s="11">
        <f>LN('1) Raw Prices'!F740/'1) Raw Prices'!F739)</f>
        <v>-4.7182785638050185E-3</v>
      </c>
      <c r="G739" s="11">
        <f>LN('1) Raw Prices'!G740/'1) Raw Prices'!G739)</f>
        <v>1.1170840034965924E-2</v>
      </c>
      <c r="H739" s="11">
        <f>LN('1) Raw Prices'!H740/'1) Raw Prices'!H739)</f>
        <v>-9.6873197551196476E-5</v>
      </c>
      <c r="I739" s="11">
        <f>LN('1) Raw Prices'!I740/'1) Raw Prices'!I739)</f>
        <v>4.4068501529425591E-3</v>
      </c>
      <c r="J739" s="11">
        <f>LN('1) Raw Prices'!J740/'1) Raw Prices'!J739)</f>
        <v>-1.0366637169723102E-2</v>
      </c>
      <c r="K739" s="11">
        <f>LN('1) Raw Prices'!K740/'1) Raw Prices'!K739)</f>
        <v>-5.4469328388563505E-3</v>
      </c>
      <c r="L739" s="11">
        <f>LN('1) Raw Prices'!L740/'1) Raw Prices'!L739)</f>
        <v>-2.8063352045709557E-3</v>
      </c>
      <c r="N739">
        <v>3.382105647400999E-3</v>
      </c>
    </row>
    <row r="740" spans="1:14" x14ac:dyDescent="0.25">
      <c r="A740" s="8">
        <f>'1) Raw Prices'!A741</f>
        <v>43249</v>
      </c>
      <c r="B740" s="11">
        <f>LN('1) Raw Prices'!B741/'1) Raw Prices'!B740)</f>
        <v>-3.6123656476941867E-3</v>
      </c>
      <c r="C740" s="11">
        <f>LN('1) Raw Prices'!C741/'1) Raw Prices'!C740)</f>
        <v>-3.6912812979829554E-3</v>
      </c>
      <c r="D740" s="11">
        <f>LN('1) Raw Prices'!D741/'1) Raw Prices'!D740)</f>
        <v>-5.0773600413699008E-2</v>
      </c>
      <c r="E740" s="11">
        <f>LN('1) Raw Prices'!E741/'1) Raw Prices'!E740)</f>
        <v>-1.174575484248941E-2</v>
      </c>
      <c r="F740" s="11">
        <f>LN('1) Raw Prices'!F741/'1) Raw Prices'!F740)</f>
        <v>-7.278612382453462E-4</v>
      </c>
      <c r="G740" s="11">
        <f>LN('1) Raw Prices'!G741/'1) Raw Prices'!G740)</f>
        <v>1.1808696709512401E-3</v>
      </c>
      <c r="H740" s="11">
        <f>LN('1) Raw Prices'!H741/'1) Raw Prices'!H740)</f>
        <v>-1.9783202225896343E-2</v>
      </c>
      <c r="I740" s="11">
        <f>LN('1) Raw Prices'!I741/'1) Raw Prices'!I740)</f>
        <v>1.6878403669153498E-3</v>
      </c>
      <c r="J740" s="11">
        <f>LN('1) Raw Prices'!J741/'1) Raw Prices'!J740)</f>
        <v>9.3971920115163768E-3</v>
      </c>
      <c r="K740" s="11">
        <f>LN('1) Raw Prices'!K741/'1) Raw Prices'!K740)</f>
        <v>4.4245849626746324E-3</v>
      </c>
      <c r="L740" s="11">
        <f>LN('1) Raw Prices'!L741/'1) Raw Prices'!L740)</f>
        <v>-1.1194652855020189E-2</v>
      </c>
      <c r="N740">
        <v>6.219067392807461E-3</v>
      </c>
    </row>
    <row r="741" spans="1:14" x14ac:dyDescent="0.25">
      <c r="A741" s="8">
        <f>'1) Raw Prices'!A742</f>
        <v>43250</v>
      </c>
      <c r="B741" s="11">
        <f>LN('1) Raw Prices'!B742/'1) Raw Prices'!B741)</f>
        <v>-2.1310787177327897E-3</v>
      </c>
      <c r="C741" s="11">
        <f>LN('1) Raw Prices'!C742/'1) Raw Prices'!C741)</f>
        <v>3.8524093598342461E-2</v>
      </c>
      <c r="D741" s="11">
        <f>LN('1) Raw Prices'!D742/'1) Raw Prices'!D741)</f>
        <v>2.459191641380374E-2</v>
      </c>
      <c r="E741" s="11">
        <f>LN('1) Raw Prices'!E742/'1) Raw Prices'!E741)</f>
        <v>2.2350960210737701E-2</v>
      </c>
      <c r="F741" s="11">
        <f>LN('1) Raw Prices'!F742/'1) Raw Prices'!F741)</f>
        <v>2.0658718301498041E-2</v>
      </c>
      <c r="G741" s="11">
        <f>LN('1) Raw Prices'!G742/'1) Raw Prices'!G741)</f>
        <v>1.0259471545610239E-7</v>
      </c>
      <c r="H741" s="11">
        <f>LN('1) Raw Prices'!H742/'1) Raw Prices'!H741)</f>
        <v>1.443535796339235E-2</v>
      </c>
      <c r="I741" s="11">
        <f>LN('1) Raw Prices'!I742/'1) Raw Prices'!I741)</f>
        <v>7.4249327834218911E-3</v>
      </c>
      <c r="J741" s="11">
        <f>LN('1) Raw Prices'!J742/'1) Raw Prices'!J741)</f>
        <v>8.2794682399454176E-3</v>
      </c>
      <c r="K741" s="11">
        <f>LN('1) Raw Prices'!K742/'1) Raw Prices'!K741)</f>
        <v>1.0337217378965407E-2</v>
      </c>
      <c r="L741" s="11">
        <f>LN('1) Raw Prices'!L742/'1) Raw Prices'!L741)</f>
        <v>1.3272866257363024E-2</v>
      </c>
      <c r="N741">
        <v>1.3670062170366207E-2</v>
      </c>
    </row>
    <row r="742" spans="1:14" x14ac:dyDescent="0.25">
      <c r="A742" s="8">
        <f>'1) Raw Prices'!A743</f>
        <v>43251</v>
      </c>
      <c r="B742" s="11">
        <f>LN('1) Raw Prices'!B743/'1) Raw Prices'!B742)</f>
        <v>-3.3658261227101391E-3</v>
      </c>
      <c r="C742" s="11">
        <f>LN('1) Raw Prices'!C743/'1) Raw Prices'!C742)</f>
        <v>-3.1954307658204717E-3</v>
      </c>
      <c r="D742" s="11">
        <f>LN('1) Raw Prices'!D743/'1) Raw Prices'!D742)</f>
        <v>-1.2145173202887643E-2</v>
      </c>
      <c r="E742" s="11">
        <f>LN('1) Raw Prices'!E743/'1) Raw Prices'!E742)</f>
        <v>-3.1866596780977326E-3</v>
      </c>
      <c r="F742" s="11">
        <f>LN('1) Raw Prices'!F743/'1) Raw Prices'!F742)</f>
        <v>-1.8961228210539628E-2</v>
      </c>
      <c r="G742" s="11">
        <f>LN('1) Raw Prices'!G743/'1) Raw Prices'!G742)</f>
        <v>-2.1910159796766915E-2</v>
      </c>
      <c r="H742" s="11">
        <f>LN('1) Raw Prices'!H743/'1) Raw Prices'!H742)</f>
        <v>2.337031439854532E-3</v>
      </c>
      <c r="I742" s="11">
        <f>LN('1) Raw Prices'!I743/'1) Raw Prices'!I742)</f>
        <v>2.9067253231895118E-3</v>
      </c>
      <c r="J742" s="11">
        <f>LN('1) Raw Prices'!J743/'1) Raw Prices'!J742)</f>
        <v>-1.4836604282104628E-2</v>
      </c>
      <c r="K742" s="11">
        <f>LN('1) Raw Prices'!K743/'1) Raw Prices'!K742)</f>
        <v>2.1663785865050352E-2</v>
      </c>
      <c r="L742" s="11">
        <f>LN('1) Raw Prices'!L743/'1) Raw Prices'!L742)</f>
        <v>-6.6510271546413877E-3</v>
      </c>
      <c r="N742">
        <v>-2.2467097064873681E-3</v>
      </c>
    </row>
    <row r="743" spans="1:14" x14ac:dyDescent="0.25">
      <c r="A743" s="8">
        <f>'1) Raw Prices'!A744</f>
        <v>43252</v>
      </c>
      <c r="B743" s="11">
        <f>LN('1) Raw Prices'!B744/'1) Raw Prices'!B743)</f>
        <v>1.7873235645553209E-2</v>
      </c>
      <c r="C743" s="11">
        <f>LN('1) Raw Prices'!C744/'1) Raw Prices'!C743)</f>
        <v>7.2363823262286903E-3</v>
      </c>
      <c r="D743" s="11">
        <f>LN('1) Raw Prices'!D744/'1) Raw Prices'!D743)</f>
        <v>1.6309122870412435E-2</v>
      </c>
      <c r="E743" s="11">
        <f>LN('1) Raw Prices'!E744/'1) Raw Prices'!E743)</f>
        <v>1.7154280127876311E-2</v>
      </c>
      <c r="F743" s="11">
        <f>LN('1) Raw Prices'!F744/'1) Raw Prices'!F743)</f>
        <v>5.4371160780234771E-3</v>
      </c>
      <c r="G743" s="11">
        <f>LN('1) Raw Prices'!G744/'1) Raw Prices'!G743)</f>
        <v>-9.7847298675139485E-3</v>
      </c>
      <c r="H743" s="11">
        <f>LN('1) Raw Prices'!H744/'1) Raw Prices'!H743)</f>
        <v>7.2686153499392399E-3</v>
      </c>
      <c r="I743" s="11">
        <f>LN('1) Raw Prices'!I744/'1) Raw Prices'!I743)</f>
        <v>7.2879936395677542E-3</v>
      </c>
      <c r="J743" s="11">
        <f>LN('1) Raw Prices'!J744/'1) Raw Prices'!J743)</f>
        <v>1.9429713703941181E-2</v>
      </c>
      <c r="K743" s="11">
        <f>LN('1) Raw Prices'!K744/'1) Raw Prices'!K743)</f>
        <v>1.1457760606311608E-2</v>
      </c>
      <c r="L743" s="11">
        <f>LN('1) Raw Prices'!L744/'1) Raw Prices'!L743)</f>
        <v>1.0214223202562099E-2</v>
      </c>
      <c r="N743">
        <v>-2.8749424424958536E-2</v>
      </c>
    </row>
    <row r="744" spans="1:14" x14ac:dyDescent="0.25">
      <c r="A744" s="8">
        <f>'1) Raw Prices'!A745</f>
        <v>43255</v>
      </c>
      <c r="B744" s="11">
        <f>LN('1) Raw Prices'!B745/'1) Raw Prices'!B744)</f>
        <v>8.3232647631543318E-3</v>
      </c>
      <c r="C744" s="11">
        <f>LN('1) Raw Prices'!C745/'1) Raw Prices'!C744)</f>
        <v>-1.0565318759648164E-2</v>
      </c>
      <c r="D744" s="11">
        <f>LN('1) Raw Prices'!D745/'1) Raw Prices'!D744)</f>
        <v>3.1118067683704033E-3</v>
      </c>
      <c r="E744" s="11">
        <f>LN('1) Raw Prices'!E745/'1) Raw Prices'!E744)</f>
        <v>2.3822338763412609E-2</v>
      </c>
      <c r="F744" s="11">
        <f>LN('1) Raw Prices'!F745/'1) Raw Prices'!F744)</f>
        <v>2.8860033858773917E-2</v>
      </c>
      <c r="G744" s="11">
        <f>LN('1) Raw Prices'!G745/'1) Raw Prices'!G744)</f>
        <v>1.2216189116069464E-2</v>
      </c>
      <c r="H744" s="11">
        <f>LN('1) Raw Prices'!H745/'1) Raw Prices'!H744)</f>
        <v>1.5046349969762967E-2</v>
      </c>
      <c r="I744" s="11">
        <f>LN('1) Raw Prices'!I745/'1) Raw Prices'!I744)</f>
        <v>1.4352435080839271E-2</v>
      </c>
      <c r="J744" s="11">
        <f>LN('1) Raw Prices'!J745/'1) Raw Prices'!J744)</f>
        <v>1.180815376051084E-2</v>
      </c>
      <c r="K744" s="11">
        <f>LN('1) Raw Prices'!K745/'1) Raw Prices'!K744)</f>
        <v>-3.6667275449296919E-3</v>
      </c>
      <c r="L744" s="11">
        <f>LN('1) Raw Prices'!L745/'1) Raw Prices'!L744)</f>
        <v>4.6348018775394968E-3</v>
      </c>
      <c r="N744">
        <v>-4.1835260842367356E-2</v>
      </c>
    </row>
    <row r="745" spans="1:14" x14ac:dyDescent="0.25">
      <c r="A745" s="8">
        <f>'1) Raw Prices'!A746</f>
        <v>43256</v>
      </c>
      <c r="B745" s="11">
        <f>LN('1) Raw Prices'!B746/'1) Raw Prices'!B745)</f>
        <v>7.6854524642077354E-3</v>
      </c>
      <c r="C745" s="11">
        <f>LN('1) Raw Prices'!C746/'1) Raw Prices'!C745)</f>
        <v>-3.5880669808899934E-3</v>
      </c>
      <c r="D745" s="11">
        <f>LN('1) Raw Prices'!D746/'1) Raw Prices'!D745)</f>
        <v>-1.7769469282870292E-3</v>
      </c>
      <c r="E745" s="11">
        <f>LN('1) Raw Prices'!E746/'1) Raw Prices'!E745)</f>
        <v>-1.0209828922934894E-2</v>
      </c>
      <c r="F745" s="11">
        <f>LN('1) Raw Prices'!F746/'1) Raw Prices'!F745)</f>
        <v>-9.4094238945280958E-3</v>
      </c>
      <c r="G745" s="11">
        <f>LN('1) Raw Prices'!G746/'1) Raw Prices'!G745)</f>
        <v>7.0174294562701566E-3</v>
      </c>
      <c r="H745" s="11">
        <f>LN('1) Raw Prices'!H746/'1) Raw Prices'!H745)</f>
        <v>4.0819234611581823E-3</v>
      </c>
      <c r="I745" s="11">
        <f>LN('1) Raw Prices'!I746/'1) Raw Prices'!I745)</f>
        <v>1.8491585397513433E-2</v>
      </c>
      <c r="J745" s="11">
        <f>LN('1) Raw Prices'!J746/'1) Raw Prices'!J745)</f>
        <v>2.1200810072329979E-2</v>
      </c>
      <c r="K745" s="11">
        <f>LN('1) Raw Prices'!K746/'1) Raw Prices'!K745)</f>
        <v>-1.7606394642847994E-3</v>
      </c>
      <c r="L745" s="11">
        <f>LN('1) Raw Prices'!L746/'1) Raw Prices'!L745)</f>
        <v>9.026453875180117E-4</v>
      </c>
      <c r="N745">
        <v>-2.9005105540334704E-3</v>
      </c>
    </row>
    <row r="746" spans="1:14" x14ac:dyDescent="0.25">
      <c r="A746" s="8">
        <f>'1) Raw Prices'!A747</f>
        <v>43257</v>
      </c>
      <c r="B746" s="11">
        <f>LN('1) Raw Prices'!B747/'1) Raw Prices'!B746)</f>
        <v>3.4599705465500176E-3</v>
      </c>
      <c r="C746" s="11">
        <f>LN('1) Raw Prices'!C747/'1) Raw Prices'!C746)</f>
        <v>1.6959972264435266E-2</v>
      </c>
      <c r="D746" s="11">
        <f>LN('1) Raw Prices'!D747/'1) Raw Prices'!D746)</f>
        <v>1.4274439430905502E-2</v>
      </c>
      <c r="E746" s="11">
        <f>LN('1) Raw Prices'!E747/'1) Raw Prices'!E746)</f>
        <v>8.7577813769023731E-3</v>
      </c>
      <c r="F746" s="11">
        <f>LN('1) Raw Prices'!F747/'1) Raw Prices'!F746)</f>
        <v>-7.0927532265890089E-4</v>
      </c>
      <c r="G746" s="11">
        <f>LN('1) Raw Prices'!G747/'1) Raw Prices'!G746)</f>
        <v>3.4833225086042856E-2</v>
      </c>
      <c r="H746" s="11">
        <f>LN('1) Raw Prices'!H747/'1) Raw Prices'!H746)</f>
        <v>1.0366786414522315E-2</v>
      </c>
      <c r="I746" s="11">
        <f>LN('1) Raw Prices'!I747/'1) Raw Prices'!I746)</f>
        <v>-3.5374901123298957E-4</v>
      </c>
      <c r="J746" s="11">
        <f>LN('1) Raw Prices'!J747/'1) Raw Prices'!J746)</f>
        <v>1.0582720649306375E-3</v>
      </c>
      <c r="K746" s="11">
        <f>LN('1) Raw Prices'!K747/'1) Raw Prices'!K746)</f>
        <v>-8.3273407634981596E-3</v>
      </c>
      <c r="L746" s="11">
        <f>LN('1) Raw Prices'!L747/'1) Raw Prices'!L746)</f>
        <v>8.5537628152665222E-3</v>
      </c>
      <c r="N746">
        <v>-1.4016916471315276E-2</v>
      </c>
    </row>
    <row r="747" spans="1:14" x14ac:dyDescent="0.25">
      <c r="A747" s="8">
        <f>'1) Raw Prices'!A748</f>
        <v>43258</v>
      </c>
      <c r="B747" s="11">
        <f>LN('1) Raw Prices'!B748/'1) Raw Prices'!B747)</f>
        <v>-2.6842168956463727E-3</v>
      </c>
      <c r="C747" s="11">
        <f>LN('1) Raw Prices'!C748/'1) Raw Prices'!C747)</f>
        <v>9.943323157555195E-3</v>
      </c>
      <c r="D747" s="11">
        <f>LN('1) Raw Prices'!D748/'1) Raw Prices'!D747)</f>
        <v>1.8978190216807742E-3</v>
      </c>
      <c r="E747" s="11">
        <f>LN('1) Raw Prices'!E748/'1) Raw Prices'!E747)</f>
        <v>9.6821431135743073E-4</v>
      </c>
      <c r="F747" s="11">
        <f>LN('1) Raw Prices'!F748/'1) Raw Prices'!F747)</f>
        <v>4.6014696633024012E-3</v>
      </c>
      <c r="G747" s="11">
        <f>LN('1) Raw Prices'!G748/'1) Raw Prices'!G747)</f>
        <v>-9.1236612193727612E-3</v>
      </c>
      <c r="H747" s="11">
        <f>LN('1) Raw Prices'!H748/'1) Raw Prices'!H747)</f>
        <v>-7.0566107818511052E-3</v>
      </c>
      <c r="I747" s="11">
        <f>LN('1) Raw Prices'!I748/'1) Raw Prices'!I747)</f>
        <v>-3.8108498914096226E-3</v>
      </c>
      <c r="J747" s="11">
        <f>LN('1) Raw Prices'!J748/'1) Raw Prices'!J747)</f>
        <v>-1.2282624124662784E-2</v>
      </c>
      <c r="K747" s="11">
        <f>LN('1) Raw Prices'!K748/'1) Raw Prices'!K747)</f>
        <v>-1.665301496463429E-2</v>
      </c>
      <c r="L747" s="11">
        <f>LN('1) Raw Prices'!L748/'1) Raw Prices'!L747)</f>
        <v>-6.4449544860333224E-4</v>
      </c>
      <c r="N747">
        <v>4.3478353387741758E-3</v>
      </c>
    </row>
    <row r="748" spans="1:14" x14ac:dyDescent="0.25">
      <c r="A748" s="8">
        <f>'1) Raw Prices'!A749</f>
        <v>43259</v>
      </c>
      <c r="B748" s="11">
        <f>LN('1) Raw Prices'!B749/'1) Raw Prices'!B748)</f>
        <v>-9.1391212651048027E-3</v>
      </c>
      <c r="C748" s="11">
        <f>LN('1) Raw Prices'!C749/'1) Raw Prices'!C748)</f>
        <v>8.6496444285869209E-3</v>
      </c>
      <c r="D748" s="11">
        <f>LN('1) Raw Prices'!D749/'1) Raw Prices'!D748)</f>
        <v>9.8678734305021835E-3</v>
      </c>
      <c r="E748" s="11">
        <f>LN('1) Raw Prices'!E749/'1) Raw Prices'!E748)</f>
        <v>9.4727211709227412E-3</v>
      </c>
      <c r="F748" s="11">
        <f>LN('1) Raw Prices'!F749/'1) Raw Prices'!F748)</f>
        <v>-6.9695169235439577E-3</v>
      </c>
      <c r="G748" s="11">
        <f>LN('1) Raw Prices'!G749/'1) Raw Prices'!G748)</f>
        <v>2.3474809943376212E-3</v>
      </c>
      <c r="H748" s="11">
        <f>LN('1) Raw Prices'!H749/'1) Raw Prices'!H748)</f>
        <v>8.2746346418783086E-3</v>
      </c>
      <c r="I748" s="11">
        <f>LN('1) Raw Prices'!I749/'1) Raw Prices'!I748)</f>
        <v>-3.1482993306964865E-3</v>
      </c>
      <c r="J748" s="11">
        <f>LN('1) Raw Prices'!J749/'1) Raw Prices'!J748)</f>
        <v>1.1312602015577225E-2</v>
      </c>
      <c r="K748" s="11">
        <f>LN('1) Raw Prices'!K749/'1) Raw Prices'!K748)</f>
        <v>4.87709301346324E-3</v>
      </c>
      <c r="L748" s="11">
        <f>LN('1) Raw Prices'!L749/'1) Raw Prices'!L748)</f>
        <v>2.7892393599681375E-3</v>
      </c>
      <c r="N748">
        <v>3.4770125369048923E-3</v>
      </c>
    </row>
    <row r="749" spans="1:14" x14ac:dyDescent="0.25">
      <c r="A749" s="8">
        <f>'1) Raw Prices'!A750</f>
        <v>43262</v>
      </c>
      <c r="B749" s="11">
        <f>LN('1) Raw Prices'!B750/'1) Raw Prices'!B749)</f>
        <v>-2.4548224522984818E-3</v>
      </c>
      <c r="C749" s="11">
        <f>LN('1) Raw Prices'!C750/'1) Raw Prices'!C749)</f>
        <v>-5.9988677489529706E-3</v>
      </c>
      <c r="D749" s="11">
        <f>LN('1) Raw Prices'!D750/'1) Raw Prices'!D749)</f>
        <v>2.1637972977503507E-3</v>
      </c>
      <c r="E749" s="11">
        <f>LN('1) Raw Prices'!E750/'1) Raw Prices'!E749)</f>
        <v>-4.0028920385876731E-3</v>
      </c>
      <c r="F749" s="11">
        <f>LN('1) Raw Prices'!F750/'1) Raw Prices'!F749)</f>
        <v>-7.1146213128587448E-4</v>
      </c>
      <c r="G749" s="11">
        <f>LN('1) Raw Prices'!G750/'1) Raw Prices'!G749)</f>
        <v>2.8096015407785518E-3</v>
      </c>
      <c r="H749" s="11">
        <f>LN('1) Raw Prices'!H750/'1) Raw Prices'!H749)</f>
        <v>-2.1560786817038068E-3</v>
      </c>
      <c r="I749" s="11">
        <f>LN('1) Raw Prices'!I750/'1) Raw Prices'!I749)</f>
        <v>3.0417086771806759E-3</v>
      </c>
      <c r="J749" s="11">
        <f>LN('1) Raw Prices'!J750/'1) Raw Prices'!J749)</f>
        <v>2.882747762142001E-2</v>
      </c>
      <c r="K749" s="11">
        <f>LN('1) Raw Prices'!K750/'1) Raw Prices'!K749)</f>
        <v>1.2820620153926196E-2</v>
      </c>
      <c r="L749" s="11">
        <f>LN('1) Raw Prices'!L750/'1) Raw Prices'!L749)</f>
        <v>1.6768894707778505E-3</v>
      </c>
      <c r="N749">
        <v>-1.1637268482243834E-2</v>
      </c>
    </row>
    <row r="750" spans="1:14" x14ac:dyDescent="0.25">
      <c r="A750" s="8">
        <f>'1) Raw Prices'!A751</f>
        <v>43263</v>
      </c>
      <c r="B750" s="11">
        <f>LN('1) Raw Prices'!B751/'1) Raw Prices'!B750)</f>
        <v>5.4757842886459405E-3</v>
      </c>
      <c r="C750" s="11">
        <f>LN('1) Raw Prices'!C751/'1) Raw Prices'!C750)</f>
        <v>-8.2164945289462943E-3</v>
      </c>
      <c r="D750" s="11">
        <f>LN('1) Raw Prices'!D751/'1) Raw Prices'!D750)</f>
        <v>-4.3321645257020395E-3</v>
      </c>
      <c r="E750" s="11">
        <f>LN('1) Raw Prices'!E751/'1) Raw Prices'!E750)</f>
        <v>1.7630842377750653E-3</v>
      </c>
      <c r="F750" s="11">
        <f>LN('1) Raw Prices'!F751/'1) Raw Prices'!F750)</f>
        <v>-2.3753596053737382E-3</v>
      </c>
      <c r="G750" s="11">
        <f>LN('1) Raw Prices'!G751/'1) Raw Prices'!G750)</f>
        <v>1.3469707692950899E-2</v>
      </c>
      <c r="H750" s="11">
        <f>LN('1) Raw Prices'!H751/'1) Raw Prices'!H750)</f>
        <v>3.6531733039800135E-3</v>
      </c>
      <c r="I750" s="11">
        <f>LN('1) Raw Prices'!I751/'1) Raw Prices'!I750)</f>
        <v>5.6850061840900508E-3</v>
      </c>
      <c r="J750" s="11">
        <f>LN('1) Raw Prices'!J751/'1) Raw Prices'!J750)</f>
        <v>-7.289365103064693E-4</v>
      </c>
      <c r="K750" s="11">
        <f>LN('1) Raw Prices'!K751/'1) Raw Prices'!K750)</f>
        <v>4.4798794989929693E-3</v>
      </c>
      <c r="L750" s="11">
        <f>LN('1) Raw Prices'!L751/'1) Raw Prices'!L750)</f>
        <v>1.3538242970822117E-3</v>
      </c>
      <c r="N750">
        <v>1.7950278414268259E-2</v>
      </c>
    </row>
    <row r="751" spans="1:14" x14ac:dyDescent="0.25">
      <c r="A751" s="8">
        <f>'1) Raw Prices'!A752</f>
        <v>43264</v>
      </c>
      <c r="B751" s="11">
        <f>LN('1) Raw Prices'!B752/'1) Raw Prices'!B751)</f>
        <v>-8.251178158881876E-3</v>
      </c>
      <c r="C751" s="11">
        <f>LN('1) Raw Prices'!C752/'1) Raw Prices'!C751)</f>
        <v>-1.1102384317051588E-2</v>
      </c>
      <c r="D751" s="11">
        <f>LN('1) Raw Prices'!D752/'1) Raw Prices'!D751)</f>
        <v>-3.0436410627641113E-3</v>
      </c>
      <c r="E751" s="11">
        <f>LN('1) Raw Prices'!E752/'1) Raw Prices'!E751)</f>
        <v>2.3995511442344167E-3</v>
      </c>
      <c r="F751" s="11">
        <f>LN('1) Raw Prices'!F752/'1) Raw Prices'!F751)</f>
        <v>-1.189001286489182E-4</v>
      </c>
      <c r="G751" s="11">
        <f>LN('1) Raw Prices'!G752/'1) Raw Prices'!G751)</f>
        <v>2.1678007978050768E-2</v>
      </c>
      <c r="H751" s="11">
        <f>LN('1) Raw Prices'!H752/'1) Raw Prices'!H751)</f>
        <v>-1.4034737083509297E-3</v>
      </c>
      <c r="I751" s="11">
        <f>LN('1) Raw Prices'!I752/'1) Raw Prices'!I751)</f>
        <v>3.5903006456084866E-3</v>
      </c>
      <c r="J751" s="11">
        <f>LN('1) Raw Prices'!J752/'1) Raw Prices'!J751)</f>
        <v>-1.9489573656739659E-2</v>
      </c>
      <c r="K751" s="11">
        <f>LN('1) Raw Prices'!K752/'1) Raw Prices'!K751)</f>
        <v>5.2025675290567298E-5</v>
      </c>
      <c r="L751" s="11">
        <f>LN('1) Raw Prices'!L752/'1) Raw Prices'!L751)</f>
        <v>-3.4595255167221336E-3</v>
      </c>
      <c r="N751">
        <v>2.2970124648681128E-2</v>
      </c>
    </row>
    <row r="752" spans="1:14" x14ac:dyDescent="0.25">
      <c r="A752" s="8">
        <f>'1) Raw Prices'!A753</f>
        <v>43265</v>
      </c>
      <c r="B752" s="11">
        <f>LN('1) Raw Prices'!B753/'1) Raw Prices'!B752)</f>
        <v>5.243921726668945E-4</v>
      </c>
      <c r="C752" s="11">
        <f>LN('1) Raw Prices'!C753/'1) Raw Prices'!C752)</f>
        <v>4.6510664823177028E-3</v>
      </c>
      <c r="D752" s="11">
        <f>LN('1) Raw Prices'!D753/'1) Raw Prices'!D752)</f>
        <v>-1.2268413247159016E-2</v>
      </c>
      <c r="E752" s="11">
        <f>LN('1) Raw Prices'!E753/'1) Raw Prices'!E752)</f>
        <v>-8.8945603461867383E-3</v>
      </c>
      <c r="F752" s="11">
        <f>LN('1) Raw Prices'!F753/'1) Raw Prices'!F752)</f>
        <v>-3.573941449697097E-3</v>
      </c>
      <c r="G752" s="11">
        <f>LN('1) Raw Prices'!G753/'1) Raw Prices'!G752)</f>
        <v>-2.2598504555201935E-3</v>
      </c>
      <c r="H752" s="11">
        <f>LN('1) Raw Prices'!H753/'1) Raw Prices'!H752)</f>
        <v>-3.7461303578849992E-4</v>
      </c>
      <c r="I752" s="11">
        <f>LN('1) Raw Prices'!I753/'1) Raw Prices'!I752)</f>
        <v>1.1082966617327945E-2</v>
      </c>
      <c r="J752" s="11">
        <f>LN('1) Raw Prices'!J753/'1) Raw Prices'!J752)</f>
        <v>6.8429539675030652E-3</v>
      </c>
      <c r="K752" s="11">
        <f>LN('1) Raw Prices'!K753/'1) Raw Prices'!K752)</f>
        <v>2.2610253451395709E-2</v>
      </c>
      <c r="L752" s="11">
        <f>LN('1) Raw Prices'!L753/'1) Raw Prices'!L752)</f>
        <v>2.8183618134339297E-3</v>
      </c>
      <c r="N752">
        <v>4.3227321491246792E-2</v>
      </c>
    </row>
    <row r="753" spans="1:14" x14ac:dyDescent="0.25">
      <c r="A753" s="8">
        <f>'1) Raw Prices'!A754</f>
        <v>43266</v>
      </c>
      <c r="B753" s="11">
        <f>LN('1) Raw Prices'!B754/'1) Raw Prices'!B753)</f>
        <v>-1.03256292255777E-2</v>
      </c>
      <c r="C753" s="11">
        <f>LN('1) Raw Prices'!C754/'1) Raw Prices'!C753)</f>
        <v>-1.5134017645987664E-2</v>
      </c>
      <c r="D753" s="11">
        <f>LN('1) Raw Prices'!D754/'1) Raw Prices'!D753)</f>
        <v>-1.2718219584858359E-2</v>
      </c>
      <c r="E753" s="11">
        <f>LN('1) Raw Prices'!E754/'1) Raw Prices'!E753)</f>
        <v>7.6057116422635169E-3</v>
      </c>
      <c r="F753" s="11">
        <f>LN('1) Raw Prices'!F754/'1) Raw Prices'!F753)</f>
        <v>-1.0747848881290354E-3</v>
      </c>
      <c r="G753" s="11">
        <f>LN('1) Raw Prices'!G754/'1) Raw Prices'!G753)</f>
        <v>3.8611575845055458E-2</v>
      </c>
      <c r="H753" s="11">
        <f>LN('1) Raw Prices'!H754/'1) Raw Prices'!H753)</f>
        <v>-9.032762818171395E-3</v>
      </c>
      <c r="I753" s="11">
        <f>LN('1) Raw Prices'!I754/'1) Raw Prices'!I753)</f>
        <v>-4.5874522507483662E-3</v>
      </c>
      <c r="J753" s="11">
        <f>LN('1) Raw Prices'!J754/'1) Raw Prices'!J753)</f>
        <v>3.4039991231542091E-3</v>
      </c>
      <c r="K753" s="11">
        <f>LN('1) Raw Prices'!K754/'1) Raw Prices'!K753)</f>
        <v>-4.8896954257302708E-3</v>
      </c>
      <c r="L753" s="11">
        <f>LN('1) Raw Prices'!L754/'1) Raw Prices'!L753)</f>
        <v>-1.4260576717234161E-3</v>
      </c>
      <c r="N753">
        <v>1.8105783243175097E-3</v>
      </c>
    </row>
    <row r="754" spans="1:14" x14ac:dyDescent="0.25">
      <c r="A754" s="8">
        <f>'1) Raw Prices'!A755</f>
        <v>43269</v>
      </c>
      <c r="B754" s="11">
        <f>LN('1) Raw Prices'!B755/'1) Raw Prices'!B754)</f>
        <v>-5.2991799249103313E-4</v>
      </c>
      <c r="C754" s="11">
        <f>LN('1) Raw Prices'!C755/'1) Raw Prices'!C754)</f>
        <v>1.9814959725018766E-3</v>
      </c>
      <c r="D754" s="11">
        <f>LN('1) Raw Prices'!D755/'1) Raw Prices'!D754)</f>
        <v>-7.0195757422704865E-3</v>
      </c>
      <c r="E754" s="11">
        <f>LN('1) Raw Prices'!E755/'1) Raw Prices'!E754)</f>
        <v>-1.690814624463844E-2</v>
      </c>
      <c r="F754" s="11">
        <f>LN('1) Raw Prices'!F755/'1) Raw Prices'!F754)</f>
        <v>-8.3983631661293471E-3</v>
      </c>
      <c r="G754" s="11">
        <f>LN('1) Raw Prices'!G755/'1) Raw Prices'!G754)</f>
        <v>-8.0867865696775017E-3</v>
      </c>
      <c r="H754" s="11">
        <f>LN('1) Raw Prices'!H755/'1) Raw Prices'!H754)</f>
        <v>4.5266862733245638E-3</v>
      </c>
      <c r="I754" s="11">
        <f>LN('1) Raw Prices'!I755/'1) Raw Prices'!I754)</f>
        <v>4.546876206473178E-3</v>
      </c>
      <c r="J754" s="11">
        <f>LN('1) Raw Prices'!J755/'1) Raw Prices'!J754)</f>
        <v>1.3864142439191218E-2</v>
      </c>
      <c r="K754" s="11">
        <f>LN('1) Raw Prices'!K755/'1) Raw Prices'!K754)</f>
        <v>1.2482362064987856E-2</v>
      </c>
      <c r="L754" s="11">
        <f>LN('1) Raw Prices'!L755/'1) Raw Prices'!L754)</f>
        <v>-2.1783806968302451E-3</v>
      </c>
      <c r="N754">
        <v>3.8483423596926816E-2</v>
      </c>
    </row>
    <row r="755" spans="1:14" x14ac:dyDescent="0.25">
      <c r="A755" s="8">
        <f>'1) Raw Prices'!A756</f>
        <v>43270</v>
      </c>
      <c r="B755" s="11">
        <f>LN('1) Raw Prices'!B756/'1) Raw Prices'!B755)</f>
        <v>-1.6291650763642432E-2</v>
      </c>
      <c r="C755" s="11">
        <f>LN('1) Raw Prices'!C756/'1) Raw Prices'!C755)</f>
        <v>-1.4857263589864098E-3</v>
      </c>
      <c r="D755" s="11">
        <f>LN('1) Raw Prices'!D756/'1) Raw Prices'!D755)</f>
        <v>-2.1206716680037065E-2</v>
      </c>
      <c r="E755" s="11">
        <f>LN('1) Raw Prices'!E756/'1) Raw Prices'!E755)</f>
        <v>6.5557723190472509E-4</v>
      </c>
      <c r="F755" s="11">
        <f>LN('1) Raw Prices'!F756/'1) Raw Prices'!F755)</f>
        <v>7.3225961653680333E-3</v>
      </c>
      <c r="G755" s="11">
        <f>LN('1) Raw Prices'!G756/'1) Raw Prices'!G755)</f>
        <v>-1.905240905143539E-2</v>
      </c>
      <c r="H755" s="11">
        <f>LN('1) Raw Prices'!H756/'1) Raw Prices'!H755)</f>
        <v>-1.6952120051398863E-3</v>
      </c>
      <c r="I755" s="11">
        <f>LN('1) Raw Prices'!I756/'1) Raw Prices'!I755)</f>
        <v>6.3552432210782954E-3</v>
      </c>
      <c r="J755" s="11">
        <f>LN('1) Raw Prices'!J756/'1) Raw Prices'!J755)</f>
        <v>1.6210437951382807E-3</v>
      </c>
      <c r="K755" s="11">
        <f>LN('1) Raw Prices'!K756/'1) Raw Prices'!K755)</f>
        <v>-4.1434773468861227E-3</v>
      </c>
      <c r="L755" s="11">
        <f>LN('1) Raw Prices'!L756/'1) Raw Prices'!L755)</f>
        <v>-3.6892542717246457E-3</v>
      </c>
      <c r="N755">
        <v>7.208854900268181E-3</v>
      </c>
    </row>
    <row r="756" spans="1:14" x14ac:dyDescent="0.25">
      <c r="A756" s="8">
        <f>'1) Raw Prices'!A757</f>
        <v>43271</v>
      </c>
      <c r="B756" s="11">
        <f>LN('1) Raw Prices'!B757/'1) Raw Prices'!B756)</f>
        <v>4.3525762593441056E-3</v>
      </c>
      <c r="C756" s="11">
        <f>LN('1) Raw Prices'!C757/'1) Raw Prices'!C756)</f>
        <v>-3.1027823429772682E-3</v>
      </c>
      <c r="D756" s="11">
        <f>LN('1) Raw Prices'!D757/'1) Raw Prices'!D756)</f>
        <v>-4.1419214438094525E-3</v>
      </c>
      <c r="E756" s="11">
        <f>LN('1) Raw Prices'!E757/'1) Raw Prices'!E756)</f>
        <v>4.0879945407904317E-3</v>
      </c>
      <c r="F756" s="11">
        <f>LN('1) Raw Prices'!F757/'1) Raw Prices'!F756)</f>
        <v>0</v>
      </c>
      <c r="G756" s="11">
        <f>LN('1) Raw Prices'!G757/'1) Raw Prices'!G756)</f>
        <v>2.1463305594873347E-2</v>
      </c>
      <c r="H756" s="11">
        <f>LN('1) Raw Prices'!H757/'1) Raw Prices'!H756)</f>
        <v>6.6695041427197966E-3</v>
      </c>
      <c r="I756" s="11">
        <f>LN('1) Raw Prices'!I757/'1) Raw Prices'!I756)</f>
        <v>8.7808551116068164E-3</v>
      </c>
      <c r="J756" s="11">
        <f>LN('1) Raw Prices'!J757/'1) Raw Prices'!J756)</f>
        <v>-7.9596470308943758E-3</v>
      </c>
      <c r="K756" s="11">
        <f>LN('1) Raw Prices'!K757/'1) Raw Prices'!K756)</f>
        <v>2.2579721935572453E-2</v>
      </c>
      <c r="L756" s="11">
        <f>LN('1) Raw Prices'!L757/'1) Raw Prices'!L756)</f>
        <v>2.079028559484749E-3</v>
      </c>
      <c r="N756">
        <v>4.795151368347076E-3</v>
      </c>
    </row>
    <row r="757" spans="1:14" x14ac:dyDescent="0.25">
      <c r="A757" s="8">
        <f>'1) Raw Prices'!A758</f>
        <v>43272</v>
      </c>
      <c r="B757" s="11">
        <f>LN('1) Raw Prices'!B758/'1) Raw Prices'!B757)</f>
        <v>-5.5919478074196588E-3</v>
      </c>
      <c r="C757" s="11">
        <f>LN('1) Raw Prices'!C758/'1) Raw Prices'!C757)</f>
        <v>-9.4916491914746205E-3</v>
      </c>
      <c r="D757" s="11">
        <f>LN('1) Raw Prices'!D758/'1) Raw Prices'!D757)</f>
        <v>-1.2304752553961623E-3</v>
      </c>
      <c r="E757" s="11">
        <f>LN('1) Raw Prices'!E758/'1) Raw Prices'!E757)</f>
        <v>-1.633210260772493E-3</v>
      </c>
      <c r="F757" s="11">
        <f>LN('1) Raw Prices'!F758/'1) Raw Prices'!F757)</f>
        <v>7.1503750349635152E-3</v>
      </c>
      <c r="G757" s="11">
        <f>LN('1) Raw Prices'!G758/'1) Raw Prices'!G757)</f>
        <v>-9.6787295504347642E-3</v>
      </c>
      <c r="H757" s="11">
        <f>LN('1) Raw Prices'!H758/'1) Raw Prices'!H757)</f>
        <v>2.0576936944106806E-3</v>
      </c>
      <c r="I757" s="11">
        <f>LN('1) Raw Prices'!I758/'1) Raw Prices'!I757)</f>
        <v>-1.1412924740809445E-2</v>
      </c>
      <c r="J757" s="11">
        <f>LN('1) Raw Prices'!J758/'1) Raw Prices'!J757)</f>
        <v>-5.0395213367251295E-3</v>
      </c>
      <c r="K757" s="11">
        <f>LN('1) Raw Prices'!K758/'1) Raw Prices'!K757)</f>
        <v>-2.4783160144670898E-3</v>
      </c>
      <c r="L757" s="11">
        <f>LN('1) Raw Prices'!L758/'1) Raw Prices'!L757)</f>
        <v>-6.9353184891811004E-3</v>
      </c>
      <c r="N757">
        <v>7.0164846149030572E-3</v>
      </c>
    </row>
    <row r="758" spans="1:14" x14ac:dyDescent="0.25">
      <c r="A758" s="8">
        <f>'1) Raw Prices'!A759</f>
        <v>43273</v>
      </c>
      <c r="B758" s="11">
        <f>LN('1) Raw Prices'!B759/'1) Raw Prices'!B758)</f>
        <v>-2.9161247540194848E-3</v>
      </c>
      <c r="C758" s="11">
        <f>LN('1) Raw Prices'!C759/'1) Raw Prices'!C758)</f>
        <v>2.0985220698051942E-2</v>
      </c>
      <c r="D758" s="11">
        <f>LN('1) Raw Prices'!D759/'1) Raw Prices'!D758)</f>
        <v>6.1375819856597522E-3</v>
      </c>
      <c r="E758" s="11">
        <f>LN('1) Raw Prices'!E759/'1) Raw Prices'!E758)</f>
        <v>4.7289441236307746E-3</v>
      </c>
      <c r="F758" s="11">
        <f>LN('1) Raw Prices'!F759/'1) Raw Prices'!F758)</f>
        <v>7.2179548215707641E-3</v>
      </c>
      <c r="G758" s="11">
        <f>LN('1) Raw Prices'!G759/'1) Raw Prices'!G758)</f>
        <v>-2.3030741272709997E-2</v>
      </c>
      <c r="H758" s="11">
        <f>LN('1) Raw Prices'!H759/'1) Raw Prices'!H758)</f>
        <v>8.3736129654242309E-3</v>
      </c>
      <c r="I758" s="11">
        <f>LN('1) Raw Prices'!I759/'1) Raw Prices'!I758)</f>
        <v>-8.4448507678284348E-3</v>
      </c>
      <c r="J758" s="11">
        <f>LN('1) Raw Prices'!J759/'1) Raw Prices'!J758)</f>
        <v>1.4532455855924832E-2</v>
      </c>
      <c r="K758" s="11">
        <f>LN('1) Raw Prices'!K759/'1) Raw Prices'!K758)</f>
        <v>1.1903830243273055E-3</v>
      </c>
      <c r="L758" s="11">
        <f>LN('1) Raw Prices'!L759/'1) Raw Prices'!L758)</f>
        <v>2.0534359094444461E-3</v>
      </c>
      <c r="N758">
        <v>1.4202596458339444E-2</v>
      </c>
    </row>
    <row r="759" spans="1:14" x14ac:dyDescent="0.25">
      <c r="A759" s="8">
        <f>'1) Raw Prices'!A760</f>
        <v>43276</v>
      </c>
      <c r="B759" s="11">
        <f>LN('1) Raw Prices'!B760/'1) Raw Prices'!B759)</f>
        <v>-1.4982884587296337E-2</v>
      </c>
      <c r="C759" s="11">
        <f>LN('1) Raw Prices'!C760/'1) Raw Prices'!C759)</f>
        <v>-2.0358141894134891E-2</v>
      </c>
      <c r="D759" s="11">
        <f>LN('1) Raw Prices'!D760/'1) Raw Prices'!D759)</f>
        <v>-7.9865780240347666E-3</v>
      </c>
      <c r="E759" s="11">
        <f>LN('1) Raw Prices'!E760/'1) Raw Prices'!E759)</f>
        <v>-6.3647394795778925E-3</v>
      </c>
      <c r="F759" s="11">
        <f>LN('1) Raw Prices'!F760/'1) Raw Prices'!F759)</f>
        <v>1.9266113808101414E-2</v>
      </c>
      <c r="G759" s="11">
        <f>LN('1) Raw Prices'!G760/'1) Raw Prices'!G759)</f>
        <v>-6.1572183958539917E-2</v>
      </c>
      <c r="H759" s="11">
        <f>LN('1) Raw Prices'!H760/'1) Raw Prices'!H759)</f>
        <v>-2.2582345103118334E-2</v>
      </c>
      <c r="I759" s="11">
        <f>LN('1) Raw Prices'!I760/'1) Raw Prices'!I759)</f>
        <v>-3.1090291515759948E-2</v>
      </c>
      <c r="J759" s="11">
        <f>LN('1) Raw Prices'!J760/'1) Raw Prices'!J759)</f>
        <v>-3.4133425320781743E-2</v>
      </c>
      <c r="K759" s="11">
        <f>LN('1) Raw Prices'!K760/'1) Raw Prices'!K759)</f>
        <v>-2.7080952829369086E-2</v>
      </c>
      <c r="L759" s="11">
        <f>LN('1) Raw Prices'!L760/'1) Raw Prices'!L759)</f>
        <v>-1.3732612422713956E-2</v>
      </c>
      <c r="N759">
        <v>-3.8105186334948032E-3</v>
      </c>
    </row>
    <row r="760" spans="1:14" x14ac:dyDescent="0.25">
      <c r="A760" s="8">
        <f>'1) Raw Prices'!A761</f>
        <v>43277</v>
      </c>
      <c r="B760" s="11">
        <f>LN('1) Raw Prices'!B761/'1) Raw Prices'!B760)</f>
        <v>1.232966621851422E-2</v>
      </c>
      <c r="C760" s="11">
        <f>LN('1) Raw Prices'!C761/'1) Raw Prices'!C760)</f>
        <v>1.1223558113719657E-2</v>
      </c>
      <c r="D760" s="11">
        <f>LN('1) Raw Prices'!D761/'1) Raw Prices'!D760)</f>
        <v>-9.4508070547808017E-3</v>
      </c>
      <c r="E760" s="11">
        <f>LN('1) Raw Prices'!E761/'1) Raw Prices'!E760)</f>
        <v>-5.9113383246134372E-3</v>
      </c>
      <c r="F760" s="11">
        <f>LN('1) Raw Prices'!F761/'1) Raw Prices'!F760)</f>
        <v>-5.6828640138413223E-3</v>
      </c>
      <c r="G760" s="11">
        <f>LN('1) Raw Prices'!G761/'1) Raw Prices'!G760)</f>
        <v>-6.0320862591229582E-3</v>
      </c>
      <c r="H760" s="11">
        <f>LN('1) Raw Prices'!H761/'1) Raw Prices'!H760)</f>
        <v>8.117126752448002E-3</v>
      </c>
      <c r="I760" s="11">
        <f>LN('1) Raw Prices'!I761/'1) Raw Prices'!I760)</f>
        <v>1.6659862329614614E-2</v>
      </c>
      <c r="J760" s="11">
        <f>LN('1) Raw Prices'!J761/'1) Raw Prices'!J760)</f>
        <v>1.6443749588306262E-2</v>
      </c>
      <c r="K760" s="11">
        <f>LN('1) Raw Prices'!K761/'1) Raw Prices'!K760)</f>
        <v>1.3406013142796647E-2</v>
      </c>
      <c r="L760" s="11">
        <f>LN('1) Raw Prices'!L761/'1) Raw Prices'!L760)</f>
        <v>2.3834948763990444E-3</v>
      </c>
      <c r="N760">
        <v>-2.3357842226287505E-3</v>
      </c>
    </row>
    <row r="761" spans="1:14" x14ac:dyDescent="0.25">
      <c r="A761" s="8">
        <f>'1) Raw Prices'!A762</f>
        <v>43278</v>
      </c>
      <c r="B761" s="11">
        <f>LN('1) Raw Prices'!B762/'1) Raw Prices'!B761)</f>
        <v>-1.4650532801710353E-3</v>
      </c>
      <c r="C761" s="11">
        <f>LN('1) Raw Prices'!C762/'1) Raw Prices'!C761)</f>
        <v>1.3181577303911816E-2</v>
      </c>
      <c r="D761" s="11">
        <f>LN('1) Raw Prices'!D762/'1) Raw Prices'!D761)</f>
        <v>-3.4041004698505642E-2</v>
      </c>
      <c r="E761" s="11">
        <f>LN('1) Raw Prices'!E762/'1) Raw Prices'!E761)</f>
        <v>-1.3930658318879541E-2</v>
      </c>
      <c r="F761" s="11">
        <f>LN('1) Raw Prices'!F762/'1) Raw Prices'!F761)</f>
        <v>1.052818412228879E-2</v>
      </c>
      <c r="G761" s="11">
        <f>LN('1) Raw Prices'!G762/'1) Raw Prices'!G761)</f>
        <v>7.9545661278865518E-3</v>
      </c>
      <c r="H761" s="11">
        <f>LN('1) Raw Prices'!H762/'1) Raw Prices'!H761)</f>
        <v>-2.8122432886124687E-2</v>
      </c>
      <c r="I761" s="11">
        <f>LN('1) Raw Prices'!I762/'1) Raw Prices'!I761)</f>
        <v>-1.8248481218557985E-2</v>
      </c>
      <c r="J761" s="11">
        <f>LN('1) Raw Prices'!J762/'1) Raw Prices'!J761)</f>
        <v>-9.7069602166212684E-3</v>
      </c>
      <c r="K761" s="11">
        <f>LN('1) Raw Prices'!K762/'1) Raw Prices'!K761)</f>
        <v>-1.600684582536787E-2</v>
      </c>
      <c r="L761" s="11">
        <f>LN('1) Raw Prices'!L762/'1) Raw Prices'!L761)</f>
        <v>-8.6303684023905265E-3</v>
      </c>
      <c r="N761">
        <v>-9.1299310945863119E-3</v>
      </c>
    </row>
    <row r="762" spans="1:14" x14ac:dyDescent="0.25">
      <c r="A762" s="8">
        <f>'1) Raw Prices'!A763</f>
        <v>43279</v>
      </c>
      <c r="B762" s="11">
        <f>LN('1) Raw Prices'!B763/'1) Raw Prices'!B762)</f>
        <v>7.2500775819633583E-3</v>
      </c>
      <c r="C762" s="11">
        <f>LN('1) Raw Prices'!C763/'1) Raw Prices'!C762)</f>
        <v>3.1768768707645424E-3</v>
      </c>
      <c r="D762" s="11">
        <f>LN('1) Raw Prices'!D763/'1) Raw Prices'!D762)</f>
        <v>2.5736256756314457E-3</v>
      </c>
      <c r="E762" s="11">
        <f>LN('1) Raw Prices'!E763/'1) Raw Prices'!E762)</f>
        <v>6.9895780918967174E-3</v>
      </c>
      <c r="F762" s="11">
        <f>LN('1) Raw Prices'!F763/'1) Raw Prices'!F762)</f>
        <v>-1.1924958321832008E-2</v>
      </c>
      <c r="G762" s="11">
        <f>LN('1) Raw Prices'!G763/'1) Raw Prices'!G762)</f>
        <v>5.9845394996637579E-3</v>
      </c>
      <c r="H762" s="11">
        <f>LN('1) Raw Prices'!H763/'1) Raw Prices'!H762)</f>
        <v>6.2647357033677438E-3</v>
      </c>
      <c r="I762" s="11">
        <f>LN('1) Raw Prices'!I763/'1) Raw Prices'!I762)</f>
        <v>2.4356009770836705E-2</v>
      </c>
      <c r="J762" s="11">
        <f>LN('1) Raw Prices'!J763/'1) Raw Prices'!J762)</f>
        <v>-6.5244466771826395E-2</v>
      </c>
      <c r="K762" s="11">
        <f>LN('1) Raw Prices'!K763/'1) Raw Prices'!K762)</f>
        <v>1.9894413578632835E-3</v>
      </c>
      <c r="L762" s="11">
        <f>LN('1) Raw Prices'!L763/'1) Raw Prices'!L762)</f>
        <v>6.2504932524107097E-3</v>
      </c>
      <c r="N762">
        <v>9.2892199778098292E-3</v>
      </c>
    </row>
    <row r="763" spans="1:14" x14ac:dyDescent="0.25">
      <c r="A763" s="8">
        <f>'1) Raw Prices'!A764</f>
        <v>43280</v>
      </c>
      <c r="B763" s="11">
        <f>LN('1) Raw Prices'!B764/'1) Raw Prices'!B763)</f>
        <v>-2.1048173888814372E-3</v>
      </c>
      <c r="C763" s="11">
        <f>LN('1) Raw Prices'!C764/'1) Raw Prices'!C763)</f>
        <v>9.229067963487627E-3</v>
      </c>
      <c r="D763" s="11">
        <f>LN('1) Raw Prices'!D764/'1) Raw Prices'!D763)</f>
        <v>0</v>
      </c>
      <c r="E763" s="11">
        <f>LN('1) Raw Prices'!E764/'1) Raw Prices'!E763)</f>
        <v>6.611532361505832E-3</v>
      </c>
      <c r="F763" s="11">
        <f>LN('1) Raw Prices'!F764/'1) Raw Prices'!F763)</f>
        <v>-2.4487037745674492E-3</v>
      </c>
      <c r="G763" s="11">
        <f>LN('1) Raw Prices'!G764/'1) Raw Prices'!G763)</f>
        <v>4.2866447701502292E-3</v>
      </c>
      <c r="H763" s="11">
        <f>LN('1) Raw Prices'!H764/'1) Raw Prices'!H763)</f>
        <v>-4.8156260789798261E-3</v>
      </c>
      <c r="I763" s="11">
        <f>LN('1) Raw Prices'!I764/'1) Raw Prices'!I763)</f>
        <v>-9.7017398274907218E-4</v>
      </c>
      <c r="J763" s="11">
        <f>LN('1) Raw Prices'!J764/'1) Raw Prices'!J763)</f>
        <v>7.0022504013831947E-3</v>
      </c>
      <c r="K763" s="11">
        <f>LN('1) Raw Prices'!K764/'1) Raw Prices'!K763)</f>
        <v>-9.781099540016722E-3</v>
      </c>
      <c r="L763" s="11">
        <f>LN('1) Raw Prices'!L764/'1) Raw Prices'!L763)</f>
        <v>8.4296280940398551E-4</v>
      </c>
      <c r="N763">
        <v>-6.3436849355518925E-3</v>
      </c>
    </row>
    <row r="764" spans="1:14" x14ac:dyDescent="0.25">
      <c r="A764" s="8">
        <f>'1) Raw Prices'!A765</f>
        <v>43283</v>
      </c>
      <c r="B764" s="11">
        <f>LN('1) Raw Prices'!B765/'1) Raw Prices'!B764)</f>
        <v>1.1120517689787807E-2</v>
      </c>
      <c r="C764" s="11">
        <f>LN('1) Raw Prices'!C765/'1) Raw Prices'!C764)</f>
        <v>-1.1794147219893844E-2</v>
      </c>
      <c r="D764" s="11">
        <f>LN('1) Raw Prices'!D765/'1) Raw Prices'!D764)</f>
        <v>1.2134820195302837E-2</v>
      </c>
      <c r="E764" s="11">
        <f>LN('1) Raw Prices'!E765/'1) Raw Prices'!E764)</f>
        <v>-3.9616331154442522E-3</v>
      </c>
      <c r="F764" s="11">
        <f>LN('1) Raw Prices'!F765/'1) Raw Prices'!F764)</f>
        <v>-1.9452470068150072E-2</v>
      </c>
      <c r="G764" s="11">
        <f>LN('1) Raw Prices'!G765/'1) Raw Prices'!G764)</f>
        <v>-3.3325648025787076E-3</v>
      </c>
      <c r="H764" s="11">
        <f>LN('1) Raw Prices'!H765/'1) Raw Prices'!H764)</f>
        <v>1.9291190609997796E-3</v>
      </c>
      <c r="I764" s="11">
        <f>LN('1) Raw Prices'!I765/'1) Raw Prices'!I764)</f>
        <v>8.1908482239768671E-3</v>
      </c>
      <c r="J764" s="11">
        <f>LN('1) Raw Prices'!J765/'1) Raw Prices'!J764)</f>
        <v>2.6197203823811688E-2</v>
      </c>
      <c r="K764" s="11">
        <f>LN('1) Raw Prices'!K765/'1) Raw Prices'!K764)</f>
        <v>1.5523156571013004E-2</v>
      </c>
      <c r="L764" s="11">
        <f>LN('1) Raw Prices'!L765/'1) Raw Prices'!L764)</f>
        <v>2.8157690410829067E-3</v>
      </c>
      <c r="N764">
        <v>-3.6432209872483559E-3</v>
      </c>
    </row>
    <row r="765" spans="1:14" x14ac:dyDescent="0.25">
      <c r="A765" s="8">
        <f>'1) Raw Prices'!A766</f>
        <v>43284</v>
      </c>
      <c r="B765" s="11">
        <f>LN('1) Raw Prices'!B766/'1) Raw Prices'!B765)</f>
        <v>-1.756975064851474E-2</v>
      </c>
      <c r="C765" s="11">
        <f>LN('1) Raw Prices'!C766/'1) Raw Prices'!C765)</f>
        <v>5.8534707679878759E-3</v>
      </c>
      <c r="D765" s="11">
        <f>LN('1) Raw Prices'!D766/'1) Raw Prices'!D765)</f>
        <v>-1.9061802851878581E-3</v>
      </c>
      <c r="E765" s="11">
        <f>LN('1) Raw Prices'!E766/'1) Raw Prices'!E765)</f>
        <v>4.1264554925064612E-3</v>
      </c>
      <c r="F765" s="11">
        <f>LN('1) Raw Prices'!F766/'1) Raw Prices'!F765)</f>
        <v>5.2243843025914201E-3</v>
      </c>
      <c r="G765" s="11">
        <f>LN('1) Raw Prices'!G766/'1) Raw Prices'!G765)</f>
        <v>8.0742574743697202E-3</v>
      </c>
      <c r="H765" s="11">
        <f>LN('1) Raw Prices'!H766/'1) Raw Prices'!H765)</f>
        <v>-2.508447598953609E-3</v>
      </c>
      <c r="I765" s="11">
        <f>LN('1) Raw Prices'!I766/'1) Raw Prices'!I765)</f>
        <v>-1.1632513956070274E-2</v>
      </c>
      <c r="J765" s="11">
        <f>LN('1) Raw Prices'!J766/'1) Raw Prices'!J765)</f>
        <v>1.3748166955258467E-2</v>
      </c>
      <c r="K765" s="11">
        <f>LN('1) Raw Prices'!K766/'1) Raw Prices'!K765)</f>
        <v>-2.3739252331447507E-2</v>
      </c>
      <c r="L765" s="11">
        <f>LN('1) Raw Prices'!L766/'1) Raw Prices'!L765)</f>
        <v>-3.9885442431307275E-3</v>
      </c>
      <c r="N765">
        <v>7.0600245696701164E-3</v>
      </c>
    </row>
    <row r="766" spans="1:14" x14ac:dyDescent="0.25">
      <c r="A766" s="8">
        <f>'1) Raw Prices'!A767</f>
        <v>43286</v>
      </c>
      <c r="B766" s="11">
        <f>LN('1) Raw Prices'!B767/'1) Raw Prices'!B766)</f>
        <v>8.0146714939205079E-3</v>
      </c>
      <c r="C766" s="11">
        <f>LN('1) Raw Prices'!C767/'1) Raw Prices'!C766)</f>
        <v>8.5080112668245759E-4</v>
      </c>
      <c r="D766" s="11">
        <f>LN('1) Raw Prices'!D767/'1) Raw Prices'!D766)</f>
        <v>6.1820306480963949E-3</v>
      </c>
      <c r="E766" s="11">
        <f>LN('1) Raw Prices'!E767/'1) Raw Prices'!E766)</f>
        <v>1.5202528703279114E-2</v>
      </c>
      <c r="F766" s="11">
        <f>LN('1) Raw Prices'!F767/'1) Raw Prices'!F766)</f>
        <v>1.5383012197719224E-3</v>
      </c>
      <c r="G766" s="11">
        <f>LN('1) Raw Prices'!G767/'1) Raw Prices'!G766)</f>
        <v>-1.8939084269757409E-3</v>
      </c>
      <c r="H766" s="11">
        <f>LN('1) Raw Prices'!H767/'1) Raw Prices'!H766)</f>
        <v>1.6668559976240772E-2</v>
      </c>
      <c r="I766" s="11">
        <f>LN('1) Raw Prices'!I767/'1) Raw Prices'!I766)</f>
        <v>3.4004429751757974E-3</v>
      </c>
      <c r="J766" s="11">
        <f>LN('1) Raw Prices'!J767/'1) Raw Prices'!J766)</f>
        <v>-2.0736999726619705E-3</v>
      </c>
      <c r="K766" s="11">
        <f>LN('1) Raw Prices'!K767/'1) Raw Prices'!K766)</f>
        <v>2.9246939155379674E-2</v>
      </c>
      <c r="L766" s="11">
        <f>LN('1) Raw Prices'!L767/'1) Raw Prices'!L766)</f>
        <v>8.5430409015316271E-3</v>
      </c>
      <c r="N766">
        <v>-2.5081329766349515E-3</v>
      </c>
    </row>
    <row r="767" spans="1:14" x14ac:dyDescent="0.25">
      <c r="A767" s="8">
        <f>'1) Raw Prices'!A768</f>
        <v>43287</v>
      </c>
      <c r="B767" s="11">
        <f>LN('1) Raw Prices'!B768/'1) Raw Prices'!B767)</f>
        <v>1.3766676506303043E-2</v>
      </c>
      <c r="C767" s="11">
        <f>LN('1) Raw Prices'!C768/'1) Raw Prices'!C767)</f>
        <v>2.4330236220042377E-4</v>
      </c>
      <c r="D767" s="11">
        <f>LN('1) Raw Prices'!D768/'1) Raw Prices'!D767)</f>
        <v>1.2634500235041526E-3</v>
      </c>
      <c r="E767" s="11">
        <f>LN('1) Raw Prices'!E768/'1) Raw Prices'!E767)</f>
        <v>9.0440103407346401E-3</v>
      </c>
      <c r="F767" s="11">
        <f>LN('1) Raw Prices'!F768/'1) Raw Prices'!F767)</f>
        <v>-7.0951018007804059E-4</v>
      </c>
      <c r="G767" s="11">
        <f>LN('1) Raw Prices'!G768/'1) Raw Prices'!G767)</f>
        <v>4.4921896258162128E-3</v>
      </c>
      <c r="H767" s="11">
        <f>LN('1) Raw Prices'!H768/'1) Raw Prices'!H767)</f>
        <v>1.4711683638858376E-2</v>
      </c>
      <c r="I767" s="11">
        <f>LN('1) Raw Prices'!I768/'1) Raw Prices'!I767)</f>
        <v>6.3923234873367266E-3</v>
      </c>
      <c r="J767" s="11">
        <f>LN('1) Raw Prices'!J768/'1) Raw Prices'!J767)</f>
        <v>6.7181975964969191E-3</v>
      </c>
      <c r="K767" s="11">
        <f>LN('1) Raw Prices'!K768/'1) Raw Prices'!K767)</f>
        <v>2.380115880816569E-2</v>
      </c>
      <c r="L767" s="11">
        <f>LN('1) Raw Prices'!L768/'1) Raw Prices'!L767)</f>
        <v>7.7499187012488252E-3</v>
      </c>
      <c r="N767">
        <v>6.391371438760984E-3</v>
      </c>
    </row>
    <row r="768" spans="1:14" x14ac:dyDescent="0.25">
      <c r="A768" s="8">
        <f>'1) Raw Prices'!A769</f>
        <v>43290</v>
      </c>
      <c r="B768" s="11">
        <f>LN('1) Raw Prices'!B769/'1) Raw Prices'!B768)</f>
        <v>1.3789824545749372E-2</v>
      </c>
      <c r="C768" s="11">
        <f>LN('1) Raw Prices'!C769/'1) Raw Prices'!C768)</f>
        <v>6.8992514782290765E-3</v>
      </c>
      <c r="D768" s="11">
        <f>LN('1) Raw Prices'!D769/'1) Raw Prices'!D768)</f>
        <v>3.614665811881531E-2</v>
      </c>
      <c r="E768" s="11">
        <f>LN('1) Raw Prices'!E769/'1) Raw Prices'!E768)</f>
        <v>-2.8981415574926991E-3</v>
      </c>
      <c r="F768" s="11">
        <f>LN('1) Raw Prices'!F769/'1) Raw Prices'!F768)</f>
        <v>1.6662991255803668E-2</v>
      </c>
      <c r="G768" s="11">
        <f>LN('1) Raw Prices'!G769/'1) Raw Prices'!G768)</f>
        <v>2.3316529224785606E-2</v>
      </c>
      <c r="H768" s="11">
        <f>LN('1) Raw Prices'!H769/'1) Raw Prices'!H768)</f>
        <v>3.8308736951401311E-3</v>
      </c>
      <c r="I768" s="11">
        <f>LN('1) Raw Prices'!I769/'1) Raw Prices'!I768)</f>
        <v>1.6460021029578109E-2</v>
      </c>
      <c r="J768" s="11">
        <f>LN('1) Raw Prices'!J769/'1) Raw Prices'!J768)</f>
        <v>2.8091440171013619E-2</v>
      </c>
      <c r="K768" s="11">
        <f>LN('1) Raw Prices'!K769/'1) Raw Prices'!K768)</f>
        <v>7.4025829927595989E-3</v>
      </c>
      <c r="L768" s="11">
        <f>LN('1) Raw Prices'!L769/'1) Raw Prices'!L768)</f>
        <v>9.3354871714333397E-3</v>
      </c>
      <c r="N768">
        <v>-1.1156459922193312E-3</v>
      </c>
    </row>
    <row r="769" spans="1:14" x14ac:dyDescent="0.25">
      <c r="A769" s="8">
        <f>'1) Raw Prices'!A770</f>
        <v>43291</v>
      </c>
      <c r="B769" s="11">
        <f>LN('1) Raw Prices'!B770/'1) Raw Prices'!B769)</f>
        <v>-1.2073953957879783E-3</v>
      </c>
      <c r="C769" s="11">
        <f>LN('1) Raw Prices'!C770/'1) Raw Prices'!C769)</f>
        <v>9.1260965980379631E-3</v>
      </c>
      <c r="D769" s="11">
        <f>LN('1) Raw Prices'!D770/'1) Raw Prices'!D769)</f>
        <v>-9.8417718012319758E-3</v>
      </c>
      <c r="E769" s="11">
        <f>LN('1) Raw Prices'!E770/'1) Raw Prices'!E769)</f>
        <v>4.5045227827445918E-3</v>
      </c>
      <c r="F769" s="11">
        <f>LN('1) Raw Prices'!F770/'1) Raw Prices'!F769)</f>
        <v>1.4786034464053849E-2</v>
      </c>
      <c r="G769" s="11">
        <f>LN('1) Raw Prices'!G770/'1) Raw Prices'!G769)</f>
        <v>6.8902030836632414E-3</v>
      </c>
      <c r="H769" s="11">
        <f>LN('1) Raw Prices'!H770/'1) Raw Prices'!H769)</f>
        <v>7.1552156421522536E-3</v>
      </c>
      <c r="I769" s="11">
        <f>LN('1) Raw Prices'!I770/'1) Raw Prices'!I769)</f>
        <v>2.3261477249072082E-3</v>
      </c>
      <c r="J769" s="11">
        <f>LN('1) Raw Prices'!J770/'1) Raw Prices'!J769)</f>
        <v>-2.1087861143513322E-2</v>
      </c>
      <c r="K769" s="11">
        <f>LN('1) Raw Prices'!K770/'1) Raw Prices'!K769)</f>
        <v>-5.8783945403310727E-3</v>
      </c>
      <c r="L769" s="11">
        <f>LN('1) Raw Prices'!L770/'1) Raw Prices'!L769)</f>
        <v>3.6387375571940222E-3</v>
      </c>
      <c r="N769">
        <v>2.2828388690281118E-3</v>
      </c>
    </row>
    <row r="770" spans="1:14" x14ac:dyDescent="0.25">
      <c r="A770" s="8">
        <f>'1) Raw Prices'!A771</f>
        <v>43292</v>
      </c>
      <c r="B770" s="11">
        <f>LN('1) Raw Prices'!B771/'1) Raw Prices'!B770)</f>
        <v>-1.3061239562844759E-2</v>
      </c>
      <c r="C770" s="11">
        <f>LN('1) Raw Prices'!C771/'1) Raw Prices'!C770)</f>
        <v>-1.287255901969105E-2</v>
      </c>
      <c r="D770" s="11">
        <f>LN('1) Raw Prices'!D771/'1) Raw Prices'!D770)</f>
        <v>-1.6045105417337363E-2</v>
      </c>
      <c r="E770" s="11">
        <f>LN('1) Raw Prices'!E771/'1) Raw Prices'!E770)</f>
        <v>-6.4412540349927964E-3</v>
      </c>
      <c r="F770" s="11">
        <f>LN('1) Raw Prices'!F771/'1) Raw Prices'!F770)</f>
        <v>-7.8277751328917674E-3</v>
      </c>
      <c r="G770" s="11">
        <f>LN('1) Raw Prices'!G771/'1) Raw Prices'!G770)</f>
        <v>-1.708263510482403E-2</v>
      </c>
      <c r="H770" s="11">
        <f>LN('1) Raw Prices'!H771/'1) Raw Prices'!H770)</f>
        <v>-3.9895271950478612E-3</v>
      </c>
      <c r="I770" s="11">
        <f>LN('1) Raw Prices'!I771/'1) Raw Prices'!I770)</f>
        <v>6.8209615236154734E-3</v>
      </c>
      <c r="J770" s="11">
        <f>LN('1) Raw Prices'!J771/'1) Raw Prices'!J770)</f>
        <v>6.5175447734591883E-3</v>
      </c>
      <c r="K770" s="11">
        <f>LN('1) Raw Prices'!K771/'1) Raw Prices'!K770)</f>
        <v>-4.925148029446446E-3</v>
      </c>
      <c r="L770" s="11">
        <f>LN('1) Raw Prices'!L771/'1) Raw Prices'!L770)</f>
        <v>-7.4701819238873392E-3</v>
      </c>
      <c r="N770">
        <v>-3.6123656476941867E-3</v>
      </c>
    </row>
    <row r="771" spans="1:14" x14ac:dyDescent="0.25">
      <c r="A771" s="8">
        <f>'1) Raw Prices'!A772</f>
        <v>43293</v>
      </c>
      <c r="B771" s="11">
        <f>LN('1) Raw Prices'!B772/'1) Raw Prices'!B771)</f>
        <v>1.6627031396911535E-2</v>
      </c>
      <c r="C771" s="11">
        <f>LN('1) Raw Prices'!C772/'1) Raw Prices'!C771)</f>
        <v>1.2100752772644069E-3</v>
      </c>
      <c r="D771" s="11">
        <f>LN('1) Raw Prices'!D772/'1) Raw Prices'!D771)</f>
        <v>-1.4142911400721273E-3</v>
      </c>
      <c r="E771" s="11">
        <f>LN('1) Raw Prices'!E772/'1) Raw Prices'!E771)</f>
        <v>1.2203088723200039E-2</v>
      </c>
      <c r="F771" s="11">
        <f>LN('1) Raw Prices'!F772/'1) Raw Prices'!F771)</f>
        <v>-1.1564510247671598E-4</v>
      </c>
      <c r="G771" s="11">
        <f>LN('1) Raw Prices'!G772/'1) Raw Prices'!G771)</f>
        <v>6.7295074931591299E-3</v>
      </c>
      <c r="H771" s="11">
        <f>LN('1) Raw Prices'!H772/'1) Raw Prices'!H771)</f>
        <v>1.3389579129950433E-2</v>
      </c>
      <c r="I771" s="11">
        <f>LN('1) Raw Prices'!I772/'1) Raw Prices'!I771)</f>
        <v>2.3438262188658424E-2</v>
      </c>
      <c r="J771" s="11">
        <f>LN('1) Raw Prices'!J772/'1) Raw Prices'!J771)</f>
        <v>4.0819393281193526E-3</v>
      </c>
      <c r="K771" s="11">
        <f>LN('1) Raw Prices'!K772/'1) Raw Prices'!K771)</f>
        <v>2.1394872126679069E-2</v>
      </c>
      <c r="L771" s="11">
        <f>LN('1) Raw Prices'!L772/'1) Raw Prices'!L771)</f>
        <v>8.5734602334387507E-3</v>
      </c>
      <c r="N771">
        <v>-2.1310787177327897E-3</v>
      </c>
    </row>
    <row r="772" spans="1:14" x14ac:dyDescent="0.25">
      <c r="A772" s="8">
        <f>'1) Raw Prices'!A773</f>
        <v>43294</v>
      </c>
      <c r="B772" s="11">
        <f>LN('1) Raw Prices'!B773/'1) Raw Prices'!B772)</f>
        <v>1.5691495035969143E-3</v>
      </c>
      <c r="C772" s="11">
        <f>LN('1) Raw Prices'!C773/'1) Raw Prices'!C772)</f>
        <v>7.4699170506450051E-3</v>
      </c>
      <c r="D772" s="11">
        <f>LN('1) Raw Prices'!D773/'1) Raw Prices'!D772)</f>
        <v>-7.8663020955519174E-4</v>
      </c>
      <c r="E772" s="11">
        <f>LN('1) Raw Prices'!E773/'1) Raw Prices'!E772)</f>
        <v>3.6639747084382364E-3</v>
      </c>
      <c r="F772" s="11">
        <f>LN('1) Raw Prices'!F773/'1) Raw Prices'!F772)</f>
        <v>1.3546263161236151E-2</v>
      </c>
      <c r="G772" s="11">
        <f>LN('1) Raw Prices'!G773/'1) Raw Prices'!G772)</f>
        <v>-7.1952659885224594E-3</v>
      </c>
      <c r="H772" s="11">
        <f>LN('1) Raw Prices'!H773/'1) Raw Prices'!H772)</f>
        <v>9.1682252862653303E-4</v>
      </c>
      <c r="I772" s="11">
        <f>LN('1) Raw Prices'!I773/'1) Raw Prices'!I772)</f>
        <v>9.0923756840505712E-3</v>
      </c>
      <c r="J772" s="11">
        <f>LN('1) Raw Prices'!J773/'1) Raw Prices'!J772)</f>
        <v>-4.0163261859465183E-3</v>
      </c>
      <c r="K772" s="11">
        <f>LN('1) Raw Prices'!K773/'1) Raw Prices'!K772)</f>
        <v>1.9312916159914737E-3</v>
      </c>
      <c r="L772" s="11">
        <f>LN('1) Raw Prices'!L773/'1) Raw Prices'!L772)</f>
        <v>1.0309728987463599E-3</v>
      </c>
      <c r="N772">
        <v>-3.3658261227101391E-3</v>
      </c>
    </row>
    <row r="773" spans="1:14" x14ac:dyDescent="0.25">
      <c r="A773" s="8">
        <f>'1) Raw Prices'!A774</f>
        <v>43297</v>
      </c>
      <c r="B773" s="11">
        <f>LN('1) Raw Prices'!B774/'1) Raw Prices'!B773)</f>
        <v>-2.1974358802088973E-3</v>
      </c>
      <c r="C773" s="11">
        <f>LN('1) Raw Prices'!C774/'1) Raw Prices'!C773)</f>
        <v>-9.891533661568289E-3</v>
      </c>
      <c r="D773" s="11">
        <f>LN('1) Raw Prices'!D774/'1) Raw Prices'!D773)</f>
        <v>1.2045395110579778E-2</v>
      </c>
      <c r="E773" s="11">
        <f>LN('1) Raw Prices'!E774/'1) Raw Prices'!E773)</f>
        <v>-4.7816827769606007E-3</v>
      </c>
      <c r="F773" s="11">
        <f>LN('1) Raw Prices'!F774/'1) Raw Prices'!F773)</f>
        <v>-6.8445233771258695E-4</v>
      </c>
      <c r="G773" s="11">
        <f>LN('1) Raw Prices'!G774/'1) Raw Prices'!G773)</f>
        <v>2.3270571417337546E-4</v>
      </c>
      <c r="H773" s="11">
        <f>LN('1) Raw Prices'!H774/'1) Raw Prices'!H773)</f>
        <v>-1.3754786762462026E-3</v>
      </c>
      <c r="I773" s="11">
        <f>LN('1) Raw Prices'!I774/'1) Raw Prices'!I773)</f>
        <v>5.2041976396360072E-3</v>
      </c>
      <c r="J773" s="11">
        <f>LN('1) Raw Prices'!J774/'1) Raw Prices'!J773)</f>
        <v>-1.1327874301567826E-2</v>
      </c>
      <c r="K773" s="11">
        <f>LN('1) Raw Prices'!K774/'1) Raw Prices'!K773)</f>
        <v>-4.3425883856297419E-4</v>
      </c>
      <c r="L773" s="11">
        <f>LN('1) Raw Prices'!L774/'1) Raw Prices'!L773)</f>
        <v>-3.5538988958425523E-4</v>
      </c>
      <c r="N773">
        <v>1.7873235645553209E-2</v>
      </c>
    </row>
    <row r="774" spans="1:14" x14ac:dyDescent="0.25">
      <c r="A774" s="8">
        <f>'1) Raw Prices'!A775</f>
        <v>43298</v>
      </c>
      <c r="B774" s="11">
        <f>LN('1) Raw Prices'!B775/'1) Raw Prices'!B774)</f>
        <v>2.8244240771641625E-3</v>
      </c>
      <c r="C774" s="11">
        <f>LN('1) Raw Prices'!C775/'1) Raw Prices'!C774)</f>
        <v>-2.184550085117554E-3</v>
      </c>
      <c r="D774" s="11">
        <f>LN('1) Raw Prices'!D775/'1) Raw Prices'!D774)</f>
        <v>6.5096911621148994E-3</v>
      </c>
      <c r="E774" s="11">
        <f>LN('1) Raw Prices'!E775/'1) Raw Prices'!E774)</f>
        <v>-9.5915413791926448E-4</v>
      </c>
      <c r="F774" s="11">
        <f>LN('1) Raw Prices'!F775/'1) Raw Prices'!F774)</f>
        <v>6.2560782376133144E-3</v>
      </c>
      <c r="G774" s="11">
        <f>LN('1) Raw Prices'!G775/'1) Raw Prices'!G774)</f>
        <v>-6.7761802250351369E-3</v>
      </c>
      <c r="H774" s="11">
        <f>LN('1) Raw Prices'!H775/'1) Raw Prices'!H774)</f>
        <v>3.7552814837241177E-3</v>
      </c>
      <c r="I774" s="11">
        <f>LN('1) Raw Prices'!I775/'1) Raw Prices'!I774)</f>
        <v>1.1695500314521745E-2</v>
      </c>
      <c r="J774" s="11">
        <f>LN('1) Raw Prices'!J775/'1) Raw Prices'!J774)</f>
        <v>1.0612669496751694E-3</v>
      </c>
      <c r="K774" s="11">
        <f>LN('1) Raw Prices'!K775/'1) Raw Prices'!K774)</f>
        <v>1.3230666099512622E-2</v>
      </c>
      <c r="L774" s="11">
        <f>LN('1) Raw Prices'!L775/'1) Raw Prices'!L774)</f>
        <v>4.0441630993246786E-3</v>
      </c>
      <c r="N774">
        <v>8.3232647631543318E-3</v>
      </c>
    </row>
    <row r="775" spans="1:14" x14ac:dyDescent="0.25">
      <c r="A775" s="8">
        <f>'1) Raw Prices'!A776</f>
        <v>43299</v>
      </c>
      <c r="B775" s="11">
        <f>LN('1) Raw Prices'!B776/'1) Raw Prices'!B775)</f>
        <v>-5.4995839451661525E-3</v>
      </c>
      <c r="C775" s="11">
        <f>LN('1) Raw Prices'!C776/'1) Raw Prices'!C775)</f>
        <v>-1.0938587818700547E-3</v>
      </c>
      <c r="D775" s="11">
        <f>LN('1) Raw Prices'!D776/'1) Raw Prices'!D775)</f>
        <v>1.806546490909839E-2</v>
      </c>
      <c r="E775" s="11">
        <f>LN('1) Raw Prices'!E776/'1) Raw Prices'!E775)</f>
        <v>6.5354789358603883E-3</v>
      </c>
      <c r="F775" s="11">
        <f>LN('1) Raw Prices'!F776/'1) Raw Prices'!F775)</f>
        <v>-1.3614762103512314E-3</v>
      </c>
      <c r="G775" s="11">
        <f>LN('1) Raw Prices'!G776/'1) Raw Prices'!G775)</f>
        <v>-1.2504632655075149E-2</v>
      </c>
      <c r="H775" s="11">
        <f>LN('1) Raw Prices'!H776/'1) Raw Prices'!H775)</f>
        <v>-7.8936155809624983E-3</v>
      </c>
      <c r="I775" s="11">
        <f>LN('1) Raw Prices'!I776/'1) Raw Prices'!I775)</f>
        <v>-5.4789861177935819E-4</v>
      </c>
      <c r="J775" s="11">
        <f>LN('1) Raw Prices'!J776/'1) Raw Prices'!J775)</f>
        <v>2.2954541589136021E-3</v>
      </c>
      <c r="K775" s="11">
        <f>LN('1) Raw Prices'!K776/'1) Raw Prices'!K775)</f>
        <v>-3.0046713483320884E-3</v>
      </c>
      <c r="L775" s="11">
        <f>LN('1) Raw Prices'!L776/'1) Raw Prices'!L775)</f>
        <v>2.1924323268861126E-3</v>
      </c>
      <c r="N775">
        <v>7.6854524642077354E-3</v>
      </c>
    </row>
    <row r="776" spans="1:14" x14ac:dyDescent="0.25">
      <c r="A776" s="8">
        <f>'1) Raw Prices'!A777</f>
        <v>43300</v>
      </c>
      <c r="B776" s="11">
        <f>LN('1) Raw Prices'!B777/'1) Raw Prices'!B776)</f>
        <v>7.7431983628355981E-3</v>
      </c>
      <c r="C776" s="11">
        <f>LN('1) Raw Prices'!C777/'1) Raw Prices'!C776)</f>
        <v>-2.5574853784332192E-3</v>
      </c>
      <c r="D776" s="11">
        <f>LN('1) Raw Prices'!D777/'1) Raw Prices'!D776)</f>
        <v>-1.66761291195658E-2</v>
      </c>
      <c r="E776" s="11">
        <f>LN('1) Raw Prices'!E777/'1) Raw Prices'!E776)</f>
        <v>-6.8553507325371217E-3</v>
      </c>
      <c r="F776" s="11">
        <f>LN('1) Raw Prices'!F777/'1) Raw Prices'!F776)</f>
        <v>-3.9821623072497691E-3</v>
      </c>
      <c r="G776" s="11">
        <f>LN('1) Raw Prices'!G777/'1) Raw Prices'!G776)</f>
        <v>0</v>
      </c>
      <c r="H776" s="11">
        <f>LN('1) Raw Prices'!H777/'1) Raw Prices'!H776)</f>
        <v>2.6688613367977171E-3</v>
      </c>
      <c r="I776" s="11">
        <f>LN('1) Raw Prices'!I777/'1) Raw Prices'!I776)</f>
        <v>-1.6384925652364966E-2</v>
      </c>
      <c r="J776" s="11">
        <f>LN('1) Raw Prices'!J777/'1) Raw Prices'!J776)</f>
        <v>2.7520631096522616E-3</v>
      </c>
      <c r="K776" s="11">
        <f>LN('1) Raw Prices'!K777/'1) Raw Prices'!K776)</f>
        <v>-6.0846037961157272E-3</v>
      </c>
      <c r="L776" s="11">
        <f>LN('1) Raw Prices'!L777/'1) Raw Prices'!L776)</f>
        <v>-4.1416169591058311E-3</v>
      </c>
      <c r="N776">
        <v>3.4599705465500176E-3</v>
      </c>
    </row>
    <row r="777" spans="1:14" x14ac:dyDescent="0.25">
      <c r="A777" s="8">
        <f>'1) Raw Prices'!A778</f>
        <v>43301</v>
      </c>
      <c r="B777" s="11">
        <f>LN('1) Raw Prices'!B778/'1) Raw Prices'!B777)</f>
        <v>-2.2956078296131281E-3</v>
      </c>
      <c r="C777" s="11">
        <f>LN('1) Raw Prices'!C778/'1) Raw Prices'!C777)</f>
        <v>-7.4657451051490867E-3</v>
      </c>
      <c r="D777" s="11">
        <f>LN('1) Raw Prices'!D778/'1) Raw Prices'!D777)</f>
        <v>-3.8642301970167447E-3</v>
      </c>
      <c r="E777" s="11">
        <f>LN('1) Raw Prices'!E778/'1) Raw Prices'!E777)</f>
        <v>1.600502669275499E-4</v>
      </c>
      <c r="F777" s="11">
        <f>LN('1) Raw Prices'!F778/'1) Raw Prices'!F777)</f>
        <v>3.8685394992135961E-3</v>
      </c>
      <c r="G777" s="11">
        <f>LN('1) Raw Prices'!G778/'1) Raw Prices'!G777)</f>
        <v>-1.1941925401380544E-2</v>
      </c>
      <c r="H777" s="11">
        <f>LN('1) Raw Prices'!H778/'1) Raw Prices'!H777)</f>
        <v>4.7677579185763496E-3</v>
      </c>
      <c r="I777" s="11">
        <f>LN('1) Raw Prices'!I778/'1) Raw Prices'!I777)</f>
        <v>4.0256214409258929E-4</v>
      </c>
      <c r="J777" s="11">
        <f>LN('1) Raw Prices'!J778/'1) Raw Prices'!J777)</f>
        <v>-8.0351529290934986E-3</v>
      </c>
      <c r="K777" s="11">
        <f>LN('1) Raw Prices'!K778/'1) Raw Prices'!K777)</f>
        <v>8.8511259319466132E-3</v>
      </c>
      <c r="L777" s="11">
        <f>LN('1) Raw Prices'!L778/'1) Raw Prices'!L777)</f>
        <v>-1.0647014823568274E-3</v>
      </c>
      <c r="N777">
        <v>-2.6842168956463727E-3</v>
      </c>
    </row>
    <row r="778" spans="1:14" x14ac:dyDescent="0.25">
      <c r="A778" s="8">
        <f>'1) Raw Prices'!A779</f>
        <v>43304</v>
      </c>
      <c r="B778" s="11">
        <f>LN('1) Raw Prices'!B779/'1) Raw Prices'!B778)</f>
        <v>8.8731122848160235E-4</v>
      </c>
      <c r="C778" s="11">
        <f>LN('1) Raw Prices'!C779/'1) Raw Prices'!C778)</f>
        <v>0</v>
      </c>
      <c r="D778" s="11">
        <f>LN('1) Raw Prices'!D779/'1) Raw Prices'!D778)</f>
        <v>1.4300215227922582E-2</v>
      </c>
      <c r="E778" s="11">
        <f>LN('1) Raw Prices'!E779/'1) Raw Prices'!E778)</f>
        <v>2.7152879584554594E-3</v>
      </c>
      <c r="F778" s="11">
        <f>LN('1) Raw Prices'!F779/'1) Raw Prices'!F778)</f>
        <v>-4.8950645337492117E-3</v>
      </c>
      <c r="G778" s="11">
        <f>LN('1) Raw Prices'!G779/'1) Raw Prices'!G778)</f>
        <v>-4.0928714617616112E-3</v>
      </c>
      <c r="H778" s="11">
        <f>LN('1) Raw Prices'!H779/'1) Raw Prices'!H778)</f>
        <v>-2.5644610963990841E-3</v>
      </c>
      <c r="I778" s="11">
        <f>LN('1) Raw Prices'!I779/'1) Raw Prices'!I778)</f>
        <v>-6.4717714384981747E-3</v>
      </c>
      <c r="J778" s="11">
        <f>LN('1) Raw Prices'!J779/'1) Raw Prices'!J778)</f>
        <v>1.1897282837424797E-2</v>
      </c>
      <c r="K778" s="11">
        <f>LN('1) Raw Prices'!K779/'1) Raw Prices'!K778)</f>
        <v>4.6097360287755008E-3</v>
      </c>
      <c r="L778" s="11">
        <f>LN('1) Raw Prices'!L779/'1) Raw Prices'!L778)</f>
        <v>1.8448986519135767E-3</v>
      </c>
      <c r="N778">
        <v>-9.1391212651048027E-3</v>
      </c>
    </row>
    <row r="779" spans="1:14" x14ac:dyDescent="0.25">
      <c r="A779" s="8">
        <f>'1) Raw Prices'!A780</f>
        <v>43305</v>
      </c>
      <c r="B779" s="11">
        <f>LN('1) Raw Prices'!B780/'1) Raw Prices'!B779)</f>
        <v>7.2283029321925331E-3</v>
      </c>
      <c r="C779" s="11">
        <f>LN('1) Raw Prices'!C780/'1) Raw Prices'!C779)</f>
        <v>1.9585736767613448E-2</v>
      </c>
      <c r="D779" s="11">
        <f>LN('1) Raw Prices'!D780/'1) Raw Prices'!D779)</f>
        <v>5.7847495480732921E-3</v>
      </c>
      <c r="E779" s="11">
        <f>LN('1) Raw Prices'!E780/'1) Raw Prices'!E779)</f>
        <v>1.1577429421901557E-2</v>
      </c>
      <c r="F779" s="11">
        <f>LN('1) Raw Prices'!F780/'1) Raw Prices'!F779)</f>
        <v>3.7587530226350363E-3</v>
      </c>
      <c r="G779" s="11">
        <f>LN('1) Raw Prices'!G780/'1) Raw Prices'!G779)</f>
        <v>7.3918298117885126E-2</v>
      </c>
      <c r="H779" s="11">
        <f>LN('1) Raw Prices'!H780/'1) Raw Prices'!H779)</f>
        <v>-6.4200078614325368E-4</v>
      </c>
      <c r="I779" s="11">
        <f>LN('1) Raw Prices'!I780/'1) Raw Prices'!I779)</f>
        <v>1.5003415392828401E-2</v>
      </c>
      <c r="J779" s="11">
        <f>LN('1) Raw Prices'!J780/'1) Raw Prices'!J779)</f>
        <v>-1.5694440575397959E-2</v>
      </c>
      <c r="K779" s="11">
        <f>LN('1) Raw Prices'!K780/'1) Raw Prices'!K779)</f>
        <v>1.7670434786413065E-2</v>
      </c>
      <c r="L779" s="11">
        <f>LN('1) Raw Prices'!L780/'1) Raw Prices'!L779)</f>
        <v>4.9849848274073818E-3</v>
      </c>
      <c r="N779">
        <v>-2.4548224522984818E-3</v>
      </c>
    </row>
    <row r="780" spans="1:14" x14ac:dyDescent="0.25">
      <c r="A780" s="8">
        <f>'1) Raw Prices'!A781</f>
        <v>43306</v>
      </c>
      <c r="B780" s="11">
        <f>LN('1) Raw Prices'!B781/'1) Raw Prices'!B780)</f>
        <v>9.3858259506995022E-3</v>
      </c>
      <c r="C780" s="11">
        <f>LN('1) Raw Prices'!C781/'1) Raw Prices'!C780)</f>
        <v>6.9628311283731143E-3</v>
      </c>
      <c r="D780" s="11">
        <f>LN('1) Raw Prices'!D781/'1) Raw Prices'!D780)</f>
        <v>1.8199213930224719E-3</v>
      </c>
      <c r="E780" s="11">
        <f>LN('1) Raw Prices'!E781/'1) Raw Prices'!E780)</f>
        <v>1.6730957919574581E-2</v>
      </c>
      <c r="F780" s="11">
        <f>LN('1) Raw Prices'!F781/'1) Raw Prices'!F780)</f>
        <v>-6.8225088845895172E-4</v>
      </c>
      <c r="G780" s="11">
        <f>LN('1) Raw Prices'!G781/'1) Raw Prices'!G780)</f>
        <v>1.0254284008060902E-2</v>
      </c>
      <c r="H780" s="11">
        <f>LN('1) Raw Prices'!H781/'1) Raw Prices'!H780)</f>
        <v>3.2064618825424097E-3</v>
      </c>
      <c r="I780" s="11">
        <f>LN('1) Raw Prices'!I781/'1) Raw Prices'!I780)</f>
        <v>1.8614884276599027E-2</v>
      </c>
      <c r="J780" s="11">
        <f>LN('1) Raw Prices'!J781/'1) Raw Prices'!J780)</f>
        <v>4.7718880971270184E-3</v>
      </c>
      <c r="K780" s="11">
        <f>LN('1) Raw Prices'!K781/'1) Raw Prices'!K780)</f>
        <v>1.3096894579367373E-2</v>
      </c>
      <c r="L780" s="11">
        <f>LN('1) Raw Prices'!L781/'1) Raw Prices'!L780)</f>
        <v>9.2324607380339131E-3</v>
      </c>
      <c r="N780">
        <v>5.4757842886459405E-3</v>
      </c>
    </row>
    <row r="781" spans="1:14" x14ac:dyDescent="0.25">
      <c r="A781" s="8">
        <f>'1) Raw Prices'!A782</f>
        <v>43307</v>
      </c>
      <c r="B781" s="11">
        <f>LN('1) Raw Prices'!B782/'1) Raw Prices'!B781)</f>
        <v>-3.1359995715172771E-3</v>
      </c>
      <c r="C781" s="11">
        <f>LN('1) Raw Prices'!C782/'1) Raw Prices'!C781)</f>
        <v>7.7458936382082235E-3</v>
      </c>
      <c r="D781" s="11">
        <f>LN('1) Raw Prices'!D782/'1) Raw Prices'!D781)</f>
        <v>1.6678316288611314E-2</v>
      </c>
      <c r="E781" s="11">
        <f>LN('1) Raw Prices'!E782/'1) Raw Prices'!E781)</f>
        <v>-7.4708902448878444E-3</v>
      </c>
      <c r="F781" s="11">
        <f>LN('1) Raw Prices'!F782/'1) Raw Prices'!F781)</f>
        <v>3.7472285865489774E-3</v>
      </c>
      <c r="G781" s="11">
        <f>LN('1) Raw Prices'!G782/'1) Raw Prices'!G781)</f>
        <v>-1.092678909520887E-2</v>
      </c>
      <c r="H781" s="11">
        <f>LN('1) Raw Prices'!H782/'1) Raw Prices'!H781)</f>
        <v>-6.1471580405281058E-3</v>
      </c>
      <c r="I781" s="11">
        <f>LN('1) Raw Prices'!I782/'1) Raw Prices'!I781)</f>
        <v>-3.0294196885588959E-2</v>
      </c>
      <c r="J781" s="11">
        <f>LN('1) Raw Prices'!J782/'1) Raw Prices'!J781)</f>
        <v>-1.0841711553544188E-2</v>
      </c>
      <c r="K781" s="11">
        <f>LN('1) Raw Prices'!K782/'1) Raw Prices'!K781)</f>
        <v>-0.2102387012244096</v>
      </c>
      <c r="L781" s="11">
        <f>LN('1) Raw Prices'!L782/'1) Raw Prices'!L781)</f>
        <v>-3.4654709233432508E-3</v>
      </c>
      <c r="N781">
        <v>-8.251178158881876E-3</v>
      </c>
    </row>
    <row r="782" spans="1:14" x14ac:dyDescent="0.25">
      <c r="A782" s="8">
        <f>'1) Raw Prices'!A783</f>
        <v>43308</v>
      </c>
      <c r="B782" s="11">
        <f>LN('1) Raw Prices'!B783/'1) Raw Prices'!B782)</f>
        <v>-1.6771312537742833E-2</v>
      </c>
      <c r="C782" s="11">
        <f>LN('1) Raw Prices'!C783/'1) Raw Prices'!C782)</f>
        <v>-2.7926781245866113E-2</v>
      </c>
      <c r="D782" s="11">
        <f>LN('1) Raw Prices'!D783/'1) Raw Prices'!D782)</f>
        <v>6.6829720854344856E-3</v>
      </c>
      <c r="E782" s="11">
        <f>LN('1) Raw Prices'!E783/'1) Raw Prices'!E782)</f>
        <v>-8.1570293889171586E-3</v>
      </c>
      <c r="F782" s="11">
        <f>LN('1) Raw Prices'!F783/'1) Raw Prices'!F782)</f>
        <v>-1.1341208155435376E-3</v>
      </c>
      <c r="G782" s="11">
        <f>LN('1) Raw Prices'!G783/'1) Raw Prices'!G782)</f>
        <v>-4.9446415958608247E-3</v>
      </c>
      <c r="H782" s="11">
        <f>LN('1) Raw Prices'!H783/'1) Raw Prices'!H782)</f>
        <v>-2.0266639736894031E-2</v>
      </c>
      <c r="I782" s="11">
        <f>LN('1) Raw Prices'!I783/'1) Raw Prices'!I782)</f>
        <v>5.1141239979711796E-3</v>
      </c>
      <c r="J782" s="11">
        <f>LN('1) Raw Prices'!J783/'1) Raw Prices'!J782)</f>
        <v>5.5592791438482891E-2</v>
      </c>
      <c r="K782" s="11">
        <f>LN('1) Raw Prices'!K783/'1) Raw Prices'!K782)</f>
        <v>-7.802950161109194E-3</v>
      </c>
      <c r="L782" s="11">
        <f>LN('1) Raw Prices'!L783/'1) Raw Prices'!L782)</f>
        <v>-6.4372779907722931E-3</v>
      </c>
      <c r="N782">
        <v>5.243921726668945E-4</v>
      </c>
    </row>
    <row r="783" spans="1:14" x14ac:dyDescent="0.25">
      <c r="A783" s="8">
        <f>'1) Raw Prices'!A784</f>
        <v>43311</v>
      </c>
      <c r="B783" s="11">
        <f>LN('1) Raw Prices'!B784/'1) Raw Prices'!B783)</f>
        <v>-5.6184746530062559E-3</v>
      </c>
      <c r="C783" s="11">
        <f>LN('1) Raw Prices'!C784/'1) Raw Prices'!C783)</f>
        <v>-2.1995641066261977E-3</v>
      </c>
      <c r="D783" s="11">
        <f>LN('1) Raw Prices'!D784/'1) Raw Prices'!D783)</f>
        <v>8.1080541806163291E-3</v>
      </c>
      <c r="E783" s="11">
        <f>LN('1) Raw Prices'!E784/'1) Raw Prices'!E783)</f>
        <v>2.0577553666812319E-2</v>
      </c>
      <c r="F783" s="11">
        <f>LN('1) Raw Prices'!F784/'1) Raw Prices'!F783)</f>
        <v>8.4742214803450854E-3</v>
      </c>
      <c r="G783" s="11">
        <f>LN('1) Raw Prices'!G784/'1) Raw Prices'!G783)</f>
        <v>-5.4226940248270992E-3</v>
      </c>
      <c r="H783" s="11">
        <f>LN('1) Raw Prices'!H784/'1) Raw Prices'!H783)</f>
        <v>-1.7335711895997374E-2</v>
      </c>
      <c r="I783" s="11">
        <f>LN('1) Raw Prices'!I784/'1) Raw Prices'!I783)</f>
        <v>-2.1160336249092627E-2</v>
      </c>
      <c r="J783" s="11">
        <f>LN('1) Raw Prices'!J784/'1) Raw Prices'!J783)</f>
        <v>-1.4566701537153512E-2</v>
      </c>
      <c r="K783" s="11">
        <f>LN('1) Raw Prices'!K784/'1) Raw Prices'!K783)</f>
        <v>-2.2142838682388435E-2</v>
      </c>
      <c r="L783" s="11">
        <f>LN('1) Raw Prices'!L784/'1) Raw Prices'!L783)</f>
        <v>-5.6271584354725514E-3</v>
      </c>
      <c r="N783">
        <v>-1.03256292255777E-2</v>
      </c>
    </row>
    <row r="784" spans="1:14" x14ac:dyDescent="0.25">
      <c r="A784" s="8">
        <f>'1) Raw Prices'!A785</f>
        <v>43312</v>
      </c>
      <c r="B784" s="11">
        <f>LN('1) Raw Prices'!B785/'1) Raw Prices'!B784)</f>
        <v>1.9988678860215375E-3</v>
      </c>
      <c r="C784" s="11">
        <f>LN('1) Raw Prices'!C785/'1) Raw Prices'!C784)</f>
        <v>-2.8176975622210671E-3</v>
      </c>
      <c r="D784" s="11">
        <f>LN('1) Raw Prices'!D785/'1) Raw Prices'!D784)</f>
        <v>-1.4673352069999223E-4</v>
      </c>
      <c r="E784" s="11">
        <f>LN('1) Raw Prices'!E785/'1) Raw Prices'!E784)</f>
        <v>1.6223224048936918E-2</v>
      </c>
      <c r="F784" s="11">
        <f>LN('1) Raw Prices'!F785/'1) Raw Prices'!F784)</f>
        <v>3.9302915589959258E-3</v>
      </c>
      <c r="G784" s="11">
        <f>LN('1) Raw Prices'!G785/'1) Raw Prices'!G784)</f>
        <v>-2.8727721670248105E-2</v>
      </c>
      <c r="H784" s="11">
        <f>LN('1) Raw Prices'!H785/'1) Raw Prices'!H784)</f>
        <v>1.0739914950925019E-2</v>
      </c>
      <c r="I784" s="11">
        <f>LN('1) Raw Prices'!I785/'1) Raw Prices'!I784)</f>
        <v>-1.000956061395535E-3</v>
      </c>
      <c r="J784" s="11">
        <f>LN('1) Raw Prices'!J785/'1) Raw Prices'!J784)</f>
        <v>-7.0786823797450049E-2</v>
      </c>
      <c r="K784" s="11">
        <f>LN('1) Raw Prices'!K785/'1) Raw Prices'!K784)</f>
        <v>8.8465482081581913E-3</v>
      </c>
      <c r="L784" s="11">
        <f>LN('1) Raw Prices'!L785/'1) Raw Prices'!L784)</f>
        <v>5.3446982585641338E-3</v>
      </c>
      <c r="N784">
        <v>-5.2991799249103313E-4</v>
      </c>
    </row>
    <row r="785" spans="1:14" x14ac:dyDescent="0.25">
      <c r="A785" s="8">
        <f>'1) Raw Prices'!A786</f>
        <v>43313</v>
      </c>
      <c r="B785" s="11">
        <f>LN('1) Raw Prices'!B786/'1) Raw Prices'!B785)</f>
        <v>5.7240256045068091E-2</v>
      </c>
      <c r="C785" s="11">
        <f>LN('1) Raw Prices'!C786/'1) Raw Prices'!C785)</f>
        <v>-1.3835864453543085E-2</v>
      </c>
      <c r="D785" s="11">
        <f>LN('1) Raw Prices'!D786/'1) Raw Prices'!D785)</f>
        <v>-6.4820924777456426E-3</v>
      </c>
      <c r="E785" s="11">
        <f>LN('1) Raw Prices'!E786/'1) Raw Prices'!E785)</f>
        <v>-5.7856593908364286E-3</v>
      </c>
      <c r="F785" s="11">
        <f>LN('1) Raw Prices'!F786/'1) Raw Prices'!F785)</f>
        <v>-1.1157165276564334E-2</v>
      </c>
      <c r="G785" s="11">
        <f>LN('1) Raw Prices'!G786/'1) Raw Prices'!G785)</f>
        <v>-5.3768710228112642E-3</v>
      </c>
      <c r="H785" s="11">
        <f>LN('1) Raw Prices'!H786/'1) Raw Prices'!H785)</f>
        <v>1.1280585095493645E-2</v>
      </c>
      <c r="I785" s="11">
        <f>LN('1) Raw Prices'!I786/'1) Raw Prices'!I785)</f>
        <v>1.1039136267028567E-2</v>
      </c>
      <c r="J785" s="11">
        <f>LN('1) Raw Prices'!J786/'1) Raw Prices'!J785)</f>
        <v>2.0473391748493459E-2</v>
      </c>
      <c r="K785" s="11">
        <f>LN('1) Raw Prices'!K786/'1) Raw Prices'!K785)</f>
        <v>-5.4034237201393484E-3</v>
      </c>
      <c r="L785" s="11">
        <f>LN('1) Raw Prices'!L786/'1) Raw Prices'!L785)</f>
        <v>-1.413030217740857E-3</v>
      </c>
      <c r="N785">
        <v>-1.6291650763642432E-2</v>
      </c>
    </row>
    <row r="786" spans="1:14" x14ac:dyDescent="0.25">
      <c r="A786" s="8">
        <f>'1) Raw Prices'!A787</f>
        <v>43314</v>
      </c>
      <c r="B786" s="11">
        <f>LN('1) Raw Prices'!B787/'1) Raw Prices'!B786)</f>
        <v>2.88116858451434E-2</v>
      </c>
      <c r="C786" s="11">
        <f>LN('1) Raw Prices'!C787/'1) Raw Prices'!C786)</f>
        <v>-5.9890070584807664E-3</v>
      </c>
      <c r="D786" s="11">
        <f>LN('1) Raw Prices'!D787/'1) Raw Prices'!D786)</f>
        <v>-2.9396369499916617E-2</v>
      </c>
      <c r="E786" s="11">
        <f>LN('1) Raw Prices'!E787/'1) Raw Prices'!E786)</f>
        <v>-4.1311653712339464E-3</v>
      </c>
      <c r="F786" s="11">
        <f>LN('1) Raw Prices'!F787/'1) Raw Prices'!F786)</f>
        <v>5.8758804841600358E-3</v>
      </c>
      <c r="G786" s="11">
        <f>LN('1) Raw Prices'!G787/'1) Raw Prices'!G786)</f>
        <v>7.0076960094886181E-3</v>
      </c>
      <c r="H786" s="11">
        <f>LN('1) Raw Prices'!H787/'1) Raw Prices'!H786)</f>
        <v>1.5121600087569759E-2</v>
      </c>
      <c r="I786" s="11">
        <f>LN('1) Raw Prices'!I787/'1) Raw Prices'!I786)</f>
        <v>2.0466038305781212E-2</v>
      </c>
      <c r="J786" s="11">
        <f>LN('1) Raw Prices'!J787/'1) Raw Prices'!J786)</f>
        <v>3.9318028369841392E-2</v>
      </c>
      <c r="K786" s="11">
        <f>LN('1) Raw Prices'!K787/'1) Raw Prices'!K786)</f>
        <v>2.7126547783929783E-2</v>
      </c>
      <c r="L786" s="11">
        <f>LN('1) Raw Prices'!L787/'1) Raw Prices'!L786)</f>
        <v>4.7611735853828607E-3</v>
      </c>
      <c r="N786">
        <v>4.3525762593441056E-3</v>
      </c>
    </row>
    <row r="787" spans="1:14" x14ac:dyDescent="0.25">
      <c r="A787" s="8">
        <f>'1) Raw Prices'!A788</f>
        <v>43315</v>
      </c>
      <c r="B787" s="11">
        <f>LN('1) Raw Prices'!B788/'1) Raw Prices'!B787)</f>
        <v>2.8888310941999492E-3</v>
      </c>
      <c r="C787" s="11">
        <f>LN('1) Raw Prices'!C788/'1) Raw Prices'!C787)</f>
        <v>3.6226748701897091E-3</v>
      </c>
      <c r="D787" s="11">
        <f>LN('1) Raw Prices'!D788/'1) Raw Prices'!D787)</f>
        <v>1.4055996225012982E-2</v>
      </c>
      <c r="E787" s="11">
        <f>LN('1) Raw Prices'!E788/'1) Raw Prices'!E787)</f>
        <v>1.0827350126441438E-2</v>
      </c>
      <c r="F787" s="11">
        <f>LN('1) Raw Prices'!F788/'1) Raw Prices'!F787)</f>
        <v>9.4191255339455496E-3</v>
      </c>
      <c r="G787" s="11">
        <f>LN('1) Raw Prices'!G788/'1) Raw Prices'!G787)</f>
        <v>2.5282867310285631E-2</v>
      </c>
      <c r="H787" s="11">
        <f>LN('1) Raw Prices'!H788/'1) Raw Prices'!H787)</f>
        <v>-3.6282532684902294E-2</v>
      </c>
      <c r="I787" s="11">
        <f>LN('1) Raw Prices'!I788/'1) Raw Prices'!I787)</f>
        <v>-6.0366853533520438E-3</v>
      </c>
      <c r="J787" s="11">
        <f>LN('1) Raw Prices'!J788/'1) Raw Prices'!J787)</f>
        <v>6.2577674436525461E-3</v>
      </c>
      <c r="K787" s="11">
        <f>LN('1) Raw Prices'!K788/'1) Raw Prices'!K787)</f>
        <v>7.9627924558190247E-3</v>
      </c>
      <c r="L787" s="11">
        <f>LN('1) Raw Prices'!L788/'1) Raw Prices'!L787)</f>
        <v>4.6331892439261261E-3</v>
      </c>
      <c r="N787">
        <v>-5.5919478074196588E-3</v>
      </c>
    </row>
    <row r="788" spans="1:14" x14ac:dyDescent="0.25">
      <c r="A788" s="8">
        <f>'1) Raw Prices'!A789</f>
        <v>43318</v>
      </c>
      <c r="B788" s="11">
        <f>LN('1) Raw Prices'!B789/'1) Raw Prices'!B788)</f>
        <v>5.1791647814876411E-3</v>
      </c>
      <c r="C788" s="11">
        <f>LN('1) Raw Prices'!C789/'1) Raw Prices'!C788)</f>
        <v>-2.4944776078698178E-4</v>
      </c>
      <c r="D788" s="11">
        <f>LN('1) Raw Prices'!D789/'1) Raw Prices'!D788)</f>
        <v>2.6979058327111253E-3</v>
      </c>
      <c r="E788" s="11">
        <f>LN('1) Raw Prices'!E789/'1) Raw Prices'!E788)</f>
        <v>4.3888606008736222E-3</v>
      </c>
      <c r="F788" s="11">
        <f>LN('1) Raw Prices'!F789/'1) Raw Prices'!F788)</f>
        <v>7.8090607765199014E-4</v>
      </c>
      <c r="G788" s="11">
        <f>LN('1) Raw Prices'!G789/'1) Raw Prices'!G788)</f>
        <v>-1.6476318036166143E-2</v>
      </c>
      <c r="H788" s="11">
        <f>LN('1) Raw Prices'!H789/'1) Raw Prices'!H788)</f>
        <v>1.9476889260104806E-2</v>
      </c>
      <c r="I788" s="11">
        <f>LN('1) Raw Prices'!I789/'1) Raw Prices'!I788)</f>
        <v>1.3326099805933656E-2</v>
      </c>
      <c r="J788" s="11">
        <f>LN('1) Raw Prices'!J789/'1) Raw Prices'!J788)</f>
        <v>2.553096764666387E-2</v>
      </c>
      <c r="K788" s="11">
        <f>LN('1) Raw Prices'!K789/'1) Raw Prices'!K788)</f>
        <v>4.3531802194544181E-2</v>
      </c>
      <c r="L788" s="11">
        <f>LN('1) Raw Prices'!L789/'1) Raw Prices'!L788)</f>
        <v>3.8448247810141814E-3</v>
      </c>
      <c r="N788">
        <v>-2.9161247540194848E-3</v>
      </c>
    </row>
    <row r="789" spans="1:14" x14ac:dyDescent="0.25">
      <c r="A789" s="8">
        <f>'1) Raw Prices'!A790</f>
        <v>43319</v>
      </c>
      <c r="B789" s="11">
        <f>LN('1) Raw Prices'!B790/'1) Raw Prices'!B789)</f>
        <v>-9.4191155789672739E-3</v>
      </c>
      <c r="C789" s="11">
        <f>LN('1) Raw Prices'!C790/'1) Raw Prices'!C789)</f>
        <v>1.3502878518699961E-2</v>
      </c>
      <c r="D789" s="11">
        <f>LN('1) Raw Prices'!D790/'1) Raw Prices'!D789)</f>
        <v>4.4802671745871768E-3</v>
      </c>
      <c r="E789" s="11">
        <f>LN('1) Raw Prices'!E790/'1) Raw Prices'!E789)</f>
        <v>5.4218197315152707E-3</v>
      </c>
      <c r="F789" s="11">
        <f>LN('1) Raw Prices'!F790/'1) Raw Prices'!F789)</f>
        <v>1.1147353574608408E-3</v>
      </c>
      <c r="G789" s="11">
        <f>LN('1) Raw Prices'!G790/'1) Raw Prices'!G789)</f>
        <v>6.6690533196891505E-3</v>
      </c>
      <c r="H789" s="11">
        <f>LN('1) Raw Prices'!H790/'1) Raw Prices'!H789)</f>
        <v>8.7629721530635019E-3</v>
      </c>
      <c r="I789" s="11">
        <f>LN('1) Raw Prices'!I790/'1) Raw Prices'!I789)</f>
        <v>7.9402395376591082E-3</v>
      </c>
      <c r="J789" s="11">
        <f>LN('1) Raw Prices'!J790/'1) Raw Prices'!J789)</f>
        <v>5.8115682402014304E-3</v>
      </c>
      <c r="K789" s="11">
        <f>LN('1) Raw Prices'!K790/'1) Raw Prices'!K789)</f>
        <v>-1.0176022858271329E-2</v>
      </c>
      <c r="L789" s="11">
        <f>LN('1) Raw Prices'!L790/'1) Raw Prices'!L789)</f>
        <v>2.8564681967732223E-3</v>
      </c>
      <c r="N789">
        <v>-1.4982884587296337E-2</v>
      </c>
    </row>
    <row r="790" spans="1:14" x14ac:dyDescent="0.25">
      <c r="A790" s="8">
        <f>'1) Raw Prices'!A791</f>
        <v>43320</v>
      </c>
      <c r="B790" s="11">
        <f>LN('1) Raw Prices'!B791/'1) Raw Prices'!B790)</f>
        <v>6.7590205316587549E-4</v>
      </c>
      <c r="C790" s="11">
        <f>LN('1) Raw Prices'!C791/'1) Raw Prices'!C790)</f>
        <v>-6.6668352986962061E-3</v>
      </c>
      <c r="D790" s="11">
        <f>LN('1) Raw Prices'!D791/'1) Raw Prices'!D790)</f>
        <v>4.6084569393454924E-3</v>
      </c>
      <c r="E790" s="11">
        <f>LN('1) Raw Prices'!E791/'1) Raw Prices'!E790)</f>
        <v>1.650682824282005E-3</v>
      </c>
      <c r="F790" s="11">
        <f>LN('1) Raw Prices'!F791/'1) Raw Prices'!F790)</f>
        <v>3.1142227916494134E-3</v>
      </c>
      <c r="G790" s="11">
        <f>LN('1) Raw Prices'!G791/'1) Raw Prices'!G790)</f>
        <v>6.8735252033463575E-4</v>
      </c>
      <c r="H790" s="11">
        <f>LN('1) Raw Prices'!H791/'1) Raw Prices'!H790)</f>
        <v>1.6693628393982727E-3</v>
      </c>
      <c r="I790" s="11">
        <f>LN('1) Raw Prices'!I791/'1) Raw Prices'!I790)</f>
        <v>1.2824950390298356E-2</v>
      </c>
      <c r="J790" s="11">
        <f>LN('1) Raw Prices'!J791/'1) Raw Prices'!J790)</f>
        <v>1.9781334621643897E-2</v>
      </c>
      <c r="K790" s="11">
        <f>LN('1) Raw Prices'!K791/'1) Raw Prices'!K790)</f>
        <v>7.4256826939699113E-3</v>
      </c>
      <c r="L790" s="11">
        <f>LN('1) Raw Prices'!L791/'1) Raw Prices'!L790)</f>
        <v>-3.4803418252869577E-4</v>
      </c>
      <c r="N790">
        <v>1.232966621851422E-2</v>
      </c>
    </row>
    <row r="791" spans="1:14" x14ac:dyDescent="0.25">
      <c r="A791" s="8">
        <f>'1) Raw Prices'!A792</f>
        <v>43321</v>
      </c>
      <c r="B791" s="11">
        <f>LN('1) Raw Prices'!B792/'1) Raw Prices'!B791)</f>
        <v>7.834126752882321E-3</v>
      </c>
      <c r="C791" s="11">
        <f>LN('1) Raw Prices'!C792/'1) Raw Prices'!C791)</f>
        <v>-5.0915033134040638E-3</v>
      </c>
      <c r="D791" s="11">
        <f>LN('1) Raw Prices'!D792/'1) Raw Prices'!D791)</f>
        <v>-1.0886450765528854E-2</v>
      </c>
      <c r="E791" s="11">
        <f>LN('1) Raw Prices'!E792/'1) Raw Prices'!E791)</f>
        <v>-1.0400167761206813E-2</v>
      </c>
      <c r="F791" s="11">
        <f>LN('1) Raw Prices'!F792/'1) Raw Prices'!F791)</f>
        <v>-5.8250741657941956E-3</v>
      </c>
      <c r="G791" s="11">
        <f>LN('1) Raw Prices'!G792/'1) Raw Prices'!G791)</f>
        <v>2.0591289108588171E-3</v>
      </c>
      <c r="H791" s="11">
        <f>LN('1) Raw Prices'!H792/'1) Raw Prices'!H791)</f>
        <v>1.5740857357982466E-3</v>
      </c>
      <c r="I791" s="11">
        <f>LN('1) Raw Prices'!I792/'1) Raw Prices'!I791)</f>
        <v>6.3407731905408514E-3</v>
      </c>
      <c r="J791" s="11">
        <f>LN('1) Raw Prices'!J792/'1) Raw Prices'!J791)</f>
        <v>2.2555447416834564E-4</v>
      </c>
      <c r="K791" s="11">
        <f>LN('1) Raw Prices'!K792/'1) Raw Prices'!K791)</f>
        <v>-1.1350473841507783E-2</v>
      </c>
      <c r="L791" s="11">
        <f>LN('1) Raw Prices'!L792/'1) Raw Prices'!L791)</f>
        <v>-9.0501621695169524E-4</v>
      </c>
      <c r="N791">
        <v>-1.4650532801710353E-3</v>
      </c>
    </row>
    <row r="792" spans="1:14" x14ac:dyDescent="0.25">
      <c r="A792" s="8">
        <f>'1) Raw Prices'!A793</f>
        <v>43322</v>
      </c>
      <c r="B792" s="11">
        <f>LN('1) Raw Prices'!B793/'1) Raw Prices'!B792)</f>
        <v>-2.9832340127513568E-3</v>
      </c>
      <c r="C792" s="11">
        <f>LN('1) Raw Prices'!C793/'1) Raw Prices'!C792)</f>
        <v>-1.0068847243893235E-3</v>
      </c>
      <c r="D792" s="11">
        <f>LN('1) Raw Prices'!D793/'1) Raw Prices'!D792)</f>
        <v>-3.0912253829653645E-2</v>
      </c>
      <c r="E792" s="11">
        <f>LN('1) Raw Prices'!E793/'1) Raw Prices'!E792)</f>
        <v>1.0598141310086864E-3</v>
      </c>
      <c r="F792" s="11">
        <f>LN('1) Raw Prices'!F793/'1) Raw Prices'!F792)</f>
        <v>1.3058864806138885E-2</v>
      </c>
      <c r="G792" s="11">
        <f>LN('1) Raw Prices'!G793/'1) Raw Prices'!G792)</f>
        <v>-1.1494237985457186E-2</v>
      </c>
      <c r="H792" s="11">
        <f>LN('1) Raw Prices'!H793/'1) Raw Prices'!H792)</f>
        <v>-2.872242373859323E-3</v>
      </c>
      <c r="I792" s="11">
        <f>LN('1) Raw Prices'!I793/'1) Raw Prices'!I792)</f>
        <v>-6.457381455035896E-3</v>
      </c>
      <c r="J792" s="11">
        <f>LN('1) Raw Prices'!J793/'1) Raw Prices'!J792)</f>
        <v>-4.5419427895595377E-3</v>
      </c>
      <c r="K792" s="11">
        <f>LN('1) Raw Prices'!K793/'1) Raw Prices'!K792)</f>
        <v>-1.5577587986783001E-2</v>
      </c>
      <c r="L792" s="11">
        <f>LN('1) Raw Prices'!L793/'1) Raw Prices'!L792)</f>
        <v>-7.1306089255859361E-3</v>
      </c>
      <c r="N792">
        <v>7.2500775819633583E-3</v>
      </c>
    </row>
    <row r="793" spans="1:14" x14ac:dyDescent="0.25">
      <c r="A793" s="8">
        <f>'1) Raw Prices'!A794</f>
        <v>43325</v>
      </c>
      <c r="B793" s="11">
        <f>LN('1) Raw Prices'!B794/'1) Raw Prices'!B793)</f>
        <v>6.4361314199262443E-3</v>
      </c>
      <c r="C793" s="11">
        <f>LN('1) Raw Prices'!C794/'1) Raw Prices'!C793)</f>
        <v>-1.0887625196695195E-2</v>
      </c>
      <c r="D793" s="11">
        <f>LN('1) Raw Prices'!D794/'1) Raw Prices'!D793)</f>
        <v>-6.9838006676495989E-3</v>
      </c>
      <c r="E793" s="11">
        <f>LN('1) Raw Prices'!E794/'1) Raw Prices'!E793)</f>
        <v>9.7902173533247656E-3</v>
      </c>
      <c r="F793" s="11">
        <f>LN('1) Raw Prices'!F794/'1) Raw Prices'!F793)</f>
        <v>-6.0060604925558691E-3</v>
      </c>
      <c r="G793" s="11">
        <f>LN('1) Raw Prices'!G794/'1) Raw Prices'!G793)</f>
        <v>-4.4199665979993863E-2</v>
      </c>
      <c r="H793" s="11">
        <f>LN('1) Raw Prices'!H794/'1) Raw Prices'!H793)</f>
        <v>-9.7896416881677866E-3</v>
      </c>
      <c r="I793" s="11">
        <f>LN('1) Raw Prices'!I794/'1) Raw Prices'!I793)</f>
        <v>5.2345933142440735E-3</v>
      </c>
      <c r="J793" s="11">
        <f>LN('1) Raw Prices'!J794/'1) Raw Prices'!J793)</f>
        <v>-1.6698734892166523E-3</v>
      </c>
      <c r="K793" s="11">
        <f>LN('1) Raw Prices'!K794/'1) Raw Prices'!K793)</f>
        <v>-1.1656186336286708E-3</v>
      </c>
      <c r="L793" s="11">
        <f>LN('1) Raw Prices'!L794/'1) Raw Prices'!L793)</f>
        <v>-3.3732439726776539E-3</v>
      </c>
      <c r="N793">
        <v>-2.1048173888814372E-3</v>
      </c>
    </row>
    <row r="794" spans="1:14" x14ac:dyDescent="0.25">
      <c r="A794" s="8">
        <f>'1) Raw Prices'!A795</f>
        <v>43326</v>
      </c>
      <c r="B794" s="11">
        <f>LN('1) Raw Prices'!B795/'1) Raw Prices'!B794)</f>
        <v>4.2046057606637309E-3</v>
      </c>
      <c r="C794" s="11">
        <f>LN('1) Raw Prices'!C795/'1) Raw Prices'!C794)</f>
        <v>-3.1871601366568183E-3</v>
      </c>
      <c r="D794" s="11">
        <f>LN('1) Raw Prices'!D795/'1) Raw Prices'!D794)</f>
        <v>1.8516271326752695E-2</v>
      </c>
      <c r="E794" s="11">
        <f>LN('1) Raw Prices'!E795/'1) Raw Prices'!E794)</f>
        <v>-3.9045130552759788E-3</v>
      </c>
      <c r="F794" s="11">
        <f>LN('1) Raw Prices'!F795/'1) Raw Prices'!F794)</f>
        <v>1.3408058395112844E-2</v>
      </c>
      <c r="G794" s="11">
        <f>LN('1) Raw Prices'!G795/'1) Raw Prices'!G794)</f>
        <v>5.3024849395214967E-3</v>
      </c>
      <c r="H794" s="11">
        <f>LN('1) Raw Prices'!H795/'1) Raw Prices'!H794)</f>
        <v>1.4233287727791533E-2</v>
      </c>
      <c r="I794" s="11">
        <f>LN('1) Raw Prices'!I795/'1) Raw Prices'!I794)</f>
        <v>1.2291032597591848E-2</v>
      </c>
      <c r="J794" s="11">
        <f>LN('1) Raw Prices'!J795/'1) Raw Prices'!J794)</f>
        <v>1.7710442461583899E-2</v>
      </c>
      <c r="K794" s="11">
        <f>LN('1) Raw Prices'!K795/'1) Raw Prices'!K794)</f>
        <v>5.8699802410283365E-3</v>
      </c>
      <c r="L794" s="11">
        <f>LN('1) Raw Prices'!L795/'1) Raw Prices'!L794)</f>
        <v>6.3853607866881977E-3</v>
      </c>
      <c r="N794">
        <v>1.1120517689787807E-2</v>
      </c>
    </row>
    <row r="795" spans="1:14" x14ac:dyDescent="0.25">
      <c r="A795" s="8">
        <f>'1) Raw Prices'!A796</f>
        <v>43327</v>
      </c>
      <c r="B795" s="11">
        <f>LN('1) Raw Prices'!B796/'1) Raw Prices'!B795)</f>
        <v>2.3331873114830442E-3</v>
      </c>
      <c r="C795" s="11">
        <f>LN('1) Raw Prices'!C796/'1) Raw Prices'!C795)</f>
        <v>-1.7649441648753525E-2</v>
      </c>
      <c r="D795" s="11">
        <f>LN('1) Raw Prices'!D796/'1) Raw Prices'!D795)</f>
        <v>-1.4010177802891592E-2</v>
      </c>
      <c r="E795" s="11">
        <f>LN('1) Raw Prices'!E796/'1) Raw Prices'!E795)</f>
        <v>1.3599590633389268E-2</v>
      </c>
      <c r="F795" s="11">
        <f>LN('1) Raw Prices'!F796/'1) Raw Prices'!F795)</f>
        <v>-6.9585434562292178E-3</v>
      </c>
      <c r="G795" s="11">
        <f>LN('1) Raw Prices'!G796/'1) Raw Prices'!G795)</f>
        <v>-1.4528120769065308E-2</v>
      </c>
      <c r="H795" s="11">
        <f>LN('1) Raw Prices'!H796/'1) Raw Prices'!H795)</f>
        <v>-6.9758116189731125E-3</v>
      </c>
      <c r="I795" s="11">
        <f>LN('1) Raw Prices'!I796/'1) Raw Prices'!I795)</f>
        <v>-1.9478469233825936E-2</v>
      </c>
      <c r="J795" s="11">
        <f>LN('1) Raw Prices'!J796/'1) Raw Prices'!J795)</f>
        <v>6.3934029028358194E-2</v>
      </c>
      <c r="K795" s="11">
        <f>LN('1) Raw Prices'!K796/'1) Raw Prices'!K795)</f>
        <v>-8.7622676853129893E-3</v>
      </c>
      <c r="L795" s="11">
        <f>LN('1) Raw Prices'!L796/'1) Raw Prices'!L795)</f>
        <v>-8.0058335443381062E-3</v>
      </c>
      <c r="N795">
        <v>-1.756975064851474E-2</v>
      </c>
    </row>
    <row r="796" spans="1:14" x14ac:dyDescent="0.25">
      <c r="A796" s="8">
        <f>'1) Raw Prices'!A797</f>
        <v>43328</v>
      </c>
      <c r="B796" s="11">
        <f>LN('1) Raw Prices'!B797/'1) Raw Prices'!B796)</f>
        <v>1.4543753439130598E-2</v>
      </c>
      <c r="C796" s="11">
        <f>LN('1) Raw Prices'!C797/'1) Raw Prices'!C796)</f>
        <v>1.3682846308687761E-2</v>
      </c>
      <c r="D796" s="11">
        <f>LN('1) Raw Prices'!D797/'1) Raw Prices'!D796)</f>
        <v>9.7201851043152935E-3</v>
      </c>
      <c r="E796" s="11">
        <f>LN('1) Raw Prices'!E797/'1) Raw Prices'!E796)</f>
        <v>2.1730407767286512E-2</v>
      </c>
      <c r="F796" s="11">
        <f>LN('1) Raw Prices'!F797/'1) Raw Prices'!F796)</f>
        <v>8.9225770995913778E-2</v>
      </c>
      <c r="G796" s="11">
        <f>LN('1) Raw Prices'!G797/'1) Raw Prices'!G796)</f>
        <v>2.6795780997947768E-3</v>
      </c>
      <c r="H796" s="11">
        <f>LN('1) Raw Prices'!H797/'1) Raw Prices'!H796)</f>
        <v>-2.8041219531136055E-3</v>
      </c>
      <c r="I796" s="11">
        <f>LN('1) Raw Prices'!I797/'1) Raw Prices'!I796)</f>
        <v>2.0694515864853693E-3</v>
      </c>
      <c r="J796" s="11">
        <f>LN('1) Raw Prices'!J797/'1) Raw Prices'!J796)</f>
        <v>-4.5098499346092641E-2</v>
      </c>
      <c r="K796" s="11">
        <f>LN('1) Raw Prices'!K797/'1) Raw Prices'!K796)</f>
        <v>-2.7272119344922442E-2</v>
      </c>
      <c r="L796" s="11">
        <f>LN('1) Raw Prices'!L797/'1) Raw Prices'!L796)</f>
        <v>8.6005093190335662E-3</v>
      </c>
      <c r="N796">
        <v>8.0146714939205079E-3</v>
      </c>
    </row>
    <row r="797" spans="1:14" x14ac:dyDescent="0.25">
      <c r="A797" s="8">
        <f>'1) Raw Prices'!A798</f>
        <v>43329</v>
      </c>
      <c r="B797" s="11">
        <f>LN('1) Raw Prices'!B798/'1) Raw Prices'!B797)</f>
        <v>1.9773055075374392E-2</v>
      </c>
      <c r="C797" s="11">
        <f>LN('1) Raw Prices'!C798/'1) Raw Prices'!C797)</f>
        <v>3.3277579252174905E-3</v>
      </c>
      <c r="D797" s="11">
        <f>LN('1) Raw Prices'!D798/'1) Raw Prices'!D797)</f>
        <v>1.6875164643954577E-3</v>
      </c>
      <c r="E797" s="11">
        <f>LN('1) Raw Prices'!E798/'1) Raw Prices'!E797)</f>
        <v>3.0452207075621208E-3</v>
      </c>
      <c r="F797" s="11">
        <f>LN('1) Raw Prices'!F798/'1) Raw Prices'!F797)</f>
        <v>-8.041259156416878E-3</v>
      </c>
      <c r="G797" s="11">
        <f>LN('1) Raw Prices'!G798/'1) Raw Prices'!G797)</f>
        <v>2.7589281729977096E-2</v>
      </c>
      <c r="H797" s="11">
        <f>LN('1) Raw Prices'!H798/'1) Raw Prices'!H797)</f>
        <v>-3.7442610250725694E-4</v>
      </c>
      <c r="I797" s="11">
        <f>LN('1) Raw Prices'!I798/'1) Raw Prices'!I797)</f>
        <v>-2.2819567687070502E-3</v>
      </c>
      <c r="J797" s="11">
        <f>LN('1) Raw Prices'!J798/'1) Raw Prices'!J797)</f>
        <v>1.5279508214338494E-2</v>
      </c>
      <c r="K797" s="11">
        <f>LN('1) Raw Prices'!K798/'1) Raw Prices'!K797)</f>
        <v>-5.1649698752040717E-3</v>
      </c>
      <c r="L797" s="11">
        <f>LN('1) Raw Prices'!L798/'1) Raw Prices'!L797)</f>
        <v>3.2801233046609326E-3</v>
      </c>
      <c r="N797">
        <v>1.3766676506303043E-2</v>
      </c>
    </row>
    <row r="798" spans="1:14" x14ac:dyDescent="0.25">
      <c r="A798" s="8">
        <f>'1) Raw Prices'!A799</f>
        <v>43332</v>
      </c>
      <c r="B798" s="11">
        <f>LN('1) Raw Prices'!B799/'1) Raw Prices'!B798)</f>
        <v>-9.7912148557297088E-3</v>
      </c>
      <c r="C798" s="11">
        <f>LN('1) Raw Prices'!C799/'1) Raw Prices'!C798)</f>
        <v>7.00344860960549E-3</v>
      </c>
      <c r="D798" s="11">
        <f>LN('1) Raw Prices'!D799/'1) Raw Prices'!D798)</f>
        <v>3.5192768932082214E-3</v>
      </c>
      <c r="E798" s="11">
        <f>LN('1) Raw Prices'!E799/'1) Raw Prices'!E798)</f>
        <v>1.5945243549225104E-2</v>
      </c>
      <c r="F798" s="11">
        <f>LN('1) Raw Prices'!F799/'1) Raw Prices'!F798)</f>
        <v>-1.9087513567506053E-2</v>
      </c>
      <c r="G798" s="11">
        <f>LN('1) Raw Prices'!G799/'1) Raw Prices'!G798)</f>
        <v>4.2503078630210297E-3</v>
      </c>
      <c r="H798" s="11">
        <f>LN('1) Raw Prices'!H799/'1) Raw Prices'!H798)</f>
        <v>-3.7522415357200728E-3</v>
      </c>
      <c r="I798" s="11">
        <f>LN('1) Raw Prices'!I799/'1) Raw Prices'!I798)</f>
        <v>-2.9316928201058952E-3</v>
      </c>
      <c r="J798" s="11">
        <f>LN('1) Raw Prices'!J799/'1) Raw Prices'!J798)</f>
        <v>1.0349049167397444E-2</v>
      </c>
      <c r="K798" s="11">
        <f>LN('1) Raw Prices'!K799/'1) Raw Prices'!K798)</f>
        <v>-7.5079936210968373E-3</v>
      </c>
      <c r="L798" s="11">
        <f>LN('1) Raw Prices'!L799/'1) Raw Prices'!L798)</f>
        <v>2.4357204879890695E-3</v>
      </c>
      <c r="N798">
        <v>1.3789824545749372E-2</v>
      </c>
    </row>
    <row r="799" spans="1:14" x14ac:dyDescent="0.25">
      <c r="A799" s="8">
        <f>'1) Raw Prices'!A800</f>
        <v>43333</v>
      </c>
      <c r="B799" s="11">
        <f>LN('1) Raw Prices'!B800/'1) Raw Prices'!B799)</f>
        <v>-1.9513233361331199E-3</v>
      </c>
      <c r="C799" s="11">
        <f>LN('1) Raw Prices'!C800/'1) Raw Prices'!C799)</f>
        <v>2.5362272788875795E-4</v>
      </c>
      <c r="D799" s="11">
        <f>LN('1) Raw Prices'!D800/'1) Raw Prices'!D799)</f>
        <v>1.6211218591381554E-2</v>
      </c>
      <c r="E799" s="11">
        <f>LN('1) Raw Prices'!E800/'1) Raw Prices'!E799)</f>
        <v>-1.4353652877155247E-2</v>
      </c>
      <c r="F799" s="11">
        <f>LN('1) Raw Prices'!F800/'1) Raw Prices'!F799)</f>
        <v>8.3304245745569993E-4</v>
      </c>
      <c r="G799" s="11">
        <f>LN('1) Raw Prices'!G800/'1) Raw Prices'!G799)</f>
        <v>1.9599324638823353E-2</v>
      </c>
      <c r="H799" s="11">
        <f>LN('1) Raw Prices'!H800/'1) Raw Prices'!H799)</f>
        <v>4.4076556084510724E-3</v>
      </c>
      <c r="I799" s="11">
        <f>LN('1) Raw Prices'!I800/'1) Raw Prices'!I799)</f>
        <v>3.5690734703259122E-3</v>
      </c>
      <c r="J799" s="11">
        <f>LN('1) Raw Prices'!J800/'1) Raw Prices'!J799)</f>
        <v>6.0890806740180638E-3</v>
      </c>
      <c r="K799" s="11">
        <f>LN('1) Raw Prices'!K800/'1) Raw Prices'!K799)</f>
        <v>6.953813547391067E-4</v>
      </c>
      <c r="L799" s="11">
        <f>LN('1) Raw Prices'!L800/'1) Raw Prices'!L799)</f>
        <v>1.7014725366955349E-3</v>
      </c>
      <c r="N799">
        <v>-1.2073953957879783E-3</v>
      </c>
    </row>
    <row r="800" spans="1:14" x14ac:dyDescent="0.25">
      <c r="A800" s="8">
        <f>'1) Raw Prices'!A801</f>
        <v>43334</v>
      </c>
      <c r="B800" s="11">
        <f>LN('1) Raw Prices'!B801/'1) Raw Prices'!B800)</f>
        <v>4.6635044249408902E-5</v>
      </c>
      <c r="C800" s="11">
        <f>LN('1) Raw Prices'!C801/'1) Raw Prices'!C800)</f>
        <v>1.4232845887978778E-2</v>
      </c>
      <c r="D800" s="11">
        <f>LN('1) Raw Prices'!D801/'1) Raw Prices'!D800)</f>
        <v>-6.0295846076981428E-3</v>
      </c>
      <c r="E800" s="11">
        <f>LN('1) Raw Prices'!E801/'1) Raw Prices'!E800)</f>
        <v>-1.881028515198821E-3</v>
      </c>
      <c r="F800" s="11">
        <f>LN('1) Raw Prices'!F801/'1) Raw Prices'!F800)</f>
        <v>-4.2763452989579981E-3</v>
      </c>
      <c r="G800" s="11">
        <f>LN('1) Raw Prices'!G801/'1) Raw Prices'!G800)</f>
        <v>-1.0218295184049497E-2</v>
      </c>
      <c r="H800" s="11">
        <f>LN('1) Raw Prices'!H801/'1) Raw Prices'!H800)</f>
        <v>3.5493203213885858E-3</v>
      </c>
      <c r="I800" s="11">
        <f>LN('1) Raw Prices'!I801/'1) Raw Prices'!I800)</f>
        <v>1.1340229869272212E-2</v>
      </c>
      <c r="J800" s="11">
        <f>LN('1) Raw Prices'!J801/'1) Raw Prices'!J800)</f>
        <v>8.9786360525895923E-3</v>
      </c>
      <c r="K800" s="11">
        <f>LN('1) Raw Prices'!K801/'1) Raw Prices'!K800)</f>
        <v>5.8915668461974836E-3</v>
      </c>
      <c r="L800" s="11">
        <f>LN('1) Raw Prices'!L801/'1) Raw Prices'!L800)</f>
        <v>-3.4816673133474253E-5</v>
      </c>
      <c r="N800">
        <v>-1.3061239562844759E-2</v>
      </c>
    </row>
    <row r="801" spans="1:14" x14ac:dyDescent="0.25">
      <c r="A801" s="8">
        <f>'1) Raw Prices'!A802</f>
        <v>43335</v>
      </c>
      <c r="B801" s="11">
        <f>LN('1) Raw Prices'!B802/'1) Raw Prices'!B801)</f>
        <v>2.0439531384887784E-3</v>
      </c>
      <c r="C801" s="11">
        <f>LN('1) Raw Prices'!C802/'1) Raw Prices'!C801)</f>
        <v>-1.1066468616392754E-2</v>
      </c>
      <c r="D801" s="11">
        <f>LN('1) Raw Prices'!D802/'1) Raw Prices'!D801)</f>
        <v>-1.0945602911128892E-2</v>
      </c>
      <c r="E801" s="11">
        <f>LN('1) Raw Prices'!E802/'1) Raw Prices'!E801)</f>
        <v>-1.0143832773637986E-3</v>
      </c>
      <c r="F801" s="11">
        <f>LN('1) Raw Prices'!F802/'1) Raw Prices'!F801)</f>
        <v>-5.135025062262699E-3</v>
      </c>
      <c r="G801" s="11">
        <f>LN('1) Raw Prices'!G802/'1) Raw Prices'!G801)</f>
        <v>-2.3369317274011775E-3</v>
      </c>
      <c r="H801" s="11">
        <f>LN('1) Raw Prices'!H802/'1) Raw Prices'!H801)</f>
        <v>9.2807217590708813E-3</v>
      </c>
      <c r="I801" s="11">
        <f>LN('1) Raw Prices'!I802/'1) Raw Prices'!I801)</f>
        <v>-1.0504754234491921E-3</v>
      </c>
      <c r="J801" s="11">
        <f>LN('1) Raw Prices'!J802/'1) Raw Prices'!J801)</f>
        <v>-1.0637451790346222E-2</v>
      </c>
      <c r="K801" s="11">
        <f>LN('1) Raw Prices'!K802/'1) Raw Prices'!K801)</f>
        <v>-4.2708266852468603E-3</v>
      </c>
      <c r="L801" s="11">
        <f>LN('1) Raw Prices'!L802/'1) Raw Prices'!L801)</f>
        <v>-1.7011980460017572E-3</v>
      </c>
      <c r="N801">
        <v>1.6627031396911535E-2</v>
      </c>
    </row>
    <row r="802" spans="1:14" x14ac:dyDescent="0.25">
      <c r="A802" s="8">
        <f>'1) Raw Prices'!A803</f>
        <v>43336</v>
      </c>
      <c r="B802" s="11">
        <f>LN('1) Raw Prices'!B803/'1) Raw Prices'!B802)</f>
        <v>3.1043262030347385E-3</v>
      </c>
      <c r="C802" s="11">
        <f>LN('1) Raw Prices'!C803/'1) Raw Prices'!C802)</f>
        <v>6.8052332730493678E-3</v>
      </c>
      <c r="D802" s="11">
        <f>LN('1) Raw Prices'!D803/'1) Raw Prices'!D802)</f>
        <v>3.0524280695887378E-3</v>
      </c>
      <c r="E802" s="11">
        <f>LN('1) Raw Prices'!E803/'1) Raw Prices'!E802)</f>
        <v>1.0143832773637817E-3</v>
      </c>
      <c r="F802" s="11">
        <f>LN('1) Raw Prices'!F803/'1) Raw Prices'!F802)</f>
        <v>-2.4193818910007905E-3</v>
      </c>
      <c r="G802" s="11">
        <f>LN('1) Raw Prices'!G803/'1) Raw Prices'!G802)</f>
        <v>2.5703273253376373E-3</v>
      </c>
      <c r="H802" s="11">
        <f>LN('1) Raw Prices'!H803/'1) Raw Prices'!H802)</f>
        <v>5.9867492176668589E-3</v>
      </c>
      <c r="I802" s="11">
        <f>LN('1) Raw Prices'!I803/'1) Raw Prices'!I802)</f>
        <v>1.3076689691823946E-3</v>
      </c>
      <c r="J802" s="11">
        <f>LN('1) Raw Prices'!J803/'1) Raw Prices'!J802)</f>
        <v>5.1408902632814092E-3</v>
      </c>
      <c r="K802" s="11">
        <f>LN('1) Raw Prices'!K803/'1) Raw Prices'!K802)</f>
        <v>1.007057891131306E-2</v>
      </c>
      <c r="L802" s="11">
        <f>LN('1) Raw Prices'!L803/'1) Raw Prices'!L802)</f>
        <v>6.2014067032761435E-3</v>
      </c>
      <c r="N802">
        <v>1.5691495035969143E-3</v>
      </c>
    </row>
    <row r="803" spans="1:14" x14ac:dyDescent="0.25">
      <c r="A803" s="8">
        <f>'1) Raw Prices'!A804</f>
        <v>43339</v>
      </c>
      <c r="B803" s="11">
        <f>LN('1) Raw Prices'!B804/'1) Raw Prices'!B803)</f>
        <v>8.2008434010516912E-3</v>
      </c>
      <c r="C803" s="11">
        <f>LN('1) Raw Prices'!C804/'1) Raw Prices'!C803)</f>
        <v>9.7489421511588684E-3</v>
      </c>
      <c r="D803" s="11">
        <f>LN('1) Raw Prices'!D804/'1) Raw Prices'!D803)</f>
        <v>1.9019452995015444E-2</v>
      </c>
      <c r="E803" s="11">
        <f>LN('1) Raw Prices'!E804/'1) Raw Prices'!E803)</f>
        <v>-7.2463638481234515E-4</v>
      </c>
      <c r="F803" s="11">
        <f>LN('1) Raw Prices'!F804/'1) Raw Prices'!F803)</f>
        <v>-4.3274359837935086E-3</v>
      </c>
      <c r="G803" s="11">
        <f>LN('1) Raw Prices'!G804/'1) Raw Prices'!G803)</f>
        <v>1.551494997874074E-2</v>
      </c>
      <c r="H803" s="11">
        <f>LN('1) Raw Prices'!H804/'1) Raw Prices'!H803)</f>
        <v>1.6755039134763262E-2</v>
      </c>
      <c r="I803" s="11">
        <f>LN('1) Raw Prices'!I804/'1) Raw Prices'!I803)</f>
        <v>1.1630515414840455E-2</v>
      </c>
      <c r="J803" s="11">
        <f>LN('1) Raw Prices'!J804/'1) Raw Prices'!J803)</f>
        <v>-4.9424145289378961E-2</v>
      </c>
      <c r="K803" s="11">
        <f>LN('1) Raw Prices'!K804/'1) Raw Prices'!K803)</f>
        <v>1.5961333954282432E-2</v>
      </c>
      <c r="L803" s="11">
        <f>LN('1) Raw Prices'!L804/'1) Raw Prices'!L803)</f>
        <v>7.8786481722790905E-3</v>
      </c>
      <c r="N803">
        <v>-2.1974358802088973E-3</v>
      </c>
    </row>
    <row r="804" spans="1:14" x14ac:dyDescent="0.25">
      <c r="A804" s="8">
        <f>'1) Raw Prices'!A805</f>
        <v>43340</v>
      </c>
      <c r="B804" s="11">
        <f>LN('1) Raw Prices'!B805/'1) Raw Prices'!B804)</f>
        <v>8.0432053022612953E-3</v>
      </c>
      <c r="C804" s="11">
        <f>LN('1) Raw Prices'!C805/'1) Raw Prices'!C804)</f>
        <v>-1.4936272476621091E-3</v>
      </c>
      <c r="D804" s="11">
        <f>LN('1) Raw Prices'!D805/'1) Raw Prices'!D804)</f>
        <v>1.9419389326453525E-3</v>
      </c>
      <c r="E804" s="11">
        <f>LN('1) Raw Prices'!E805/'1) Raw Prices'!E804)</f>
        <v>-5.2319105336542807E-3</v>
      </c>
      <c r="F804" s="11">
        <f>LN('1) Raw Prices'!F805/'1) Raw Prices'!F804)</f>
        <v>1.6054068941190453E-2</v>
      </c>
      <c r="G804" s="11">
        <f>LN('1) Raw Prices'!G805/'1) Raw Prices'!G804)</f>
        <v>-9.2336972045461031E-3</v>
      </c>
      <c r="H804" s="11">
        <f>LN('1) Raw Prices'!H805/'1) Raw Prices'!H804)</f>
        <v>7.1085529840673395E-3</v>
      </c>
      <c r="I804" s="11">
        <f>LN('1) Raw Prices'!I805/'1) Raw Prices'!I804)</f>
        <v>2.6628131263127237E-3</v>
      </c>
      <c r="J804" s="11">
        <f>LN('1) Raw Prices'!J805/'1) Raw Prices'!J804)</f>
        <v>-3.0514831283723226E-3</v>
      </c>
      <c r="K804" s="11">
        <f>LN('1) Raw Prices'!K805/'1) Raw Prices'!K804)</f>
        <v>-6.7851215483705606E-3</v>
      </c>
      <c r="L804" s="11">
        <f>LN('1) Raw Prices'!L805/'1) Raw Prices'!L804)</f>
        <v>2.74201035579069E-4</v>
      </c>
      <c r="N804">
        <v>2.8244240771641625E-3</v>
      </c>
    </row>
    <row r="805" spans="1:14" x14ac:dyDescent="0.25">
      <c r="A805" s="8">
        <f>'1) Raw Prices'!A806</f>
        <v>43341</v>
      </c>
      <c r="B805" s="11">
        <f>LN('1) Raw Prices'!B806/'1) Raw Prices'!B805)</f>
        <v>1.4819188620936405E-2</v>
      </c>
      <c r="C805" s="11">
        <f>LN('1) Raw Prices'!C806/'1) Raw Prices'!C805)</f>
        <v>7.1987464320686272E-3</v>
      </c>
      <c r="D805" s="11">
        <f>LN('1) Raw Prices'!D806/'1) Raw Prices'!D805)</f>
        <v>-4.6369699372184143E-3</v>
      </c>
      <c r="E805" s="11">
        <f>LN('1) Raw Prices'!E806/'1) Raw Prices'!E805)</f>
        <v>2.6194384028480956E-3</v>
      </c>
      <c r="F805" s="11">
        <f>LN('1) Raw Prices'!F806/'1) Raw Prices'!F805)</f>
        <v>-4.4858904522851444E-3</v>
      </c>
      <c r="G805" s="11">
        <f>LN('1) Raw Prices'!G806/'1) Raw Prices'!G805)</f>
        <v>2.5478296582861311E-3</v>
      </c>
      <c r="H805" s="11">
        <f>LN('1) Raw Prices'!H806/'1) Raw Prices'!H805)</f>
        <v>7.592304307527652E-3</v>
      </c>
      <c r="I805" s="11">
        <f>LN('1) Raw Prices'!I806/'1) Raw Prices'!I805)</f>
        <v>3.3216668564050873E-2</v>
      </c>
      <c r="J805" s="11">
        <f>LN('1) Raw Prices'!J806/'1) Raw Prices'!J805)</f>
        <v>-1.3119755619035053E-2</v>
      </c>
      <c r="K805" s="11">
        <f>LN('1) Raw Prices'!K806/'1) Raw Prices'!K805)</f>
        <v>-2.0445316711072427E-3</v>
      </c>
      <c r="L805" s="11">
        <f>LN('1) Raw Prices'!L806/'1) Raw Prices'!L805)</f>
        <v>5.636970713062758E-3</v>
      </c>
      <c r="N805">
        <v>-5.4995839451661525E-3</v>
      </c>
    </row>
    <row r="806" spans="1:14" x14ac:dyDescent="0.25">
      <c r="A806" s="8">
        <f>'1) Raw Prices'!A807</f>
        <v>43342</v>
      </c>
      <c r="B806" s="11">
        <f>LN('1) Raw Prices'!B807/'1) Raw Prices'!B806)</f>
        <v>9.1515565976611219E-3</v>
      </c>
      <c r="C806" s="11">
        <f>LN('1) Raw Prices'!C807/'1) Raw Prices'!C806)</f>
        <v>-4.3378612711826572E-3</v>
      </c>
      <c r="D806" s="11">
        <f>LN('1) Raw Prices'!D807/'1) Raw Prices'!D806)</f>
        <v>-1.3433297515014354E-2</v>
      </c>
      <c r="E806" s="11">
        <f>LN('1) Raw Prices'!E807/'1) Raw Prices'!E806)</f>
        <v>-3.9315575596807475E-3</v>
      </c>
      <c r="F806" s="11">
        <f>LN('1) Raw Prices'!F807/'1) Raw Prices'!F806)</f>
        <v>4.7981512065088383E-3</v>
      </c>
      <c r="G806" s="11">
        <f>LN('1) Raw Prices'!G807/'1) Raw Prices'!G806)</f>
        <v>-1.8207709387404916E-2</v>
      </c>
      <c r="H806" s="11">
        <f>LN('1) Raw Prices'!H807/'1) Raw Prices'!H806)</f>
        <v>1.7793029985431751E-4</v>
      </c>
      <c r="I806" s="11">
        <f>LN('1) Raw Prices'!I807/'1) Raw Prices'!I806)</f>
        <v>2.139758555653618E-3</v>
      </c>
      <c r="J806" s="11">
        <f>LN('1) Raw Prices'!J807/'1) Raw Prices'!J806)</f>
        <v>-7.5336984295393487E-3</v>
      </c>
      <c r="K806" s="11">
        <f>LN('1) Raw Prices'!K807/'1) Raw Prices'!K806)</f>
        <v>9.8434071613167241E-3</v>
      </c>
      <c r="L806" s="11">
        <f>LN('1) Raw Prices'!L807/'1) Raw Prices'!L806)</f>
        <v>-4.2675243424439907E-3</v>
      </c>
      <c r="N806">
        <v>7.7431983628355981E-3</v>
      </c>
    </row>
    <row r="807" spans="1:14" x14ac:dyDescent="0.25">
      <c r="A807" s="8">
        <f>'1) Raw Prices'!A808</f>
        <v>43343</v>
      </c>
      <c r="B807" s="11">
        <f>LN('1) Raw Prices'!B808/'1) Raw Prices'!B807)</f>
        <v>1.1487777026501207E-2</v>
      </c>
      <c r="C807" s="11">
        <f>LN('1) Raw Prices'!C808/'1) Raw Prices'!C807)</f>
        <v>-4.2319673608712015E-3</v>
      </c>
      <c r="D807" s="11">
        <f>LN('1) Raw Prices'!D808/'1) Raw Prices'!D807)</f>
        <v>-3.5007594486002741E-3</v>
      </c>
      <c r="E807" s="11">
        <f>LN('1) Raw Prices'!E808/'1) Raw Prices'!E807)</f>
        <v>7.2926878953160604E-4</v>
      </c>
      <c r="F807" s="11">
        <f>LN('1) Raw Prices'!F808/'1) Raw Prices'!F807)</f>
        <v>-2.500464230196636E-3</v>
      </c>
      <c r="G807" s="11">
        <f>LN('1) Raw Prices'!G808/'1) Raw Prices'!G807)</f>
        <v>3.9966221569851064E-3</v>
      </c>
      <c r="H807" s="11">
        <f>LN('1) Raw Prices'!H808/'1) Raw Prices'!H807)</f>
        <v>-8.8467374547947838E-3</v>
      </c>
      <c r="I807" s="11">
        <f>LN('1) Raw Prices'!I808/'1) Raw Prices'!I807)</f>
        <v>5.1455777477596686E-3</v>
      </c>
      <c r="J807" s="11">
        <f>LN('1) Raw Prices'!J808/'1) Raw Prices'!J807)</f>
        <v>-1.8370559795195748E-2</v>
      </c>
      <c r="K807" s="11">
        <f>LN('1) Raw Prices'!K808/'1) Raw Prices'!K807)</f>
        <v>-1.0810321349976131E-2</v>
      </c>
      <c r="L807" s="11">
        <f>LN('1) Raw Prices'!L808/'1) Raw Prices'!L807)</f>
        <v>5.1300528698718865E-4</v>
      </c>
      <c r="N807">
        <v>-2.2956078296131281E-3</v>
      </c>
    </row>
    <row r="808" spans="1:14" x14ac:dyDescent="0.25">
      <c r="A808" s="8">
        <f>'1) Raw Prices'!A809</f>
        <v>43347</v>
      </c>
      <c r="B808" s="11">
        <f>LN('1) Raw Prices'!B809/'1) Raw Prices'!B808)</f>
        <v>3.2018575915432478E-3</v>
      </c>
      <c r="C808" s="11">
        <f>LN('1) Raw Prices'!C809/'1) Raw Prices'!C808)</f>
        <v>1.4956886384137824E-3</v>
      </c>
      <c r="D808" s="11">
        <f>LN('1) Raw Prices'!D809/'1) Raw Prices'!D808)</f>
        <v>4.1085676847601718E-3</v>
      </c>
      <c r="E808" s="11">
        <f>LN('1) Raw Prices'!E809/'1) Raw Prices'!E808)</f>
        <v>-9.3746600316736966E-3</v>
      </c>
      <c r="F808" s="11">
        <f>LN('1) Raw Prices'!F809/'1) Raw Prices'!F808)</f>
        <v>-5.2296395392459095E-3</v>
      </c>
      <c r="G808" s="11">
        <f>LN('1) Raw Prices'!G809/'1) Raw Prices'!G808)</f>
        <v>6.3150428357515434E-3</v>
      </c>
      <c r="H808" s="11">
        <f>LN('1) Raw Prices'!H809/'1) Raw Prices'!H808)</f>
        <v>3.9414696442006429E-3</v>
      </c>
      <c r="I808" s="11">
        <f>LN('1) Raw Prices'!I809/'1) Raw Prices'!I808)</f>
        <v>1.3227534513181472E-2</v>
      </c>
      <c r="J808" s="11">
        <f>LN('1) Raw Prices'!J809/'1) Raw Prices'!J808)</f>
        <v>4.8495314608830676E-3</v>
      </c>
      <c r="K808" s="11">
        <f>LN('1) Raw Prices'!K809/'1) Raw Prices'!K808)</f>
        <v>-2.6349888526000557E-2</v>
      </c>
      <c r="L808" s="11">
        <f>LN('1) Raw Prices'!L809/'1) Raw Prices'!L808)</f>
        <v>-1.677068323485863E-3</v>
      </c>
      <c r="N808">
        <v>8.8731122848160235E-4</v>
      </c>
    </row>
    <row r="809" spans="1:14" x14ac:dyDescent="0.25">
      <c r="A809" s="8">
        <f>'1) Raw Prices'!A810</f>
        <v>43348</v>
      </c>
      <c r="B809" s="11">
        <f>LN('1) Raw Prices'!B810/'1) Raw Prices'!B809)</f>
        <v>-6.546058216079227E-3</v>
      </c>
      <c r="C809" s="11">
        <f>LN('1) Raw Prices'!C810/'1) Raw Prices'!C809)</f>
        <v>1.3238641100720868E-2</v>
      </c>
      <c r="D809" s="11">
        <f>LN('1) Raw Prices'!D810/'1) Raw Prices'!D809)</f>
        <v>1.1625465722752696E-2</v>
      </c>
      <c r="E809" s="11">
        <f>LN('1) Raw Prices'!E810/'1) Raw Prices'!E809)</f>
        <v>9.8120648808969358E-3</v>
      </c>
      <c r="F809" s="11">
        <f>LN('1) Raw Prices'!F810/'1) Raw Prices'!F809)</f>
        <v>1.3126663206203733E-2</v>
      </c>
      <c r="G809" s="11">
        <f>LN('1) Raw Prices'!G810/'1) Raw Prices'!G809)</f>
        <v>2.7140626010550593E-2</v>
      </c>
      <c r="H809" s="11">
        <f>LN('1) Raw Prices'!H810/'1) Raw Prices'!H809)</f>
        <v>1.161665646705966E-3</v>
      </c>
      <c r="I809" s="11">
        <f>LN('1) Raw Prices'!I810/'1) Raw Prices'!I809)</f>
        <v>-2.2155794191899839E-2</v>
      </c>
      <c r="J809" s="11">
        <f>LN('1) Raw Prices'!J810/'1) Raw Prices'!J809)</f>
        <v>8.1646906163518904E-4</v>
      </c>
      <c r="K809" s="11">
        <f>LN('1) Raw Prices'!K810/'1) Raw Prices'!K809)</f>
        <v>-2.3527780518590006E-2</v>
      </c>
      <c r="L809" s="11">
        <f>LN('1) Raw Prices'!L810/'1) Raw Prices'!L809)</f>
        <v>-2.7094974808428199E-3</v>
      </c>
      <c r="N809">
        <v>7.2283029321925331E-3</v>
      </c>
    </row>
    <row r="810" spans="1:14" x14ac:dyDescent="0.25">
      <c r="A810" s="8">
        <f>'1) Raw Prices'!A811</f>
        <v>43349</v>
      </c>
      <c r="B810" s="11">
        <f>LN('1) Raw Prices'!B811/'1) Raw Prices'!B810)</f>
        <v>-1.6757105469021736E-2</v>
      </c>
      <c r="C810" s="11">
        <f>LN('1) Raw Prices'!C811/'1) Raw Prices'!C810)</f>
        <v>-1.1123751258866138E-2</v>
      </c>
      <c r="D810" s="11">
        <f>LN('1) Raw Prices'!D811/'1) Raw Prices'!D810)</f>
        <v>-1.9247476993420474E-2</v>
      </c>
      <c r="E810" s="11">
        <f>LN('1) Raw Prices'!E811/'1) Raw Prices'!E810)</f>
        <v>1.1014526444704199E-2</v>
      </c>
      <c r="F810" s="11">
        <f>LN('1) Raw Prices'!F811/'1) Raw Prices'!F810)</f>
        <v>-1.761175887785427E-3</v>
      </c>
      <c r="G810" s="11">
        <f>LN('1) Raw Prices'!G811/'1) Raw Prices'!G810)</f>
        <v>0</v>
      </c>
      <c r="H810" s="11">
        <f>LN('1) Raw Prices'!H811/'1) Raw Prices'!H810)</f>
        <v>-4.4660882855230113E-4</v>
      </c>
      <c r="I810" s="11">
        <f>LN('1) Raw Prices'!I811/'1) Raw Prices'!I810)</f>
        <v>-1.8471907111702986E-2</v>
      </c>
      <c r="J810" s="11">
        <f>LN('1) Raw Prices'!J811/'1) Raw Prices'!J810)</f>
        <v>6.6115244499407996E-3</v>
      </c>
      <c r="K810" s="11">
        <f>LN('1) Raw Prices'!K811/'1) Raw Prices'!K810)</f>
        <v>-2.8208440437597709E-2</v>
      </c>
      <c r="L810" s="11">
        <f>LN('1) Raw Prices'!L811/'1) Raw Prices'!L810)</f>
        <v>-2.9236905848086152E-3</v>
      </c>
      <c r="N810">
        <v>9.3858259506995022E-3</v>
      </c>
    </row>
    <row r="811" spans="1:14" x14ac:dyDescent="0.25">
      <c r="A811" s="8">
        <f>'1) Raw Prices'!A812</f>
        <v>43350</v>
      </c>
      <c r="B811" s="11">
        <f>LN('1) Raw Prices'!B812/'1) Raw Prices'!B811)</f>
        <v>-8.1008232929314153E-3</v>
      </c>
      <c r="C811" s="11">
        <f>LN('1) Raw Prices'!C812/'1) Raw Prices'!C811)</f>
        <v>1.6883910187315339E-2</v>
      </c>
      <c r="D811" s="11">
        <f>LN('1) Raw Prices'!D812/'1) Raw Prices'!D811)</f>
        <v>-4.4475942889334761E-3</v>
      </c>
      <c r="E811" s="11">
        <f>LN('1) Raw Prices'!E812/'1) Raw Prices'!E811)</f>
        <v>4.1711956822682748E-3</v>
      </c>
      <c r="F811" s="11">
        <f>LN('1) Raw Prices'!F812/'1) Raw Prices'!F811)</f>
        <v>-6.4488904296110582E-3</v>
      </c>
      <c r="G811" s="11">
        <f>LN('1) Raw Prices'!G812/'1) Raw Prices'!G811)</f>
        <v>6.7842471616373972E-3</v>
      </c>
      <c r="H811" s="11">
        <f>LN('1) Raw Prices'!H812/'1) Raw Prices'!H811)</f>
        <v>9.8229267451180845E-4</v>
      </c>
      <c r="I811" s="11">
        <f>LN('1) Raw Prices'!I812/'1) Raw Prices'!I811)</f>
        <v>-3.1915661848132952E-3</v>
      </c>
      <c r="J811" s="11">
        <f>LN('1) Raw Prices'!J812/'1) Raw Prices'!J811)</f>
        <v>2.035160841229791E-3</v>
      </c>
      <c r="K811" s="11">
        <f>LN('1) Raw Prices'!K812/'1) Raw Prices'!K811)</f>
        <v>3.1329325777901657E-3</v>
      </c>
      <c r="L811" s="11">
        <f>LN('1) Raw Prices'!L812/'1) Raw Prices'!L811)</f>
        <v>-2.4487866180191724E-3</v>
      </c>
      <c r="N811">
        <v>-3.1359995715172771E-3</v>
      </c>
    </row>
    <row r="812" spans="1:14" x14ac:dyDescent="0.25">
      <c r="A812" s="8">
        <f>'1) Raw Prices'!A813</f>
        <v>43353</v>
      </c>
      <c r="B812" s="11">
        <f>LN('1) Raw Prices'!B813/'1) Raw Prices'!B812)</f>
        <v>-1.3511724328682558E-2</v>
      </c>
      <c r="C812" s="11">
        <f>LN('1) Raw Prices'!C813/'1) Raw Prices'!C812)</f>
        <v>-1.467613688569767E-3</v>
      </c>
      <c r="D812" s="11">
        <f>LN('1) Raw Prices'!D813/'1) Raw Prices'!D812)</f>
        <v>-2.9245499508259681E-3</v>
      </c>
      <c r="E812" s="11">
        <f>LN('1) Raw Prices'!E813/'1) Raw Prices'!E812)</f>
        <v>-1.5801590766044999E-3</v>
      </c>
      <c r="F812" s="11">
        <f>LN('1) Raw Prices'!F813/'1) Raw Prices'!F812)</f>
        <v>1.110376413460769E-2</v>
      </c>
      <c r="G812" s="11">
        <f>LN('1) Raw Prices'!G813/'1) Raw Prices'!G812)</f>
        <v>5.1701841187480847E-3</v>
      </c>
      <c r="H812" s="11">
        <f>LN('1) Raw Prices'!H813/'1) Raw Prices'!H812)</f>
        <v>-2.6787442570323555E-4</v>
      </c>
      <c r="I812" s="11">
        <f>LN('1) Raw Prices'!I813/'1) Raw Prices'!I812)</f>
        <v>-6.7127816386547629E-3</v>
      </c>
      <c r="J812" s="11">
        <f>LN('1) Raw Prices'!J813/'1) Raw Prices'!J812)</f>
        <v>1.4601497217012902E-2</v>
      </c>
      <c r="K812" s="11">
        <f>LN('1) Raw Prices'!K813/'1) Raw Prices'!K812)</f>
        <v>6.9678177438234849E-3</v>
      </c>
      <c r="L812" s="11">
        <f>LN('1) Raw Prices'!L813/'1) Raw Prices'!L812)</f>
        <v>2.2421314428360531E-3</v>
      </c>
      <c r="N812">
        <v>-1.6771312537742833E-2</v>
      </c>
    </row>
    <row r="813" spans="1:14" x14ac:dyDescent="0.25">
      <c r="A813" s="8">
        <f>'1) Raw Prices'!A814</f>
        <v>43354</v>
      </c>
      <c r="B813" s="11">
        <f>LN('1) Raw Prices'!B814/'1) Raw Prices'!B813)</f>
        <v>2.4968716010323921E-2</v>
      </c>
      <c r="C813" s="11">
        <f>LN('1) Raw Prices'!C814/'1) Raw Prices'!C813)</f>
        <v>1.3976113376869036E-2</v>
      </c>
      <c r="D813" s="11">
        <f>LN('1) Raw Prices'!D814/'1) Raw Prices'!D813)</f>
        <v>-3.2425076614341864E-3</v>
      </c>
      <c r="E813" s="11">
        <f>LN('1) Raw Prices'!E814/'1) Raw Prices'!E813)</f>
        <v>-6.9244109468240174E-3</v>
      </c>
      <c r="F813" s="11">
        <f>LN('1) Raw Prices'!F814/'1) Raw Prices'!F813)</f>
        <v>-2.6868052148318945E-3</v>
      </c>
      <c r="G813" s="11">
        <f>LN('1) Raw Prices'!G814/'1) Raw Prices'!G813)</f>
        <v>-4.4942912565969981E-3</v>
      </c>
      <c r="H813" s="11">
        <f>LN('1) Raw Prices'!H814/'1) Raw Prices'!H813)</f>
        <v>-6.0892759698375166E-3</v>
      </c>
      <c r="I813" s="11">
        <f>LN('1) Raw Prices'!I814/'1) Raw Prices'!I813)</f>
        <v>2.4523924785418236E-2</v>
      </c>
      <c r="J813" s="11">
        <f>LN('1) Raw Prices'!J814/'1) Raw Prices'!J813)</f>
        <v>-1.821219093530145E-3</v>
      </c>
      <c r="K813" s="11">
        <f>LN('1) Raw Prices'!K814/'1) Raw Prices'!K813)</f>
        <v>1.0662945004700041E-2</v>
      </c>
      <c r="L813" s="11">
        <f>LN('1) Raw Prices'!L814/'1) Raw Prices'!L813)</f>
        <v>3.3364626485277941E-3</v>
      </c>
      <c r="N813">
        <v>-5.6184746530062559E-3</v>
      </c>
    </row>
    <row r="814" spans="1:14" x14ac:dyDescent="0.25">
      <c r="A814" s="8">
        <f>'1) Raw Prices'!A815</f>
        <v>43355</v>
      </c>
      <c r="B814" s="11">
        <f>LN('1) Raw Prices'!B815/'1) Raw Prices'!B814)</f>
        <v>-1.2496874290576854E-2</v>
      </c>
      <c r="C814" s="11">
        <f>LN('1) Raw Prices'!C815/'1) Raw Prices'!C814)</f>
        <v>3.2532157418033495E-3</v>
      </c>
      <c r="D814" s="11">
        <f>LN('1) Raw Prices'!D815/'1) Raw Prices'!D814)</f>
        <v>-7.2953634372200024E-3</v>
      </c>
      <c r="E814" s="11">
        <f>LN('1) Raw Prices'!E815/'1) Raw Prices'!E814)</f>
        <v>1.1227947121595461E-2</v>
      </c>
      <c r="F814" s="11">
        <f>LN('1) Raw Prices'!F815/'1) Raw Prices'!F814)</f>
        <v>-6.9569740310043617E-3</v>
      </c>
      <c r="G814" s="11">
        <f>LN('1) Raw Prices'!G815/'1) Raw Prices'!G814)</f>
        <v>1.8002233892702999E-3</v>
      </c>
      <c r="H814" s="11">
        <f>LN('1) Raw Prices'!H815/'1) Raw Prices'!H814)</f>
        <v>2.8701061754983436E-3</v>
      </c>
      <c r="I814" s="11">
        <f>LN('1) Raw Prices'!I815/'1) Raw Prices'!I814)</f>
        <v>1.4331752489197336E-3</v>
      </c>
      <c r="J814" s="11">
        <f>LN('1) Raw Prices'!J815/'1) Raw Prices'!J814)</f>
        <v>1.3306357063318513E-2</v>
      </c>
      <c r="K814" s="11">
        <f>LN('1) Raw Prices'!K815/'1) Raw Prices'!K814)</f>
        <v>-2.4029954056304193E-2</v>
      </c>
      <c r="L814" s="11">
        <f>LN('1) Raw Prices'!L815/'1) Raw Prices'!L814)</f>
        <v>6.8588659532023465E-5</v>
      </c>
      <c r="N814">
        <v>1.9988678860215375E-3</v>
      </c>
    </row>
    <row r="815" spans="1:14" x14ac:dyDescent="0.25">
      <c r="A815" s="8">
        <f>'1) Raw Prices'!A816</f>
        <v>43356</v>
      </c>
      <c r="B815" s="11">
        <f>LN('1) Raw Prices'!B816/'1) Raw Prices'!B815)</f>
        <v>2.3868040213384335E-2</v>
      </c>
      <c r="C815" s="11">
        <f>LN('1) Raw Prices'!C816/'1) Raw Prices'!C815)</f>
        <v>-9.7915839528684972E-3</v>
      </c>
      <c r="D815" s="11">
        <f>LN('1) Raw Prices'!D816/'1) Raw Prices'!D815)</f>
        <v>1.5765414301915161E-2</v>
      </c>
      <c r="E815" s="11">
        <f>LN('1) Raw Prices'!E816/'1) Raw Prices'!E815)</f>
        <v>1.3789324948230803E-2</v>
      </c>
      <c r="F815" s="11">
        <f>LN('1) Raw Prices'!F816/'1) Raw Prices'!F815)</f>
        <v>-8.8966374215402825E-3</v>
      </c>
      <c r="G815" s="11">
        <f>LN('1) Raw Prices'!G816/'1) Raw Prices'!G815)</f>
        <v>1.5724779137350259E-3</v>
      </c>
      <c r="H815" s="11">
        <f>LN('1) Raw Prices'!H816/'1) Raw Prices'!H815)</f>
        <v>2.1530932192696191E-2</v>
      </c>
      <c r="I815" s="11">
        <f>LN('1) Raw Prices'!I816/'1) Raw Prices'!I815)</f>
        <v>-6.533127977023896E-5</v>
      </c>
      <c r="J815" s="11">
        <f>LN('1) Raw Prices'!J816/'1) Raw Prices'!J815)</f>
        <v>2.3619698086781533E-3</v>
      </c>
      <c r="K815" s="11">
        <f>LN('1) Raw Prices'!K816/'1) Raw Prices'!K815)</f>
        <v>-3.9584353891049511E-3</v>
      </c>
      <c r="L815" s="11">
        <f>LN('1) Raw Prices'!L816/'1) Raw Prices'!L815)</f>
        <v>5.7519696077225771E-3</v>
      </c>
      <c r="N815">
        <v>5.7240256045068091E-2</v>
      </c>
    </row>
    <row r="816" spans="1:14" x14ac:dyDescent="0.25">
      <c r="A816" s="8">
        <f>'1) Raw Prices'!A817</f>
        <v>43357</v>
      </c>
      <c r="B816" s="11">
        <f>LN('1) Raw Prices'!B817/'1) Raw Prices'!B816)</f>
        <v>-1.1415967603391938E-2</v>
      </c>
      <c r="C816" s="11">
        <f>LN('1) Raw Prices'!C817/'1) Raw Prices'!C816)</f>
        <v>7.2622070096009924E-3</v>
      </c>
      <c r="D816" s="11">
        <f>LN('1) Raw Prices'!D817/'1) Raw Prices'!D816)</f>
        <v>3.0655549274573122E-2</v>
      </c>
      <c r="E816" s="11">
        <f>LN('1) Raw Prices'!E817/'1) Raw Prices'!E816)</f>
        <v>-5.2731715481759292E-3</v>
      </c>
      <c r="F816" s="11">
        <f>LN('1) Raw Prices'!F817/'1) Raw Prices'!F816)</f>
        <v>-5.5873266686682441E-3</v>
      </c>
      <c r="G816" s="11">
        <f>LN('1) Raw Prices'!G817/'1) Raw Prices'!G816)</f>
        <v>-6.3047781075420955E-3</v>
      </c>
      <c r="H816" s="11">
        <f>LN('1) Raw Prices'!H817/'1) Raw Prices'!H816)</f>
        <v>1.3141933125261067E-3</v>
      </c>
      <c r="I816" s="11">
        <f>LN('1) Raw Prices'!I817/'1) Raw Prices'!I816)</f>
        <v>-9.9393526032608304E-3</v>
      </c>
      <c r="J816" s="11">
        <f>LN('1) Raw Prices'!J817/'1) Raw Prices'!J816)</f>
        <v>-8.8709523508333551E-3</v>
      </c>
      <c r="K816" s="11">
        <f>LN('1) Raw Prices'!K817/'1) Raw Prices'!K816)</f>
        <v>5.9318387989712789E-3</v>
      </c>
      <c r="L816" s="11">
        <f>LN('1) Raw Prices'!L817/'1) Raw Prices'!L816)</f>
        <v>-3.4259205562408199E-5</v>
      </c>
      <c r="N816">
        <v>2.88116858451434E-2</v>
      </c>
    </row>
    <row r="817" spans="1:14" x14ac:dyDescent="0.25">
      <c r="A817" s="8">
        <f>'1) Raw Prices'!A818</f>
        <v>43360</v>
      </c>
      <c r="B817" s="11">
        <f>LN('1) Raw Prices'!B818/'1) Raw Prices'!B817)</f>
        <v>-2.6986989370779754E-2</v>
      </c>
      <c r="C817" s="11">
        <f>LN('1) Raw Prices'!C818/'1) Raw Prices'!C817)</f>
        <v>5.8918837848764768E-3</v>
      </c>
      <c r="D817" s="11">
        <f>LN('1) Raw Prices'!D818/'1) Raw Prices'!D817)</f>
        <v>-1.1517651115567563E-2</v>
      </c>
      <c r="E817" s="11">
        <f>LN('1) Raw Prices'!E818/'1) Raw Prices'!E817)</f>
        <v>6.2676483427389967E-3</v>
      </c>
      <c r="F817" s="11">
        <f>LN('1) Raw Prices'!F818/'1) Raw Prices'!F817)</f>
        <v>2.4285784419043233E-3</v>
      </c>
      <c r="G817" s="11">
        <f>LN('1) Raw Prices'!G818/'1) Raw Prices'!G817)</f>
        <v>1.0649211880329797E-2</v>
      </c>
      <c r="H817" s="11">
        <f>LN('1) Raw Prices'!H818/'1) Raw Prices'!H817)</f>
        <v>-1.2952366656489047E-2</v>
      </c>
      <c r="I817" s="11">
        <f>LN('1) Raw Prices'!I818/'1) Raw Prices'!I817)</f>
        <v>-3.2058643481521994E-2</v>
      </c>
      <c r="J817" s="11">
        <f>LN('1) Raw Prices'!J818/'1) Raw Prices'!J817)</f>
        <v>-6.6130603568174476E-3</v>
      </c>
      <c r="K817" s="11">
        <f>LN('1) Raw Prices'!K818/'1) Raw Prices'!K817)</f>
        <v>-1.07774654308613E-2</v>
      </c>
      <c r="L817" s="11">
        <f>LN('1) Raw Prices'!L818/'1) Raw Prices'!L817)</f>
        <v>-5.0312263556454235E-3</v>
      </c>
      <c r="N817">
        <v>2.8888310941999492E-3</v>
      </c>
    </row>
    <row r="818" spans="1:14" x14ac:dyDescent="0.25">
      <c r="A818" s="8">
        <f>'1) Raw Prices'!A819</f>
        <v>43361</v>
      </c>
      <c r="B818" s="11">
        <f>LN('1) Raw Prices'!B819/'1) Raw Prices'!B818)</f>
        <v>1.6508745112661864E-3</v>
      </c>
      <c r="C818" s="11">
        <f>LN('1) Raw Prices'!C819/'1) Raw Prices'!C818)</f>
        <v>2.6341662666603291E-3</v>
      </c>
      <c r="D818" s="11">
        <f>LN('1) Raw Prices'!D819/'1) Raw Prices'!D818)</f>
        <v>1.7300839008354836E-2</v>
      </c>
      <c r="E818" s="11">
        <f>LN('1) Raw Prices'!E819/'1) Raw Prices'!E818)</f>
        <v>0</v>
      </c>
      <c r="F818" s="11">
        <f>LN('1) Raw Prices'!F819/'1) Raw Prices'!F818)</f>
        <v>6.4126172905120127E-3</v>
      </c>
      <c r="G818" s="11">
        <f>LN('1) Raw Prices'!G819/'1) Raw Prices'!G818)</f>
        <v>9.0106426080355641E-4</v>
      </c>
      <c r="H818" s="11">
        <f>LN('1) Raw Prices'!H819/'1) Raw Prices'!H818)</f>
        <v>5.9241753082374905E-3</v>
      </c>
      <c r="I818" s="11">
        <f>LN('1) Raw Prices'!I819/'1) Raw Prices'!I818)</f>
        <v>1.7157777644881033E-2</v>
      </c>
      <c r="J818" s="11">
        <f>LN('1) Raw Prices'!J819/'1) Raw Prices'!J818)</f>
        <v>6.4706301630878529E-3</v>
      </c>
      <c r="K818" s="11">
        <f>LN('1) Raw Prices'!K819/'1) Raw Prices'!K818)</f>
        <v>-1.7451948809723663E-3</v>
      </c>
      <c r="L818" s="11">
        <f>LN('1) Raw Prices'!L819/'1) Raw Prices'!L818)</f>
        <v>5.5774946183150082E-3</v>
      </c>
      <c r="N818">
        <v>5.1791647814876411E-3</v>
      </c>
    </row>
    <row r="819" spans="1:14" x14ac:dyDescent="0.25">
      <c r="A819" s="8">
        <f>'1) Raw Prices'!A820</f>
        <v>43362</v>
      </c>
      <c r="B819" s="11">
        <f>LN('1) Raw Prices'!B820/'1) Raw Prices'!B819)</f>
        <v>5.9534988692665886E-4</v>
      </c>
      <c r="C819" s="11">
        <f>LN('1) Raw Prices'!C820/'1) Raw Prices'!C819)</f>
        <v>1.1886454735364016E-2</v>
      </c>
      <c r="D819" s="11">
        <f>LN('1) Raw Prices'!D820/'1) Raw Prices'!D819)</f>
        <v>2.482609726026563E-2</v>
      </c>
      <c r="E819" s="11">
        <f>LN('1) Raw Prices'!E820/'1) Raw Prices'!E819)</f>
        <v>-6.2676483427390652E-3</v>
      </c>
      <c r="F819" s="11">
        <f>LN('1) Raw Prices'!F820/'1) Raw Prices'!F819)</f>
        <v>-1.9930474069212809E-3</v>
      </c>
      <c r="G819" s="11">
        <f>LN('1) Raw Prices'!G820/'1) Raw Prices'!G819)</f>
        <v>1.7853633241888725E-2</v>
      </c>
      <c r="H819" s="11">
        <f>LN('1) Raw Prices'!H820/'1) Raw Prices'!H819)</f>
        <v>-7.2553041005064137E-3</v>
      </c>
      <c r="I819" s="11">
        <f>LN('1) Raw Prices'!I820/'1) Raw Prices'!I819)</f>
        <v>-7.5657080381625625E-3</v>
      </c>
      <c r="J819" s="11">
        <f>LN('1) Raw Prices'!J820/'1) Raw Prices'!J819)</f>
        <v>-1.8124290996760981E-3</v>
      </c>
      <c r="K819" s="11">
        <f>LN('1) Raw Prices'!K820/'1) Raw Prices'!K819)</f>
        <v>1.7071140638924308E-2</v>
      </c>
      <c r="L819" s="11">
        <f>LN('1) Raw Prices'!L820/'1) Raw Prices'!L819)</f>
        <v>7.1619884888853361E-4</v>
      </c>
      <c r="N819">
        <v>-9.4191155789672739E-3</v>
      </c>
    </row>
    <row r="820" spans="1:14" x14ac:dyDescent="0.25">
      <c r="A820" s="8">
        <f>'1) Raw Prices'!A821</f>
        <v>43363</v>
      </c>
      <c r="B820" s="11">
        <f>LN('1) Raw Prices'!B821/'1) Raw Prices'!B820)</f>
        <v>7.5732289534830464E-3</v>
      </c>
      <c r="C820" s="11">
        <f>LN('1) Raw Prices'!C821/'1) Raw Prices'!C820)</f>
        <v>2.2424720564932854E-3</v>
      </c>
      <c r="D820" s="11">
        <f>LN('1) Raw Prices'!D821/'1) Raw Prices'!D820)</f>
        <v>1.1615597076710832E-2</v>
      </c>
      <c r="E820" s="11">
        <f>LN('1) Raw Prices'!E821/'1) Raw Prices'!E820)</f>
        <v>1.1367001395776531E-2</v>
      </c>
      <c r="F820" s="11">
        <f>LN('1) Raw Prices'!F821/'1) Raw Prices'!F820)</f>
        <v>5.3407764248810359E-3</v>
      </c>
      <c r="G820" s="11">
        <f>LN('1) Raw Prices'!G821/'1) Raw Prices'!G820)</f>
        <v>5.0743914871106601E-3</v>
      </c>
      <c r="H820" s="11">
        <f>LN('1) Raw Prices'!H821/'1) Raw Prices'!H820)</f>
        <v>7.6960712772425688E-3</v>
      </c>
      <c r="I820" s="11">
        <f>LN('1) Raw Prices'!I821/'1) Raw Prices'!I820)</f>
        <v>9.2386593429483674E-3</v>
      </c>
      <c r="J820" s="11">
        <f>LN('1) Raw Prices'!J821/'1) Raw Prices'!J820)</f>
        <v>-2.1634716020020449E-2</v>
      </c>
      <c r="K820" s="11">
        <f>LN('1) Raw Prices'!K821/'1) Raw Prices'!K820)</f>
        <v>1.7990068151031002E-2</v>
      </c>
      <c r="L820" s="11">
        <f>LN('1) Raw Prices'!L821/'1) Raw Prices'!L820)</f>
        <v>8.4204291386809245E-3</v>
      </c>
      <c r="N820">
        <v>6.7590205316587549E-4</v>
      </c>
    </row>
    <row r="821" spans="1:14" x14ac:dyDescent="0.25">
      <c r="A821" s="8">
        <f>'1) Raw Prices'!A822</f>
        <v>43364</v>
      </c>
      <c r="B821" s="11">
        <f>LN('1) Raw Prices'!B822/'1) Raw Prices'!B821)</f>
        <v>-1.082973261513229E-2</v>
      </c>
      <c r="C821" s="11">
        <f>LN('1) Raw Prices'!C822/'1) Raw Prices'!C821)</f>
        <v>4.1179959415816626E-3</v>
      </c>
      <c r="D821" s="11">
        <f>LN('1) Raw Prices'!D822/'1) Raw Prices'!D821)</f>
        <v>2.5630677871890527E-3</v>
      </c>
      <c r="E821" s="11">
        <f>LN('1) Raw Prices'!E822/'1) Raw Prices'!E821)</f>
        <v>4.5108287311505166E-3</v>
      </c>
      <c r="F821" s="11">
        <f>LN('1) Raw Prices'!F822/'1) Raw Prices'!F821)</f>
        <v>1.5652701744678886E-3</v>
      </c>
      <c r="G821" s="11">
        <f>LN('1) Raw Prices'!G822/'1) Raw Prices'!G821)</f>
        <v>-1.9825813709835197E-3</v>
      </c>
      <c r="H821" s="11">
        <f>LN('1) Raw Prices'!H822/'1) Raw Prices'!H821)</f>
        <v>3.0794670366558162E-3</v>
      </c>
      <c r="I821" s="11">
        <f>LN('1) Raw Prices'!I822/'1) Raw Prices'!I821)</f>
        <v>-1.5179190548520016E-2</v>
      </c>
      <c r="J821" s="11">
        <f>LN('1) Raw Prices'!J822/'1) Raw Prices'!J821)</f>
        <v>-2.6873203540006094E-2</v>
      </c>
      <c r="K821" s="11">
        <f>LN('1) Raw Prices'!K822/'1) Raw Prices'!K821)</f>
        <v>-1.8787669368745093E-2</v>
      </c>
      <c r="L821" s="11">
        <f>LN('1) Raw Prices'!L822/'1) Raw Prices'!L821)</f>
        <v>-1.3533686225689452E-3</v>
      </c>
      <c r="N821">
        <v>7.834126752882321E-3</v>
      </c>
    </row>
    <row r="822" spans="1:14" x14ac:dyDescent="0.25">
      <c r="A822" s="8">
        <f>'1) Raw Prices'!A823</f>
        <v>43367</v>
      </c>
      <c r="B822" s="11">
        <f>LN('1) Raw Prices'!B823/'1) Raw Prices'!B822)</f>
        <v>1.427778386053761E-2</v>
      </c>
      <c r="C822" s="11">
        <f>LN('1) Raw Prices'!C823/'1) Raw Prices'!C822)</f>
        <v>1.6650484345066857E-2</v>
      </c>
      <c r="D822" s="11">
        <f>LN('1) Raw Prices'!D823/'1) Raw Prices'!D822)</f>
        <v>-1.9964978082861264E-2</v>
      </c>
      <c r="E822" s="11">
        <f>LN('1) Raw Prices'!E823/'1) Raw Prices'!E822)</f>
        <v>-4.5108287311504368E-3</v>
      </c>
      <c r="F822" s="11">
        <f>LN('1) Raw Prices'!F823/'1) Raw Prices'!F822)</f>
        <v>-1.0271645900178679E-2</v>
      </c>
      <c r="G822" s="11">
        <f>LN('1) Raw Prices'!G823/'1) Raw Prices'!G822)</f>
        <v>-1.5108113765742556E-2</v>
      </c>
      <c r="H822" s="11">
        <f>LN('1) Raw Prices'!H823/'1) Raw Prices'!H822)</f>
        <v>1.4046993052614766E-3</v>
      </c>
      <c r="I822" s="11">
        <f>LN('1) Raw Prices'!I823/'1) Raw Prices'!I822)</f>
        <v>1.0053664890611122E-2</v>
      </c>
      <c r="J822" s="11">
        <f>LN('1) Raw Prices'!J823/'1) Raw Prices'!J822)</f>
        <v>-3.1716375388850864E-3</v>
      </c>
      <c r="K822" s="11">
        <f>LN('1) Raw Prices'!K823/'1) Raw Prices'!K822)</f>
        <v>1.5106646684837239E-2</v>
      </c>
      <c r="L822" s="11">
        <f>LN('1) Raw Prices'!L823/'1) Raw Prices'!L822)</f>
        <v>-3.0177113417885152E-3</v>
      </c>
      <c r="N822">
        <v>-2.9832340127513568E-3</v>
      </c>
    </row>
    <row r="823" spans="1:14" x14ac:dyDescent="0.25">
      <c r="A823" s="8">
        <f>'1) Raw Prices'!A824</f>
        <v>43368</v>
      </c>
      <c r="B823" s="11">
        <f>LN('1) Raw Prices'!B824/'1) Raw Prices'!B823)</f>
        <v>6.3208463537102501E-3</v>
      </c>
      <c r="C823" s="11">
        <f>LN('1) Raw Prices'!C824/'1) Raw Prices'!C823)</f>
        <v>-1.1553865807126978E-3</v>
      </c>
      <c r="D823" s="11">
        <f>LN('1) Raw Prices'!D824/'1) Raw Prices'!D823)</f>
        <v>-4.361652890140586E-3</v>
      </c>
      <c r="E823" s="11">
        <f>LN('1) Raw Prices'!E824/'1) Raw Prices'!E823)</f>
        <v>-1.838232723687965E-3</v>
      </c>
      <c r="F823" s="11">
        <f>LN('1) Raw Prices'!F824/'1) Raw Prices'!F823)</f>
        <v>1.8945785613696425E-3</v>
      </c>
      <c r="G823" s="11">
        <f>LN('1) Raw Prices'!G824/'1) Raw Prices'!G823)</f>
        <v>2.6829811994902647E-3</v>
      </c>
      <c r="H823" s="11">
        <f>LN('1) Raw Prices'!H824/'1) Raw Prices'!H823)</f>
        <v>1.1946956619263288E-2</v>
      </c>
      <c r="I823" s="11">
        <f>LN('1) Raw Prices'!I824/'1) Raw Prices'!I823)</f>
        <v>2.0564034442671748E-2</v>
      </c>
      <c r="J823" s="11">
        <f>LN('1) Raw Prices'!J824/'1) Raw Prices'!J823)</f>
        <v>-5.7974687263518049E-4</v>
      </c>
      <c r="K823" s="11">
        <f>LN('1) Raw Prices'!K824/'1) Raw Prices'!K823)</f>
        <v>-3.0273696401313058E-3</v>
      </c>
      <c r="L823" s="11">
        <f>LN('1) Raw Prices'!L824/'1) Raw Prices'!L823)</f>
        <v>-1.0533089808550699E-3</v>
      </c>
      <c r="N823">
        <v>6.4361314199262443E-3</v>
      </c>
    </row>
    <row r="824" spans="1:14" x14ac:dyDescent="0.25">
      <c r="A824" s="8">
        <f>'1) Raw Prices'!A825</f>
        <v>43369</v>
      </c>
      <c r="B824" s="11">
        <f>LN('1) Raw Prices'!B825/'1) Raw Prices'!B824)</f>
        <v>-7.998130820310808E-3</v>
      </c>
      <c r="C824" s="11">
        <f>LN('1) Raw Prices'!C825/'1) Raw Prices'!C824)</f>
        <v>-8.3585224286106714E-3</v>
      </c>
      <c r="D824" s="11">
        <f>LN('1) Raw Prices'!D825/'1) Raw Prices'!D824)</f>
        <v>-1.2905369036283344E-2</v>
      </c>
      <c r="E824" s="11">
        <f>LN('1) Raw Prices'!E825/'1) Raw Prices'!E824)</f>
        <v>-4.539863846146493E-3</v>
      </c>
      <c r="F824" s="11">
        <f>LN('1) Raw Prices'!F825/'1) Raw Prices'!F824)</f>
        <v>-5.3771275860349521E-3</v>
      </c>
      <c r="G824" s="11">
        <f>LN('1) Raw Prices'!G825/'1) Raw Prices'!G824)</f>
        <v>8.9271392349549216E-4</v>
      </c>
      <c r="H824" s="11">
        <f>LN('1) Raw Prices'!H825/'1) Raw Prices'!H824)</f>
        <v>1.6456943178772864E-3</v>
      </c>
      <c r="I824" s="11">
        <f>LN('1) Raw Prices'!I825/'1) Raw Prices'!I824)</f>
        <v>1.5188484259783531E-4</v>
      </c>
      <c r="J824" s="11">
        <f>LN('1) Raw Prices'!J825/'1) Raw Prices'!J824)</f>
        <v>4.9061381977316383E-3</v>
      </c>
      <c r="K824" s="11">
        <f>LN('1) Raw Prices'!K825/'1) Raw Prices'!K824)</f>
        <v>1.229445362387851E-2</v>
      </c>
      <c r="L824" s="11">
        <f>LN('1) Raw Prices'!L825/'1) Raw Prices'!L824)</f>
        <v>-2.9509613352236021E-3</v>
      </c>
      <c r="N824">
        <v>4.2046057606637309E-3</v>
      </c>
    </row>
    <row r="825" spans="1:14" x14ac:dyDescent="0.25">
      <c r="A825" s="8">
        <f>'1) Raw Prices'!A826</f>
        <v>43370</v>
      </c>
      <c r="B825" s="11">
        <f>LN('1) Raw Prices'!B826/'1) Raw Prices'!B825)</f>
        <v>2.0343375012596504E-2</v>
      </c>
      <c r="C825" s="11">
        <f>LN('1) Raw Prices'!C826/'1) Raw Prices'!C825)</f>
        <v>-1.165417293987923E-4</v>
      </c>
      <c r="D825" s="11">
        <f>LN('1) Raw Prices'!D826/'1) Raw Prices'!D825)</f>
        <v>2.2115926375452545E-3</v>
      </c>
      <c r="E825" s="11">
        <f>LN('1) Raw Prices'!E826/'1) Raw Prices'!E825)</f>
        <v>5.5300007077699435E-3</v>
      </c>
      <c r="F825" s="11">
        <f>LN('1) Raw Prices'!F826/'1) Raw Prices'!F825)</f>
        <v>-4.875010759799822E-3</v>
      </c>
      <c r="G825" s="11">
        <f>LN('1) Raw Prices'!G826/'1) Raw Prices'!G825)</f>
        <v>3.7846937272987837E-3</v>
      </c>
      <c r="H825" s="11">
        <f>LN('1) Raw Prices'!H826/'1) Raw Prices'!H825)</f>
        <v>-8.3430226538454572E-3</v>
      </c>
      <c r="I825" s="11">
        <f>LN('1) Raw Prices'!I826/'1) Raw Prices'!I825)</f>
        <v>1.9123767304132309E-2</v>
      </c>
      <c r="J825" s="11">
        <f>LN('1) Raw Prices'!J826/'1) Raw Prices'!J825)</f>
        <v>-5.3787403044408327E-3</v>
      </c>
      <c r="K825" s="11">
        <f>LN('1) Raw Prices'!K826/'1) Raw Prices'!K825)</f>
        <v>1.1257148803017879E-2</v>
      </c>
      <c r="L825" s="11">
        <f>LN('1) Raw Prices'!L826/'1) Raw Prices'!L825)</f>
        <v>2.7358550994092254E-3</v>
      </c>
      <c r="N825">
        <v>2.3331873114830442E-3</v>
      </c>
    </row>
    <row r="826" spans="1:14" x14ac:dyDescent="0.25">
      <c r="A826" s="8">
        <f>'1) Raw Prices'!A827</f>
        <v>43371</v>
      </c>
      <c r="B826" s="11">
        <f>LN('1) Raw Prices'!B827/'1) Raw Prices'!B826)</f>
        <v>3.5057780252171506E-3</v>
      </c>
      <c r="C826" s="11">
        <f>LN('1) Raw Prices'!C827/'1) Raw Prices'!C826)</f>
        <v>-8.7827982291022993E-3</v>
      </c>
      <c r="D826" s="11">
        <f>LN('1) Raw Prices'!D827/'1) Raw Prices'!D826)</f>
        <v>-3.540694861039011E-3</v>
      </c>
      <c r="E826" s="11">
        <f>LN('1) Raw Prices'!E827/'1) Raw Prices'!E826)</f>
        <v>3.1061055398877956E-3</v>
      </c>
      <c r="F826" s="11">
        <f>LN('1) Raw Prices'!F827/'1) Raw Prices'!F826)</f>
        <v>-2.3397890212662042E-3</v>
      </c>
      <c r="G826" s="11">
        <f>LN('1) Raw Prices'!G827/'1) Raw Prices'!G826)</f>
        <v>6.6446528965586078E-3</v>
      </c>
      <c r="H826" s="11">
        <f>LN('1) Raw Prices'!H827/'1) Raw Prices'!H826)</f>
        <v>6.5238222830619657E-3</v>
      </c>
      <c r="I826" s="11">
        <f>LN('1) Raw Prices'!I827/'1) Raw Prices'!I826)</f>
        <v>-4.9701445693266493E-3</v>
      </c>
      <c r="J826" s="11">
        <f>LN('1) Raw Prices'!J827/'1) Raw Prices'!J826)</f>
        <v>-2.365534512760269E-2</v>
      </c>
      <c r="K826" s="11">
        <f>LN('1) Raw Prices'!K827/'1) Raw Prices'!K826)</f>
        <v>-2.6284075116939618E-2</v>
      </c>
      <c r="L826" s="11">
        <f>LN('1) Raw Prices'!L827/'1) Raw Prices'!L826)</f>
        <v>-3.0746418282549739E-4</v>
      </c>
      <c r="N826">
        <v>1.4543753439130598E-2</v>
      </c>
    </row>
    <row r="827" spans="1:14" x14ac:dyDescent="0.25">
      <c r="A827" s="8">
        <f>'1) Raw Prices'!A828</f>
        <v>43374</v>
      </c>
      <c r="B827" s="11">
        <f>LN('1) Raw Prices'!B828/'1) Raw Prices'!B827)</f>
        <v>6.7107754397052891E-3</v>
      </c>
      <c r="C827" s="11">
        <f>LN('1) Raw Prices'!C828/'1) Raw Prices'!C827)</f>
        <v>9.2488581663895831E-3</v>
      </c>
      <c r="D827" s="11">
        <f>LN('1) Raw Prices'!D828/'1) Raw Prices'!D827)</f>
        <v>5.7474071479522472E-3</v>
      </c>
      <c r="E827" s="11">
        <f>LN('1) Raw Prices'!E828/'1) Raw Prices'!E827)</f>
        <v>8.282560769814035E-3</v>
      </c>
      <c r="F827" s="11">
        <f>LN('1) Raw Prices'!F828/'1) Raw Prices'!F827)</f>
        <v>5.2040355206489858E-3</v>
      </c>
      <c r="G827" s="11">
        <f>LN('1) Raw Prices'!G828/'1) Raw Prices'!G827)</f>
        <v>7.6966115813346357E-3</v>
      </c>
      <c r="H827" s="11">
        <f>LN('1) Raw Prices'!H828/'1) Raw Prices'!H827)</f>
        <v>-1.475025166364501E-3</v>
      </c>
      <c r="I827" s="11">
        <f>LN('1) Raw Prices'!I828/'1) Raw Prices'!I827)</f>
        <v>6.787436403527786E-4</v>
      </c>
      <c r="J827" s="11">
        <f>LN('1) Raw Prices'!J828/'1) Raw Prices'!J827)</f>
        <v>-1.6750412343808637E-2</v>
      </c>
      <c r="K827" s="11">
        <f>LN('1) Raw Prices'!K828/'1) Raw Prices'!K827)</f>
        <v>-1.2358706975954436E-2</v>
      </c>
      <c r="L827" s="11">
        <f>LN('1) Raw Prices'!L828/'1) Raw Prices'!L827)</f>
        <v>3.8868618590961602E-3</v>
      </c>
      <c r="N827">
        <v>1.9773055075374392E-2</v>
      </c>
    </row>
    <row r="828" spans="1:14" x14ac:dyDescent="0.25">
      <c r="A828" s="8">
        <f>'1) Raw Prices'!A829</f>
        <v>43375</v>
      </c>
      <c r="B828" s="11">
        <f>LN('1) Raw Prices'!B829/'1) Raw Prices'!B828)</f>
        <v>8.8493070493482519E-3</v>
      </c>
      <c r="C828" s="11">
        <f>LN('1) Raw Prices'!C829/'1) Raw Prices'!C828)</f>
        <v>7.5463717448817375E-3</v>
      </c>
      <c r="D828" s="11">
        <f>LN('1) Raw Prices'!D829/'1) Raw Prices'!D828)</f>
        <v>1.4684135535821932E-4</v>
      </c>
      <c r="E828" s="11">
        <f>LN('1) Raw Prices'!E829/'1) Raw Prices'!E828)</f>
        <v>3.0708832011690787E-3</v>
      </c>
      <c r="F828" s="11">
        <f>LN('1) Raw Prices'!F829/'1) Raw Prices'!F828)</f>
        <v>7.9135460131857585E-3</v>
      </c>
      <c r="G828" s="11">
        <f>LN('1) Raw Prices'!G829/'1) Raw Prices'!G828)</f>
        <v>-1.9734752504802968E-3</v>
      </c>
      <c r="H828" s="11">
        <f>LN('1) Raw Prices'!H829/'1) Raw Prices'!H828)</f>
        <v>-1.1351675175939047E-2</v>
      </c>
      <c r="I828" s="11">
        <f>LN('1) Raw Prices'!I829/'1) Raw Prices'!I828)</f>
        <v>-1.6626474023167248E-2</v>
      </c>
      <c r="J828" s="11">
        <f>LN('1) Raw Prices'!J829/'1) Raw Prices'!J828)</f>
        <v>-2.4000984638201116E-2</v>
      </c>
      <c r="K828" s="11">
        <f>LN('1) Raw Prices'!K829/'1) Raw Prices'!K828)</f>
        <v>-1.9331179475354031E-2</v>
      </c>
      <c r="L828" s="11">
        <f>LN('1) Raw Prices'!L829/'1) Raw Prices'!L828)</f>
        <v>-4.0851401872221867E-4</v>
      </c>
      <c r="N828">
        <v>-9.7912148557297088E-3</v>
      </c>
    </row>
    <row r="829" spans="1:14" x14ac:dyDescent="0.25">
      <c r="A829" s="8">
        <f>'1) Raw Prices'!A830</f>
        <v>43376</v>
      </c>
      <c r="B829" s="11">
        <f>LN('1) Raw Prices'!B830/'1) Raw Prices'!B829)</f>
        <v>1.2095087160265101E-2</v>
      </c>
      <c r="C829" s="11">
        <f>LN('1) Raw Prices'!C830/'1) Raw Prices'!C829)</f>
        <v>-3.5917274235724864E-3</v>
      </c>
      <c r="D829" s="11">
        <f>LN('1) Raw Prices'!D830/'1) Raw Prices'!D829)</f>
        <v>2.0505594493643246E-2</v>
      </c>
      <c r="E829" s="11">
        <f>LN('1) Raw Prices'!E830/'1) Raw Prices'!E829)</f>
        <v>-5.3102618742910373E-3</v>
      </c>
      <c r="F829" s="11">
        <f>LN('1) Raw Prices'!F830/'1) Raw Prices'!F829)</f>
        <v>-1.1415400049879277E-2</v>
      </c>
      <c r="G829" s="11">
        <f>LN('1) Raw Prices'!G830/'1) Raw Prices'!G829)</f>
        <v>-1.3479350470459376E-2</v>
      </c>
      <c r="H829" s="11">
        <f>LN('1) Raw Prices'!H830/'1) Raw Prices'!H829)</f>
        <v>-1.8793306197456113E-2</v>
      </c>
      <c r="I829" s="11">
        <f>LN('1) Raw Prices'!I830/'1) Raw Prices'!I829)</f>
        <v>-9.4545647015234231E-3</v>
      </c>
      <c r="J829" s="11">
        <f>LN('1) Raw Prices'!J830/'1) Raw Prices'!J829)</f>
        <v>1.6041750298633026E-4</v>
      </c>
      <c r="K829" s="11">
        <f>LN('1) Raw Prices'!K830/'1) Raw Prices'!K829)</f>
        <v>1.9269560980834967E-2</v>
      </c>
      <c r="L829" s="11">
        <f>LN('1) Raw Prices'!L830/'1) Raw Prices'!L829)</f>
        <v>6.8079937290748825E-4</v>
      </c>
      <c r="N829">
        <v>-1.9513233361331199E-3</v>
      </c>
    </row>
    <row r="830" spans="1:14" x14ac:dyDescent="0.25">
      <c r="A830" s="8">
        <f>'1) Raw Prices'!A831</f>
        <v>43377</v>
      </c>
      <c r="B830" s="11">
        <f>LN('1) Raw Prices'!B831/'1) Raw Prices'!B830)</f>
        <v>-1.773732752058383E-2</v>
      </c>
      <c r="C830" s="11">
        <f>LN('1) Raw Prices'!C831/'1) Raw Prices'!C830)</f>
        <v>-6.6384001418015367E-3</v>
      </c>
      <c r="D830" s="11">
        <f>LN('1) Raw Prices'!D831/'1) Raw Prices'!D830)</f>
        <v>5.3115986293849624E-3</v>
      </c>
      <c r="E830" s="11">
        <f>LN('1) Raw Prices'!E831/'1) Raw Prices'!E830)</f>
        <v>-2.1039587112373016E-3</v>
      </c>
      <c r="F830" s="11">
        <f>LN('1) Raw Prices'!F831/'1) Raw Prices'!F830)</f>
        <v>1.4870274708033658E-3</v>
      </c>
      <c r="G830" s="11">
        <f>LN('1) Raw Prices'!G831/'1) Raw Prices'!G830)</f>
        <v>-2.9347463472789586E-2</v>
      </c>
      <c r="H830" s="11">
        <f>LN('1) Raw Prices'!H831/'1) Raw Prices'!H830)</f>
        <v>-1.7694711378595199E-2</v>
      </c>
      <c r="I830" s="11">
        <f>LN('1) Raw Prices'!I831/'1) Raw Prices'!I830)</f>
        <v>-2.2444207534152511E-2</v>
      </c>
      <c r="J830" s="11">
        <f>LN('1) Raw Prices'!J831/'1) Raw Prices'!J830)</f>
        <v>2.5628769790993568E-2</v>
      </c>
      <c r="K830" s="11">
        <f>LN('1) Raw Prices'!K831/'1) Raw Prices'!K830)</f>
        <v>-2.2286698148809195E-2</v>
      </c>
      <c r="L830" s="11">
        <f>LN('1) Raw Prices'!L831/'1) Raw Prices'!L830)</f>
        <v>-7.5466735665875324E-3</v>
      </c>
      <c r="N830">
        <v>4.6635044249408902E-5</v>
      </c>
    </row>
    <row r="831" spans="1:14" x14ac:dyDescent="0.25">
      <c r="A831" s="8">
        <f>'1) Raw Prices'!A832</f>
        <v>43378</v>
      </c>
      <c r="B831" s="11">
        <f>LN('1) Raw Prices'!B832/'1) Raw Prices'!B831)</f>
        <v>-1.6361958930597692E-2</v>
      </c>
      <c r="C831" s="11">
        <f>LN('1) Raw Prices'!C832/'1) Raw Prices'!C831)</f>
        <v>-2.8082990203501853E-3</v>
      </c>
      <c r="D831" s="11">
        <f>LN('1) Raw Prices'!D832/'1) Raw Prices'!D831)</f>
        <v>8.5906330316732162E-4</v>
      </c>
      <c r="E831" s="11">
        <f>LN('1) Raw Prices'!E832/'1) Raw Prices'!E831)</f>
        <v>-2.6712467103311745E-3</v>
      </c>
      <c r="F831" s="11">
        <f>LN('1) Raw Prices'!F832/'1) Raw Prices'!F831)</f>
        <v>-9.5989131756547847E-3</v>
      </c>
      <c r="G831" s="11">
        <f>LN('1) Raw Prices'!G832/'1) Raw Prices'!G831)</f>
        <v>7.0767065698335973E-3</v>
      </c>
      <c r="H831" s="11">
        <f>LN('1) Raw Prices'!H832/'1) Raw Prices'!H831)</f>
        <v>1.8206226921170602E-4</v>
      </c>
      <c r="I831" s="11">
        <f>LN('1) Raw Prices'!I832/'1) Raw Prices'!I831)</f>
        <v>-1.040791462695391E-2</v>
      </c>
      <c r="J831" s="11">
        <f>LN('1) Raw Prices'!J832/'1) Raw Prices'!J831)</f>
        <v>3.5446316829455312E-3</v>
      </c>
      <c r="K831" s="11">
        <f>LN('1) Raw Prices'!K832/'1) Raw Prices'!K831)</f>
        <v>-9.6148755225414079E-3</v>
      </c>
      <c r="L831" s="11">
        <f>LN('1) Raw Prices'!L832/'1) Raw Prices'!L831)</f>
        <v>-6.223758206664873E-3</v>
      </c>
      <c r="N831">
        <v>2.0439531384887784E-3</v>
      </c>
    </row>
    <row r="832" spans="1:14" x14ac:dyDescent="0.25">
      <c r="A832" s="8">
        <f>'1) Raw Prices'!A833</f>
        <v>43381</v>
      </c>
      <c r="B832" s="11">
        <f>LN('1) Raw Prices'!B833/'1) Raw Prices'!B832)</f>
        <v>-2.320896448295189E-3</v>
      </c>
      <c r="C832" s="11">
        <f>LN('1) Raw Prices'!C833/'1) Raw Prices'!C832)</f>
        <v>9.2144254566863936E-3</v>
      </c>
      <c r="D832" s="11">
        <f>LN('1) Raw Prices'!D833/'1) Raw Prices'!D832)</f>
        <v>9.6811296369220083E-3</v>
      </c>
      <c r="E832" s="11">
        <f>LN('1) Raw Prices'!E833/'1) Raw Prices'!E832)</f>
        <v>6.0353267302332972E-3</v>
      </c>
      <c r="F832" s="11">
        <f>LN('1) Raw Prices'!F833/'1) Raw Prices'!F832)</f>
        <v>1.4681112497097505E-2</v>
      </c>
      <c r="G832" s="11">
        <f>LN('1) Raw Prices'!G833/'1) Raw Prices'!G832)</f>
        <v>-5.0169910257512424E-3</v>
      </c>
      <c r="H832" s="11">
        <f>LN('1) Raw Prices'!H833/'1) Raw Prices'!H832)</f>
        <v>-1.782482646145072E-2</v>
      </c>
      <c r="I832" s="11">
        <f>LN('1) Raw Prices'!I833/'1) Raw Prices'!I832)</f>
        <v>-1.3441603067757173E-2</v>
      </c>
      <c r="J832" s="11">
        <f>LN('1) Raw Prices'!J833/'1) Raw Prices'!J832)</f>
        <v>-1.7818674866637344E-3</v>
      </c>
      <c r="K832" s="11">
        <f>LN('1) Raw Prices'!K833/'1) Raw Prices'!K832)</f>
        <v>-5.0862738391573145E-4</v>
      </c>
      <c r="L832" s="11">
        <f>LN('1) Raw Prices'!L833/'1) Raw Prices'!L832)</f>
        <v>3.4679750823178944E-5</v>
      </c>
      <c r="N832">
        <v>3.1043262030347385E-3</v>
      </c>
    </row>
    <row r="833" spans="1:14" x14ac:dyDescent="0.25">
      <c r="A833" s="8">
        <f>'1) Raw Prices'!A834</f>
        <v>43382</v>
      </c>
      <c r="B833" s="11">
        <f>LN('1) Raw Prices'!B834/'1) Raw Prices'!B833)</f>
        <v>1.3758368213539787E-2</v>
      </c>
      <c r="C833" s="11">
        <f>LN('1) Raw Prices'!C834/'1) Raw Prices'!C833)</f>
        <v>4.4023689953899253E-3</v>
      </c>
      <c r="D833" s="11">
        <f>LN('1) Raw Prices'!D834/'1) Raw Prices'!D833)</f>
        <v>-1.9948621922443008E-3</v>
      </c>
      <c r="E833" s="11">
        <f>LN('1) Raw Prices'!E834/'1) Raw Prices'!E833)</f>
        <v>1.2239361381063961E-2</v>
      </c>
      <c r="F833" s="11">
        <f>LN('1) Raw Prices'!F834/'1) Raw Prices'!F833)</f>
        <v>2.4926951072675608E-2</v>
      </c>
      <c r="G833" s="11">
        <f>LN('1) Raw Prices'!G834/'1) Raw Prices'!G833)</f>
        <v>-2.8994322586032364E-2</v>
      </c>
      <c r="H833" s="11">
        <f>LN('1) Raw Prices'!H834/'1) Raw Prices'!H833)</f>
        <v>-1.4661430850058742E-2</v>
      </c>
      <c r="I833" s="11">
        <f>LN('1) Raw Prices'!I834/'1) Raw Prices'!I833)</f>
        <v>3.1594739787335125E-3</v>
      </c>
      <c r="J833" s="11">
        <f>LN('1) Raw Prices'!J834/'1) Raw Prices'!J833)</f>
        <v>-3.2825396746382707E-3</v>
      </c>
      <c r="K833" s="11">
        <f>LN('1) Raw Prices'!K834/'1) Raw Prices'!K833)</f>
        <v>4.1249876823123786E-3</v>
      </c>
      <c r="L833" s="11">
        <f>LN('1) Raw Prices'!L834/'1) Raw Prices'!L833)</f>
        <v>-1.2079465302762714E-3</v>
      </c>
      <c r="N833">
        <v>8.2008434010516912E-3</v>
      </c>
    </row>
    <row r="834" spans="1:14" x14ac:dyDescent="0.25">
      <c r="A834" s="8">
        <f>'1) Raw Prices'!A835</f>
        <v>43383</v>
      </c>
      <c r="B834" s="11">
        <f>LN('1) Raw Prices'!B835/'1) Raw Prices'!B834)</f>
        <v>-4.7433640943842253E-2</v>
      </c>
      <c r="C834" s="11">
        <f>LN('1) Raw Prices'!C835/'1) Raw Prices'!C834)</f>
        <v>-2.3271850690042364E-2</v>
      </c>
      <c r="D834" s="11">
        <f>LN('1) Raw Prices'!D835/'1) Raw Prices'!D834)</f>
        <v>-3.0116827360380717E-2</v>
      </c>
      <c r="E834" s="11">
        <f>LN('1) Raw Prices'!E835/'1) Raw Prices'!E834)</f>
        <v>-2.6474038338451193E-2</v>
      </c>
      <c r="F834" s="11">
        <f>LN('1) Raw Prices'!F835/'1) Raw Prices'!F834)</f>
        <v>-1.369016758740545E-2</v>
      </c>
      <c r="G834" s="11">
        <f>LN('1) Raw Prices'!G835/'1) Raw Prices'!G834)</f>
        <v>-3.1801771090066738E-2</v>
      </c>
      <c r="H834" s="11">
        <f>LN('1) Raw Prices'!H835/'1) Raw Prices'!H834)</f>
        <v>-2.9984239301208256E-2</v>
      </c>
      <c r="I834" s="11">
        <f>LN('1) Raw Prices'!I835/'1) Raw Prices'!I834)</f>
        <v>-6.3498213433991965E-2</v>
      </c>
      <c r="J834" s="11">
        <f>LN('1) Raw Prices'!J835/'1) Raw Prices'!J834)</f>
        <v>-2.9231640369025081E-2</v>
      </c>
      <c r="K834" s="11">
        <f>LN('1) Raw Prices'!K835/'1) Raw Prices'!K834)</f>
        <v>-4.2168618352379061E-2</v>
      </c>
      <c r="L834" s="11">
        <f>LN('1) Raw Prices'!L835/'1) Raw Prices'!L834)</f>
        <v>-3.2784068656235205E-2</v>
      </c>
      <c r="N834">
        <v>8.0432053022612953E-3</v>
      </c>
    </row>
    <row r="835" spans="1:14" x14ac:dyDescent="0.25">
      <c r="A835" s="8">
        <f>'1) Raw Prices'!A836</f>
        <v>43384</v>
      </c>
      <c r="B835" s="11">
        <f>LN('1) Raw Prices'!B836/'1) Raw Prices'!B835)</f>
        <v>-8.8669956296811517E-3</v>
      </c>
      <c r="C835" s="11">
        <f>LN('1) Raw Prices'!C836/'1) Raw Prices'!C835)</f>
        <v>-3.5158978362636345E-2</v>
      </c>
      <c r="D835" s="11">
        <f>LN('1) Raw Prices'!D836/'1) Raw Prices'!D835)</f>
        <v>-6.1221812050062011E-2</v>
      </c>
      <c r="E835" s="11">
        <f>LN('1) Raw Prices'!E836/'1) Raw Prices'!E835)</f>
        <v>-2.9968924581242031E-2</v>
      </c>
      <c r="F835" s="11">
        <f>LN('1) Raw Prices'!F836/'1) Raw Prices'!F835)</f>
        <v>-1.9401754925101562E-2</v>
      </c>
      <c r="G835" s="11">
        <f>LN('1) Raw Prices'!G836/'1) Raw Prices'!G835)</f>
        <v>-5.6036077193264205E-3</v>
      </c>
      <c r="H835" s="11">
        <f>LN('1) Raw Prices'!H836/'1) Raw Prices'!H835)</f>
        <v>-1.2878247412220437E-2</v>
      </c>
      <c r="I835" s="11">
        <f>LN('1) Raw Prices'!I836/'1) Raw Prices'!I835)</f>
        <v>-2.0659177081077975E-2</v>
      </c>
      <c r="J835" s="11">
        <f>LN('1) Raw Prices'!J836/'1) Raw Prices'!J835)</f>
        <v>-6.4505267553423653E-4</v>
      </c>
      <c r="K835" s="11">
        <f>LN('1) Raw Prices'!K836/'1) Raw Prices'!K835)</f>
        <v>1.2929664775958517E-2</v>
      </c>
      <c r="L835" s="11">
        <f>LN('1) Raw Prices'!L836/'1) Raw Prices'!L835)</f>
        <v>-2.1350363180169665E-2</v>
      </c>
      <c r="N835">
        <v>1.4819188620936405E-2</v>
      </c>
    </row>
    <row r="836" spans="1:14" x14ac:dyDescent="0.25">
      <c r="A836" s="8">
        <f>'1) Raw Prices'!A837</f>
        <v>43385</v>
      </c>
      <c r="B836" s="11">
        <f>LN('1) Raw Prices'!B837/'1) Raw Prices'!B836)</f>
        <v>3.5096157334993217E-2</v>
      </c>
      <c r="C836" s="11">
        <f>LN('1) Raw Prices'!C837/'1) Raw Prices'!C836)</f>
        <v>-2.6997862228272289E-3</v>
      </c>
      <c r="D836" s="11">
        <f>LN('1) Raw Prices'!D837/'1) Raw Prices'!D836)</f>
        <v>3.276187900537751E-3</v>
      </c>
      <c r="E836" s="11">
        <f>LN('1) Raw Prices'!E837/'1) Raw Prices'!E836)</f>
        <v>2.0842988480507894E-2</v>
      </c>
      <c r="F836" s="11">
        <f>LN('1) Raw Prices'!F837/'1) Raw Prices'!F836)</f>
        <v>9.4315257757428897E-3</v>
      </c>
      <c r="G836" s="11">
        <f>LN('1) Raw Prices'!G837/'1) Raw Prices'!G836)</f>
        <v>-2.4449524712414711E-4</v>
      </c>
      <c r="H836" s="11">
        <f>LN('1) Raw Prices'!H837/'1) Raw Prices'!H836)</f>
        <v>1.3750262317425118E-2</v>
      </c>
      <c r="I836" s="11">
        <f>LN('1) Raw Prices'!I837/'1) Raw Prices'!I836)</f>
        <v>3.9486653658771131E-2</v>
      </c>
      <c r="J836" s="11">
        <f>LN('1) Raw Prices'!J837/'1) Raw Prices'!J836)</f>
        <v>4.0936491387476648E-3</v>
      </c>
      <c r="K836" s="11">
        <f>LN('1) Raw Prices'!K837/'1) Raw Prices'!K836)</f>
        <v>2.5399667569840313E-3</v>
      </c>
      <c r="L836" s="11">
        <f>LN('1) Raw Prices'!L837/'1) Raw Prices'!L836)</f>
        <v>1.3397257585353883E-2</v>
      </c>
      <c r="N836">
        <v>9.1515565976611219E-3</v>
      </c>
    </row>
    <row r="837" spans="1:14" x14ac:dyDescent="0.25">
      <c r="A837" s="8">
        <f>'1) Raw Prices'!A838</f>
        <v>43388</v>
      </c>
      <c r="B837" s="11">
        <f>LN('1) Raw Prices'!B838/'1) Raw Prices'!B837)</f>
        <v>-2.1617865032027499E-2</v>
      </c>
      <c r="C837" s="11">
        <f>LN('1) Raw Prices'!C838/'1) Raw Prices'!C837)</f>
        <v>-6.9048816244428272E-3</v>
      </c>
      <c r="D837" s="11">
        <f>LN('1) Raw Prices'!D838/'1) Raw Prices'!D837)</f>
        <v>-6.563406766177728E-3</v>
      </c>
      <c r="E837" s="11">
        <f>LN('1) Raw Prices'!E838/'1) Raw Prices'!E837)</f>
        <v>-5.0261597696593151E-3</v>
      </c>
      <c r="F837" s="11">
        <f>LN('1) Raw Prices'!F838/'1) Raw Prices'!F837)</f>
        <v>-1.0496889625895726E-2</v>
      </c>
      <c r="G837" s="11">
        <f>LN('1) Raw Prices'!G838/'1) Raw Prices'!G837)</f>
        <v>-5.1451093868985984E-3</v>
      </c>
      <c r="H837" s="11">
        <f>LN('1) Raw Prices'!H838/'1) Raw Prices'!H837)</f>
        <v>-5.4383997758506277E-3</v>
      </c>
      <c r="I837" s="11">
        <f>LN('1) Raw Prices'!I838/'1) Raw Prices'!I837)</f>
        <v>-1.5585365166368867E-2</v>
      </c>
      <c r="J837" s="11">
        <f>LN('1) Raw Prices'!J838/'1) Raw Prices'!J837)</f>
        <v>-9.153331731612209E-3</v>
      </c>
      <c r="K837" s="11">
        <f>LN('1) Raw Prices'!K838/'1) Raw Prices'!K837)</f>
        <v>-1.4320186887445932E-3</v>
      </c>
      <c r="L837" s="11">
        <f>LN('1) Raw Prices'!L838/'1) Raw Prices'!L837)</f>
        <v>-5.4096897266241589E-3</v>
      </c>
      <c r="N837">
        <v>1.1487777026501207E-2</v>
      </c>
    </row>
    <row r="838" spans="1:14" x14ac:dyDescent="0.25">
      <c r="A838" s="8">
        <f>'1) Raw Prices'!A839</f>
        <v>43389</v>
      </c>
      <c r="B838" s="11">
        <f>LN('1) Raw Prices'!B839/'1) Raw Prices'!B838)</f>
        <v>2.1797897707317365E-2</v>
      </c>
      <c r="C838" s="11">
        <f>LN('1) Raw Prices'!C839/'1) Raw Prices'!C838)</f>
        <v>4.6905153428359022E-3</v>
      </c>
      <c r="D838" s="11">
        <f>LN('1) Raw Prices'!D839/'1) Raw Prices'!D838)</f>
        <v>1.0760341157790322E-2</v>
      </c>
      <c r="E838" s="11">
        <f>LN('1) Raw Prices'!E839/'1) Raw Prices'!E838)</f>
        <v>2.5022692807878524E-2</v>
      </c>
      <c r="F838" s="11">
        <f>LN('1) Raw Prices'!F839/'1) Raw Prices'!F838)</f>
        <v>2.0988902433189321E-2</v>
      </c>
      <c r="G838" s="11">
        <f>LN('1) Raw Prices'!G839/'1) Raw Prices'!G838)</f>
        <v>1.2449760899443281E-2</v>
      </c>
      <c r="H838" s="11">
        <f>LN('1) Raw Prices'!H839/'1) Raw Prices'!H838)</f>
        <v>3.1818751715045029E-2</v>
      </c>
      <c r="I838" s="11">
        <f>LN('1) Raw Prices'!I839/'1) Raw Prices'!I838)</f>
        <v>3.2961093069617711E-2</v>
      </c>
      <c r="J838" s="11">
        <f>LN('1) Raw Prices'!J839/'1) Raw Prices'!J838)</f>
        <v>5.1058156985663494E-3</v>
      </c>
      <c r="K838" s="11">
        <f>LN('1) Raw Prices'!K839/'1) Raw Prices'!K838)</f>
        <v>3.3688712244263778E-2</v>
      </c>
      <c r="L838" s="11">
        <f>LN('1) Raw Prices'!L839/'1) Raw Prices'!L838)</f>
        <v>2.1783812020586352E-2</v>
      </c>
      <c r="N838">
        <v>3.2018575915432478E-3</v>
      </c>
    </row>
    <row r="839" spans="1:14" x14ac:dyDescent="0.25">
      <c r="A839" s="8">
        <f>'1) Raw Prices'!A840</f>
        <v>43390</v>
      </c>
      <c r="B839" s="11">
        <f>LN('1) Raw Prices'!B840/'1) Raw Prices'!B839)</f>
        <v>-4.3306900944473144E-3</v>
      </c>
      <c r="C839" s="11">
        <f>LN('1) Raw Prices'!C840/'1) Raw Prices'!C839)</f>
        <v>3.6880342831208147E-3</v>
      </c>
      <c r="D839" s="11">
        <f>LN('1) Raw Prices'!D840/'1) Raw Prices'!D839)</f>
        <v>1.7985247599868585E-2</v>
      </c>
      <c r="E839" s="11">
        <f>LN('1) Raw Prices'!E840/'1) Raw Prices'!E839)</f>
        <v>8.3893022051551094E-3</v>
      </c>
      <c r="F839" s="11">
        <f>LN('1) Raw Prices'!F840/'1) Raw Prices'!F839)</f>
        <v>7.7976243116689992E-3</v>
      </c>
      <c r="G839" s="11">
        <f>LN('1) Raw Prices'!G840/'1) Raw Prices'!G839)</f>
        <v>1.0857933654411117E-2</v>
      </c>
      <c r="H839" s="11">
        <f>LN('1) Raw Prices'!H840/'1) Raw Prices'!H839)</f>
        <v>6.1127867587648507E-3</v>
      </c>
      <c r="I839" s="11">
        <f>LN('1) Raw Prices'!I840/'1) Raw Prices'!I839)</f>
        <v>6.4463631629852938E-3</v>
      </c>
      <c r="J839" s="11">
        <f>LN('1) Raw Prices'!J840/'1) Raw Prices'!J839)</f>
        <v>-9.49302316439825E-3</v>
      </c>
      <c r="K839" s="11">
        <f>LN('1) Raw Prices'!K840/'1) Raw Prices'!K839)</f>
        <v>4.0226264553548446E-3</v>
      </c>
      <c r="L839" s="11">
        <f>LN('1) Raw Prices'!L840/'1) Raw Prices'!L839)</f>
        <v>-2.1214067965901468E-4</v>
      </c>
      <c r="N839">
        <v>-6.546058216079227E-3</v>
      </c>
    </row>
    <row r="840" spans="1:14" x14ac:dyDescent="0.25">
      <c r="A840" s="8">
        <f>'1) Raw Prices'!A841</f>
        <v>43391</v>
      </c>
      <c r="B840" s="11">
        <f>LN('1) Raw Prices'!B841/'1) Raw Prices'!B840)</f>
        <v>-2.3651242499395798E-2</v>
      </c>
      <c r="C840" s="11">
        <f>LN('1) Raw Prices'!C841/'1) Raw Prices'!C840)</f>
        <v>4.2850665925487884E-3</v>
      </c>
      <c r="D840" s="11">
        <f>LN('1) Raw Prices'!D841/'1) Raw Prices'!D840)</f>
        <v>-2.8432112848375393E-2</v>
      </c>
      <c r="E840" s="11">
        <f>LN('1) Raw Prices'!E841/'1) Raw Prices'!E840)</f>
        <v>5.4154667154906137E-3</v>
      </c>
      <c r="F840" s="11">
        <f>LN('1) Raw Prices'!F841/'1) Raw Prices'!F840)</f>
        <v>-4.0471489773099192E-3</v>
      </c>
      <c r="G840" s="11">
        <f>LN('1) Raw Prices'!G841/'1) Raw Prices'!G840)</f>
        <v>-3.1942197603798288E-2</v>
      </c>
      <c r="H840" s="11">
        <f>LN('1) Raw Prices'!H841/'1) Raw Prices'!H840)</f>
        <v>-1.5400349053179777E-2</v>
      </c>
      <c r="I840" s="11">
        <f>LN('1) Raw Prices'!I841/'1) Raw Prices'!I840)</f>
        <v>-3.3874637402329232E-2</v>
      </c>
      <c r="J840" s="11">
        <f>LN('1) Raw Prices'!J841/'1) Raw Prices'!J840)</f>
        <v>4.3640937502681925E-3</v>
      </c>
      <c r="K840" s="11">
        <f>LN('1) Raw Prices'!K841/'1) Raw Prices'!K840)</f>
        <v>-2.8633374717637348E-2</v>
      </c>
      <c r="L840" s="11">
        <f>LN('1) Raw Prices'!L841/'1) Raw Prices'!L840)</f>
        <v>-1.4436906504391153E-2</v>
      </c>
      <c r="N840">
        <v>-1.6757105469021736E-2</v>
      </c>
    </row>
    <row r="841" spans="1:14" x14ac:dyDescent="0.25">
      <c r="A841" s="8">
        <f>'1) Raw Prices'!A842</f>
        <v>43392</v>
      </c>
      <c r="B841" s="11">
        <f>LN('1) Raw Prices'!B842/'1) Raw Prices'!B841)</f>
        <v>1.5115272431032689E-2</v>
      </c>
      <c r="C841" s="11">
        <f>LN('1) Raw Prices'!C842/'1) Raw Prices'!C841)</f>
        <v>1.4650118310861268E-3</v>
      </c>
      <c r="D841" s="11">
        <f>LN('1) Raw Prices'!D842/'1) Raw Prices'!D841)</f>
        <v>3.1299216342949784E-3</v>
      </c>
      <c r="E841" s="11">
        <f>LN('1) Raw Prices'!E842/'1) Raw Prices'!E841)</f>
        <v>1.9369102862292378E-3</v>
      </c>
      <c r="F841" s="11">
        <f>LN('1) Raw Prices'!F842/'1) Raw Prices'!F841)</f>
        <v>1.0138650905501931E-2</v>
      </c>
      <c r="G841" s="11">
        <f>LN('1) Raw Prices'!G842/'1) Raw Prices'!G841)</f>
        <v>-1.9767978131935426E-2</v>
      </c>
      <c r="H841" s="11">
        <f>LN('1) Raw Prices'!H842/'1) Raw Prices'!H841)</f>
        <v>-1.971097017572402E-2</v>
      </c>
      <c r="I841" s="11">
        <f>LN('1) Raw Prices'!I842/'1) Raw Prices'!I841)</f>
        <v>-3.7852464744830214E-3</v>
      </c>
      <c r="J841" s="11">
        <f>LN('1) Raw Prices'!J842/'1) Raw Prices'!J841)</f>
        <v>-7.4163147549592048E-3</v>
      </c>
      <c r="K841" s="11">
        <f>LN('1) Raw Prices'!K842/'1) Raw Prices'!K841)</f>
        <v>-5.631597219788894E-3</v>
      </c>
      <c r="L841" s="11">
        <f>LN('1) Raw Prices'!L842/'1) Raw Prices'!L841)</f>
        <v>-8.6216370192700501E-4</v>
      </c>
      <c r="N841">
        <v>-8.1008232929314153E-3</v>
      </c>
    </row>
    <row r="842" spans="1:14" x14ac:dyDescent="0.25">
      <c r="A842" s="8">
        <f>'1) Raw Prices'!A843</f>
        <v>43395</v>
      </c>
      <c r="B842" s="11">
        <f>LN('1) Raw Prices'!B843/'1) Raw Prices'!B842)</f>
        <v>6.0915417472542002E-3</v>
      </c>
      <c r="C842" s="11">
        <f>LN('1) Raw Prices'!C843/'1) Raw Prices'!C842)</f>
        <v>-1.0054003981323882E-2</v>
      </c>
      <c r="D842" s="11">
        <f>LN('1) Raw Prices'!D843/'1) Raw Prices'!D842)</f>
        <v>-2.563826742706788E-2</v>
      </c>
      <c r="E842" s="11">
        <f>LN('1) Raw Prices'!E843/'1) Raw Prices'!E842)</f>
        <v>3.0362476295649303E-3</v>
      </c>
      <c r="F842" s="11">
        <f>LN('1) Raw Prices'!F843/'1) Raw Prices'!F842)</f>
        <v>-1.0289790563363871E-4</v>
      </c>
      <c r="G842" s="11">
        <f>LN('1) Raw Prices'!G843/'1) Raw Prices'!G842)</f>
        <v>-2.1456854986562329E-2</v>
      </c>
      <c r="H842" s="11">
        <f>LN('1) Raw Prices'!H843/'1) Raw Prices'!H842)</f>
        <v>-3.4047017362417264E-3</v>
      </c>
      <c r="I842" s="11">
        <f>LN('1) Raw Prices'!I843/'1) Raw Prices'!I842)</f>
        <v>1.4223528618353503E-2</v>
      </c>
      <c r="J842" s="11">
        <f>LN('1) Raw Prices'!J843/'1) Raw Prices'!J842)</f>
        <v>6.1647292954570441E-3</v>
      </c>
      <c r="K842" s="11">
        <f>LN('1) Raw Prices'!K843/'1) Raw Prices'!K842)</f>
        <v>4.7275028646566099E-3</v>
      </c>
      <c r="L842" s="11">
        <f>LN('1) Raw Prices'!L843/'1) Raw Prices'!L842)</f>
        <v>-3.7804410225895672E-3</v>
      </c>
      <c r="N842">
        <v>-1.3511724328682558E-2</v>
      </c>
    </row>
    <row r="843" spans="1:14" x14ac:dyDescent="0.25">
      <c r="A843" s="8">
        <f>'1) Raw Prices'!A844</f>
        <v>43396</v>
      </c>
      <c r="B843" s="11">
        <f>LN('1) Raw Prices'!B844/'1) Raw Prices'!B843)</f>
        <v>9.3825517083890864E-3</v>
      </c>
      <c r="C843" s="11">
        <f>LN('1) Raw Prices'!C844/'1) Raw Prices'!C843)</f>
        <v>-1.6274815801461322E-2</v>
      </c>
      <c r="D843" s="11">
        <f>LN('1) Raw Prices'!D844/'1) Raw Prices'!D843)</f>
        <v>-8.5326626471566771E-3</v>
      </c>
      <c r="E843" s="11">
        <f>LN('1) Raw Prices'!E844/'1) Raw Prices'!E843)</f>
        <v>-6.4976907874406947E-3</v>
      </c>
      <c r="F843" s="11">
        <f>LN('1) Raw Prices'!F844/'1) Raw Prices'!F843)</f>
        <v>6.7713504303752708E-3</v>
      </c>
      <c r="G843" s="11">
        <f>LN('1) Raw Prices'!G844/'1) Raw Prices'!G843)</f>
        <v>-2.2455100098734363E-2</v>
      </c>
      <c r="H843" s="11">
        <f>LN('1) Raw Prices'!H844/'1) Raw Prices'!H843)</f>
        <v>-1.9679911154250957E-2</v>
      </c>
      <c r="I843" s="11">
        <f>LN('1) Raw Prices'!I844/'1) Raw Prices'!I843)</f>
        <v>-1.1579723546042437E-2</v>
      </c>
      <c r="J843" s="11">
        <f>LN('1) Raw Prices'!J844/'1) Raw Prices'!J843)</f>
        <v>7.1637015712170769E-3</v>
      </c>
      <c r="K843" s="11">
        <f>LN('1) Raw Prices'!K844/'1) Raw Prices'!K843)</f>
        <v>-2.5228852047983431E-3</v>
      </c>
      <c r="L843" s="11">
        <f>LN('1) Raw Prices'!L844/'1) Raw Prices'!L843)</f>
        <v>-5.9698297100065391E-3</v>
      </c>
      <c r="N843">
        <v>2.4968716010323921E-2</v>
      </c>
    </row>
    <row r="844" spans="1:14" x14ac:dyDescent="0.25">
      <c r="A844" s="8">
        <f>'1) Raw Prices'!A845</f>
        <v>43397</v>
      </c>
      <c r="B844" s="11">
        <f>LN('1) Raw Prices'!B845/'1) Raw Prices'!B844)</f>
        <v>-3.4903693877683176E-2</v>
      </c>
      <c r="C844" s="11">
        <f>LN('1) Raw Prices'!C845/'1) Raw Prices'!C844)</f>
        <v>-2.819914666280398E-2</v>
      </c>
      <c r="D844" s="11">
        <f>LN('1) Raw Prices'!D845/'1) Raw Prices'!D844)</f>
        <v>-5.5343563991505328E-2</v>
      </c>
      <c r="E844" s="11">
        <f>LN('1) Raw Prices'!E845/'1) Raw Prices'!E844)</f>
        <v>-2.1874042589419211E-2</v>
      </c>
      <c r="F844" s="11">
        <f>LN('1) Raw Prices'!F845/'1) Raw Prices'!F844)</f>
        <v>-2.4570315334987583E-3</v>
      </c>
      <c r="G844" s="11">
        <f>LN('1) Raw Prices'!G845/'1) Raw Prices'!G844)</f>
        <v>-3.4388897210502235E-3</v>
      </c>
      <c r="H844" s="11">
        <f>LN('1) Raw Prices'!H845/'1) Raw Prices'!H844)</f>
        <v>-2.5870788194997184E-2</v>
      </c>
      <c r="I844" s="11">
        <f>LN('1) Raw Prices'!I845/'1) Raw Prices'!I844)</f>
        <v>-6.0900287714031637E-2</v>
      </c>
      <c r="J844" s="11">
        <f>LN('1) Raw Prices'!J845/'1) Raw Prices'!J844)</f>
        <v>-5.0264941479760829E-2</v>
      </c>
      <c r="K844" s="11">
        <f>LN('1) Raw Prices'!K845/'1) Raw Prices'!K844)</f>
        <v>-5.5601353321370041E-2</v>
      </c>
      <c r="L844" s="11">
        <f>LN('1) Raw Prices'!L845/'1) Raw Prices'!L844)</f>
        <v>-3.1068742858017064E-2</v>
      </c>
      <c r="N844">
        <v>-1.2496874290576854E-2</v>
      </c>
    </row>
    <row r="845" spans="1:14" x14ac:dyDescent="0.25">
      <c r="A845" s="8">
        <f>'1) Raw Prices'!A846</f>
        <v>43398</v>
      </c>
      <c r="B845" s="11">
        <f>LN('1) Raw Prices'!B846/'1) Raw Prices'!B845)</f>
        <v>2.1661549137052965E-2</v>
      </c>
      <c r="C845" s="11">
        <f>LN('1) Raw Prices'!C846/'1) Raw Prices'!C845)</f>
        <v>8.8501250308931963E-3</v>
      </c>
      <c r="D845" s="11">
        <f>LN('1) Raw Prices'!D846/'1) Raw Prices'!D845)</f>
        <v>1.8454869167654629E-2</v>
      </c>
      <c r="E845" s="11">
        <f>LN('1) Raw Prices'!E846/'1) Raw Prices'!E845)</f>
        <v>-8.2564382316495984E-3</v>
      </c>
      <c r="F845" s="11">
        <f>LN('1) Raw Prices'!F846/'1) Raw Prices'!F845)</f>
        <v>1.6468833895721156E-2</v>
      </c>
      <c r="G845" s="11">
        <f>LN('1) Raw Prices'!G846/'1) Raw Prices'!G845)</f>
        <v>-1.1459018981389483E-2</v>
      </c>
      <c r="H845" s="11">
        <f>LN('1) Raw Prices'!H846/'1) Raw Prices'!H845)</f>
        <v>4.4770221778656881E-3</v>
      </c>
      <c r="I845" s="11">
        <f>LN('1) Raw Prices'!I846/'1) Raw Prices'!I845)</f>
        <v>6.8487249575595432E-2</v>
      </c>
      <c r="J845" s="11">
        <f>LN('1) Raw Prices'!J846/'1) Raw Prices'!J845)</f>
        <v>2.6002815141393614E-2</v>
      </c>
      <c r="K845" s="11">
        <f>LN('1) Raw Prices'!K846/'1) Raw Prices'!K845)</f>
        <v>3.3068127423355423E-2</v>
      </c>
      <c r="L845" s="11">
        <f>LN('1) Raw Prices'!L846/'1) Raw Prices'!L845)</f>
        <v>1.8102654451665201E-2</v>
      </c>
      <c r="N845">
        <v>2.3868040213384335E-2</v>
      </c>
    </row>
    <row r="846" spans="1:14" x14ac:dyDescent="0.25">
      <c r="A846" s="8">
        <f>'1) Raw Prices'!A847</f>
        <v>43399</v>
      </c>
      <c r="B846" s="11">
        <f>LN('1) Raw Prices'!B847/'1) Raw Prices'!B846)</f>
        <v>-1.6051694118141609E-2</v>
      </c>
      <c r="C846" s="11">
        <f>LN('1) Raw Prices'!C847/'1) Raw Prices'!C846)</f>
        <v>-1.0010435509417008E-2</v>
      </c>
      <c r="D846" s="11">
        <f>LN('1) Raw Prices'!D847/'1) Raw Prices'!D846)</f>
        <v>-2.9451467367240244E-2</v>
      </c>
      <c r="E846" s="11">
        <f>LN('1) Raw Prices'!E847/'1) Raw Prices'!E846)</f>
        <v>6.2697790603329535E-3</v>
      </c>
      <c r="F846" s="11">
        <f>LN('1) Raw Prices'!F847/'1) Raw Prices'!F846)</f>
        <v>-2.4228027175794398E-3</v>
      </c>
      <c r="G846" s="11">
        <f>LN('1) Raw Prices'!G847/'1) Raw Prices'!G846)</f>
        <v>-3.6020371575986303E-2</v>
      </c>
      <c r="H846" s="11">
        <f>LN('1) Raw Prices'!H847/'1) Raw Prices'!H846)</f>
        <v>5.5295368090863752E-2</v>
      </c>
      <c r="I846" s="11">
        <f>LN('1) Raw Prices'!I847/'1) Raw Prices'!I846)</f>
        <v>-8.1423521452148595E-2</v>
      </c>
      <c r="J846" s="11">
        <f>LN('1) Raw Prices'!J847/'1) Raw Prices'!J846)</f>
        <v>3.3635717458409133E-2</v>
      </c>
      <c r="K846" s="11">
        <f>LN('1) Raw Prices'!K847/'1) Raw Prices'!K846)</f>
        <v>-3.7666454235476328E-2</v>
      </c>
      <c r="L846" s="11">
        <f>LN('1) Raw Prices'!L847/'1) Raw Prices'!L846)</f>
        <v>-1.8252392800396804E-2</v>
      </c>
      <c r="N846">
        <v>-1.1415967603391938E-2</v>
      </c>
    </row>
    <row r="847" spans="1:14" x14ac:dyDescent="0.25">
      <c r="A847" s="8">
        <f>'1) Raw Prices'!A848</f>
        <v>43402</v>
      </c>
      <c r="B847" s="11">
        <f>LN('1) Raw Prices'!B848/'1) Raw Prices'!B847)</f>
        <v>-1.8948695535673524E-2</v>
      </c>
      <c r="C847" s="11">
        <f>LN('1) Raw Prices'!C848/'1) Raw Prices'!C847)</f>
        <v>-6.2104201100145074E-3</v>
      </c>
      <c r="D847" s="11">
        <f>LN('1) Raw Prices'!D848/'1) Raw Prices'!D847)</f>
        <v>-2.2486523705759873E-3</v>
      </c>
      <c r="E847" s="11">
        <f>LN('1) Raw Prices'!E848/'1) Raw Prices'!E847)</f>
        <v>1.48044684119956E-2</v>
      </c>
      <c r="F847" s="11">
        <f>LN('1) Raw Prices'!F848/'1) Raw Prices'!F847)</f>
        <v>8.6546191222411761E-3</v>
      </c>
      <c r="G847" s="11">
        <f>LN('1) Raw Prices'!G848/'1) Raw Prices'!G847)</f>
        <v>1.4619085851927139E-2</v>
      </c>
      <c r="H847" s="11">
        <f>LN('1) Raw Prices'!H848/'1) Raw Prices'!H847)</f>
        <v>-9.0708235574997569E-3</v>
      </c>
      <c r="I847" s="11">
        <f>LN('1) Raw Prices'!I848/'1) Raw Prices'!I847)</f>
        <v>-6.5353343807785444E-2</v>
      </c>
      <c r="J847" s="11">
        <f>LN('1) Raw Prices'!J848/'1) Raw Prices'!J847)</f>
        <v>5.6639105067848566E-3</v>
      </c>
      <c r="K847" s="11">
        <f>LN('1) Raw Prices'!K848/'1) Raw Prices'!K847)</f>
        <v>-2.2821550544428942E-2</v>
      </c>
      <c r="L847" s="11">
        <f>LN('1) Raw Prices'!L848/'1) Raw Prices'!L847)</f>
        <v>-5.5939447134107272E-3</v>
      </c>
      <c r="N847">
        <v>-2.6986989370779754E-2</v>
      </c>
    </row>
    <row r="848" spans="1:14" x14ac:dyDescent="0.25">
      <c r="A848" s="8">
        <f>'1) Raw Prices'!A849</f>
        <v>43403</v>
      </c>
      <c r="B848" s="11">
        <f>LN('1) Raw Prices'!B849/'1) Raw Prices'!B848)</f>
        <v>4.9819381278150667E-3</v>
      </c>
      <c r="C848" s="11">
        <f>LN('1) Raw Prices'!C849/'1) Raw Prices'!C848)</f>
        <v>2.2204675883093387E-2</v>
      </c>
      <c r="D848" s="11">
        <f>LN('1) Raw Prices'!D849/'1) Raw Prices'!D848)</f>
        <v>1.971786650347019E-2</v>
      </c>
      <c r="E848" s="11">
        <f>LN('1) Raw Prices'!E849/'1) Raw Prices'!E848)</f>
        <v>1.9679489736216652E-2</v>
      </c>
      <c r="F848" s="11">
        <f>LN('1) Raw Prices'!F849/'1) Raw Prices'!F848)</f>
        <v>2.5913858448856547E-2</v>
      </c>
      <c r="G848" s="11">
        <f>LN('1) Raw Prices'!G849/'1) Raw Prices'!G848)</f>
        <v>3.339008279497413E-2</v>
      </c>
      <c r="H848" s="11">
        <f>LN('1) Raw Prices'!H849/'1) Raw Prices'!H848)</f>
        <v>1.9487185702030275E-2</v>
      </c>
      <c r="I848" s="11">
        <f>LN('1) Raw Prices'!I849/'1) Raw Prices'!I848)</f>
        <v>-5.512646068656442E-3</v>
      </c>
      <c r="J848" s="11">
        <f>LN('1) Raw Prices'!J849/'1) Raw Prices'!J848)</f>
        <v>4.6316871733665013E-2</v>
      </c>
      <c r="K848" s="11">
        <f>LN('1) Raw Prices'!K849/'1) Raw Prices'!K848)</f>
        <v>2.8651712205367736E-2</v>
      </c>
      <c r="L848" s="11">
        <f>LN('1) Raw Prices'!L849/'1) Raw Prices'!L848)</f>
        <v>1.5873912464285128E-2</v>
      </c>
      <c r="N848">
        <v>1.6508745112661864E-3</v>
      </c>
    </row>
    <row r="849" spans="1:14" x14ac:dyDescent="0.25">
      <c r="A849" s="8">
        <f>'1) Raw Prices'!A850</f>
        <v>43404</v>
      </c>
      <c r="B849" s="11">
        <f>LN('1) Raw Prices'!B850/'1) Raw Prices'!B849)</f>
        <v>2.5732651484070449E-2</v>
      </c>
      <c r="C849" s="11">
        <f>LN('1) Raw Prices'!C850/'1) Raw Prices'!C849)</f>
        <v>1.1359417264814523E-2</v>
      </c>
      <c r="D849" s="11">
        <f>LN('1) Raw Prices'!D850/'1) Raw Prices'!D849)</f>
        <v>2.16651058253025E-2</v>
      </c>
      <c r="E849" s="11">
        <f>LN('1) Raw Prices'!E850/'1) Raw Prices'!E849)</f>
        <v>1.0103827716251648E-2</v>
      </c>
      <c r="F849" s="11">
        <f>LN('1) Raw Prices'!F850/'1) Raw Prices'!F849)</f>
        <v>-2.1115879485670345E-2</v>
      </c>
      <c r="G849" s="11">
        <f>LN('1) Raw Prices'!G850/'1) Raw Prices'!G849)</f>
        <v>1.2108824025217676E-2</v>
      </c>
      <c r="H849" s="11">
        <f>LN('1) Raw Prices'!H850/'1) Raw Prices'!H849)</f>
        <v>6.9158791640682032E-3</v>
      </c>
      <c r="I849" s="11">
        <f>LN('1) Raw Prices'!I850/'1) Raw Prices'!I849)</f>
        <v>4.3216875116943165E-2</v>
      </c>
      <c r="J849" s="11">
        <f>LN('1) Raw Prices'!J850/'1) Raw Prices'!J849)</f>
        <v>-3.1233124565467579E-3</v>
      </c>
      <c r="K849" s="11">
        <f>LN('1) Raw Prices'!K850/'1) Raw Prices'!K849)</f>
        <v>3.7385596818242404E-2</v>
      </c>
      <c r="L849" s="11">
        <f>LN('1) Raw Prices'!L850/'1) Raw Prices'!L849)</f>
        <v>1.0689145883299642E-2</v>
      </c>
      <c r="N849">
        <v>5.9534988692665886E-4</v>
      </c>
    </row>
    <row r="850" spans="1:14" x14ac:dyDescent="0.25">
      <c r="A850" s="8">
        <f>'1) Raw Prices'!A851</f>
        <v>43405</v>
      </c>
      <c r="B850" s="11">
        <f>LN('1) Raw Prices'!B851/'1) Raw Prices'!B850)</f>
        <v>1.5235558653671773E-2</v>
      </c>
      <c r="C850" s="11">
        <f>LN('1) Raw Prices'!C851/'1) Raw Prices'!C850)</f>
        <v>1.234802836734732E-2</v>
      </c>
      <c r="D850" s="11">
        <f>LN('1) Raw Prices'!D851/'1) Raw Prices'!D850)</f>
        <v>1.435069544680919E-2</v>
      </c>
      <c r="E850" s="11">
        <f>LN('1) Raw Prices'!E851/'1) Raw Prices'!E850)</f>
        <v>-6.6791148245485855E-3</v>
      </c>
      <c r="F850" s="11">
        <f>LN('1) Raw Prices'!F851/'1) Raw Prices'!F850)</f>
        <v>2.9872455217207264E-3</v>
      </c>
      <c r="G850" s="11">
        <f>LN('1) Raw Prices'!G851/'1) Raw Prices'!G850)</f>
        <v>2.7610981207685677E-2</v>
      </c>
      <c r="H850" s="11">
        <f>LN('1) Raw Prices'!H851/'1) Raw Prices'!H850)</f>
        <v>7.5486259857338099E-4</v>
      </c>
      <c r="I850" s="11">
        <f>LN('1) Raw Prices'!I851/'1) Raw Prices'!I850)</f>
        <v>4.138429710550931E-2</v>
      </c>
      <c r="J850" s="11">
        <f>LN('1) Raw Prices'!J851/'1) Raw Prices'!J850)</f>
        <v>2.6348077019225345E-2</v>
      </c>
      <c r="K850" s="11">
        <f>LN('1) Raw Prices'!K851/'1) Raw Prices'!K850)</f>
        <v>-2.635105828141973E-4</v>
      </c>
      <c r="L850" s="11">
        <f>LN('1) Raw Prices'!L851/'1) Raw Prices'!L850)</f>
        <v>9.7051235193545606E-3</v>
      </c>
      <c r="N850">
        <v>7.5732289534830464E-3</v>
      </c>
    </row>
    <row r="851" spans="1:14" x14ac:dyDescent="0.25">
      <c r="A851" s="8">
        <f>'1) Raw Prices'!A852</f>
        <v>43406</v>
      </c>
      <c r="B851" s="11">
        <f>LN('1) Raw Prices'!B852/'1) Raw Prices'!B851)</f>
        <v>-6.8632978224418509E-2</v>
      </c>
      <c r="C851" s="11">
        <f>LN('1) Raw Prices'!C852/'1) Raw Prices'!C851)</f>
        <v>1.5742656048426788E-2</v>
      </c>
      <c r="D851" s="11">
        <f>LN('1) Raw Prices'!D852/'1) Raw Prices'!D851)</f>
        <v>3.602828773480464E-2</v>
      </c>
      <c r="E851" s="11">
        <f>LN('1) Raw Prices'!E852/'1) Raw Prices'!E851)</f>
        <v>-1.1692731265360714E-2</v>
      </c>
      <c r="F851" s="11">
        <f>LN('1) Raw Prices'!F852/'1) Raw Prices'!F851)</f>
        <v>7.5277538365834343E-3</v>
      </c>
      <c r="G851" s="11">
        <f>LN('1) Raw Prices'!G852/'1) Raw Prices'!G851)</f>
        <v>1.289671765551182E-2</v>
      </c>
      <c r="H851" s="11">
        <f>LN('1) Raw Prices'!H852/'1) Raw Prices'!H851)</f>
        <v>-2.7396151027861333E-3</v>
      </c>
      <c r="I851" s="11">
        <f>LN('1) Raw Prices'!I852/'1) Raw Prices'!I851)</f>
        <v>0</v>
      </c>
      <c r="J851" s="11">
        <f>LN('1) Raw Prices'!J852/'1) Raw Prices'!J851)</f>
        <v>7.9452056196145301E-3</v>
      </c>
      <c r="K851" s="11">
        <f>LN('1) Raw Prices'!K852/'1) Raw Prices'!K851)</f>
        <v>-9.2684805981863589E-3</v>
      </c>
      <c r="L851" s="11">
        <f>LN('1) Raw Prices'!L852/'1) Raw Prices'!L851)</f>
        <v>-5.5707584540953866E-3</v>
      </c>
      <c r="N851">
        <v>-1.082973261513229E-2</v>
      </c>
    </row>
    <row r="852" spans="1:14" x14ac:dyDescent="0.25">
      <c r="A852" s="8">
        <f>'1) Raw Prices'!A853</f>
        <v>43409</v>
      </c>
      <c r="B852" s="11">
        <f>LN('1) Raw Prices'!B853/'1) Raw Prices'!B852)</f>
        <v>-2.8799027712734415E-2</v>
      </c>
      <c r="C852" s="11">
        <f>LN('1) Raw Prices'!C853/'1) Raw Prices'!C852)</f>
        <v>-3.78996849317185E-3</v>
      </c>
      <c r="D852" s="11">
        <f>LN('1) Raw Prices'!D853/'1) Raw Prices'!D852)</f>
        <v>1.8469862212290043E-2</v>
      </c>
      <c r="E852" s="11">
        <f>LN('1) Raw Prices'!E853/'1) Raw Prices'!E852)</f>
        <v>1.1692731265360669E-2</v>
      </c>
      <c r="F852" s="11">
        <f>LN('1) Raw Prices'!F853/'1) Raw Prices'!F852)</f>
        <v>1.5373697734894188E-2</v>
      </c>
      <c r="G852" s="11">
        <f>LN('1) Raw Prices'!G853/'1) Raw Prices'!G852)</f>
        <v>-1.4934872425567961E-2</v>
      </c>
      <c r="H852" s="11">
        <f>LN('1) Raw Prices'!H853/'1) Raw Prices'!H852)</f>
        <v>-6.7390398593928742E-3</v>
      </c>
      <c r="I852" s="11">
        <f>LN('1) Raw Prices'!I853/'1) Raw Prices'!I852)</f>
        <v>-2.2913968497291496E-2</v>
      </c>
      <c r="J852" s="11">
        <f>LN('1) Raw Prices'!J853/'1) Raw Prices'!J852)</f>
        <v>-1.4249154318525357E-2</v>
      </c>
      <c r="K852" s="11">
        <f>LN('1) Raw Prices'!K853/'1) Raw Prices'!K852)</f>
        <v>-1.1169650993350254E-2</v>
      </c>
      <c r="L852" s="11">
        <f>LN('1) Raw Prices'!L853/'1) Raw Prices'!L852)</f>
        <v>6.1150025073157732E-3</v>
      </c>
      <c r="N852">
        <v>1.427778386053761E-2</v>
      </c>
    </row>
    <row r="853" spans="1:14" x14ac:dyDescent="0.25">
      <c r="A853" s="8">
        <f>'1) Raw Prices'!A854</f>
        <v>43410</v>
      </c>
      <c r="B853" s="11">
        <f>LN('1) Raw Prices'!B854/'1) Raw Prices'!B853)</f>
        <v>1.0756097352630643E-2</v>
      </c>
      <c r="C853" s="11">
        <f>LN('1) Raw Prices'!C854/'1) Raw Prices'!C853)</f>
        <v>4.2779481956893147E-3</v>
      </c>
      <c r="D853" s="11">
        <f>LN('1) Raw Prices'!D854/'1) Raw Prices'!D853)</f>
        <v>9.299802295879956E-4</v>
      </c>
      <c r="E853" s="11">
        <f>LN('1) Raw Prices'!E854/'1) Raw Prices'!E853)</f>
        <v>2.5951081583212876E-3</v>
      </c>
      <c r="F853" s="11">
        <f>LN('1) Raw Prices'!F854/'1) Raw Prices'!F853)</f>
        <v>4.0729936939720461E-3</v>
      </c>
      <c r="G853" s="11">
        <f>LN('1) Raw Prices'!G854/'1) Raw Prices'!G853)</f>
        <v>7.6217888522377118E-3</v>
      </c>
      <c r="H853" s="11">
        <f>LN('1) Raw Prices'!H854/'1) Raw Prices'!H853)</f>
        <v>-9.5347841377831997E-5</v>
      </c>
      <c r="I853" s="11">
        <f>LN('1) Raw Prices'!I854/'1) Raw Prices'!I853)</f>
        <v>9.1787861512808433E-3</v>
      </c>
      <c r="J853" s="11">
        <f>LN('1) Raw Prices'!J854/'1) Raw Prices'!J853)</f>
        <v>9.5359910104597153E-3</v>
      </c>
      <c r="K853" s="11">
        <f>LN('1) Raw Prices'!K854/'1) Raw Prices'!K853)</f>
        <v>8.4389290655137589E-3</v>
      </c>
      <c r="L853" s="11">
        <f>LN('1) Raw Prices'!L854/'1) Raw Prices'!L853)</f>
        <v>5.7533275537037165E-3</v>
      </c>
      <c r="N853">
        <v>6.3208463537102501E-3</v>
      </c>
    </row>
    <row r="854" spans="1:14" x14ac:dyDescent="0.25">
      <c r="A854" s="8">
        <f>'1) Raw Prices'!A855</f>
        <v>43411</v>
      </c>
      <c r="B854" s="11">
        <f>LN('1) Raw Prices'!B855/'1) Raw Prices'!B854)</f>
        <v>2.9877390154934663E-2</v>
      </c>
      <c r="C854" s="11">
        <f>LN('1) Raw Prices'!C855/'1) Raw Prices'!C854)</f>
        <v>1.2604630678245797E-2</v>
      </c>
      <c r="D854" s="11">
        <f>LN('1) Raw Prices'!D855/'1) Raw Prices'!D854)</f>
        <v>1.9790578544569826E-2</v>
      </c>
      <c r="E854" s="11">
        <f>LN('1) Raw Prices'!E855/'1) Raw Prices'!E854)</f>
        <v>2.3857269725759626E-2</v>
      </c>
      <c r="F854" s="11">
        <f>LN('1) Raw Prices'!F855/'1) Raw Prices'!F854)</f>
        <v>9.5352372498294161E-3</v>
      </c>
      <c r="G854" s="11">
        <f>LN('1) Raw Prices'!G855/'1) Raw Prices'!G854)</f>
        <v>3.6042319018162024E-2</v>
      </c>
      <c r="H854" s="11">
        <f>LN('1) Raw Prices'!H855/'1) Raw Prices'!H854)</f>
        <v>2.7993040991283948E-2</v>
      </c>
      <c r="I854" s="11">
        <f>LN('1) Raw Prices'!I855/'1) Raw Prices'!I854)</f>
        <v>6.633978836685088E-2</v>
      </c>
      <c r="J854" s="11">
        <f>LN('1) Raw Prices'!J855/'1) Raw Prices'!J854)</f>
        <v>7.019481674752406E-3</v>
      </c>
      <c r="K854" s="11">
        <f>LN('1) Raw Prices'!K855/'1) Raw Prices'!K854)</f>
        <v>1.0548391135132902E-2</v>
      </c>
      <c r="L854" s="11">
        <f>LN('1) Raw Prices'!L855/'1) Raw Prices'!L854)</f>
        <v>2.1310999859606328E-2</v>
      </c>
      <c r="N854">
        <v>-7.998130820310808E-3</v>
      </c>
    </row>
    <row r="855" spans="1:14" x14ac:dyDescent="0.25">
      <c r="A855" s="8">
        <f>'1) Raw Prices'!A856</f>
        <v>43412</v>
      </c>
      <c r="B855" s="11">
        <f>LN('1) Raw Prices'!B856/'1) Raw Prices'!B855)</f>
        <v>-3.4952062887657629E-3</v>
      </c>
      <c r="C855" s="11">
        <f>LN('1) Raw Prices'!C856/'1) Raw Prices'!C855)</f>
        <v>-1.602558017520651E-2</v>
      </c>
      <c r="D855" s="11">
        <f>LN('1) Raw Prices'!D856/'1) Raw Prices'!D855)</f>
        <v>2.2761517197011066E-3</v>
      </c>
      <c r="E855" s="11">
        <f>LN('1) Raw Prices'!E856/'1) Raw Prices'!E855)</f>
        <v>5.3133544100505883E-3</v>
      </c>
      <c r="F855" s="11">
        <f>LN('1) Raw Prices'!F856/'1) Raw Prices'!F855)</f>
        <v>5.3537753664989344E-3</v>
      </c>
      <c r="G855" s="11">
        <f>LN('1) Raw Prices'!G856/'1) Raw Prices'!G855)</f>
        <v>-2.444414378184945E-3</v>
      </c>
      <c r="H855" s="11">
        <f>LN('1) Raw Prices'!H856/'1) Raw Prices'!H855)</f>
        <v>8.6067722382204195E-3</v>
      </c>
      <c r="I855" s="11">
        <f>LN('1) Raw Prices'!I856/'1) Raw Prices'!I855)</f>
        <v>-3.3042160512282155E-4</v>
      </c>
      <c r="J855" s="11">
        <f>LN('1) Raw Prices'!J856/'1) Raw Prices'!J855)</f>
        <v>1.6949292471291433E-3</v>
      </c>
      <c r="K855" s="11">
        <f>LN('1) Raw Prices'!K856/'1) Raw Prices'!K855)</f>
        <v>-2.4450142976807022E-2</v>
      </c>
      <c r="L855" s="11">
        <f>LN('1) Raw Prices'!L856/'1) Raw Prices'!L855)</f>
        <v>-2.1563282325052866E-3</v>
      </c>
      <c r="N855">
        <v>2.0343375012596504E-2</v>
      </c>
    </row>
    <row r="856" spans="1:14" x14ac:dyDescent="0.25">
      <c r="A856" s="8">
        <f>'1) Raw Prices'!A857</f>
        <v>43413</v>
      </c>
      <c r="B856" s="11">
        <f>LN('1) Raw Prices'!B857/'1) Raw Prices'!B856)</f>
        <v>-1.9469865370331095E-2</v>
      </c>
      <c r="C856" s="11">
        <f>LN('1) Raw Prices'!C857/'1) Raw Prices'!C856)</f>
        <v>-2.4714765170941703E-4</v>
      </c>
      <c r="D856" s="11">
        <f>LN('1) Raw Prices'!D857/'1) Raw Prices'!D856)</f>
        <v>-1.3734426627017619E-2</v>
      </c>
      <c r="E856" s="11">
        <f>LN('1) Raw Prices'!E857/'1) Raw Prices'!E856)</f>
        <v>-8.2478356216673446E-3</v>
      </c>
      <c r="F856" s="11">
        <f>LN('1) Raw Prices'!F857/'1) Raw Prices'!F856)</f>
        <v>6.4625961421015329E-3</v>
      </c>
      <c r="G856" s="11">
        <f>LN('1) Raw Prices'!G857/'1) Raw Prices'!G856)</f>
        <v>-3.1867371773006388E-3</v>
      </c>
      <c r="H856" s="11">
        <f>LN('1) Raw Prices'!H857/'1) Raw Prices'!H856)</f>
        <v>-1.4666558017631457E-2</v>
      </c>
      <c r="I856" s="11">
        <f>LN('1) Raw Prices'!I857/'1) Raw Prices'!I856)</f>
        <v>-2.4504146985263681E-2</v>
      </c>
      <c r="J856" s="11">
        <f>LN('1) Raw Prices'!J857/'1) Raw Prices'!J856)</f>
        <v>2.571710470214628E-2</v>
      </c>
      <c r="K856" s="11">
        <f>LN('1) Raw Prices'!K857/'1) Raw Prices'!K856)</f>
        <v>-1.9875584988059424E-2</v>
      </c>
      <c r="L856" s="11">
        <f>LN('1) Raw Prices'!L857/'1) Raw Prices'!L856)</f>
        <v>-9.1028865580713506E-3</v>
      </c>
      <c r="N856">
        <v>3.5057780252171506E-3</v>
      </c>
    </row>
    <row r="857" spans="1:14" x14ac:dyDescent="0.25">
      <c r="A857" s="8">
        <f>'1) Raw Prices'!A858</f>
        <v>43416</v>
      </c>
      <c r="B857" s="11">
        <f>LN('1) Raw Prices'!B858/'1) Raw Prices'!B857)</f>
        <v>-5.1687206376871145E-2</v>
      </c>
      <c r="C857" s="11">
        <f>LN('1) Raw Prices'!C858/'1) Raw Prices'!C857)</f>
        <v>-1.2943547110717315E-2</v>
      </c>
      <c r="D857" s="11">
        <f>LN('1) Raw Prices'!D858/'1) Raw Prices'!D857)</f>
        <v>-1.8297995054276723E-2</v>
      </c>
      <c r="E857" s="11">
        <f>LN('1) Raw Prices'!E858/'1) Raw Prices'!E857)</f>
        <v>-2.2735463072139648E-3</v>
      </c>
      <c r="F857" s="11">
        <f>LN('1) Raw Prices'!F858/'1) Raw Prices'!F857)</f>
        <v>-1.6139370321436357E-2</v>
      </c>
      <c r="G857" s="11">
        <f>LN('1) Raw Prices'!G858/'1) Raw Prices'!G857)</f>
        <v>1.2268420456903175E-3</v>
      </c>
      <c r="H857" s="11">
        <f>LN('1) Raw Prices'!H858/'1) Raw Prices'!H857)</f>
        <v>-3.0380196688527514E-2</v>
      </c>
      <c r="I857" s="11">
        <f>LN('1) Raw Prices'!I858/'1) Raw Prices'!I857)</f>
        <v>-4.51397974445936E-2</v>
      </c>
      <c r="J857" s="11">
        <f>LN('1) Raw Prices'!J858/'1) Raw Prices'!J857)</f>
        <v>-2.2235089165114335E-3</v>
      </c>
      <c r="K857" s="11">
        <f>LN('1) Raw Prices'!K858/'1) Raw Prices'!K857)</f>
        <v>-2.3804857832018349E-2</v>
      </c>
      <c r="L857" s="11">
        <f>LN('1) Raw Prices'!L858/'1) Raw Prices'!L857)</f>
        <v>-1.9658944487834534E-2</v>
      </c>
      <c r="N857">
        <v>6.7107754397052891E-3</v>
      </c>
    </row>
    <row r="858" spans="1:14" x14ac:dyDescent="0.25">
      <c r="A858" s="8">
        <f>'1) Raw Prices'!A859</f>
        <v>43417</v>
      </c>
      <c r="B858" s="11">
        <f>LN('1) Raw Prices'!B859/'1) Raw Prices'!B858)</f>
        <v>-1.0041418733420272E-2</v>
      </c>
      <c r="C858" s="11">
        <f>LN('1) Raw Prices'!C859/'1) Raw Prices'!C858)</f>
        <v>-2.3190650944036717E-2</v>
      </c>
      <c r="D858" s="11">
        <f>LN('1) Raw Prices'!D859/'1) Raw Prices'!D858)</f>
        <v>1.9833367800813916E-2</v>
      </c>
      <c r="E858" s="11">
        <f>LN('1) Raw Prices'!E859/'1) Raw Prices'!E858)</f>
        <v>-1.071755042155972E-3</v>
      </c>
      <c r="F858" s="11">
        <f>LN('1) Raw Prices'!F859/'1) Raw Prices'!F858)</f>
        <v>-8.9938034814023866E-3</v>
      </c>
      <c r="G858" s="11">
        <f>LN('1) Raw Prices'!G859/'1) Raw Prices'!G858)</f>
        <v>1.990840980133237E-2</v>
      </c>
      <c r="H858" s="11">
        <f>LN('1) Raw Prices'!H859/'1) Raw Prices'!H858)</f>
        <v>-1.9860470677443884E-2</v>
      </c>
      <c r="I858" s="11">
        <f>LN('1) Raw Prices'!I859/'1) Raw Prices'!I858)</f>
        <v>-3.4760727807634007E-3</v>
      </c>
      <c r="J858" s="11">
        <f>LN('1) Raw Prices'!J859/'1) Raw Prices'!J858)</f>
        <v>-9.9540189150919434E-3</v>
      </c>
      <c r="K858" s="11">
        <f>LN('1) Raw Prices'!K859/'1) Raw Prices'!K858)</f>
        <v>4.3001792318726291E-3</v>
      </c>
      <c r="L858" s="11">
        <f>LN('1) Raw Prices'!L859/'1) Raw Prices'!L858)</f>
        <v>-1.4583552469399784E-3</v>
      </c>
      <c r="N858">
        <v>8.8493070493482519E-3</v>
      </c>
    </row>
    <row r="859" spans="1:14" x14ac:dyDescent="0.25">
      <c r="A859" s="8">
        <f>'1) Raw Prices'!A860</f>
        <v>43418</v>
      </c>
      <c r="B859" s="11">
        <f>LN('1) Raw Prices'!B860/'1) Raw Prices'!B859)</f>
        <v>-2.8654004730446783E-2</v>
      </c>
      <c r="C859" s="11">
        <f>LN('1) Raw Prices'!C860/'1) Raw Prices'!C859)</f>
        <v>-7.8512658233662862E-3</v>
      </c>
      <c r="D859" s="11">
        <f>LN('1) Raw Prices'!D860/'1) Raw Prices'!D859)</f>
        <v>-1.6708418577592359E-2</v>
      </c>
      <c r="E859" s="11">
        <f>LN('1) Raw Prices'!E860/'1) Raw Prices'!E859)</f>
        <v>-6.9940931058706255E-3</v>
      </c>
      <c r="F859" s="11">
        <f>LN('1) Raw Prices'!F860/'1) Raw Prices'!F859)</f>
        <v>-1.379192485780999E-2</v>
      </c>
      <c r="G859" s="11">
        <f>LN('1) Raw Prices'!G860/'1) Raw Prices'!G859)</f>
        <v>-1.9247923785858391E-3</v>
      </c>
      <c r="H859" s="11">
        <f>LN('1) Raw Prices'!H860/'1) Raw Prices'!H859)</f>
        <v>-5.9015564125065E-4</v>
      </c>
      <c r="I859" s="11">
        <f>LN('1) Raw Prices'!I860/'1) Raw Prices'!I859)</f>
        <v>-1.991288172034586E-2</v>
      </c>
      <c r="J859" s="11">
        <f>LN('1) Raw Prices'!J860/'1) Raw Prices'!J859)</f>
        <v>-1.1409255049599255E-2</v>
      </c>
      <c r="K859" s="11">
        <f>LN('1) Raw Prices'!K860/'1) Raw Prices'!K859)</f>
        <v>1.4386706438758921E-2</v>
      </c>
      <c r="L859" s="11">
        <f>LN('1) Raw Prices'!L860/'1) Raw Prices'!L859)</f>
        <v>-6.9555597099593466E-3</v>
      </c>
      <c r="N859">
        <v>1.2095087160265101E-2</v>
      </c>
    </row>
    <row r="860" spans="1:14" x14ac:dyDescent="0.25">
      <c r="A860" s="8">
        <f>'1) Raw Prices'!A861</f>
        <v>43419</v>
      </c>
      <c r="B860" s="11">
        <f>LN('1) Raw Prices'!B861/'1) Raw Prices'!B860)</f>
        <v>2.4379164125922028E-2</v>
      </c>
      <c r="C860" s="11">
        <f>LN('1) Raw Prices'!C861/'1) Raw Prices'!C860)</f>
        <v>1.0284356626025766E-2</v>
      </c>
      <c r="D860" s="11">
        <f>LN('1) Raw Prices'!D861/'1) Raw Prices'!D860)</f>
        <v>-6.8879261470617351E-3</v>
      </c>
      <c r="E860" s="11">
        <f>LN('1) Raw Prices'!E861/'1) Raw Prices'!E860)</f>
        <v>1.0072157631199912E-2</v>
      </c>
      <c r="F860" s="11">
        <f>LN('1) Raw Prices'!F861/'1) Raw Prices'!F860)</f>
        <v>-1.9794726558809719E-2</v>
      </c>
      <c r="G860" s="11">
        <f>LN('1) Raw Prices'!G861/'1) Raw Prices'!G860)</f>
        <v>-3.3777788822483934E-3</v>
      </c>
      <c r="H860" s="11">
        <f>LN('1) Raw Prices'!H861/'1) Raw Prices'!H860)</f>
        <v>2.5162892222047102E-2</v>
      </c>
      <c r="I860" s="11">
        <f>LN('1) Raw Prices'!I861/'1) Raw Prices'!I860)</f>
        <v>1.2695680044013264E-2</v>
      </c>
      <c r="J860" s="11">
        <f>LN('1) Raw Prices'!J861/'1) Raw Prices'!J860)</f>
        <v>-1.4754095923846949E-2</v>
      </c>
      <c r="K860" s="11">
        <f>LN('1) Raw Prices'!K861/'1) Raw Prices'!K860)</f>
        <v>-2.5687867147937203E-3</v>
      </c>
      <c r="L860" s="11">
        <f>LN('1) Raw Prices'!L861/'1) Raw Prices'!L860)</f>
        <v>1.0051735362380096E-2</v>
      </c>
      <c r="N860">
        <v>-1.773732752058383E-2</v>
      </c>
    </row>
    <row r="861" spans="1:14" x14ac:dyDescent="0.25">
      <c r="A861" s="8">
        <f>'1) Raw Prices'!A862</f>
        <v>43420</v>
      </c>
      <c r="B861" s="11">
        <f>LN('1) Raw Prices'!B862/'1) Raw Prices'!B861)</f>
        <v>1.1014819986665479E-2</v>
      </c>
      <c r="C861" s="11">
        <f>LN('1) Raw Prices'!C862/'1) Raw Prices'!C861)</f>
        <v>9.7994792374812845E-3</v>
      </c>
      <c r="D861" s="11">
        <f>LN('1) Raw Prices'!D862/'1) Raw Prices'!D861)</f>
        <v>-1.0104281568997238E-2</v>
      </c>
      <c r="E861" s="11">
        <f>LN('1) Raw Prices'!E862/'1) Raw Prices'!E861)</f>
        <v>1.6169991472223148E-2</v>
      </c>
      <c r="F861" s="11">
        <f>LN('1) Raw Prices'!F862/'1) Raw Prices'!F861)</f>
        <v>-1.8760467030769543E-2</v>
      </c>
      <c r="G861" s="11">
        <f>LN('1) Raw Prices'!G862/'1) Raw Prices'!G861)</f>
        <v>0</v>
      </c>
      <c r="H861" s="11">
        <f>LN('1) Raw Prices'!H862/'1) Raw Prices'!H861)</f>
        <v>-4.7984215470410734E-4</v>
      </c>
      <c r="I861" s="11">
        <f>LN('1) Raw Prices'!I862/'1) Raw Prices'!I861)</f>
        <v>-1.6203978868478509E-2</v>
      </c>
      <c r="J861" s="11">
        <f>LN('1) Raw Prices'!J862/'1) Raw Prices'!J861)</f>
        <v>9.7352980193021559E-4</v>
      </c>
      <c r="K861" s="11">
        <f>LN('1) Raw Prices'!K862/'1) Raw Prices'!K861)</f>
        <v>-3.0491506970472974E-2</v>
      </c>
      <c r="L861" s="11">
        <f>LN('1) Raw Prices'!L862/'1) Raw Prices'!L861)</f>
        <v>2.8327753778832473E-3</v>
      </c>
      <c r="N861">
        <v>-1.6361958930597692E-2</v>
      </c>
    </row>
    <row r="862" spans="1:14" x14ac:dyDescent="0.25">
      <c r="A862" s="8">
        <f>'1) Raw Prices'!A863</f>
        <v>43423</v>
      </c>
      <c r="B862" s="11">
        <f>LN('1) Raw Prices'!B863/'1) Raw Prices'!B862)</f>
        <v>-4.0438825928906921E-2</v>
      </c>
      <c r="C862" s="11">
        <f>LN('1) Raw Prices'!C863/'1) Raw Prices'!C862)</f>
        <v>3.2873923672634316E-3</v>
      </c>
      <c r="D862" s="11">
        <f>LN('1) Raw Prices'!D863/'1) Raw Prices'!D862)</f>
        <v>-1.4291551002831684E-3</v>
      </c>
      <c r="E862" s="11">
        <f>LN('1) Raw Prices'!E863/'1) Raw Prices'!E862)</f>
        <v>3.8054523205770427E-3</v>
      </c>
      <c r="F862" s="11">
        <f>LN('1) Raw Prices'!F863/'1) Raw Prices'!F862)</f>
        <v>-9.3589105701582624E-3</v>
      </c>
      <c r="G862" s="11">
        <f>LN('1) Raw Prices'!G863/'1) Raw Prices'!G862)</f>
        <v>-2.917946835155422E-2</v>
      </c>
      <c r="H862" s="11">
        <f>LN('1) Raw Prices'!H863/'1) Raw Prices'!H862)</f>
        <v>-1.5574645753915449E-2</v>
      </c>
      <c r="I862" s="11">
        <f>LN('1) Raw Prices'!I863/'1) Raw Prices'!I862)</f>
        <v>-5.225131107357979E-2</v>
      </c>
      <c r="J862" s="11">
        <f>LN('1) Raw Prices'!J863/'1) Raw Prices'!J862)</f>
        <v>-1.4681266779821782E-2</v>
      </c>
      <c r="K862" s="11">
        <f>LN('1) Raw Prices'!K863/'1) Raw Prices'!K862)</f>
        <v>-5.8892594445879229E-2</v>
      </c>
      <c r="L862" s="11">
        <f>LN('1) Raw Prices'!L863/'1) Raw Prices'!L862)</f>
        <v>-1.6859819253364963E-2</v>
      </c>
      <c r="N862">
        <v>-2.320896448295189E-3</v>
      </c>
    </row>
    <row r="863" spans="1:14" x14ac:dyDescent="0.25">
      <c r="A863" s="8">
        <f>'1) Raw Prices'!A864</f>
        <v>43424</v>
      </c>
      <c r="B863" s="11">
        <f>LN('1) Raw Prices'!B864/'1) Raw Prices'!B863)</f>
        <v>-4.8956924986550701E-2</v>
      </c>
      <c r="C863" s="11">
        <f>LN('1) Raw Prices'!C864/'1) Raw Prices'!C863)</f>
        <v>-2.8813005165533357E-2</v>
      </c>
      <c r="D863" s="11">
        <f>LN('1) Raw Prices'!D864/'1) Raw Prices'!D863)</f>
        <v>-3.1641003697885479E-2</v>
      </c>
      <c r="E863" s="11">
        <f>LN('1) Raw Prices'!E864/'1) Raw Prices'!E863)</f>
        <v>-2.0777723608289188E-2</v>
      </c>
      <c r="F863" s="11">
        <f>LN('1) Raw Prices'!F864/'1) Raw Prices'!F863)</f>
        <v>-2.744476427525783E-2</v>
      </c>
      <c r="G863" s="11">
        <f>LN('1) Raw Prices'!G864/'1) Raw Prices'!G863)</f>
        <v>-2.7405248355775267E-3</v>
      </c>
      <c r="H863" s="11">
        <f>LN('1) Raw Prices'!H864/'1) Raw Prices'!H863)</f>
        <v>-9.403572735937742E-3</v>
      </c>
      <c r="I863" s="11">
        <f>LN('1) Raw Prices'!I864/'1) Raw Prices'!I863)</f>
        <v>-1.1191258352939546E-2</v>
      </c>
      <c r="J863" s="11">
        <f>LN('1) Raw Prices'!J864/'1) Raw Prices'!J863)</f>
        <v>-9.1428992688812882E-3</v>
      </c>
      <c r="K863" s="11">
        <f>LN('1) Raw Prices'!K864/'1) Raw Prices'!K863)</f>
        <v>6.6671207894391845E-3</v>
      </c>
      <c r="L863" s="11">
        <f>LN('1) Raw Prices'!L864/'1) Raw Prices'!L863)</f>
        <v>-1.8726393312835463E-2</v>
      </c>
      <c r="N863">
        <v>1.3758368213539787E-2</v>
      </c>
    </row>
    <row r="864" spans="1:14" x14ac:dyDescent="0.25">
      <c r="A864" s="8">
        <f>'1) Raw Prices'!A865</f>
        <v>43425</v>
      </c>
      <c r="B864" s="11">
        <f>LN('1) Raw Prices'!B865/'1) Raw Prices'!B864)</f>
        <v>-1.1308124648051524E-3</v>
      </c>
      <c r="C864" s="11">
        <f>LN('1) Raw Prices'!C865/'1) Raw Prices'!C864)</f>
        <v>7.6359094823694965E-3</v>
      </c>
      <c r="D864" s="11">
        <f>LN('1) Raw Prices'!D865/'1) Raw Prices'!D864)</f>
        <v>3.7652391701328753E-3</v>
      </c>
      <c r="E864" s="11">
        <f>LN('1) Raw Prices'!E865/'1) Raw Prices'!E864)</f>
        <v>1.3395245562552693E-4</v>
      </c>
      <c r="F864" s="11">
        <f>LN('1) Raw Prices'!F865/'1) Raw Prices'!F864)</f>
        <v>1.0623119375262311E-4</v>
      </c>
      <c r="G864" s="11">
        <f>LN('1) Raw Prices'!G865/'1) Raw Prices'!G864)</f>
        <v>-2.4946783013066946E-4</v>
      </c>
      <c r="H864" s="11">
        <f>LN('1) Raw Prices'!H865/'1) Raw Prices'!H864)</f>
        <v>1.212967800903819E-2</v>
      </c>
      <c r="I864" s="11">
        <f>LN('1) Raw Prices'!I865/'1) Raw Prices'!I864)</f>
        <v>1.4122862734554539E-2</v>
      </c>
      <c r="J864" s="11">
        <f>LN('1) Raw Prices'!J865/'1) Raw Prices'!J864)</f>
        <v>2.0646264668217649E-2</v>
      </c>
      <c r="K864" s="11">
        <f>LN('1) Raw Prices'!K865/'1) Raw Prices'!K864)</f>
        <v>1.788645626561372E-2</v>
      </c>
      <c r="L864" s="11">
        <f>LN('1) Raw Prices'!L865/'1) Raw Prices'!L864)</f>
        <v>3.2267708206049793E-3</v>
      </c>
      <c r="N864">
        <v>-4.7433640943842253E-2</v>
      </c>
    </row>
    <row r="865" spans="1:14" x14ac:dyDescent="0.25">
      <c r="A865" s="8">
        <f>'1) Raw Prices'!A866</f>
        <v>43427</v>
      </c>
      <c r="B865" s="11">
        <f>LN('1) Raw Prices'!B866/'1) Raw Prices'!B865)</f>
        <v>-2.572694919446367E-2</v>
      </c>
      <c r="C865" s="11">
        <f>LN('1) Raw Prices'!C866/'1) Raw Prices'!C865)</f>
        <v>-2.7051453104158723E-2</v>
      </c>
      <c r="D865" s="11">
        <f>LN('1) Raw Prices'!D866/'1) Raw Prices'!D865)</f>
        <v>-3.7652391701330015E-3</v>
      </c>
      <c r="E865" s="11">
        <f>LN('1) Raw Prices'!E866/'1) Raw Prices'!E865)</f>
        <v>-1.6058413743075914E-3</v>
      </c>
      <c r="F865" s="11">
        <f>LN('1) Raw Prices'!F866/'1) Raw Prices'!F865)</f>
        <v>9.8272118093125065E-3</v>
      </c>
      <c r="G865" s="11">
        <f>LN('1) Raw Prices'!G866/'1) Raw Prices'!G865)</f>
        <v>-4.5024612843801064E-3</v>
      </c>
      <c r="H865" s="11">
        <f>LN('1) Raw Prices'!H866/'1) Raw Prices'!H865)</f>
        <v>8.1340860560467059E-3</v>
      </c>
      <c r="I865" s="11">
        <f>LN('1) Raw Prices'!I866/'1) Raw Prices'!I865)</f>
        <v>-9.7191499172287251E-3</v>
      </c>
      <c r="J865" s="11">
        <f>LN('1) Raw Prices'!J866/'1) Raw Prices'!J865)</f>
        <v>3.3946407610773393E-4</v>
      </c>
      <c r="K865" s="11">
        <f>LN('1) Raw Prices'!K866/'1) Raw Prices'!K865)</f>
        <v>-2.3186264469776965E-2</v>
      </c>
      <c r="L865" s="11">
        <f>LN('1) Raw Prices'!L866/'1) Raw Prices'!L865)</f>
        <v>-6.199920007822571E-3</v>
      </c>
      <c r="N865">
        <v>-8.8669956296811517E-3</v>
      </c>
    </row>
    <row r="866" spans="1:14" x14ac:dyDescent="0.25">
      <c r="A866" s="8">
        <f>'1) Raw Prices'!A867</f>
        <v>43430</v>
      </c>
      <c r="B866" s="11">
        <f>LN('1) Raw Prices'!B867/'1) Raw Prices'!B866)</f>
        <v>1.343315525188008E-2</v>
      </c>
      <c r="C866" s="11">
        <f>LN('1) Raw Prices'!C867/'1) Raw Prices'!C866)</f>
        <v>1.9545597578880223E-2</v>
      </c>
      <c r="D866" s="11">
        <f>LN('1) Raw Prices'!D867/'1) Raw Prices'!D866)</f>
        <v>2.4144396682254508E-2</v>
      </c>
      <c r="E866" s="11">
        <f>LN('1) Raw Prices'!E867/'1) Raw Prices'!E866)</f>
        <v>1.0259171581206464E-2</v>
      </c>
      <c r="F866" s="11">
        <f>LN('1) Raw Prices'!F867/'1) Raw Prices'!F866)</f>
        <v>5.2565416673390735E-4</v>
      </c>
      <c r="G866" s="11">
        <f>LN('1) Raw Prices'!G867/'1) Raw Prices'!G866)</f>
        <v>3.71553160187163E-2</v>
      </c>
      <c r="H866" s="11">
        <f>LN('1) Raw Prices'!H867/'1) Raw Prices'!H866)</f>
        <v>1.007533479694726E-2</v>
      </c>
      <c r="I866" s="11">
        <f>LN('1) Raw Prices'!I867/'1) Raw Prices'!I866)</f>
        <v>5.1428698713447157E-2</v>
      </c>
      <c r="J866" s="11">
        <f>LN('1) Raw Prices'!J867/'1) Raw Prices'!J866)</f>
        <v>-1.1520915936570226E-2</v>
      </c>
      <c r="K866" s="11">
        <f>LN('1) Raw Prices'!K867/'1) Raw Prices'!K866)</f>
        <v>3.469080087817903E-2</v>
      </c>
      <c r="L866" s="11">
        <f>LN('1) Raw Prices'!L867/'1) Raw Prices'!L866)</f>
        <v>1.5558014683105243E-2</v>
      </c>
      <c r="N866">
        <v>3.5096157334993217E-2</v>
      </c>
    </row>
    <row r="867" spans="1:14" x14ac:dyDescent="0.25">
      <c r="A867" s="8">
        <f>'1) Raw Prices'!A868</f>
        <v>43431</v>
      </c>
      <c r="B867" s="11">
        <f>LN('1) Raw Prices'!B868/'1) Raw Prices'!B867)</f>
        <v>-2.1784472613484819E-3</v>
      </c>
      <c r="C867" s="11">
        <f>LN('1) Raw Prices'!C868/'1) Raw Prices'!C867)</f>
        <v>9.0873719227773232E-4</v>
      </c>
      <c r="D867" s="11">
        <f>LN('1) Raw Prices'!D868/'1) Raw Prices'!D867)</f>
        <v>-1.1270464172052429E-2</v>
      </c>
      <c r="E867" s="11">
        <f>LN('1) Raw Prices'!E868/'1) Raw Prices'!E867)</f>
        <v>1.1859432171129001E-2</v>
      </c>
      <c r="F867" s="11">
        <f>LN('1) Raw Prices'!F868/'1) Raw Prices'!F867)</f>
        <v>-1.156669092764866E-3</v>
      </c>
      <c r="G867" s="11">
        <f>LN('1) Raw Prices'!G868/'1) Raw Prices'!G867)</f>
        <v>5.7804170366992083E-3</v>
      </c>
      <c r="H867" s="11">
        <f>LN('1) Raw Prices'!H868/'1) Raw Prices'!H867)</f>
        <v>8.0825195837221815E-3</v>
      </c>
      <c r="I867" s="11">
        <f>LN('1) Raw Prices'!I868/'1) Raw Prices'!I867)</f>
        <v>5.6968144826082483E-5</v>
      </c>
      <c r="J867" s="11">
        <f>LN('1) Raw Prices'!J868/'1) Raw Prices'!J867)</f>
        <v>1.5817807719900649E-2</v>
      </c>
      <c r="K867" s="11">
        <f>LN('1) Raw Prices'!K868/'1) Raw Prices'!K867)</f>
        <v>-1.0170365316344037E-2</v>
      </c>
      <c r="L867" s="11">
        <f>LN('1) Raw Prices'!L868/'1) Raw Prices'!L867)</f>
        <v>3.1494047195258761E-3</v>
      </c>
      <c r="N867">
        <v>-2.1617865032027499E-2</v>
      </c>
    </row>
    <row r="868" spans="1:14" x14ac:dyDescent="0.25">
      <c r="A868" s="8">
        <f>'1) Raw Prices'!A869</f>
        <v>43432</v>
      </c>
      <c r="B868" s="11">
        <f>LN('1) Raw Prices'!B869/'1) Raw Prices'!B868)</f>
        <v>3.773180556122236E-2</v>
      </c>
      <c r="C868" s="11">
        <f>LN('1) Raw Prices'!C869/'1) Raw Prices'!C868)</f>
        <v>1.8006957513319304E-2</v>
      </c>
      <c r="D868" s="11">
        <f>LN('1) Raw Prices'!D869/'1) Raw Prices'!D868)</f>
        <v>2.0672130160188741E-2</v>
      </c>
      <c r="E868" s="11">
        <f>LN('1) Raw Prices'!E869/'1) Raw Prices'!E868)</f>
        <v>1.1590933757355497E-2</v>
      </c>
      <c r="F868" s="11">
        <f>LN('1) Raw Prices'!F869/'1) Raw Prices'!F868)</f>
        <v>2.514417501690237E-2</v>
      </c>
      <c r="G868" s="11">
        <f>LN('1) Raw Prices'!G869/'1) Raw Prices'!G868)</f>
        <v>2.7476637763965053E-2</v>
      </c>
      <c r="H868" s="11">
        <f>LN('1) Raw Prices'!H869/'1) Raw Prices'!H868)</f>
        <v>3.0591003743243458E-2</v>
      </c>
      <c r="I868" s="11">
        <f>LN('1) Raw Prices'!I869/'1) Raw Prices'!I868)</f>
        <v>5.9130404636773194E-2</v>
      </c>
      <c r="J868" s="11">
        <f>LN('1) Raw Prices'!J869/'1) Raw Prices'!J868)</f>
        <v>3.5419694693269325E-2</v>
      </c>
      <c r="K868" s="11">
        <f>LN('1) Raw Prices'!K869/'1) Raw Prices'!K868)</f>
        <v>1.295274977227261E-2</v>
      </c>
      <c r="L868" s="11">
        <f>LN('1) Raw Prices'!L869/'1) Raw Prices'!L868)</f>
        <v>2.3074557187541304E-2</v>
      </c>
      <c r="N868">
        <v>2.1797897707317365E-2</v>
      </c>
    </row>
    <row r="869" spans="1:14" x14ac:dyDescent="0.25">
      <c r="A869" s="8">
        <f>'1) Raw Prices'!A870</f>
        <v>43433</v>
      </c>
      <c r="B869" s="11">
        <f>LN('1) Raw Prices'!B870/'1) Raw Prices'!B869)</f>
        <v>-7.7119011541258355E-3</v>
      </c>
      <c r="C869" s="11">
        <f>LN('1) Raw Prices'!C870/'1) Raw Prices'!C869)</f>
        <v>7.7454670826873524E-3</v>
      </c>
      <c r="D869" s="11">
        <f>LN('1) Raw Prices'!D870/'1) Raw Prices'!D869)</f>
        <v>-8.9214294008939932E-3</v>
      </c>
      <c r="E869" s="11">
        <f>LN('1) Raw Prices'!E870/'1) Raw Prices'!E869)</f>
        <v>8.7662863627683413E-3</v>
      </c>
      <c r="F869" s="11">
        <f>LN('1) Raw Prices'!F870/'1) Raw Prices'!F869)</f>
        <v>-1.7459087962669263E-3</v>
      </c>
      <c r="G869" s="11">
        <f>LN('1) Raw Prices'!G870/'1) Raw Prices'!G869)</f>
        <v>-7.2692045395712866E-3</v>
      </c>
      <c r="H869" s="11">
        <f>LN('1) Raw Prices'!H870/'1) Raw Prices'!H869)</f>
        <v>1.4860963266345048E-2</v>
      </c>
      <c r="I869" s="11">
        <f>LN('1) Raw Prices'!I870/'1) Raw Prices'!I869)</f>
        <v>-2.4945730249709276E-3</v>
      </c>
      <c r="J869" s="11">
        <f>LN('1) Raw Prices'!J870/'1) Raw Prices'!J869)</f>
        <v>-1.6360769233669418E-2</v>
      </c>
      <c r="K869" s="11">
        <f>LN('1) Raw Prices'!K870/'1) Raw Prices'!K869)</f>
        <v>1.3941542130203446E-2</v>
      </c>
      <c r="L869" s="11">
        <f>LN('1) Raw Prices'!L870/'1) Raw Prices'!L869)</f>
        <v>-2.0264181684872002E-3</v>
      </c>
      <c r="N869">
        <v>-4.3306900944473144E-3</v>
      </c>
    </row>
    <row r="870" spans="1:14" x14ac:dyDescent="0.25">
      <c r="A870" s="8">
        <f>'1) Raw Prices'!A871</f>
        <v>43434</v>
      </c>
      <c r="B870" s="11">
        <f>LN('1) Raw Prices'!B871/'1) Raw Prices'!B870)</f>
        <v>-5.4168696049907939E-3</v>
      </c>
      <c r="C870" s="11">
        <f>LN('1) Raw Prices'!C871/'1) Raw Prices'!C870)</f>
        <v>5.5499886959150743E-3</v>
      </c>
      <c r="D870" s="11">
        <f>LN('1) Raw Prices'!D871/'1) Raw Prices'!D870)</f>
        <v>7.6518875025892944E-3</v>
      </c>
      <c r="E870" s="11">
        <f>LN('1) Raw Prices'!E871/'1) Raw Prices'!E870)</f>
        <v>1.8188057694827328E-2</v>
      </c>
      <c r="F870" s="11">
        <f>LN('1) Raw Prices'!F871/'1) Raw Prices'!F870)</f>
        <v>3.6935271779486474E-3</v>
      </c>
      <c r="G870" s="11">
        <f>LN('1) Raw Prices'!G871/'1) Raw Prices'!G870)</f>
        <v>-4.7180713974022074E-3</v>
      </c>
      <c r="H870" s="11">
        <f>LN('1) Raw Prices'!H871/'1) Raw Prices'!H870)</f>
        <v>1.1606550748147215E-2</v>
      </c>
      <c r="I870" s="11">
        <f>LN('1) Raw Prices'!I871/'1) Raw Prices'!I870)</f>
        <v>9.8701045935941471E-3</v>
      </c>
      <c r="J870" s="11">
        <f>LN('1) Raw Prices'!J871/'1) Raw Prices'!J870)</f>
        <v>-1.9566015659635134E-2</v>
      </c>
      <c r="K870" s="11">
        <f>LN('1) Raw Prices'!K871/'1) Raw Prices'!K870)</f>
        <v>1.3821037373688548E-2</v>
      </c>
      <c r="L870" s="11">
        <f>LN('1) Raw Prices'!L871/'1) Raw Prices'!L870)</f>
        <v>6.966467015113104E-3</v>
      </c>
      <c r="N870">
        <v>-2.3651242499395798E-2</v>
      </c>
    </row>
    <row r="871" spans="1:14" x14ac:dyDescent="0.25">
      <c r="A871" s="8">
        <f>'1) Raw Prices'!A872</f>
        <v>43437</v>
      </c>
      <c r="B871" s="11">
        <f>LN('1) Raw Prices'!B872/'1) Raw Prices'!B871)</f>
        <v>3.4345597068368802E-2</v>
      </c>
      <c r="C871" s="11">
        <f>LN('1) Raw Prices'!C872/'1) Raw Prices'!C871)</f>
        <v>2.1404634171388125E-2</v>
      </c>
      <c r="D871" s="11">
        <f>LN('1) Raw Prices'!D872/'1) Raw Prices'!D871)</f>
        <v>1.4660896518919993E-2</v>
      </c>
      <c r="E871" s="11">
        <f>LN('1) Raw Prices'!E872/'1) Raw Prices'!E871)</f>
        <v>-1.5134808824006649E-3</v>
      </c>
      <c r="F871" s="11">
        <f>LN('1) Raw Prices'!F872/'1) Raw Prices'!F871)</f>
        <v>1.1201731122347115E-2</v>
      </c>
      <c r="G871" s="11">
        <f>LN('1) Raw Prices'!G872/'1) Raw Prices'!G871)</f>
        <v>2.5678463100362415E-2</v>
      </c>
      <c r="H871" s="11">
        <f>LN('1) Raw Prices'!H872/'1) Raw Prices'!H871)</f>
        <v>1.1031174975249471E-2</v>
      </c>
      <c r="I871" s="11">
        <f>LN('1) Raw Prices'!I872/'1) Raw Prices'!I871)</f>
        <v>4.7482841731389502E-2</v>
      </c>
      <c r="J871" s="11">
        <f>LN('1) Raw Prices'!J872/'1) Raw Prices'!J871)</f>
        <v>4.5752491477677884E-3</v>
      </c>
      <c r="K871" s="11">
        <f>LN('1) Raw Prices'!K872/'1) Raw Prices'!K871)</f>
        <v>3.4078485597737154E-3</v>
      </c>
      <c r="L871" s="11">
        <f>LN('1) Raw Prices'!L872/'1) Raw Prices'!L871)</f>
        <v>1.2049622807596553E-2</v>
      </c>
      <c r="N871">
        <v>1.5115272431032689E-2</v>
      </c>
    </row>
    <row r="872" spans="1:14" x14ac:dyDescent="0.25">
      <c r="A872" s="8">
        <f>'1) Raw Prices'!A873</f>
        <v>43438</v>
      </c>
      <c r="B872" s="11">
        <f>LN('1) Raw Prices'!B873/'1) Raw Prices'!B872)</f>
        <v>-4.4985587154282476E-2</v>
      </c>
      <c r="C872" s="11">
        <f>LN('1) Raw Prices'!C873/'1) Raw Prices'!C872)</f>
        <v>-2.2285367601832019E-2</v>
      </c>
      <c r="D872" s="11">
        <f>LN('1) Raw Prices'!D873/'1) Raw Prices'!D872)</f>
        <v>-7.1343032635920872E-2</v>
      </c>
      <c r="E872" s="11">
        <f>LN('1) Raw Prices'!E873/'1) Raw Prices'!E872)</f>
        <v>-1.2831331064339648E-2</v>
      </c>
      <c r="F872" s="11">
        <f>LN('1) Raw Prices'!F873/'1) Raw Prices'!F872)</f>
        <v>-3.0224461542594679E-2</v>
      </c>
      <c r="G872" s="11">
        <f>LN('1) Raw Prices'!G873/'1) Raw Prices'!G872)</f>
        <v>-3.5898379130243692E-2</v>
      </c>
      <c r="H872" s="11">
        <f>LN('1) Raw Prices'!H873/'1) Raw Prices'!H872)</f>
        <v>-7.9943806171297333E-3</v>
      </c>
      <c r="I872" s="11">
        <f>LN('1) Raw Prices'!I873/'1) Raw Prices'!I872)</f>
        <v>-6.0446885630531931E-2</v>
      </c>
      <c r="J872" s="11">
        <f>LN('1) Raw Prices'!J873/'1) Raw Prices'!J872)</f>
        <v>-1.4898602257035411E-2</v>
      </c>
      <c r="K872" s="11">
        <f>LN('1) Raw Prices'!K873/'1) Raw Prices'!K872)</f>
        <v>-2.2651696937321261E-2</v>
      </c>
      <c r="L872" s="11">
        <f>LN('1) Raw Prices'!L873/'1) Raw Prices'!L872)</f>
        <v>-3.1921987893095381E-2</v>
      </c>
      <c r="N872">
        <v>6.0915417472542002E-3</v>
      </c>
    </row>
    <row r="873" spans="1:14" x14ac:dyDescent="0.25">
      <c r="A873" s="8">
        <f>'1) Raw Prices'!A874</f>
        <v>43440</v>
      </c>
      <c r="B873" s="11">
        <f>LN('1) Raw Prices'!B874/'1) Raw Prices'!B873)</f>
        <v>-1.1212084227105974E-2</v>
      </c>
      <c r="C873" s="11">
        <f>LN('1) Raw Prices'!C874/'1) Raw Prices'!C873)</f>
        <v>-1.317985239268063E-2</v>
      </c>
      <c r="D873" s="11">
        <f>LN('1) Raw Prices'!D874/'1) Raw Prices'!D873)</f>
        <v>-3.0719167114356648E-2</v>
      </c>
      <c r="E873" s="11">
        <f>LN('1) Raw Prices'!E874/'1) Raw Prices'!E873)</f>
        <v>2.0437298602252484E-3</v>
      </c>
      <c r="F873" s="11">
        <f>LN('1) Raw Prices'!F874/'1) Raw Prices'!F873)</f>
        <v>-5.4719797015781446E-3</v>
      </c>
      <c r="G873" s="11">
        <f>LN('1) Raw Prices'!G874/'1) Raw Prices'!G873)</f>
        <v>-5.92967138326135E-2</v>
      </c>
      <c r="H873" s="11">
        <f>LN('1) Raw Prices'!H874/'1) Raw Prices'!H873)</f>
        <v>1.9601318378101918E-3</v>
      </c>
      <c r="I873" s="11">
        <f>LN('1) Raw Prices'!I874/'1) Raw Prices'!I873)</f>
        <v>1.8286534477634973E-2</v>
      </c>
      <c r="J873" s="11">
        <f>LN('1) Raw Prices'!J874/'1) Raw Prices'!J873)</f>
        <v>3.3891387702501118E-3</v>
      </c>
      <c r="K873" s="11">
        <f>LN('1) Raw Prices'!K874/'1) Raw Prices'!K873)</f>
        <v>1.2249843425979899E-2</v>
      </c>
      <c r="L873" s="11">
        <f>LN('1) Raw Prices'!L874/'1) Raw Prices'!L873)</f>
        <v>-2.608618999634861E-3</v>
      </c>
      <c r="N873">
        <v>9.3825517083890864E-3</v>
      </c>
    </row>
    <row r="874" spans="1:14" x14ac:dyDescent="0.25">
      <c r="A874" s="8">
        <f>'1) Raw Prices'!A875</f>
        <v>43441</v>
      </c>
      <c r="B874" s="11">
        <f>LN('1) Raw Prices'!B875/'1) Raw Prices'!B874)</f>
        <v>-3.6308214761135042E-2</v>
      </c>
      <c r="C874" s="11">
        <f>LN('1) Raw Prices'!C875/'1) Raw Prices'!C874)</f>
        <v>-9.613801866425499E-3</v>
      </c>
      <c r="D874" s="11">
        <f>LN('1) Raw Prices'!D875/'1) Raw Prices'!D874)</f>
        <v>-2.2788019925299448E-2</v>
      </c>
      <c r="E874" s="11">
        <f>LN('1) Raw Prices'!E875/'1) Raw Prices'!E874)</f>
        <v>-2.1278806805413115E-2</v>
      </c>
      <c r="F874" s="11">
        <f>LN('1) Raw Prices'!F875/'1) Raw Prices'!F874)</f>
        <v>-1.6812346408152521E-2</v>
      </c>
      <c r="G874" s="11">
        <f>LN('1) Raw Prices'!G875/'1) Raw Prices'!G874)</f>
        <v>-3.0890670471342561E-2</v>
      </c>
      <c r="H874" s="11">
        <f>LN('1) Raw Prices'!H875/'1) Raw Prices'!H874)</f>
        <v>-2.1229631837042653E-2</v>
      </c>
      <c r="I874" s="11">
        <f>LN('1) Raw Prices'!I875/'1) Raw Prices'!I874)</f>
        <v>-4.210549913796488E-2</v>
      </c>
      <c r="J874" s="11">
        <f>LN('1) Raw Prices'!J875/'1) Raw Prices'!J874)</f>
        <v>-5.355441314453078E-3</v>
      </c>
      <c r="K874" s="11">
        <f>LN('1) Raw Prices'!K875/'1) Raw Prices'!K874)</f>
        <v>-1.595418771401886E-2</v>
      </c>
      <c r="L874" s="11">
        <f>LN('1) Raw Prices'!L875/'1) Raw Prices'!L874)</f>
        <v>-2.3148608528977259E-2</v>
      </c>
      <c r="N874">
        <v>-3.4903693877683176E-2</v>
      </c>
    </row>
    <row r="875" spans="1:14" x14ac:dyDescent="0.25">
      <c r="A875" s="8">
        <f>'1) Raw Prices'!A876</f>
        <v>43444</v>
      </c>
      <c r="B875" s="11">
        <f>LN('1) Raw Prices'!B876/'1) Raw Prices'!B875)</f>
        <v>6.5662823149762774E-3</v>
      </c>
      <c r="C875" s="11">
        <f>LN('1) Raw Prices'!C876/'1) Raw Prices'!C875)</f>
        <v>-1.4269054189415395E-2</v>
      </c>
      <c r="D875" s="11">
        <f>LN('1) Raw Prices'!D876/'1) Raw Prices'!D875)</f>
        <v>-1.662677662660212E-2</v>
      </c>
      <c r="E875" s="11">
        <f>LN('1) Raw Prices'!E876/'1) Raw Prices'!E875)</f>
        <v>9.0828120549762345E-3</v>
      </c>
      <c r="F875" s="11">
        <f>LN('1) Raw Prices'!F876/'1) Raw Prices'!F875)</f>
        <v>8.0158553246867346E-3</v>
      </c>
      <c r="G875" s="11">
        <f>LN('1) Raw Prices'!G876/'1) Raw Prices'!G875)</f>
        <v>-3.4036570517242709E-2</v>
      </c>
      <c r="H875" s="11">
        <f>LN('1) Raw Prices'!H876/'1) Raw Prices'!H875)</f>
        <v>2.6113213274323185E-2</v>
      </c>
      <c r="I875" s="11">
        <f>LN('1) Raw Prices'!I876/'1) Raw Prices'!I875)</f>
        <v>7.2779780829628033E-3</v>
      </c>
      <c r="J875" s="11">
        <f>LN('1) Raw Prices'!J876/'1) Raw Prices'!J875)</f>
        <v>1.6380941107864446E-2</v>
      </c>
      <c r="K875" s="11">
        <f>LN('1) Raw Prices'!K876/'1) Raw Prices'!K875)</f>
        <v>3.172828850405441E-2</v>
      </c>
      <c r="L875" s="11">
        <f>LN('1) Raw Prices'!L876/'1) Raw Prices'!L875)</f>
        <v>1.5049255045958586E-3</v>
      </c>
      <c r="N875">
        <v>2.1661549137052965E-2</v>
      </c>
    </row>
    <row r="876" spans="1:14" x14ac:dyDescent="0.25">
      <c r="A876" s="8">
        <f>'1) Raw Prices'!A877</f>
        <v>43445</v>
      </c>
      <c r="B876" s="11">
        <f>LN('1) Raw Prices'!B877/'1) Raw Prices'!B876)</f>
        <v>-5.7357634591057045E-3</v>
      </c>
      <c r="C876" s="11">
        <f>LN('1) Raw Prices'!C877/'1) Raw Prices'!C876)</f>
        <v>1.8274224022979449E-3</v>
      </c>
      <c r="D876" s="11">
        <f>LN('1) Raw Prices'!D877/'1) Raw Prices'!D876)</f>
        <v>-1.7825075073259925E-2</v>
      </c>
      <c r="E876" s="11">
        <f>LN('1) Raw Prices'!E877/'1) Raw Prices'!E876)</f>
        <v>-4.0123344257977358E-3</v>
      </c>
      <c r="F876" s="11">
        <f>LN('1) Raw Prices'!F877/'1) Raw Prices'!F876)</f>
        <v>-9.5860289685620315E-4</v>
      </c>
      <c r="G876" s="11">
        <f>LN('1) Raw Prices'!G877/'1) Raw Prices'!G876)</f>
        <v>-2.3537013034991335E-2</v>
      </c>
      <c r="H876" s="11">
        <f>LN('1) Raw Prices'!H877/'1) Raw Prices'!H876)</f>
        <v>9.169406424459672E-3</v>
      </c>
      <c r="I876" s="11">
        <f>LN('1) Raw Prices'!I877/'1) Raw Prices'!I876)</f>
        <v>1.3457854078748001E-3</v>
      </c>
      <c r="J876" s="11">
        <f>LN('1) Raw Prices'!J877/'1) Raw Prices'!J876)</f>
        <v>-5.9102821121443478E-3</v>
      </c>
      <c r="K876" s="11">
        <f>LN('1) Raw Prices'!K877/'1) Raw Prices'!K876)</f>
        <v>1.620089767374572E-3</v>
      </c>
      <c r="L876" s="11">
        <f>LN('1) Raw Prices'!L877/'1) Raw Prices'!L876)</f>
        <v>1.8773337525973259E-4</v>
      </c>
      <c r="N876">
        <v>-1.6051694118141609E-2</v>
      </c>
    </row>
    <row r="877" spans="1:14" x14ac:dyDescent="0.25">
      <c r="A877" s="8">
        <f>'1) Raw Prices'!A878</f>
        <v>43446</v>
      </c>
      <c r="B877" s="11">
        <f>LN('1) Raw Prices'!B878/'1) Raw Prices'!B877)</f>
        <v>2.7832519212013995E-3</v>
      </c>
      <c r="C877" s="11">
        <f>LN('1) Raw Prices'!C878/'1) Raw Prices'!C877)</f>
        <v>-8.6445426242442239E-3</v>
      </c>
      <c r="D877" s="11">
        <f>LN('1) Raw Prices'!D878/'1) Raw Prices'!D877)</f>
        <v>1.2764465135642432E-2</v>
      </c>
      <c r="E877" s="11">
        <f>LN('1) Raw Prices'!E878/'1) Raw Prices'!E877)</f>
        <v>1.1604072862909492E-2</v>
      </c>
      <c r="F877" s="11">
        <f>LN('1) Raw Prices'!F878/'1) Raw Prices'!F877)</f>
        <v>-7.916042087152405E-3</v>
      </c>
      <c r="G877" s="11">
        <f>LN('1) Raw Prices'!G878/'1) Raw Prices'!G877)</f>
        <v>-2.4953560781678548E-3</v>
      </c>
      <c r="H877" s="11">
        <f>LN('1) Raw Prices'!H878/'1) Raw Prices'!H877)</f>
        <v>1.0650572228323911E-2</v>
      </c>
      <c r="I877" s="11">
        <f>LN('1) Raw Prices'!I878/'1) Raw Prices'!I877)</f>
        <v>1.2277988761886648E-2</v>
      </c>
      <c r="J877" s="11">
        <f>LN('1) Raw Prices'!J878/'1) Raw Prices'!J877)</f>
        <v>-2.2042015485772438E-3</v>
      </c>
      <c r="K877" s="11">
        <f>LN('1) Raw Prices'!K878/'1) Raw Prices'!K877)</f>
        <v>1.6889214232050379E-2</v>
      </c>
      <c r="L877" s="11">
        <f>LN('1) Raw Prices'!L878/'1) Raw Prices'!L877)</f>
        <v>5.3980367448090271E-3</v>
      </c>
      <c r="N877">
        <v>-1.8948695535673524E-2</v>
      </c>
    </row>
    <row r="878" spans="1:14" x14ac:dyDescent="0.25">
      <c r="A878" s="8">
        <f>'1) Raw Prices'!A879</f>
        <v>43447</v>
      </c>
      <c r="B878" s="11">
        <f>LN('1) Raw Prices'!B879/'1) Raw Prices'!B878)</f>
        <v>1.0880824473045453E-2</v>
      </c>
      <c r="C878" s="11">
        <f>LN('1) Raw Prices'!C879/'1) Raw Prices'!C878)</f>
        <v>1.25494116167118E-2</v>
      </c>
      <c r="D878" s="11">
        <f>LN('1) Raw Prices'!D879/'1) Raw Prices'!D878)</f>
        <v>-1.3866293353405244E-2</v>
      </c>
      <c r="E878" s="11">
        <f>LN('1) Raw Prices'!E879/'1) Raw Prices'!E878)</f>
        <v>1.2737342444595158E-2</v>
      </c>
      <c r="F878" s="11">
        <f>LN('1) Raw Prices'!F879/'1) Raw Prices'!F878)</f>
        <v>-1.6123332706288447E-3</v>
      </c>
      <c r="G878" s="11">
        <f>LN('1) Raw Prices'!G879/'1) Raw Prices'!G878)</f>
        <v>-2.040312814055429E-2</v>
      </c>
      <c r="H878" s="11">
        <f>LN('1) Raw Prices'!H879/'1) Raw Prices'!H878)</f>
        <v>1.4750135172823186E-3</v>
      </c>
      <c r="I878" s="11">
        <f>LN('1) Raw Prices'!I879/'1) Raw Prices'!I878)</f>
        <v>-3.1066600530747072E-3</v>
      </c>
      <c r="J878" s="11">
        <f>LN('1) Raw Prices'!J879/'1) Raw Prices'!J878)</f>
        <v>3.0083768853603528E-3</v>
      </c>
      <c r="K878" s="11">
        <f>LN('1) Raw Prices'!K879/'1) Raw Prices'!K878)</f>
        <v>3.5231635269356515E-3</v>
      </c>
      <c r="L878" s="11">
        <f>LN('1) Raw Prices'!L879/'1) Raw Prices'!L878)</f>
        <v>-9.3508983650117611E-4</v>
      </c>
      <c r="N878">
        <v>4.9819381278150667E-3</v>
      </c>
    </row>
    <row r="879" spans="1:14" x14ac:dyDescent="0.25">
      <c r="A879" s="8">
        <f>'1) Raw Prices'!A880</f>
        <v>43448</v>
      </c>
      <c r="B879" s="11">
        <f>LN('1) Raw Prices'!B880/'1) Raw Prices'!B879)</f>
        <v>-3.2520769242723208E-2</v>
      </c>
      <c r="C879" s="11">
        <f>LN('1) Raw Prices'!C880/'1) Raw Prices'!C879)</f>
        <v>-1.835420333062238E-2</v>
      </c>
      <c r="D879" s="11">
        <f>LN('1) Raw Prices'!D880/'1) Raw Prices'!D879)</f>
        <v>-1.6673282685223438E-2</v>
      </c>
      <c r="E879" s="11">
        <f>LN('1) Raw Prices'!E880/'1) Raw Prices'!E879)</f>
        <v>-2.5559341370156169E-2</v>
      </c>
      <c r="F879" s="11">
        <f>LN('1) Raw Prices'!F880/'1) Raw Prices'!F879)</f>
        <v>-1.2012488347392145E-2</v>
      </c>
      <c r="G879" s="11">
        <f>LN('1) Raw Prices'!G880/'1) Raw Prices'!G879)</f>
        <v>-6.0300947773582539E-3</v>
      </c>
      <c r="H879" s="11">
        <f>LN('1) Raw Prices'!H880/'1) Raw Prices'!H879)</f>
        <v>-2.1029399774844474E-2</v>
      </c>
      <c r="I879" s="11">
        <f>LN('1) Raw Prices'!I880/'1) Raw Prices'!I879)</f>
        <v>-4.0906650746177803E-2</v>
      </c>
      <c r="J879" s="11">
        <f>LN('1) Raw Prices'!J880/'1) Raw Prices'!J879)</f>
        <v>-3.2026516478298114E-2</v>
      </c>
      <c r="K879" s="11">
        <f>LN('1) Raw Prices'!K880/'1) Raw Prices'!K879)</f>
        <v>-6.5728055013100899E-3</v>
      </c>
      <c r="L879" s="11">
        <f>LN('1) Raw Prices'!L880/'1) Raw Prices'!L879)</f>
        <v>-1.8277007028308229E-2</v>
      </c>
      <c r="N879">
        <v>2.5732651484070449E-2</v>
      </c>
    </row>
    <row r="880" spans="1:14" x14ac:dyDescent="0.25">
      <c r="A880" s="8">
        <f>'1) Raw Prices'!A881</f>
        <v>43451</v>
      </c>
      <c r="B880" s="11">
        <f>LN('1) Raw Prices'!B881/'1) Raw Prices'!B880)</f>
        <v>-9.3497135106964842E-3</v>
      </c>
      <c r="C880" s="11">
        <f>LN('1) Raw Prices'!C881/'1) Raw Prices'!C880)</f>
        <v>-2.058622342555886E-2</v>
      </c>
      <c r="D880" s="11">
        <f>LN('1) Raw Prices'!D881/'1) Raw Prices'!D880)</f>
        <v>-1.8286751979684674E-2</v>
      </c>
      <c r="E880" s="11">
        <f>LN('1) Raw Prices'!E881/'1) Raw Prices'!E880)</f>
        <v>-1.6479298531472758E-2</v>
      </c>
      <c r="F880" s="11">
        <f>LN('1) Raw Prices'!F881/'1) Raw Prices'!F880)</f>
        <v>-1.1828015262882803E-2</v>
      </c>
      <c r="G880" s="11">
        <f>LN('1) Raw Prices'!G881/'1) Raw Prices'!G880)</f>
        <v>-2.2721746577502821E-2</v>
      </c>
      <c r="H880" s="11">
        <f>LN('1) Raw Prices'!H881/'1) Raw Prices'!H880)</f>
        <v>-1.9402539878560762E-2</v>
      </c>
      <c r="I880" s="11">
        <f>LN('1) Raw Prices'!I881/'1) Raw Prices'!I880)</f>
        <v>-4.5625712234982747E-2</v>
      </c>
      <c r="J880" s="11">
        <f>LN('1) Raw Prices'!J881/'1) Raw Prices'!J880)</f>
        <v>-3.1800106026439491E-2</v>
      </c>
      <c r="K880" s="11">
        <f>LN('1) Raw Prices'!K881/'1) Raw Prices'!K880)</f>
        <v>-2.7231205931315419E-2</v>
      </c>
      <c r="L880" s="11">
        <f>LN('1) Raw Prices'!L881/'1) Raw Prices'!L880)</f>
        <v>-2.055011901600284E-2</v>
      </c>
      <c r="N880">
        <v>1.5235558653671773E-2</v>
      </c>
    </row>
    <row r="881" spans="1:14" x14ac:dyDescent="0.25">
      <c r="A881" s="8">
        <f>'1) Raw Prices'!A882</f>
        <v>43452</v>
      </c>
      <c r="B881" s="11">
        <f>LN('1) Raw Prices'!B882/'1) Raw Prices'!B881)</f>
        <v>1.2908938286844151E-2</v>
      </c>
      <c r="C881" s="11">
        <f>LN('1) Raw Prices'!C882/'1) Raw Prices'!C881)</f>
        <v>-2.7939295589228811E-2</v>
      </c>
      <c r="D881" s="11">
        <f>LN('1) Raw Prices'!D882/'1) Raw Prices'!D881)</f>
        <v>-7.831359672046543E-3</v>
      </c>
      <c r="E881" s="11">
        <f>LN('1) Raw Prices'!E882/'1) Raw Prices'!E881)</f>
        <v>-1.2035523980869385E-2</v>
      </c>
      <c r="F881" s="11">
        <f>LN('1) Raw Prices'!F882/'1) Raw Prices'!F881)</f>
        <v>3.4094409266023748E-3</v>
      </c>
      <c r="G881" s="11">
        <f>LN('1) Raw Prices'!G882/'1) Raw Prices'!G881)</f>
        <v>-3.2462297962290222E-3</v>
      </c>
      <c r="H881" s="11">
        <f>LN('1) Raw Prices'!H882/'1) Raw Prices'!H881)</f>
        <v>8.0033198651661124E-3</v>
      </c>
      <c r="I881" s="11">
        <f>LN('1) Raw Prices'!I882/'1) Raw Prices'!I881)</f>
        <v>1.9900438897556275E-2</v>
      </c>
      <c r="J881" s="11">
        <f>LN('1) Raw Prices'!J882/'1) Raw Prices'!J881)</f>
        <v>6.7618170965203222E-4</v>
      </c>
      <c r="K881" s="11">
        <f>LN('1) Raw Prices'!K882/'1) Raw Prices'!K881)</f>
        <v>2.4450764843377389E-2</v>
      </c>
      <c r="L881" s="11">
        <f>LN('1) Raw Prices'!L882/'1) Raw Prices'!L881)</f>
        <v>-1.1735437622954528E-4</v>
      </c>
      <c r="N881">
        <v>-6.8632978224418509E-2</v>
      </c>
    </row>
    <row r="882" spans="1:14" x14ac:dyDescent="0.25">
      <c r="A882" s="8">
        <f>'1) Raw Prices'!A883</f>
        <v>43453</v>
      </c>
      <c r="B882" s="11">
        <f>LN('1) Raw Prices'!B883/'1) Raw Prices'!B882)</f>
        <v>-3.168870323005675E-2</v>
      </c>
      <c r="C882" s="11">
        <f>LN('1) Raw Prices'!C883/'1) Raw Prices'!C882)</f>
        <v>-1.7089533531789908E-2</v>
      </c>
      <c r="D882" s="11">
        <f>LN('1) Raw Prices'!D883/'1) Raw Prices'!D882)</f>
        <v>-1.0602424263364954E-2</v>
      </c>
      <c r="E882" s="11">
        <f>LN('1) Raw Prices'!E883/'1) Raw Prices'!E882)</f>
        <v>-7.5625537885423482E-3</v>
      </c>
      <c r="F882" s="11">
        <f>LN('1) Raw Prices'!F883/'1) Raw Prices'!F882)</f>
        <v>-5.8361166984519392E-3</v>
      </c>
      <c r="G882" s="11">
        <f>LN('1) Raw Prices'!G883/'1) Raw Prices'!G882)</f>
        <v>-1.7293363270240388E-2</v>
      </c>
      <c r="H882" s="11">
        <f>LN('1) Raw Prices'!H883/'1) Raw Prices'!H882)</f>
        <v>-1.9170493255747132E-2</v>
      </c>
      <c r="I882" s="11">
        <f>LN('1) Raw Prices'!I883/'1) Raw Prices'!I882)</f>
        <v>-3.7029613494636626E-2</v>
      </c>
      <c r="J882" s="11">
        <f>LN('1) Raw Prices'!J883/'1) Raw Prices'!J882)</f>
        <v>-3.8472909166884652E-2</v>
      </c>
      <c r="K882" s="11">
        <f>LN('1) Raw Prices'!K883/'1) Raw Prices'!K882)</f>
        <v>-7.5297373638427992E-2</v>
      </c>
      <c r="L882" s="11">
        <f>LN('1) Raw Prices'!L883/'1) Raw Prices'!L882)</f>
        <v>-1.5295184092508485E-2</v>
      </c>
      <c r="N882">
        <v>-2.8799027712734415E-2</v>
      </c>
    </row>
    <row r="883" spans="1:14" x14ac:dyDescent="0.25">
      <c r="A883" s="8">
        <f>'1) Raw Prices'!A884</f>
        <v>43454</v>
      </c>
      <c r="B883" s="11">
        <f>LN('1) Raw Prices'!B884/'1) Raw Prices'!B883)</f>
        <v>-2.555849998631075E-2</v>
      </c>
      <c r="C883" s="11">
        <f>LN('1) Raw Prices'!C884/'1) Raw Prices'!C883)</f>
        <v>-3.0846851989557739E-2</v>
      </c>
      <c r="D883" s="11">
        <f>LN('1) Raw Prices'!D884/'1) Raw Prices'!D883)</f>
        <v>-1.2873295912335617E-2</v>
      </c>
      <c r="E883" s="11">
        <f>LN('1) Raw Prices'!E884/'1) Raw Prices'!E883)</f>
        <v>-3.8027119252546336E-3</v>
      </c>
      <c r="F883" s="11">
        <f>LN('1) Raw Prices'!F884/'1) Raw Prices'!F883)</f>
        <v>-3.6780743191677963E-2</v>
      </c>
      <c r="G883" s="11">
        <f>LN('1) Raw Prices'!G884/'1) Raw Prices'!G883)</f>
        <v>-7.2441833411179364E-3</v>
      </c>
      <c r="H883" s="11">
        <f>LN('1) Raw Prices'!H884/'1) Raw Prices'!H883)</f>
        <v>-1.8986724862822178E-2</v>
      </c>
      <c r="I883" s="11">
        <f>LN('1) Raw Prices'!I884/'1) Raw Prices'!I883)</f>
        <v>-2.3174950466719819E-2</v>
      </c>
      <c r="J883" s="11">
        <f>LN('1) Raw Prices'!J884/'1) Raw Prices'!J883)</f>
        <v>-6.3513405069735823E-2</v>
      </c>
      <c r="K883" s="11">
        <f>LN('1) Raw Prices'!K884/'1) Raw Prices'!K883)</f>
        <v>1.2000376522645496E-3</v>
      </c>
      <c r="L883" s="11">
        <f>LN('1) Raw Prices'!L884/'1) Raw Prices'!L883)</f>
        <v>-1.7269068353700425E-2</v>
      </c>
      <c r="N883">
        <v>1.0756097352630643E-2</v>
      </c>
    </row>
    <row r="884" spans="1:14" x14ac:dyDescent="0.25">
      <c r="A884" s="8">
        <f>'1) Raw Prices'!A885</f>
        <v>43455</v>
      </c>
      <c r="B884" s="11">
        <f>LN('1) Raw Prices'!B885/'1) Raw Prices'!B884)</f>
        <v>-3.9672193741191873E-2</v>
      </c>
      <c r="C884" s="11">
        <f>LN('1) Raw Prices'!C885/'1) Raw Prices'!C884)</f>
        <v>-7.4586667009645001E-3</v>
      </c>
      <c r="D884" s="11">
        <f>LN('1) Raw Prices'!D885/'1) Raw Prices'!D884)</f>
        <v>-3.1913380354567943E-2</v>
      </c>
      <c r="E884" s="11">
        <f>LN('1) Raw Prices'!E885/'1) Raw Prices'!E884)</f>
        <v>-8.0606963571759477E-3</v>
      </c>
      <c r="F884" s="11">
        <f>LN('1) Raw Prices'!F885/'1) Raw Prices'!F884)</f>
        <v>-1.7201242087863252E-3</v>
      </c>
      <c r="G884" s="11">
        <f>LN('1) Raw Prices'!G885/'1) Raw Prices'!G884)</f>
        <v>-2.391278037225178E-2</v>
      </c>
      <c r="H884" s="11">
        <f>LN('1) Raw Prices'!H885/'1) Raw Prices'!H884)</f>
        <v>-9.5363829456557633E-3</v>
      </c>
      <c r="I884" s="11">
        <f>LN('1) Raw Prices'!I885/'1) Raw Prices'!I884)</f>
        <v>-5.8770809047527468E-2</v>
      </c>
      <c r="J884" s="11">
        <f>LN('1) Raw Prices'!J885/'1) Raw Prices'!J884)</f>
        <v>-1.5971304880954384E-2</v>
      </c>
      <c r="K884" s="11">
        <f>LN('1) Raw Prices'!K885/'1) Raw Prices'!K884)</f>
        <v>-6.5438455232653819E-2</v>
      </c>
      <c r="L884" s="11">
        <f>LN('1) Raw Prices'!L885/'1) Raw Prices'!L884)</f>
        <v>-2.0744755596240477E-2</v>
      </c>
      <c r="N884">
        <v>2.9877390154934663E-2</v>
      </c>
    </row>
    <row r="885" spans="1:14" x14ac:dyDescent="0.25">
      <c r="A885" s="8">
        <f>'1) Raw Prices'!A886</f>
        <v>43458</v>
      </c>
      <c r="B885" s="11">
        <f>LN('1) Raw Prices'!B886/'1) Raw Prices'!B885)</f>
        <v>-2.6214526984632846E-2</v>
      </c>
      <c r="C885" s="11">
        <f>LN('1) Raw Prices'!C886/'1) Raw Prices'!C885)</f>
        <v>-3.9068237151458532E-2</v>
      </c>
      <c r="D885" s="11">
        <f>LN('1) Raw Prices'!D886/'1) Raw Prices'!D885)</f>
        <v>-1.1209562328381337E-2</v>
      </c>
      <c r="E885" s="11">
        <f>LN('1) Raw Prices'!E886/'1) Raw Prices'!E885)</f>
        <v>-2.4298186822506198E-2</v>
      </c>
      <c r="F885" s="11">
        <f>LN('1) Raw Prices'!F886/'1) Raw Prices'!F885)</f>
        <v>-1.5149296951187663E-2</v>
      </c>
      <c r="G885" s="11">
        <f>LN('1) Raw Prices'!G886/'1) Raw Prices'!G885)</f>
        <v>-9.9782573974521796E-3</v>
      </c>
      <c r="H885" s="11">
        <f>LN('1) Raw Prices'!H886/'1) Raw Prices'!H885)</f>
        <v>-2.7910608142926667E-2</v>
      </c>
      <c r="I885" s="11">
        <f>LN('1) Raw Prices'!I886/'1) Raw Prices'!I885)</f>
        <v>-2.4613477437943794E-2</v>
      </c>
      <c r="J885" s="11">
        <f>LN('1) Raw Prices'!J886/'1) Raw Prices'!J885)</f>
        <v>-2.1993598947986564E-2</v>
      </c>
      <c r="K885" s="11">
        <f>LN('1) Raw Prices'!K886/'1) Raw Prices'!K885)</f>
        <v>-7.1483298476176047E-3</v>
      </c>
      <c r="L885" s="11">
        <f>LN('1) Raw Prices'!L886/'1) Raw Prices'!L885)</f>
        <v>-2.6169928002055979E-2</v>
      </c>
      <c r="N885">
        <v>-3.4952062887657629E-3</v>
      </c>
    </row>
    <row r="886" spans="1:14" x14ac:dyDescent="0.25">
      <c r="A886" s="8">
        <f>'1) Raw Prices'!A887</f>
        <v>43460</v>
      </c>
      <c r="B886" s="11">
        <f>LN('1) Raw Prices'!B887/'1) Raw Prices'!B886)</f>
        <v>6.8052392690112887E-2</v>
      </c>
      <c r="C886" s="11">
        <f>LN('1) Raw Prices'!C887/'1) Raw Prices'!C886)</f>
        <v>4.66727609809751E-2</v>
      </c>
      <c r="D886" s="11">
        <f>LN('1) Raw Prices'!D887/'1) Raw Prices'!D886)</f>
        <v>3.6821385073609332E-2</v>
      </c>
      <c r="E886" s="11">
        <f>LN('1) Raw Prices'!E887/'1) Raw Prices'!E886)</f>
        <v>3.9274644476063179E-2</v>
      </c>
      <c r="F886" s="11">
        <f>LN('1) Raw Prices'!F887/'1) Raw Prices'!F886)</f>
        <v>5.2102964494496543E-2</v>
      </c>
      <c r="G886" s="11">
        <f>LN('1) Raw Prices'!G887/'1) Raw Prices'!G886)</f>
        <v>5.7837286610910928E-2</v>
      </c>
      <c r="H886" s="11">
        <f>LN('1) Raw Prices'!H887/'1) Raw Prices'!H886)</f>
        <v>5.0481581228797971E-2</v>
      </c>
      <c r="I886" s="11">
        <f>LN('1) Raw Prices'!I887/'1) Raw Prices'!I886)</f>
        <v>9.0254023925120497E-2</v>
      </c>
      <c r="J886" s="11">
        <f>LN('1) Raw Prices'!J887/'1) Raw Prices'!J886)</f>
        <v>5.0240503578824133E-2</v>
      </c>
      <c r="K886" s="11">
        <f>LN('1) Raw Prices'!K887/'1) Raw Prices'!K886)</f>
        <v>7.8416826542272458E-2</v>
      </c>
      <c r="L886" s="11">
        <f>LN('1) Raw Prices'!L887/'1) Raw Prices'!L886)</f>
        <v>4.7884093455697316E-2</v>
      </c>
      <c r="N886">
        <v>-1.9469865370331095E-2</v>
      </c>
    </row>
    <row r="887" spans="1:14" x14ac:dyDescent="0.25">
      <c r="A887" s="8">
        <f>'1) Raw Prices'!A888</f>
        <v>43461</v>
      </c>
      <c r="B887" s="11">
        <f>LN('1) Raw Prices'!B888/'1) Raw Prices'!B887)</f>
        <v>-6.5109412872644537E-3</v>
      </c>
      <c r="C887" s="11">
        <f>LN('1) Raw Prices'!C888/'1) Raw Prices'!C887)</f>
        <v>4.360915337138351E-3</v>
      </c>
      <c r="D887" s="11">
        <f>LN('1) Raw Prices'!D888/'1) Raw Prices'!D887)</f>
        <v>1.1392744262515892E-2</v>
      </c>
      <c r="E887" s="11">
        <f>LN('1) Raw Prices'!E888/'1) Raw Prices'!E887)</f>
        <v>1.847693409036005E-2</v>
      </c>
      <c r="F887" s="11">
        <f>LN('1) Raw Prices'!F888/'1) Raw Prices'!F887)</f>
        <v>1.2967040680931624E-2</v>
      </c>
      <c r="G887" s="11">
        <f>LN('1) Raw Prices'!G888/'1) Raw Prices'!G887)</f>
        <v>2.6582936119865573E-3</v>
      </c>
      <c r="H887" s="11">
        <f>LN('1) Raw Prices'!H888/'1) Raw Prices'!H887)</f>
        <v>2.054443322955361E-2</v>
      </c>
      <c r="I887" s="11">
        <f>LN('1) Raw Prices'!I888/'1) Raw Prices'!I887)</f>
        <v>-6.3153714213265624E-3</v>
      </c>
      <c r="J887" s="11">
        <f>LN('1) Raw Prices'!J888/'1) Raw Prices'!J887)</f>
        <v>2.1530296642627199E-2</v>
      </c>
      <c r="K887" s="11">
        <f>LN('1) Raw Prices'!K888/'1) Raw Prices'!K887)</f>
        <v>2.5307866414116644E-3</v>
      </c>
      <c r="L887" s="11">
        <f>LN('1) Raw Prices'!L888/'1) Raw Prices'!L887)</f>
        <v>9.6036937978498851E-3</v>
      </c>
      <c r="N887">
        <v>-5.1687206376871145E-2</v>
      </c>
    </row>
    <row r="888" spans="1:14" x14ac:dyDescent="0.25">
      <c r="A888" s="8">
        <f>'1) Raw Prices'!A889</f>
        <v>43462</v>
      </c>
      <c r="B888" s="11">
        <f>LN('1) Raw Prices'!B889/'1) Raw Prices'!B888)</f>
        <v>5.1228220040046616E-4</v>
      </c>
      <c r="C888" s="11">
        <f>LN('1) Raw Prices'!C889/'1) Raw Prices'!C888)</f>
        <v>-1.1232165623940494E-2</v>
      </c>
      <c r="D888" s="11">
        <f>LN('1) Raw Prices'!D889/'1) Raw Prices'!D888)</f>
        <v>-3.9139142952575008E-3</v>
      </c>
      <c r="E888" s="11">
        <f>LN('1) Raw Prices'!E889/'1) Raw Prices'!E888)</f>
        <v>-1.3282363058011437E-4</v>
      </c>
      <c r="F888" s="11">
        <f>LN('1) Raw Prices'!F889/'1) Raw Prices'!F888)</f>
        <v>5.8786366556413602E-3</v>
      </c>
      <c r="G888" s="11">
        <f>LN('1) Raw Prices'!G889/'1) Raw Prices'!G888)</f>
        <v>1.7683298689473786E-3</v>
      </c>
      <c r="H888" s="11">
        <f>LN('1) Raw Prices'!H889/'1) Raw Prices'!H888)</f>
        <v>8.0653045409593213E-3</v>
      </c>
      <c r="I888" s="11">
        <f>LN('1) Raw Prices'!I889/'1) Raw Prices'!I888)</f>
        <v>1.1144264527427469E-2</v>
      </c>
      <c r="J888" s="11">
        <f>LN('1) Raw Prices'!J889/'1) Raw Prices'!J888)</f>
        <v>2.2987907166457981E-2</v>
      </c>
      <c r="K888" s="11">
        <f>LN('1) Raw Prices'!K889/'1) Raw Prices'!K888)</f>
        <v>-9.8611810236578033E-3</v>
      </c>
      <c r="L888" s="11">
        <f>LN('1) Raw Prices'!L889/'1) Raw Prices'!L888)</f>
        <v>-1.6349644646954965E-3</v>
      </c>
      <c r="N888">
        <v>-1.0041418733420272E-2</v>
      </c>
    </row>
    <row r="889" spans="1:14" x14ac:dyDescent="0.25">
      <c r="A889" s="8">
        <f>'1) Raw Prices'!A890</f>
        <v>43465</v>
      </c>
      <c r="B889" s="11">
        <f>LN('1) Raw Prices'!B890/'1) Raw Prices'!B889)</f>
        <v>9.6188196333174929E-3</v>
      </c>
      <c r="C889" s="11">
        <f>LN('1) Raw Prices'!C890/'1) Raw Prices'!C889)</f>
        <v>2.9366105851269883E-4</v>
      </c>
      <c r="D889" s="11">
        <f>LN('1) Raw Prices'!D890/'1) Raw Prices'!D889)</f>
        <v>6.059981019171508E-3</v>
      </c>
      <c r="E889" s="11">
        <f>LN('1) Raw Prices'!E890/'1) Raw Prices'!E889)</f>
        <v>1.3704393656767719E-2</v>
      </c>
      <c r="F889" s="11">
        <f>LN('1) Raw Prices'!F890/'1) Raw Prices'!F889)</f>
        <v>1.101048351918904E-2</v>
      </c>
      <c r="G889" s="11">
        <f>LN('1) Raw Prices'!G890/'1) Raw Prices'!G889)</f>
        <v>4.7004085798712002E-3</v>
      </c>
      <c r="H889" s="11">
        <f>LN('1) Raw Prices'!H890/'1) Raw Prices'!H889)</f>
        <v>1.6201445969318048E-2</v>
      </c>
      <c r="I889" s="11">
        <f>LN('1) Raw Prices'!I890/'1) Raw Prices'!I889)</f>
        <v>1.6074192699853464E-2</v>
      </c>
      <c r="J889" s="11">
        <f>LN('1) Raw Prices'!J890/'1) Raw Prices'!J889)</f>
        <v>1.7757907004520099E-2</v>
      </c>
      <c r="K889" s="11">
        <f>LN('1) Raw Prices'!K890/'1) Raw Prices'!K889)</f>
        <v>-1.5967655887436264E-2</v>
      </c>
      <c r="L889" s="11">
        <f>LN('1) Raw Prices'!L890/'1) Raw Prices'!L889)</f>
        <v>9.1029600596012304E-3</v>
      </c>
      <c r="N889">
        <v>-2.8654004730446783E-2</v>
      </c>
    </row>
    <row r="890" spans="1:14" x14ac:dyDescent="0.25">
      <c r="A890" s="8">
        <f>'1) Raw Prices'!A891</f>
        <v>43467</v>
      </c>
      <c r="B890" s="11">
        <f>LN('1) Raw Prices'!B891/'1) Raw Prices'!B890)</f>
        <v>1.1404609209803983E-3</v>
      </c>
      <c r="C890" s="11">
        <f>LN('1) Raw Prices'!C891/'1) Raw Prices'!C890)</f>
        <v>2.1758884956114239E-2</v>
      </c>
      <c r="D890" s="11">
        <f>LN('1) Raw Prices'!D891/'1) Raw Prices'!D890)</f>
        <v>4.2785281728883575E-3</v>
      </c>
      <c r="E890" s="11">
        <f>LN('1) Raw Prices'!E891/'1) Raw Prices'!E890)</f>
        <v>-1.0789780261716501E-2</v>
      </c>
      <c r="F890" s="11">
        <f>LN('1) Raw Prices'!F891/'1) Raw Prices'!F890)</f>
        <v>2.0375219930535648E-3</v>
      </c>
      <c r="G890" s="11">
        <f>LN('1) Raw Prices'!G891/'1) Raw Prices'!G890)</f>
        <v>-1.17313327167004E-3</v>
      </c>
      <c r="H890" s="11">
        <f>LN('1) Raw Prices'!H891/'1) Raw Prices'!H890)</f>
        <v>-1.8614334695520578E-2</v>
      </c>
      <c r="I890" s="11">
        <f>LN('1) Raw Prices'!I891/'1) Raw Prices'!I890)</f>
        <v>2.4439764507596568E-2</v>
      </c>
      <c r="J890" s="11">
        <f>LN('1) Raw Prices'!J891/'1) Raw Prices'!J890)</f>
        <v>2.644266749596192E-2</v>
      </c>
      <c r="K890" s="11">
        <f>LN('1) Raw Prices'!K891/'1) Raw Prices'!K890)</f>
        <v>3.4415040755280721E-2</v>
      </c>
      <c r="L890" s="11">
        <f>LN('1) Raw Prices'!L891/'1) Raw Prices'!L890)</f>
        <v>4.3707552609454942E-4</v>
      </c>
      <c r="N890">
        <v>2.4379164125922028E-2</v>
      </c>
    </row>
    <row r="891" spans="1:14" x14ac:dyDescent="0.25">
      <c r="A891" s="8">
        <f>'1) Raw Prices'!A892</f>
        <v>43468</v>
      </c>
      <c r="B891" s="11">
        <f>LN('1) Raw Prices'!B892/'1) Raw Prices'!B891)</f>
        <v>-0.10492443311084766</v>
      </c>
      <c r="C891" s="11">
        <f>LN('1) Raw Prices'!C892/'1) Raw Prices'!C891)</f>
        <v>-1.5472857566114818E-2</v>
      </c>
      <c r="D891" s="11">
        <f>LN('1) Raw Prices'!D892/'1) Raw Prices'!D891)</f>
        <v>-1.348078168910357E-2</v>
      </c>
      <c r="E891" s="11">
        <f>LN('1) Raw Prices'!E892/'1) Raw Prices'!E891)</f>
        <v>-2.0718225402765324E-2</v>
      </c>
      <c r="F891" s="11">
        <f>LN('1) Raw Prices'!F892/'1) Raw Prices'!F891)</f>
        <v>-5.1556606709970733E-3</v>
      </c>
      <c r="G891" s="11">
        <f>LN('1) Raw Prices'!G892/'1) Raw Prices'!G891)</f>
        <v>-2.796967152546059E-2</v>
      </c>
      <c r="H891" s="11">
        <f>LN('1) Raw Prices'!H892/'1) Raw Prices'!H891)</f>
        <v>-4.8486005447214688E-2</v>
      </c>
      <c r="I891" s="11">
        <f>LN('1) Raw Prices'!I892/'1) Raw Prices'!I891)</f>
        <v>-2.5565548288750416E-2</v>
      </c>
      <c r="J891" s="11">
        <f>LN('1) Raw Prices'!J892/'1) Raw Prices'!J891)</f>
        <v>-8.8580749646015641E-3</v>
      </c>
      <c r="K891" s="11">
        <f>LN('1) Raw Prices'!K892/'1) Raw Prices'!K891)</f>
        <v>-2.9468799285519456E-2</v>
      </c>
      <c r="L891" s="11">
        <f>LN('1) Raw Prices'!L892/'1) Raw Prices'!L891)</f>
        <v>-2.5305614762967072E-2</v>
      </c>
      <c r="N891">
        <v>1.1014819986665479E-2</v>
      </c>
    </row>
    <row r="892" spans="1:14" x14ac:dyDescent="0.25">
      <c r="A892" s="8">
        <f>'1) Raw Prices'!A893</f>
        <v>43469</v>
      </c>
      <c r="B892" s="11">
        <f>LN('1) Raw Prices'!B893/'1) Raw Prices'!B892)</f>
        <v>4.1803243749239764E-2</v>
      </c>
      <c r="C892" s="11">
        <f>LN('1) Raw Prices'!C893/'1) Raw Prices'!C892)</f>
        <v>3.6206380748147915E-2</v>
      </c>
      <c r="D892" s="11">
        <f>LN('1) Raw Prices'!D893/'1) Raw Prices'!D892)</f>
        <v>5.5288126223145065E-2</v>
      </c>
      <c r="E892" s="11">
        <f>LN('1) Raw Prices'!E893/'1) Raw Prices'!E892)</f>
        <v>2.9673922122802569E-2</v>
      </c>
      <c r="F892" s="11">
        <f>LN('1) Raw Prices'!F893/'1) Raw Prices'!F892)</f>
        <v>6.2265737666797024E-3</v>
      </c>
      <c r="G892" s="11">
        <f>LN('1) Raw Prices'!G893/'1) Raw Prices'!G892)</f>
        <v>4.5422106988365643E-2</v>
      </c>
      <c r="H892" s="11">
        <f>LN('1) Raw Prices'!H893/'1) Raw Prices'!H892)</f>
        <v>3.4249030250965103E-2</v>
      </c>
      <c r="I892" s="11">
        <f>LN('1) Raw Prices'!I893/'1) Raw Prices'!I892)</f>
        <v>4.8851093509629295E-2</v>
      </c>
      <c r="J892" s="11">
        <f>LN('1) Raw Prices'!J893/'1) Raw Prices'!J892)</f>
        <v>3.4773446633435776E-2</v>
      </c>
      <c r="K892" s="11">
        <f>LN('1) Raw Prices'!K893/'1) Raw Prices'!K892)</f>
        <v>4.6060957750194038E-2</v>
      </c>
      <c r="L892" s="11">
        <f>LN('1) Raw Prices'!L893/'1) Raw Prices'!L892)</f>
        <v>3.455866504392071E-2</v>
      </c>
      <c r="N892">
        <v>-4.0438825928906921E-2</v>
      </c>
    </row>
    <row r="893" spans="1:14" x14ac:dyDescent="0.25">
      <c r="A893" s="8">
        <f>'1) Raw Prices'!A894</f>
        <v>43472</v>
      </c>
      <c r="B893" s="11">
        <f>LN('1) Raw Prices'!B894/'1) Raw Prices'!B893)</f>
        <v>-2.2280953211583914E-3</v>
      </c>
      <c r="C893" s="11">
        <f>LN('1) Raw Prices'!C894/'1) Raw Prices'!C893)</f>
        <v>5.1867810242684897E-3</v>
      </c>
      <c r="D893" s="11">
        <f>LN('1) Raw Prices'!D894/'1) Raw Prices'!D893)</f>
        <v>5.197609819211824E-3</v>
      </c>
      <c r="E893" s="11">
        <f>LN('1) Raw Prices'!E894/'1) Raw Prices'!E893)</f>
        <v>-1.1074366360730456E-2</v>
      </c>
      <c r="F893" s="11">
        <f>LN('1) Raw Prices'!F894/'1) Raw Prices'!F893)</f>
        <v>1.1703464980509589E-2</v>
      </c>
      <c r="G893" s="11">
        <f>LN('1) Raw Prices'!G894/'1) Raw Prices'!G893)</f>
        <v>2.9267642691029164E-2</v>
      </c>
      <c r="H893" s="11">
        <f>LN('1) Raw Prices'!H894/'1) Raw Prices'!H893)</f>
        <v>9.3039619673951132E-3</v>
      </c>
      <c r="I893" s="11">
        <f>LN('1) Raw Prices'!I894/'1) Raw Prices'!I893)</f>
        <v>3.3776492071127089E-2</v>
      </c>
      <c r="J893" s="11">
        <f>LN('1) Raw Prices'!J894/'1) Raw Prices'!J893)</f>
        <v>6.4160690153048788E-2</v>
      </c>
      <c r="K893" s="11">
        <f>LN('1) Raw Prices'!K894/'1) Raw Prices'!K893)</f>
        <v>7.2468119113504304E-4</v>
      </c>
      <c r="L893" s="11">
        <f>LN('1) Raw Prices'!L894/'1) Raw Prices'!L893)</f>
        <v>6.708134592877662E-3</v>
      </c>
      <c r="N893">
        <v>-4.8956924986550701E-2</v>
      </c>
    </row>
    <row r="894" spans="1:14" x14ac:dyDescent="0.25">
      <c r="A894" s="8">
        <f>'1) Raw Prices'!A895</f>
        <v>43473</v>
      </c>
      <c r="B894" s="11">
        <f>LN('1) Raw Prices'!B895/'1) Raw Prices'!B894)</f>
        <v>1.8883501831573977E-2</v>
      </c>
      <c r="C894" s="11">
        <f>LN('1) Raw Prices'!C895/'1) Raw Prices'!C894)</f>
        <v>7.2442583811604599E-3</v>
      </c>
      <c r="D894" s="11">
        <f>LN('1) Raw Prices'!D895/'1) Raw Prices'!D894)</f>
        <v>-8.5533364699109573E-3</v>
      </c>
      <c r="E894" s="11">
        <f>LN('1) Raw Prices'!E895/'1) Raw Prices'!E894)</f>
        <v>7.3965300953936098E-3</v>
      </c>
      <c r="F894" s="11">
        <f>LN('1) Raw Prices'!F895/'1) Raw Prices'!F894)</f>
        <v>6.9569137310174891E-3</v>
      </c>
      <c r="G894" s="11">
        <f>LN('1) Raw Prices'!G895/'1) Raw Prices'!G894)</f>
        <v>1.9961861512499825E-2</v>
      </c>
      <c r="H894" s="11">
        <f>LN('1) Raw Prices'!H895/'1) Raw Prices'!H894)</f>
        <v>2.0380807785709047E-2</v>
      </c>
      <c r="I894" s="11">
        <f>LN('1) Raw Prices'!I895/'1) Raw Prices'!I894)</f>
        <v>1.6475847362705087E-2</v>
      </c>
      <c r="J894" s="11">
        <f>LN('1) Raw Prices'!J895/'1) Raw Prices'!J894)</f>
        <v>2.487609676260617E-2</v>
      </c>
      <c r="K894" s="11">
        <f>LN('1) Raw Prices'!K895/'1) Raw Prices'!K894)</f>
        <v>3.1936536743452759E-2</v>
      </c>
      <c r="L894" s="11">
        <f>LN('1) Raw Prices'!L895/'1) Raw Prices'!L894)</f>
        <v>9.8044474406094578E-3</v>
      </c>
      <c r="N894">
        <v>-1.1308124648051524E-3</v>
      </c>
    </row>
    <row r="895" spans="1:14" x14ac:dyDescent="0.25">
      <c r="A895" s="8">
        <f>'1) Raw Prices'!A896</f>
        <v>43474</v>
      </c>
      <c r="B895" s="11">
        <f>LN('1) Raw Prices'!B896/'1) Raw Prices'!B895)</f>
        <v>1.6839159380592324E-2</v>
      </c>
      <c r="C895" s="11">
        <f>LN('1) Raw Prices'!C896/'1) Raw Prices'!C895)</f>
        <v>5.2611104217251377E-3</v>
      </c>
      <c r="D895" s="11">
        <f>LN('1) Raw Prices'!D896/'1) Raw Prices'!D895)</f>
        <v>2.4334836434380273E-2</v>
      </c>
      <c r="E895" s="11">
        <f>LN('1) Raw Prices'!E896/'1) Raw Prices'!E895)</f>
        <v>-7.6617004610161719E-3</v>
      </c>
      <c r="F895" s="11">
        <f>LN('1) Raw Prices'!F896/'1) Raw Prices'!F895)</f>
        <v>-3.2615619559218591E-3</v>
      </c>
      <c r="G895" s="11">
        <f>LN('1) Raw Prices'!G896/'1) Raw Prices'!G895)</f>
        <v>1.3715554105239492E-3</v>
      </c>
      <c r="H895" s="11">
        <f>LN('1) Raw Prices'!H896/'1) Raw Prices'!H895)</f>
        <v>9.1204171823758215E-3</v>
      </c>
      <c r="I895" s="11">
        <f>LN('1) Raw Prices'!I896/'1) Raw Prices'!I895)</f>
        <v>1.7129606118558376E-3</v>
      </c>
      <c r="J895" s="11">
        <f>LN('1) Raw Prices'!J896/'1) Raw Prices'!J895)</f>
        <v>2.2292844364449004E-3</v>
      </c>
      <c r="K895" s="11">
        <f>LN('1) Raw Prices'!K896/'1) Raw Prices'!K895)</f>
        <v>1.185672301106433E-2</v>
      </c>
      <c r="L895" s="11">
        <f>LN('1) Raw Prices'!L896/'1) Raw Prices'!L895)</f>
        <v>4.6351565857321543E-3</v>
      </c>
      <c r="N895">
        <v>-2.572694919446367E-2</v>
      </c>
    </row>
    <row r="896" spans="1:14" x14ac:dyDescent="0.25">
      <c r="A896" s="8">
        <f>'1) Raw Prices'!A897</f>
        <v>43475</v>
      </c>
      <c r="B896" s="11">
        <f>LN('1) Raw Prices'!B897/'1) Raw Prices'!B896)</f>
        <v>3.1912304528466284E-3</v>
      </c>
      <c r="C896" s="11">
        <f>LN('1) Raw Prices'!C897/'1) Raw Prices'!C896)</f>
        <v>-5.122141888068487E-3</v>
      </c>
      <c r="D896" s="11">
        <f>LN('1) Raw Prices'!D897/'1) Raw Prices'!D896)</f>
        <v>8.588427824608948E-3</v>
      </c>
      <c r="E896" s="11">
        <f>LN('1) Raw Prices'!E897/'1) Raw Prices'!E896)</f>
        <v>-1.2409267424138953E-2</v>
      </c>
      <c r="F896" s="11">
        <f>LN('1) Raw Prices'!F897/'1) Raw Prices'!F896)</f>
        <v>7.3742366236491928E-4</v>
      </c>
      <c r="G896" s="11">
        <f>LN('1) Raw Prices'!G897/'1) Raw Prices'!G896)</f>
        <v>3.284014590708941E-3</v>
      </c>
      <c r="H896" s="11">
        <f>LN('1) Raw Prices'!H897/'1) Raw Prices'!H896)</f>
        <v>7.3062988410070697E-3</v>
      </c>
      <c r="I896" s="11">
        <f>LN('1) Raw Prices'!I897/'1) Raw Prices'!I896)</f>
        <v>-1.9302903687679999E-3</v>
      </c>
      <c r="J896" s="11">
        <f>LN('1) Raw Prices'!J897/'1) Raw Prices'!J896)</f>
        <v>2.2101849841366976E-2</v>
      </c>
      <c r="K896" s="11">
        <f>LN('1) Raw Prices'!K897/'1) Raw Prices'!K896)</f>
        <v>-2.080158155270084E-4</v>
      </c>
      <c r="L896" s="11">
        <f>LN('1) Raw Prices'!L897/'1) Raw Prices'!L896)</f>
        <v>3.9230579535009229E-3</v>
      </c>
      <c r="N896">
        <v>1.343315525188008E-2</v>
      </c>
    </row>
    <row r="897" spans="1:14" x14ac:dyDescent="0.25">
      <c r="A897" s="8">
        <f>'1) Raw Prices'!A898</f>
        <v>43476</v>
      </c>
      <c r="B897" s="11">
        <f>LN('1) Raw Prices'!B898/'1) Raw Prices'!B897)</f>
        <v>-9.8666575810248246E-3</v>
      </c>
      <c r="C897" s="11">
        <f>LN('1) Raw Prices'!C898/'1) Raw Prices'!C897)</f>
        <v>-4.5906144066731923E-3</v>
      </c>
      <c r="D897" s="11">
        <f>LN('1) Raw Prices'!D898/'1) Raw Prices'!D897)</f>
        <v>5.0817643706033751E-3</v>
      </c>
      <c r="E897" s="11">
        <f>LN('1) Raw Prices'!E898/'1) Raw Prices'!E897)</f>
        <v>5.6230328686863494E-3</v>
      </c>
      <c r="F897" s="11">
        <f>LN('1) Raw Prices'!F898/'1) Raw Prices'!F897)</f>
        <v>-1.2645546504195422E-3</v>
      </c>
      <c r="G897" s="11">
        <f>LN('1) Raw Prices'!G898/'1) Raw Prices'!G897)</f>
        <v>-1.3669109166126545E-3</v>
      </c>
      <c r="H897" s="11">
        <f>LN('1) Raw Prices'!H898/'1) Raw Prices'!H897)</f>
        <v>-5.0391836825713536E-3</v>
      </c>
      <c r="I897" s="11">
        <f>LN('1) Raw Prices'!I898/'1) Raw Prices'!I897)</f>
        <v>-9.5001969423445191E-3</v>
      </c>
      <c r="J897" s="11">
        <f>LN('1) Raw Prices'!J898/'1) Raw Prices'!J897)</f>
        <v>-5.252937074855097E-3</v>
      </c>
      <c r="K897" s="11">
        <f>LN('1) Raw Prices'!K898/'1) Raw Prices'!K897)</f>
        <v>-2.7777378971553094E-3</v>
      </c>
      <c r="L897" s="11">
        <f>LN('1) Raw Prices'!L898/'1) Raw Prices'!L897)</f>
        <v>-5.3756846715702605E-4</v>
      </c>
      <c r="N897">
        <v>-2.1784472613484819E-3</v>
      </c>
    </row>
    <row r="898" spans="1:14" x14ac:dyDescent="0.25">
      <c r="A898" s="8">
        <f>'1) Raw Prices'!A899</f>
        <v>43479</v>
      </c>
      <c r="B898" s="11">
        <f>LN('1) Raw Prices'!B899/'1) Raw Prices'!B898)</f>
        <v>-1.5151236271962408E-2</v>
      </c>
      <c r="C898" s="11">
        <f>LN('1) Raw Prices'!C899/'1) Raw Prices'!C898)</f>
        <v>-1.2556765957919467E-3</v>
      </c>
      <c r="D898" s="11">
        <f>LN('1) Raw Prices'!D899/'1) Raw Prices'!D898)</f>
        <v>9.9072673341684975E-3</v>
      </c>
      <c r="E898" s="11">
        <f>LN('1) Raw Prices'!E899/'1) Raw Prices'!E898)</f>
        <v>-2.0638479803608594E-2</v>
      </c>
      <c r="F898" s="11">
        <f>LN('1) Raw Prices'!F899/'1) Raw Prices'!F898)</f>
        <v>1.1591069726835006E-3</v>
      </c>
      <c r="G898" s="11">
        <f>LN('1) Raw Prices'!G899/'1) Raw Prices'!G898)</f>
        <v>7.90299139667806E-3</v>
      </c>
      <c r="H898" s="11">
        <f>LN('1) Raw Prices'!H899/'1) Raw Prices'!H898)</f>
        <v>-1.0770971426831309E-2</v>
      </c>
      <c r="I898" s="11">
        <f>LN('1) Raw Prices'!I899/'1) Raw Prices'!I898)</f>
        <v>-1.4335264751868299E-2</v>
      </c>
      <c r="J898" s="11">
        <f>LN('1) Raw Prices'!J899/'1) Raw Prices'!J898)</f>
        <v>-9.832223815685848E-3</v>
      </c>
      <c r="K898" s="11">
        <f>LN('1) Raw Prices'!K899/'1) Raw Prices'!K898)</f>
        <v>1.0996313916027229E-2</v>
      </c>
      <c r="L898" s="11">
        <f>LN('1) Raw Prices'!L899/'1) Raw Prices'!L898)</f>
        <v>-4.8509854559463271E-3</v>
      </c>
      <c r="N898">
        <v>3.773180556122236E-2</v>
      </c>
    </row>
    <row r="899" spans="1:14" x14ac:dyDescent="0.25">
      <c r="A899" s="8">
        <f>'1) Raw Prices'!A900</f>
        <v>43480</v>
      </c>
      <c r="B899" s="11">
        <f>LN('1) Raw Prices'!B900/'1) Raw Prices'!B899)</f>
        <v>2.0260125936509377E-2</v>
      </c>
      <c r="C899" s="11">
        <f>LN('1) Raw Prices'!C900/'1) Raw Prices'!C899)</f>
        <v>5.5809173038046784E-4</v>
      </c>
      <c r="D899" s="11">
        <f>LN('1) Raw Prices'!D900/'1) Raw Prices'!D899)</f>
        <v>3.5837968447255115E-4</v>
      </c>
      <c r="E899" s="11">
        <f>LN('1) Raw Prices'!E900/'1) Raw Prices'!E899)</f>
        <v>1.5283829837338527E-2</v>
      </c>
      <c r="F899" s="11">
        <f>LN('1) Raw Prices'!F900/'1) Raw Prices'!F899)</f>
        <v>1.3598597566268538E-2</v>
      </c>
      <c r="G899" s="11">
        <f>LN('1) Raw Prices'!G900/'1) Raw Prices'!G899)</f>
        <v>3.7930634989319367E-3</v>
      </c>
      <c r="H899" s="11">
        <f>LN('1) Raw Prices'!H900/'1) Raw Prices'!H899)</f>
        <v>1.8233752821911628E-2</v>
      </c>
      <c r="I899" s="11">
        <f>LN('1) Raw Prices'!I900/'1) Raw Prices'!I899)</f>
        <v>3.4848061258003216E-2</v>
      </c>
      <c r="J899" s="11">
        <f>LN('1) Raw Prices'!J900/'1) Raw Prices'!J899)</f>
        <v>2.4595920048649068E-2</v>
      </c>
      <c r="K899" s="11">
        <f>LN('1) Raw Prices'!K900/'1) Raw Prices'!K899)</f>
        <v>2.4190878953022188E-2</v>
      </c>
      <c r="L899" s="11">
        <f>LN('1) Raw Prices'!L900/'1) Raw Prices'!L899)</f>
        <v>1.0748289954501397E-2</v>
      </c>
      <c r="N899">
        <v>-7.7119011541258355E-3</v>
      </c>
    </row>
    <row r="900" spans="1:14" x14ac:dyDescent="0.25">
      <c r="A900" s="8">
        <f>'1) Raw Prices'!A901</f>
        <v>43481</v>
      </c>
      <c r="B900" s="11">
        <f>LN('1) Raw Prices'!B901/'1) Raw Prices'!B900)</f>
        <v>1.214258936808515E-2</v>
      </c>
      <c r="C900" s="11">
        <f>LN('1) Raw Prices'!C901/'1) Raw Prices'!C900)</f>
        <v>-4.1869084418465652E-4</v>
      </c>
      <c r="D900" s="11">
        <f>LN('1) Raw Prices'!D901/'1) Raw Prices'!D900)</f>
        <v>2.634752857414863E-2</v>
      </c>
      <c r="E900" s="11">
        <f>LN('1) Raw Prices'!E901/'1) Raw Prices'!E900)</f>
        <v>1.4754494692737156E-3</v>
      </c>
      <c r="F900" s="11">
        <f>LN('1) Raw Prices'!F901/'1) Raw Prices'!F900)</f>
        <v>1.0384773144769626E-3</v>
      </c>
      <c r="G900" s="11">
        <f>LN('1) Raw Prices'!G901/'1) Raw Prices'!G900)</f>
        <v>2.4307532131854818E-3</v>
      </c>
      <c r="H900" s="11">
        <f>LN('1) Raw Prices'!H901/'1) Raw Prices'!H900)</f>
        <v>1.0492050634558407E-2</v>
      </c>
      <c r="I900" s="11">
        <f>LN('1) Raw Prices'!I901/'1) Raw Prices'!I900)</f>
        <v>5.4908037439582334E-3</v>
      </c>
      <c r="J900" s="11">
        <f>LN('1) Raw Prices'!J901/'1) Raw Prices'!J900)</f>
        <v>6.41239300638461E-4</v>
      </c>
      <c r="K900" s="11">
        <f>LN('1) Raw Prices'!K901/'1) Raw Prices'!K900)</f>
        <v>-9.5113810069097464E-3</v>
      </c>
      <c r="L900" s="11">
        <f>LN('1) Raw Prices'!L901/'1) Raw Prices'!L900)</f>
        <v>2.6311023486896351E-3</v>
      </c>
      <c r="N900">
        <v>-5.4168696049907939E-3</v>
      </c>
    </row>
    <row r="901" spans="1:14" x14ac:dyDescent="0.25">
      <c r="A901" s="8">
        <f>'1) Raw Prices'!A902</f>
        <v>43482</v>
      </c>
      <c r="B901" s="11">
        <f>LN('1) Raw Prices'!B902/'1) Raw Prices'!B901)</f>
        <v>5.9201280812075027E-3</v>
      </c>
      <c r="C901" s="11">
        <f>LN('1) Raw Prices'!C902/'1) Raw Prices'!C901)</f>
        <v>6.8163513433136492E-3</v>
      </c>
      <c r="D901" s="11">
        <f>LN('1) Raw Prices'!D902/'1) Raw Prices'!D901)</f>
        <v>1.248725051639789E-2</v>
      </c>
      <c r="E901" s="11">
        <f>LN('1) Raw Prices'!E902/'1) Raw Prices'!E901)</f>
        <v>1.3181615486014955E-2</v>
      </c>
      <c r="F901" s="11">
        <f>LN('1) Raw Prices'!F902/'1) Raw Prices'!F901)</f>
        <v>4.0395553543002907E-3</v>
      </c>
      <c r="G901" s="11">
        <f>LN('1) Raw Prices'!G902/'1) Raw Prices'!G901)</f>
        <v>5.6489036259347106E-3</v>
      </c>
      <c r="H901" s="11">
        <f>LN('1) Raw Prices'!H902/'1) Raw Prices'!H901)</f>
        <v>4.4387656066012414E-3</v>
      </c>
      <c r="I901" s="11">
        <f>LN('1) Raw Prices'!I902/'1) Raw Prices'!I901)</f>
        <v>5.5907412426379963E-3</v>
      </c>
      <c r="J901" s="11">
        <f>LN('1) Raw Prices'!J902/'1) Raw Prices'!J901)</f>
        <v>5.5012653366350323E-3</v>
      </c>
      <c r="K901" s="11">
        <f>LN('1) Raw Prices'!K902/'1) Raw Prices'!K901)</f>
        <v>5.1379913617568473E-3</v>
      </c>
      <c r="L901" s="11">
        <f>LN('1) Raw Prices'!L902/'1) Raw Prices'!L901)</f>
        <v>7.3225522683849501E-3</v>
      </c>
      <c r="N901">
        <v>3.4345597068368802E-2</v>
      </c>
    </row>
    <row r="902" spans="1:14" x14ac:dyDescent="0.25">
      <c r="A902" s="8">
        <f>'1) Raw Prices'!A903</f>
        <v>43483</v>
      </c>
      <c r="B902" s="11">
        <f>LN('1) Raw Prices'!B903/'1) Raw Prices'!B902)</f>
        <v>6.1405220571331305E-3</v>
      </c>
      <c r="C902" s="11">
        <f>LN('1) Raw Prices'!C903/'1) Raw Prices'!C902)</f>
        <v>1.1852704991314175E-2</v>
      </c>
      <c r="D902" s="11">
        <f>LN('1) Raw Prices'!D903/'1) Raw Prices'!D902)</f>
        <v>1.945774388732148E-2</v>
      </c>
      <c r="E902" s="11">
        <f>LN('1) Raw Prices'!E903/'1) Raw Prices'!E902)</f>
        <v>3.565142482574482E-3</v>
      </c>
      <c r="F902" s="11">
        <f>LN('1) Raw Prices'!F903/'1) Raw Prices'!F902)</f>
        <v>1.0181634442713137E-2</v>
      </c>
      <c r="G902" s="11">
        <f>LN('1) Raw Prices'!G903/'1) Raw Prices'!G902)</f>
        <v>4.0155639520669103E-3</v>
      </c>
      <c r="H902" s="11">
        <f>LN('1) Raw Prices'!H903/'1) Raw Prices'!H902)</f>
        <v>3.6555934745509801E-3</v>
      </c>
      <c r="I902" s="11">
        <f>LN('1) Raw Prices'!I903/'1) Raw Prices'!I902)</f>
        <v>1.7584016359218657E-3</v>
      </c>
      <c r="J902" s="11">
        <f>LN('1) Raw Prices'!J903/'1) Raw Prices'!J902)</f>
        <v>-8.5750513970433324E-3</v>
      </c>
      <c r="K902" s="11">
        <f>LN('1) Raw Prices'!K903/'1) Raw Prices'!K902)</f>
        <v>1.1664609186308782E-2</v>
      </c>
      <c r="L902" s="11">
        <f>LN('1) Raw Prices'!L903/'1) Raw Prices'!L902)</f>
        <v>1.3293691634712551E-2</v>
      </c>
      <c r="N902">
        <v>-4.4985587154282476E-2</v>
      </c>
    </row>
    <row r="903" spans="1:14" x14ac:dyDescent="0.25">
      <c r="A903" s="8">
        <f>'1) Raw Prices'!A904</f>
        <v>43487</v>
      </c>
      <c r="B903" s="11">
        <f>LN('1) Raw Prices'!B904/'1) Raw Prices'!B903)</f>
        <v>-2.270189080430951E-2</v>
      </c>
      <c r="C903" s="11">
        <f>LN('1) Raw Prices'!C904/'1) Raw Prices'!C903)</f>
        <v>-1.5185496625802944E-2</v>
      </c>
      <c r="D903" s="11">
        <f>LN('1) Raw Prices'!D904/'1) Raw Prices'!D903)</f>
        <v>-1.670395170916093E-2</v>
      </c>
      <c r="E903" s="11">
        <f>LN('1) Raw Prices'!E904/'1) Raw Prices'!E903)</f>
        <v>-5.2734802339135826E-4</v>
      </c>
      <c r="F903" s="11">
        <f>LN('1) Raw Prices'!F904/'1) Raw Prices'!F903)</f>
        <v>-2.4588826982090395E-3</v>
      </c>
      <c r="G903" s="11">
        <f>LN('1) Raw Prices'!G904/'1) Raw Prices'!G903)</f>
        <v>-2.9828643828901089E-2</v>
      </c>
      <c r="H903" s="11">
        <f>LN('1) Raw Prices'!H904/'1) Raw Prices'!H903)</f>
        <v>-3.144754055089391E-3</v>
      </c>
      <c r="I903" s="11">
        <f>LN('1) Raw Prices'!I904/'1) Raw Prices'!I903)</f>
        <v>-3.8479981315772196E-2</v>
      </c>
      <c r="J903" s="11">
        <f>LN('1) Raw Prices'!J904/'1) Raw Prices'!J903)</f>
        <v>1.323912604073621E-2</v>
      </c>
      <c r="K903" s="11">
        <f>LN('1) Raw Prices'!K904/'1) Raw Prices'!K903)</f>
        <v>-1.6599191648987401E-2</v>
      </c>
      <c r="L903" s="11">
        <f>LN('1) Raw Prices'!L904/'1) Raw Prices'!L903)</f>
        <v>-1.3407077365555783E-2</v>
      </c>
      <c r="N903">
        <v>-1.1212084227105974E-2</v>
      </c>
    </row>
    <row r="904" spans="1:14" x14ac:dyDescent="0.25">
      <c r="A904" s="8">
        <f>'1) Raw Prices'!A905</f>
        <v>43488</v>
      </c>
      <c r="B904" s="11">
        <f>LN('1) Raw Prices'!B905/'1) Raw Prices'!B904)</f>
        <v>4.0361742005999958E-3</v>
      </c>
      <c r="C904" s="11">
        <f>LN('1) Raw Prices'!C905/'1) Raw Prices'!C904)</f>
        <v>-8.2406602939061446E-3</v>
      </c>
      <c r="D904" s="11">
        <f>LN('1) Raw Prices'!D905/'1) Raw Prices'!D904)</f>
        <v>-6.2068655723909417E-3</v>
      </c>
      <c r="E904" s="11">
        <f>LN('1) Raw Prices'!E905/'1) Raw Prices'!E904)</f>
        <v>-5.1563910099264743E-3</v>
      </c>
      <c r="F904" s="11">
        <f>LN('1) Raw Prices'!F905/'1) Raw Prices'!F904)</f>
        <v>1.2436558053915161E-2</v>
      </c>
      <c r="G904" s="11">
        <f>LN('1) Raw Prices'!G905/'1) Raw Prices'!G904)</f>
        <v>-7.736994874530217E-3</v>
      </c>
      <c r="H904" s="11">
        <f>LN('1) Raw Prices'!H905/'1) Raw Prices'!H904)</f>
        <v>-2.1304151875350531E-3</v>
      </c>
      <c r="I904" s="11">
        <f>LN('1) Raw Prices'!I905/'1) Raw Prices'!I904)</f>
        <v>4.7980043370841417E-3</v>
      </c>
      <c r="J904" s="11">
        <f>LN('1) Raw Prices'!J905/'1) Raw Prices'!J904)</f>
        <v>2.4772742711422374E-3</v>
      </c>
      <c r="K904" s="11">
        <f>LN('1) Raw Prices'!K905/'1) Raw Prices'!K904)</f>
        <v>-2.240820034062679E-2</v>
      </c>
      <c r="L904" s="11">
        <f>LN('1) Raw Prices'!L905/'1) Raw Prices'!L904)</f>
        <v>1.4357742469263057E-3</v>
      </c>
      <c r="N904">
        <v>-3.6308214761135042E-2</v>
      </c>
    </row>
    <row r="905" spans="1:14" x14ac:dyDescent="0.25">
      <c r="A905" s="8">
        <f>'1) Raw Prices'!A906</f>
        <v>43489</v>
      </c>
      <c r="B905" s="11">
        <f>LN('1) Raw Prices'!B906/'1) Raw Prices'!B905)</f>
        <v>-7.9579027064733861E-3</v>
      </c>
      <c r="C905" s="11">
        <f>LN('1) Raw Prices'!C906/'1) Raw Prices'!C905)</f>
        <v>1.4014907576888939E-3</v>
      </c>
      <c r="D905" s="11">
        <f>LN('1) Raw Prices'!D906/'1) Raw Prices'!D905)</f>
        <v>1.0665866646842119E-2</v>
      </c>
      <c r="E905" s="11">
        <f>LN('1) Raw Prices'!E906/'1) Raw Prices'!E905)</f>
        <v>-3.0552198834427589E-2</v>
      </c>
      <c r="F905" s="11">
        <f>LN('1) Raw Prices'!F906/'1) Raw Prices'!F905)</f>
        <v>-3.5520903080898075E-3</v>
      </c>
      <c r="G905" s="11">
        <f>LN('1) Raw Prices'!G906/'1) Raw Prices'!G905)</f>
        <v>1.2405436300042653E-2</v>
      </c>
      <c r="H905" s="11">
        <f>LN('1) Raw Prices'!H906/'1) Raw Prices'!H905)</f>
        <v>6.8229202568122151E-4</v>
      </c>
      <c r="I905" s="11">
        <f>LN('1) Raw Prices'!I906/'1) Raw Prices'!I905)</f>
        <v>9.0502954131213859E-3</v>
      </c>
      <c r="J905" s="11">
        <f>LN('1) Raw Prices'!J906/'1) Raw Prices'!J905)</f>
        <v>2.2792939183009311E-2</v>
      </c>
      <c r="K905" s="11">
        <f>LN('1) Raw Prices'!K906/'1) Raw Prices'!K905)</f>
        <v>1.054708687022712E-2</v>
      </c>
      <c r="L905" s="11">
        <f>LN('1) Raw Prices'!L906/'1) Raw Prices'!L905)</f>
        <v>9.8099014777969012E-4</v>
      </c>
      <c r="N905">
        <v>6.5662823149762774E-3</v>
      </c>
    </row>
    <row r="906" spans="1:14" x14ac:dyDescent="0.25">
      <c r="A906" s="8">
        <f>'1) Raw Prices'!A907</f>
        <v>43490</v>
      </c>
      <c r="B906" s="11">
        <f>LN('1) Raw Prices'!B907/'1) Raw Prices'!B906)</f>
        <v>3.2599880627400511E-2</v>
      </c>
      <c r="C906" s="11">
        <f>LN('1) Raw Prices'!C907/'1) Raw Prices'!C906)</f>
        <v>4.4718855369885232E-3</v>
      </c>
      <c r="D906" s="11">
        <f>LN('1) Raw Prices'!D907/'1) Raw Prices'!D906)</f>
        <v>1.7807668981798811E-2</v>
      </c>
      <c r="E906" s="11">
        <f>LN('1) Raw Prices'!E907/'1) Raw Prices'!E906)</f>
        <v>-3.0110553104729276E-3</v>
      </c>
      <c r="F906" s="11">
        <f>LN('1) Raw Prices'!F907/'1) Raw Prices'!F906)</f>
        <v>-1.454186721561258E-2</v>
      </c>
      <c r="G906" s="11">
        <f>LN('1) Raw Prices'!G907/'1) Raw Prices'!G906)</f>
        <v>1.0357094865081868E-2</v>
      </c>
      <c r="H906" s="11">
        <f>LN('1) Raw Prices'!H907/'1) Raw Prices'!H906)</f>
        <v>-0.21550037029594296</v>
      </c>
      <c r="I906" s="11">
        <f>LN('1) Raw Prices'!I907/'1) Raw Prices'!I906)</f>
        <v>9.40610874232224E-3</v>
      </c>
      <c r="J906" s="11">
        <f>LN('1) Raw Prices'!J907/'1) Raw Prices'!J906)</f>
        <v>1.8537586278811528E-2</v>
      </c>
      <c r="K906" s="11">
        <f>LN('1) Raw Prices'!K907/'1) Raw Prices'!K906)</f>
        <v>2.1571810792500333E-2</v>
      </c>
      <c r="L906" s="11">
        <f>LN('1) Raw Prices'!L907/'1) Raw Prices'!L906)</f>
        <v>8.861724137854474E-3</v>
      </c>
      <c r="N906">
        <v>-5.7357634591057045E-3</v>
      </c>
    </row>
    <row r="907" spans="1:14" x14ac:dyDescent="0.25">
      <c r="A907" s="8">
        <f>'1) Raw Prices'!A908</f>
        <v>43493</v>
      </c>
      <c r="B907" s="11">
        <f>LN('1) Raw Prices'!B908/'1) Raw Prices'!B907)</f>
        <v>-9.2976360160138445E-3</v>
      </c>
      <c r="C907" s="11">
        <f>LN('1) Raw Prices'!C908/'1) Raw Prices'!C907)</f>
        <v>-6.7152510275518889E-3</v>
      </c>
      <c r="D907" s="11">
        <f>LN('1) Raw Prices'!D908/'1) Raw Prices'!D907)</f>
        <v>-5.7317014914225308E-3</v>
      </c>
      <c r="E907" s="11">
        <f>LN('1) Raw Prices'!E908/'1) Raw Prices'!E907)</f>
        <v>-4.1125756160914363E-4</v>
      </c>
      <c r="F907" s="11">
        <f>LN('1) Raw Prices'!F908/'1) Raw Prices'!F907)</f>
        <v>1.2369336352529583E-3</v>
      </c>
      <c r="G907" s="11">
        <f>LN('1) Raw Prices'!G908/'1) Raw Prices'!G907)</f>
        <v>-7.3479720807728948E-3</v>
      </c>
      <c r="H907" s="11">
        <f>LN('1) Raw Prices'!H908/'1) Raw Prices'!H907)</f>
        <v>-3.2239939995543046E-2</v>
      </c>
      <c r="I907" s="11">
        <f>LN('1) Raw Prices'!I908/'1) Raw Prices'!I907)</f>
        <v>-1.9756015967270946E-2</v>
      </c>
      <c r="J907" s="11">
        <f>LN('1) Raw Prices'!J908/'1) Raw Prices'!J907)</f>
        <v>-2.1146988974810158E-2</v>
      </c>
      <c r="K907" s="11">
        <f>LN('1) Raw Prices'!K908/'1) Raw Prices'!K907)</f>
        <v>-1.0388612188683722E-2</v>
      </c>
      <c r="L907" s="11">
        <f>LN('1) Raw Prices'!L908/'1) Raw Prices'!L907)</f>
        <v>-8.0700955104315662E-3</v>
      </c>
      <c r="N907">
        <v>2.7832519212013995E-3</v>
      </c>
    </row>
    <row r="908" spans="1:14" x14ac:dyDescent="0.25">
      <c r="A908" s="8">
        <f>'1) Raw Prices'!A909</f>
        <v>43494</v>
      </c>
      <c r="B908" s="11">
        <f>LN('1) Raw Prices'!B909/'1) Raw Prices'!B908)</f>
        <v>-1.0418932134433297E-2</v>
      </c>
      <c r="C908" s="11">
        <f>LN('1) Raw Prices'!C909/'1) Raw Prices'!C908)</f>
        <v>3.7826552327806704E-3</v>
      </c>
      <c r="D908" s="11">
        <f>LN('1) Raw Prices'!D909/'1) Raw Prices'!D908)</f>
        <v>-1.7738772739504746E-2</v>
      </c>
      <c r="E908" s="11">
        <f>LN('1) Raw Prices'!E909/'1) Raw Prices'!E908)</f>
        <v>4.242178453755345E-3</v>
      </c>
      <c r="F908" s="11">
        <f>LN('1) Raw Prices'!F909/'1) Raw Prices'!F908)</f>
        <v>-3.6124250669303201E-3</v>
      </c>
      <c r="G908" s="11">
        <f>LN('1) Raw Prices'!G909/'1) Raw Prices'!G908)</f>
        <v>-5.1854233037660374E-2</v>
      </c>
      <c r="H908" s="11">
        <f>LN('1) Raw Prices'!H909/'1) Raw Prices'!H908)</f>
        <v>5.2287457265996692E-3</v>
      </c>
      <c r="I908" s="11">
        <f>LN('1) Raw Prices'!I909/'1) Raw Prices'!I908)</f>
        <v>-2.7237538904334599E-2</v>
      </c>
      <c r="J908" s="11">
        <f>LN('1) Raw Prices'!J909/'1) Raw Prices'!J908)</f>
        <v>-3.6532854289557503E-3</v>
      </c>
      <c r="K908" s="11">
        <f>LN('1) Raw Prices'!K909/'1) Raw Prices'!K908)</f>
        <v>-2.2492883854746737E-2</v>
      </c>
      <c r="L908" s="11">
        <f>LN('1) Raw Prices'!L909/'1) Raw Prices'!L908)</f>
        <v>-1.3954194455215699E-3</v>
      </c>
      <c r="N908">
        <v>1.0880824473045453E-2</v>
      </c>
    </row>
    <row r="909" spans="1:14" x14ac:dyDescent="0.25">
      <c r="A909" s="8">
        <f>'1) Raw Prices'!A910</f>
        <v>43495</v>
      </c>
      <c r="B909" s="11">
        <f>LN('1) Raw Prices'!B910/'1) Raw Prices'!B909)</f>
        <v>6.6101146727987267E-2</v>
      </c>
      <c r="C909" s="11">
        <f>LN('1) Raw Prices'!C910/'1) Raw Prices'!C909)</f>
        <v>1.0848717385668206E-2</v>
      </c>
      <c r="D909" s="11">
        <f>LN('1) Raw Prices'!D910/'1) Raw Prices'!D909)</f>
        <v>-3.6204725919447536E-3</v>
      </c>
      <c r="E909" s="11">
        <f>LN('1) Raw Prices'!E910/'1) Raw Prices'!E909)</f>
        <v>1.9100350108707555E-3</v>
      </c>
      <c r="F909" s="11">
        <f>LN('1) Raw Prices'!F910/'1) Raw Prices'!F909)</f>
        <v>-1.9947381394879952E-2</v>
      </c>
      <c r="G909" s="11">
        <f>LN('1) Raw Prices'!G910/'1) Raw Prices'!G909)</f>
        <v>4.8296933295846854E-2</v>
      </c>
      <c r="H909" s="11">
        <f>LN('1) Raw Prices'!H910/'1) Raw Prices'!H909)</f>
        <v>1.830175116670367E-2</v>
      </c>
      <c r="I909" s="11">
        <f>LN('1) Raw Prices'!I910/'1) Raw Prices'!I909)</f>
        <v>4.6909812279518091E-2</v>
      </c>
      <c r="J909" s="11">
        <f>LN('1) Raw Prices'!J910/'1) Raw Prices'!J909)</f>
        <v>5.4936585721149294E-3</v>
      </c>
      <c r="K909" s="11">
        <f>LN('1) Raw Prices'!K910/'1) Raw Prices'!K909)</f>
        <v>4.2299479913009808E-2</v>
      </c>
      <c r="L909" s="11">
        <f>LN('1) Raw Prices'!L910/'1) Raw Prices'!L909)</f>
        <v>1.5911815796181672E-2</v>
      </c>
      <c r="N909">
        <v>-3.2520769242723208E-2</v>
      </c>
    </row>
    <row r="910" spans="1:14" x14ac:dyDescent="0.25">
      <c r="A910" s="8">
        <f>'1) Raw Prices'!A911</f>
        <v>43496</v>
      </c>
      <c r="B910" s="11">
        <f>LN('1) Raw Prices'!B911/'1) Raw Prices'!B910)</f>
        <v>7.1752547557458347E-3</v>
      </c>
      <c r="C910" s="11">
        <f>LN('1) Raw Prices'!C911/'1) Raw Prices'!C910)</f>
        <v>1.360170935678004E-2</v>
      </c>
      <c r="D910" s="11">
        <f>LN('1) Raw Prices'!D911/'1) Raw Prices'!D910)</f>
        <v>1.0138467095125071E-2</v>
      </c>
      <c r="E910" s="11">
        <f>LN('1) Raw Prices'!E911/'1) Raw Prices'!E910)</f>
        <v>1.4343865807583334E-2</v>
      </c>
      <c r="F910" s="11">
        <f>LN('1) Raw Prices'!F911/'1) Raw Prices'!F910)</f>
        <v>1.080626367029826E-2</v>
      </c>
      <c r="G910" s="11">
        <f>LN('1) Raw Prices'!G911/'1) Raw Prices'!G910)</f>
        <v>1.0362830647745742E-2</v>
      </c>
      <c r="H910" s="11">
        <f>LN('1) Raw Prices'!H911/'1) Raw Prices'!H910)</f>
        <v>1.5139797196991645E-2</v>
      </c>
      <c r="I910" s="11">
        <f>LN('1) Raw Prices'!I911/'1) Raw Prices'!I910)</f>
        <v>2.8504523722878091E-2</v>
      </c>
      <c r="J910" s="11">
        <f>LN('1) Raw Prices'!J911/'1) Raw Prices'!J910)</f>
        <v>-6.3430041877729085E-3</v>
      </c>
      <c r="K910" s="11">
        <f>LN('1) Raw Prices'!K911/'1) Raw Prices'!K910)</f>
        <v>0.10270444385116409</v>
      </c>
      <c r="L910" s="11">
        <f>LN('1) Raw Prices'!L911/'1) Raw Prices'!L910)</f>
        <v>8.5803591803962648E-3</v>
      </c>
      <c r="N910">
        <v>-9.3497135106964842E-3</v>
      </c>
    </row>
    <row r="911" spans="1:14" x14ac:dyDescent="0.25">
      <c r="A911" s="8">
        <f>'1) Raw Prices'!A912</f>
        <v>43497</v>
      </c>
      <c r="B911" s="11">
        <f>LN('1) Raw Prices'!B912/'1) Raw Prices'!B911)</f>
        <v>4.8061846488871919E-4</v>
      </c>
      <c r="C911" s="11">
        <f>LN('1) Raw Prices'!C912/'1) Raw Prices'!C911)</f>
        <v>3.5392548690223576E-2</v>
      </c>
      <c r="D911" s="11">
        <f>LN('1) Raw Prices'!D912/'1) Raw Prices'!D911)</f>
        <v>2.7317650213287679E-3</v>
      </c>
      <c r="E911" s="11">
        <f>LN('1) Raw Prices'!E912/'1) Raw Prices'!E911)</f>
        <v>2.6777801299623972E-2</v>
      </c>
      <c r="F911" s="11">
        <f>LN('1) Raw Prices'!F912/'1) Raw Prices'!F911)</f>
        <v>-2.0771334865284641E-2</v>
      </c>
      <c r="G911" s="11">
        <f>LN('1) Raw Prices'!G912/'1) Raw Prices'!G911)</f>
        <v>-5.7136556723259568E-3</v>
      </c>
      <c r="H911" s="11">
        <f>LN('1) Raw Prices'!H912/'1) Raw Prices'!H911)</f>
        <v>-1.6420777722702055E-2</v>
      </c>
      <c r="I911" s="11">
        <f>LN('1) Raw Prices'!I912/'1) Raw Prices'!I911)</f>
        <v>-5.5321194126464426E-2</v>
      </c>
      <c r="J911" s="11">
        <f>LN('1) Raw Prices'!J912/'1) Raw Prices'!J911)</f>
        <v>-4.5608523469731479E-3</v>
      </c>
      <c r="K911" s="11">
        <f>LN('1) Raw Prices'!K912/'1) Raw Prices'!K911)</f>
        <v>-5.8964970691435196E-3</v>
      </c>
      <c r="L911" s="11">
        <f>LN('1) Raw Prices'!L912/'1) Raw Prices'!L911)</f>
        <v>5.5219901369907417E-4</v>
      </c>
      <c r="N911">
        <v>1.2908938286844151E-2</v>
      </c>
    </row>
    <row r="912" spans="1:14" x14ac:dyDescent="0.25">
      <c r="A912" s="8">
        <f>'1) Raw Prices'!A913</f>
        <v>43500</v>
      </c>
      <c r="B912" s="11">
        <f>LN('1) Raw Prices'!B913/'1) Raw Prices'!B912)</f>
        <v>2.8009051070601303E-2</v>
      </c>
      <c r="C912" s="11">
        <f>LN('1) Raw Prices'!C913/'1) Raw Prices'!C912)</f>
        <v>-1.4595026519631061E-2</v>
      </c>
      <c r="D912" s="11">
        <f>LN('1) Raw Prices'!D913/'1) Raw Prices'!D912)</f>
        <v>4.7626788711590869E-3</v>
      </c>
      <c r="E912" s="11">
        <f>LN('1) Raw Prices'!E913/'1) Raw Prices'!E912)</f>
        <v>5.4788448510910579E-3</v>
      </c>
      <c r="F912" s="11">
        <f>LN('1) Raw Prices'!F913/'1) Raw Prices'!F912)</f>
        <v>9.6484214044324865E-3</v>
      </c>
      <c r="G912" s="11">
        <f>LN('1) Raw Prices'!G913/'1) Raw Prices'!G912)</f>
        <v>-2.1850595776722746E-3</v>
      </c>
      <c r="H912" s="11">
        <f>LN('1) Raw Prices'!H913/'1) Raw Prices'!H912)</f>
        <v>7.5551831691696636E-3</v>
      </c>
      <c r="I912" s="11">
        <f>LN('1) Raw Prices'!I913/'1) Raw Prices'!I912)</f>
        <v>4.3442265166665495E-3</v>
      </c>
      <c r="J912" s="11">
        <f>LN('1) Raw Prices'!J913/'1) Raw Prices'!J912)</f>
        <v>1.3647189232594518E-3</v>
      </c>
      <c r="K912" s="11">
        <f>LN('1) Raw Prices'!K913/'1) Raw Prices'!K912)</f>
        <v>2.1137596908211202E-2</v>
      </c>
      <c r="L912" s="11">
        <f>LN('1) Raw Prices'!L913/'1) Raw Prices'!L912)</f>
        <v>7.1512139164771112E-3</v>
      </c>
      <c r="N912">
        <v>-3.168870323005675E-2</v>
      </c>
    </row>
    <row r="913" spans="1:14" x14ac:dyDescent="0.25">
      <c r="A913" s="8">
        <f>'1) Raw Prices'!A914</f>
        <v>43501</v>
      </c>
      <c r="B913" s="11">
        <f>LN('1) Raw Prices'!B914/'1) Raw Prices'!B913)</f>
        <v>1.6964798180547479E-2</v>
      </c>
      <c r="C913" s="11">
        <f>LN('1) Raw Prices'!C914/'1) Raw Prices'!C913)</f>
        <v>1.0238827155182739E-2</v>
      </c>
      <c r="D913" s="11">
        <f>LN('1) Raw Prices'!D914/'1) Raw Prices'!D913)</f>
        <v>-2.2084685658213532E-3</v>
      </c>
      <c r="E913" s="11">
        <f>LN('1) Raw Prices'!E914/'1) Raw Prices'!E913)</f>
        <v>3.6359303939668096E-3</v>
      </c>
      <c r="F913" s="11">
        <f>LN('1) Raw Prices'!F914/'1) Raw Prices'!F913)</f>
        <v>8.7200346928891451E-3</v>
      </c>
      <c r="G913" s="11">
        <f>LN('1) Raw Prices'!G914/'1) Raw Prices'!G913)</f>
        <v>1.0931843440658807E-3</v>
      </c>
      <c r="H913" s="11">
        <f>LN('1) Raw Prices'!H914/'1) Raw Prices'!H913)</f>
        <v>8.7605226395586853E-3</v>
      </c>
      <c r="I913" s="11">
        <f>LN('1) Raw Prices'!I914/'1) Raw Prices'!I913)</f>
        <v>1.549184663877975E-2</v>
      </c>
      <c r="J913" s="11">
        <f>LN('1) Raw Prices'!J914/'1) Raw Prices'!J913)</f>
        <v>-2.4084880197046063E-3</v>
      </c>
      <c r="K913" s="11">
        <f>LN('1) Raw Prices'!K914/'1) Raw Prices'!K913)</f>
        <v>1.122190312617761E-2</v>
      </c>
      <c r="L913" s="11">
        <f>LN('1) Raw Prices'!L914/'1) Raw Prices'!L913)</f>
        <v>4.266425692193633E-3</v>
      </c>
      <c r="N913">
        <v>-2.555849998631075E-2</v>
      </c>
    </row>
    <row r="914" spans="1:14" x14ac:dyDescent="0.25">
      <c r="A914" s="8">
        <f>'1) Raw Prices'!A915</f>
        <v>43502</v>
      </c>
      <c r="B914" s="11">
        <f>LN('1) Raw Prices'!B915/'1) Raw Prices'!B914)</f>
        <v>3.4447233441715138E-4</v>
      </c>
      <c r="C914" s="11">
        <f>LN('1) Raw Prices'!C915/'1) Raw Prices'!C914)</f>
        <v>-4.3750429337127252E-3</v>
      </c>
      <c r="D914" s="11">
        <f>LN('1) Raw Prices'!D915/'1) Raw Prices'!D914)</f>
        <v>2.7173826265627695E-3</v>
      </c>
      <c r="E914" s="11">
        <f>LN('1) Raw Prices'!E915/'1) Raw Prices'!E914)</f>
        <v>3.105929798289836E-3</v>
      </c>
      <c r="F914" s="11">
        <f>LN('1) Raw Prices'!F915/'1) Raw Prices'!F914)</f>
        <v>4.1826528720057324E-4</v>
      </c>
      <c r="G914" s="11">
        <f>LN('1) Raw Prices'!G915/'1) Raw Prices'!G914)</f>
        <v>-5.7525528798868198E-3</v>
      </c>
      <c r="H914" s="11">
        <f>LN('1) Raw Prices'!H915/'1) Raw Prices'!H914)</f>
        <v>8.404269345980998E-3</v>
      </c>
      <c r="I914" s="11">
        <f>LN('1) Raw Prices'!I915/'1) Raw Prices'!I914)</f>
        <v>-1.1245741441416848E-2</v>
      </c>
      <c r="J914" s="11">
        <f>LN('1) Raw Prices'!J915/'1) Raw Prices'!J914)</f>
        <v>-1.1209659819955398E-3</v>
      </c>
      <c r="K914" s="11">
        <f>LN('1) Raw Prices'!K915/'1) Raw Prices'!K914)</f>
        <v>-3.9221416141893457E-3</v>
      </c>
      <c r="L914" s="11">
        <f>LN('1) Raw Prices'!L915/'1) Raw Prices'!L914)</f>
        <v>-1.4927529946091552E-3</v>
      </c>
      <c r="N914">
        <v>-3.9672193741191873E-2</v>
      </c>
    </row>
    <row r="915" spans="1:14" x14ac:dyDescent="0.25">
      <c r="A915" s="8">
        <f>'1) Raw Prices'!A916</f>
        <v>43503</v>
      </c>
      <c r="B915" s="11">
        <f>LN('1) Raw Prices'!B916/'1) Raw Prices'!B915)</f>
        <v>-1.9121120885892059E-2</v>
      </c>
      <c r="C915" s="11">
        <f>LN('1) Raw Prices'!C916/'1) Raw Prices'!C915)</f>
        <v>-7.7366785353428572E-3</v>
      </c>
      <c r="D915" s="11">
        <f>LN('1) Raw Prices'!D916/'1) Raw Prices'!D915)</f>
        <v>4.4000712419644903E-3</v>
      </c>
      <c r="E915" s="11">
        <f>LN('1) Raw Prices'!E916/'1) Raw Prices'!E915)</f>
        <v>-7.3926627996324743E-3</v>
      </c>
      <c r="F915" s="11">
        <f>LN('1) Raw Prices'!F916/'1) Raw Prices'!F915)</f>
        <v>1.1332533252407566E-2</v>
      </c>
      <c r="G915" s="11">
        <f>LN('1) Raw Prices'!G916/'1) Raw Prices'!G915)</f>
        <v>-2.2223361591553536E-2</v>
      </c>
      <c r="H915" s="11">
        <f>LN('1) Raw Prices'!H916/'1) Raw Prices'!H915)</f>
        <v>1.3590158227148475E-3</v>
      </c>
      <c r="I915" s="11">
        <f>LN('1) Raw Prices'!I916/'1) Raw Prices'!I915)</f>
        <v>-1.5909987360311625E-2</v>
      </c>
      <c r="J915" s="11">
        <f>LN('1) Raw Prices'!J916/'1) Raw Prices'!J915)</f>
        <v>0.10752907110065793</v>
      </c>
      <c r="K915" s="11">
        <f>LN('1) Raw Prices'!K916/'1) Raw Prices'!K915)</f>
        <v>-2.4402314396942397E-2</v>
      </c>
      <c r="L915" s="11">
        <f>LN('1) Raw Prices'!L916/'1) Raw Prices'!L915)</f>
        <v>-9.4466991502898529E-3</v>
      </c>
      <c r="N915">
        <v>-2.6214526984632846E-2</v>
      </c>
    </row>
    <row r="916" spans="1:14" x14ac:dyDescent="0.25">
      <c r="A916" s="8">
        <f>'1) Raw Prices'!A917</f>
        <v>43504</v>
      </c>
      <c r="B916" s="11">
        <f>LN('1) Raw Prices'!B917/'1) Raw Prices'!B916)</f>
        <v>1.1744302889831653E-3</v>
      </c>
      <c r="C916" s="11">
        <f>LN('1) Raw Prices'!C917/'1) Raw Prices'!C916)</f>
        <v>1.6235978306719443E-3</v>
      </c>
      <c r="D916" s="11">
        <f>LN('1) Raw Prices'!D917/'1) Raw Prices'!D916)</f>
        <v>-1.5314207484666749E-2</v>
      </c>
      <c r="E916" s="11">
        <f>LN('1) Raw Prices'!E917/'1) Raw Prices'!E916)</f>
        <v>9.0708578253232627E-3</v>
      </c>
      <c r="F916" s="11">
        <f>LN('1) Raw Prices'!F917/'1) Raw Prices'!F916)</f>
        <v>-1.196003449673509E-2</v>
      </c>
      <c r="G916" s="11">
        <f>LN('1) Raw Prices'!G917/'1) Raw Prices'!G916)</f>
        <v>-9.8799683970015248E-3</v>
      </c>
      <c r="H916" s="11">
        <f>LN('1) Raw Prices'!H917/'1) Raw Prices'!H916)</f>
        <v>1.1323069339555418E-2</v>
      </c>
      <c r="I916" s="11">
        <f>LN('1) Raw Prices'!I917/'1) Raw Prices'!I916)</f>
        <v>-1.6330910579476377E-2</v>
      </c>
      <c r="J916" s="11">
        <f>LN('1) Raw Prices'!J917/'1) Raw Prices'!J916)</f>
        <v>-5.1517102921510372E-3</v>
      </c>
      <c r="K916" s="11">
        <f>LN('1) Raw Prices'!K917/'1) Raw Prices'!K916)</f>
        <v>5.69356355148142E-3</v>
      </c>
      <c r="L916" s="11">
        <f>LN('1) Raw Prices'!L917/'1) Raw Prices'!L916)</f>
        <v>1.1033058448460867E-3</v>
      </c>
      <c r="N916">
        <v>6.8052392690112887E-2</v>
      </c>
    </row>
    <row r="917" spans="1:14" x14ac:dyDescent="0.25">
      <c r="A917" s="8">
        <f>'1) Raw Prices'!A918</f>
        <v>43507</v>
      </c>
      <c r="B917" s="11">
        <f>LN('1) Raw Prices'!B918/'1) Raw Prices'!B917)</f>
        <v>-5.767591328123824E-3</v>
      </c>
      <c r="C917" s="11">
        <f>LN('1) Raw Prices'!C918/'1) Raw Prices'!C917)</f>
        <v>1.6206334020372006E-3</v>
      </c>
      <c r="D917" s="11">
        <f>LN('1) Raw Prices'!D918/'1) Raw Prices'!D917)</f>
        <v>1.4638630842685069E-2</v>
      </c>
      <c r="E917" s="11">
        <f>LN('1) Raw Prices'!E918/'1) Raw Prices'!E917)</f>
        <v>-1.0503721518922053E-2</v>
      </c>
      <c r="F917" s="11">
        <f>LN('1) Raw Prices'!F918/'1) Raw Prices'!F917)</f>
        <v>6.4657437342048448E-3</v>
      </c>
      <c r="G917" s="11">
        <f>LN('1) Raw Prices'!G918/'1) Raw Prices'!G917)</f>
        <v>1.2404947515065134E-2</v>
      </c>
      <c r="H917" s="11">
        <f>LN('1) Raw Prices'!H918/'1) Raw Prices'!H917)</f>
        <v>4.1233532461036849E-3</v>
      </c>
      <c r="I917" s="11">
        <f>LN('1) Raw Prices'!I918/'1) Raw Prices'!I917)</f>
        <v>1.748875342966938E-3</v>
      </c>
      <c r="J917" s="11">
        <f>LN('1) Raw Prices'!J918/'1) Raw Prices'!J917)</f>
        <v>3.47213769691435E-2</v>
      </c>
      <c r="K917" s="11">
        <f>LN('1) Raw Prices'!K918/'1) Raw Prices'!K917)</f>
        <v>-9.2460374296266488E-3</v>
      </c>
      <c r="L917" s="11">
        <f>LN('1) Raw Prices'!L918/'1) Raw Prices'!L917)</f>
        <v>5.5079109454967811E-4</v>
      </c>
      <c r="N917">
        <v>-6.5109412872644537E-3</v>
      </c>
    </row>
    <row r="918" spans="1:14" x14ac:dyDescent="0.25">
      <c r="A918" s="8">
        <f>'1) Raw Prices'!A919</f>
        <v>43508</v>
      </c>
      <c r="B918" s="11">
        <f>LN('1) Raw Prices'!B919/'1) Raw Prices'!B918)</f>
        <v>8.5802704497207217E-3</v>
      </c>
      <c r="C918" s="11">
        <f>LN('1) Raw Prices'!C919/'1) Raw Prices'!C918)</f>
        <v>1.7391733735315731E-2</v>
      </c>
      <c r="D918" s="11">
        <f>LN('1) Raw Prices'!D919/'1) Raw Prices'!D918)</f>
        <v>2.2059761700957758E-2</v>
      </c>
      <c r="E918" s="11">
        <f>LN('1) Raw Prices'!E919/'1) Raw Prices'!E918)</f>
        <v>2.3321262185631009E-2</v>
      </c>
      <c r="F918" s="11">
        <f>LN('1) Raw Prices'!F919/'1) Raw Prices'!F918)</f>
        <v>7.9722986444884982E-3</v>
      </c>
      <c r="G918" s="11">
        <f>LN('1) Raw Prices'!G919/'1) Raw Prices'!G918)</f>
        <v>8.0928921711571327E-3</v>
      </c>
      <c r="H918" s="11">
        <f>LN('1) Raw Prices'!H919/'1) Raw Prices'!H918)</f>
        <v>1.0234385132408317E-2</v>
      </c>
      <c r="I918" s="11">
        <f>LN('1) Raw Prices'!I919/'1) Raw Prices'!I918)</f>
        <v>2.9119347167666201E-2</v>
      </c>
      <c r="J918" s="11">
        <f>LN('1) Raw Prices'!J919/'1) Raw Prices'!J918)</f>
        <v>-1.6207289217613368E-2</v>
      </c>
      <c r="K918" s="11">
        <f>LN('1) Raw Prices'!K919/'1) Raw Prices'!K918)</f>
        <v>-4.5340586802495942E-3</v>
      </c>
      <c r="L918" s="11">
        <f>LN('1) Raw Prices'!L919/'1) Raw Prices'!L918)</f>
        <v>1.2917630146084342E-2</v>
      </c>
      <c r="N918">
        <v>5.1228220040046616E-4</v>
      </c>
    </row>
    <row r="919" spans="1:14" x14ac:dyDescent="0.25">
      <c r="A919" s="8">
        <f>'1) Raw Prices'!A920</f>
        <v>43509</v>
      </c>
      <c r="B919" s="11">
        <f>LN('1) Raw Prices'!B920/'1) Raw Prices'!B919)</f>
        <v>-4.1634287929127323E-3</v>
      </c>
      <c r="C919" s="11">
        <f>LN('1) Raw Prices'!C920/'1) Raw Prices'!C919)</f>
        <v>1.1210115850384251E-2</v>
      </c>
      <c r="D919" s="11">
        <f>LN('1) Raw Prices'!D920/'1) Raw Prices'!D919)</f>
        <v>2.4761857082128006E-3</v>
      </c>
      <c r="E919" s="11">
        <f>LN('1) Raw Prices'!E920/'1) Raw Prices'!E919)</f>
        <v>6.3476902833519257E-3</v>
      </c>
      <c r="F919" s="11">
        <f>LN('1) Raw Prices'!F920/'1) Raw Prices'!F919)</f>
        <v>9.9534126916207607E-3</v>
      </c>
      <c r="G919" s="11">
        <f>LN('1) Raw Prices'!G920/'1) Raw Prices'!G919)</f>
        <v>1.4348920397910709E-2</v>
      </c>
      <c r="H919" s="11">
        <f>LN('1) Raw Prices'!H920/'1) Raw Prices'!H919)</f>
        <v>7.3044878356107179E-3</v>
      </c>
      <c r="I919" s="11">
        <f>LN('1) Raw Prices'!I920/'1) Raw Prices'!I919)</f>
        <v>1.2141453127910938E-3</v>
      </c>
      <c r="J919" s="11">
        <f>LN('1) Raw Prices'!J920/'1) Raw Prices'!J919)</f>
        <v>9.9893934722700643E-3</v>
      </c>
      <c r="K919" s="11">
        <f>LN('1) Raw Prices'!K920/'1) Raw Prices'!K919)</f>
        <v>-5.8946176575288738E-3</v>
      </c>
      <c r="L919" s="11">
        <f>LN('1) Raw Prices'!L920/'1) Raw Prices'!L919)</f>
        <v>3.0408181907459128E-3</v>
      </c>
      <c r="N919">
        <v>9.6188196333174929E-3</v>
      </c>
    </row>
    <row r="920" spans="1:14" x14ac:dyDescent="0.25">
      <c r="A920" s="8">
        <f>'1) Raw Prices'!A921</f>
        <v>43510</v>
      </c>
      <c r="B920" s="11">
        <f>LN('1) Raw Prices'!B921/'1) Raw Prices'!B920)</f>
        <v>3.6367566786450829E-3</v>
      </c>
      <c r="C920" s="11">
        <f>LN('1) Raw Prices'!C921/'1) Raw Prices'!C920)</f>
        <v>2.6234789174062781E-4</v>
      </c>
      <c r="D920" s="11">
        <f>LN('1) Raw Prices'!D921/'1) Raw Prices'!D920)</f>
        <v>-1.2109394293010478E-2</v>
      </c>
      <c r="E920" s="11">
        <f>LN('1) Raw Prices'!E921/'1) Raw Prices'!E920)</f>
        <v>-1.0130964438648709E-3</v>
      </c>
      <c r="F920" s="11">
        <f>LN('1) Raw Prices'!F921/'1) Raw Prices'!F920)</f>
        <v>5.9044055267099323E-3</v>
      </c>
      <c r="G920" s="11">
        <f>LN('1) Raw Prices'!G921/'1) Raw Prices'!G920)</f>
        <v>4.9192236389753096E-3</v>
      </c>
      <c r="H920" s="11">
        <f>LN('1) Raw Prices'!H921/'1) Raw Prices'!H920)</f>
        <v>5.1419780685346677E-3</v>
      </c>
      <c r="I920" s="11">
        <f>LN('1) Raw Prices'!I921/'1) Raw Prices'!I920)</f>
        <v>-1.0635611799651161E-2</v>
      </c>
      <c r="J920" s="11">
        <f>LN('1) Raw Prices'!J921/'1) Raw Prices'!J920)</f>
        <v>7.9897406843230726E-3</v>
      </c>
      <c r="K920" s="11">
        <f>LN('1) Raw Prices'!K921/'1) Raw Prices'!K920)</f>
        <v>-7.3172369911100107E-4</v>
      </c>
      <c r="L920" s="11">
        <f>LN('1) Raw Prices'!L921/'1) Raw Prices'!L920)</f>
        <v>-2.2798342253242915E-3</v>
      </c>
      <c r="N920">
        <v>1.1404609209803983E-3</v>
      </c>
    </row>
    <row r="921" spans="1:14" x14ac:dyDescent="0.25">
      <c r="A921" s="8">
        <f>'1) Raw Prices'!A922</f>
        <v>43511</v>
      </c>
      <c r="B921" s="11">
        <f>LN('1) Raw Prices'!B922/'1) Raw Prices'!B921)</f>
        <v>-2.2273395658206157E-3</v>
      </c>
      <c r="C921" s="11">
        <f>LN('1) Raw Prices'!C922/'1) Raw Prices'!C921)</f>
        <v>1.8704145291822814E-2</v>
      </c>
      <c r="D921" s="11">
        <f>LN('1) Raw Prices'!D922/'1) Raw Prices'!D921)</f>
        <v>2.7813978072169523E-2</v>
      </c>
      <c r="E921" s="11">
        <f>LN('1) Raw Prices'!E922/'1) Raw Prices'!E921)</f>
        <v>1.0960755201103317E-2</v>
      </c>
      <c r="F921" s="11">
        <f>LN('1) Raw Prices'!F922/'1) Raw Prices'!F921)</f>
        <v>1.4810710171663615E-2</v>
      </c>
      <c r="G921" s="11">
        <f>LN('1) Raw Prices'!G922/'1) Raw Prices'!G921)</f>
        <v>1.6761633107562481E-2</v>
      </c>
      <c r="H921" s="11">
        <f>LN('1) Raw Prices'!H922/'1) Raw Prices'!H921)</f>
        <v>1.0105562639540657E-2</v>
      </c>
      <c r="I921" s="11">
        <f>LN('1) Raw Prices'!I922/'1) Raw Prices'!I921)</f>
        <v>-9.1005847640740403E-3</v>
      </c>
      <c r="J921" s="11">
        <f>LN('1) Raw Prices'!J922/'1) Raw Prices'!J921)</f>
        <v>2.4126226098074442E-3</v>
      </c>
      <c r="K921" s="11">
        <f>LN('1) Raw Prices'!K922/'1) Raw Prices'!K921)</f>
        <v>-8.8834832226032702E-3</v>
      </c>
      <c r="L921" s="11">
        <f>LN('1) Raw Prices'!L922/'1) Raw Prices'!L921)</f>
        <v>1.1275653943019803E-2</v>
      </c>
      <c r="N921">
        <v>-0.10492443311084766</v>
      </c>
    </row>
    <row r="922" spans="1:14" x14ac:dyDescent="0.25">
      <c r="A922" s="8">
        <f>'1) Raw Prices'!A923</f>
        <v>43515</v>
      </c>
      <c r="B922" s="11">
        <f>LN('1) Raw Prices'!B923/'1) Raw Prices'!B922)</f>
        <v>2.9880018094683375E-3</v>
      </c>
      <c r="C922" s="11">
        <f>LN('1) Raw Prices'!C923/'1) Raw Prices'!C922)</f>
        <v>6.6693165221037749E-3</v>
      </c>
      <c r="D922" s="11">
        <f>LN('1) Raw Prices'!D923/'1) Raw Prices'!D922)</f>
        <v>7.1163141934514349E-3</v>
      </c>
      <c r="E922" s="11">
        <f>LN('1) Raw Prices'!E923/'1) Raw Prices'!E922)</f>
        <v>-7.1675795792957896E-3</v>
      </c>
      <c r="F922" s="11">
        <f>LN('1) Raw Prices'!F923/'1) Raw Prices'!F922)</f>
        <v>2.1861475810543266E-2</v>
      </c>
      <c r="G922" s="11">
        <f>LN('1) Raw Prices'!G923/'1) Raw Prices'!G922)</f>
        <v>-5.1066745071648044E-3</v>
      </c>
      <c r="H922" s="11">
        <f>LN('1) Raw Prices'!H923/'1) Raw Prices'!H922)</f>
        <v>-6.9929901026344245E-3</v>
      </c>
      <c r="I922" s="11">
        <f>LN('1) Raw Prices'!I923/'1) Raw Prices'!I922)</f>
        <v>1.2134176732058367E-2</v>
      </c>
      <c r="J922" s="11">
        <f>LN('1) Raw Prices'!J923/'1) Raw Prices'!J922)</f>
        <v>-1.0669189525376504E-2</v>
      </c>
      <c r="K922" s="11">
        <f>LN('1) Raw Prices'!K923/'1) Raw Prices'!K922)</f>
        <v>-1.2931865746662352E-3</v>
      </c>
      <c r="L922" s="11">
        <f>LN('1) Raw Prices'!L923/'1) Raw Prices'!L922)</f>
        <v>1.3960367010721741E-3</v>
      </c>
      <c r="N922">
        <v>4.1803243749239764E-2</v>
      </c>
    </row>
    <row r="923" spans="1:14" x14ac:dyDescent="0.25">
      <c r="A923" s="8">
        <f>'1) Raw Prices'!A924</f>
        <v>43516</v>
      </c>
      <c r="B923" s="11">
        <f>LN('1) Raw Prices'!B924/'1) Raw Prices'!B923)</f>
        <v>6.4148482648597053E-3</v>
      </c>
      <c r="C923" s="11">
        <f>LN('1) Raw Prices'!C924/'1) Raw Prices'!C923)</f>
        <v>3.8274583183356982E-3</v>
      </c>
      <c r="D923" s="11">
        <f>LN('1) Raw Prices'!D924/'1) Raw Prices'!D923)</f>
        <v>9.3039442767978396E-3</v>
      </c>
      <c r="E923" s="11">
        <f>LN('1) Raw Prices'!E924/'1) Raw Prices'!E923)</f>
        <v>2.3949979771378128E-3</v>
      </c>
      <c r="F923" s="11">
        <f>LN('1) Raw Prices'!F924/'1) Raw Prices'!F923)</f>
        <v>-2.2962208131120161E-2</v>
      </c>
      <c r="G923" s="11">
        <f>LN('1) Raw Prices'!G924/'1) Raw Prices'!G923)</f>
        <v>4.3022817435824819E-3</v>
      </c>
      <c r="H923" s="11">
        <f>LN('1) Raw Prices'!H924/'1) Raw Prices'!H923)</f>
        <v>2.0044705072962664E-4</v>
      </c>
      <c r="I923" s="11">
        <f>LN('1) Raw Prices'!I924/'1) Raw Prices'!I923)</f>
        <v>-3.3726307261438327E-3</v>
      </c>
      <c r="J923" s="11">
        <f>LN('1) Raw Prices'!J924/'1) Raw Prices'!J923)</f>
        <v>-2.8734266057876142E-3</v>
      </c>
      <c r="K923" s="11">
        <f>LN('1) Raw Prices'!K924/'1) Raw Prices'!K923)</f>
        <v>1.6623368918415062E-3</v>
      </c>
      <c r="L923" s="11">
        <f>LN('1) Raw Prices'!L924/'1) Raw Prices'!L923)</f>
        <v>1.9298584762949792E-3</v>
      </c>
      <c r="N923">
        <v>-2.2280953211583914E-3</v>
      </c>
    </row>
    <row r="924" spans="1:14" x14ac:dyDescent="0.25">
      <c r="A924" s="8">
        <f>'1) Raw Prices'!A925</f>
        <v>43517</v>
      </c>
      <c r="B924" s="11">
        <f>LN('1) Raw Prices'!B925/'1) Raw Prices'!B924)</f>
        <v>-5.6544910197278333E-3</v>
      </c>
      <c r="C924" s="11">
        <f>LN('1) Raw Prices'!C925/'1) Raw Prices'!C924)</f>
        <v>-9.0821375413954152E-3</v>
      </c>
      <c r="D924" s="11">
        <f>LN('1) Raw Prices'!D925/'1) Raw Prices'!D924)</f>
        <v>-1.2782209806453549E-3</v>
      </c>
      <c r="E924" s="11">
        <f>LN('1) Raw Prices'!E925/'1) Raw Prices'!E924)</f>
        <v>5.0232393708469197E-3</v>
      </c>
      <c r="F924" s="11">
        <f>LN('1) Raw Prices'!F925/'1) Raw Prices'!F924)</f>
        <v>-4.9179149653636473E-3</v>
      </c>
      <c r="G924" s="11">
        <f>LN('1) Raw Prices'!G925/'1) Raw Prices'!G924)</f>
        <v>4.2837384204335331E-3</v>
      </c>
      <c r="H924" s="11">
        <f>LN('1) Raw Prices'!H925/'1) Raw Prices'!H924)</f>
        <v>3.3021607269542673E-3</v>
      </c>
      <c r="I924" s="11">
        <f>LN('1) Raw Prices'!I925/'1) Raw Prices'!I924)</f>
        <v>-1.6412172394592022E-3</v>
      </c>
      <c r="J924" s="11">
        <f>LN('1) Raw Prices'!J925/'1) Raw Prices'!J924)</f>
        <v>5.7551676004609989E-3</v>
      </c>
      <c r="K924" s="11">
        <f>LN('1) Raw Prices'!K925/'1) Raw Prices'!K924)</f>
        <v>-1.5623411836999244E-2</v>
      </c>
      <c r="L924" s="11">
        <f>LN('1) Raw Prices'!L925/'1) Raw Prices'!L924)</f>
        <v>-3.1468106692271801E-3</v>
      </c>
      <c r="N924">
        <v>1.8883501831573977E-2</v>
      </c>
    </row>
    <row r="925" spans="1:14" x14ac:dyDescent="0.25">
      <c r="A925" s="8">
        <f>'1) Raw Prices'!A926</f>
        <v>43518</v>
      </c>
      <c r="B925" s="11">
        <f>LN('1) Raw Prices'!B926/'1) Raw Prices'!B925)</f>
        <v>1.1103706990097649E-2</v>
      </c>
      <c r="C925" s="11">
        <f>LN('1) Raw Prices'!C926/'1) Raw Prices'!C925)</f>
        <v>7.6804082988210197E-3</v>
      </c>
      <c r="D925" s="11">
        <f>LN('1) Raw Prices'!D926/'1) Raw Prices'!D925)</f>
        <v>4.1481220181161385E-3</v>
      </c>
      <c r="E925" s="11">
        <f>LN('1) Raw Prices'!E926/'1) Raw Prices'!E925)</f>
        <v>1.1706193774940145E-2</v>
      </c>
      <c r="F925" s="11">
        <f>LN('1) Raw Prices'!F926/'1) Raw Prices'!F925)</f>
        <v>1.6084502873433262E-3</v>
      </c>
      <c r="G925" s="11">
        <f>LN('1) Raw Prices'!G926/'1) Raw Prices'!G925)</f>
        <v>-8.586020164015799E-3</v>
      </c>
      <c r="H925" s="11">
        <f>LN('1) Raw Prices'!H926/'1) Raw Prices'!H925)</f>
        <v>1.1324206019279231E-2</v>
      </c>
      <c r="I925" s="11">
        <f>LN('1) Raw Prices'!I926/'1) Raw Prices'!I925)</f>
        <v>7.4562744709221135E-3</v>
      </c>
      <c r="J925" s="11">
        <f>LN('1) Raw Prices'!J926/'1) Raw Prices'!J925)</f>
        <v>-1.6148213059517999E-3</v>
      </c>
      <c r="K925" s="11">
        <f>LN('1) Raw Prices'!K926/'1) Raw Prices'!K925)</f>
        <v>1.1493345826412406E-2</v>
      </c>
      <c r="L925" s="11">
        <f>LN('1) Raw Prices'!L926/'1) Raw Prices'!L925)</f>
        <v>5.749774445417603E-3</v>
      </c>
      <c r="N925">
        <v>1.6839159380592324E-2</v>
      </c>
    </row>
    <row r="926" spans="1:14" x14ac:dyDescent="0.25">
      <c r="A926" s="8">
        <f>'1) Raw Prices'!A927</f>
        <v>43521</v>
      </c>
      <c r="B926" s="11">
        <f>LN('1) Raw Prices'!B927/'1) Raw Prices'!B926)</f>
        <v>7.2580600917295018E-3</v>
      </c>
      <c r="C926" s="11">
        <f>LN('1) Raw Prices'!C927/'1) Raw Prices'!C926)</f>
        <v>1.0197620970546764E-3</v>
      </c>
      <c r="D926" s="11">
        <f>LN('1) Raw Prices'!D927/'1) Raw Prices'!D926)</f>
        <v>8.5605152546463156E-3</v>
      </c>
      <c r="E926" s="11">
        <f>LN('1) Raw Prices'!E927/'1) Raw Prices'!E926)</f>
        <v>-4.8401638781918046E-3</v>
      </c>
      <c r="F926" s="11">
        <f>LN('1) Raw Prices'!F927/'1) Raw Prices'!F926)</f>
        <v>-4.3288045956905077E-3</v>
      </c>
      <c r="G926" s="11">
        <f>LN('1) Raw Prices'!G927/'1) Raw Prices'!G926)</f>
        <v>1.2851598893428176E-2</v>
      </c>
      <c r="H926" s="11">
        <f>LN('1) Raw Prices'!H927/'1) Raw Prices'!H926)</f>
        <v>4.1400115209209495E-3</v>
      </c>
      <c r="I926" s="11">
        <f>LN('1) Raw Prices'!I927/'1) Raw Prices'!I926)</f>
        <v>8.8216547856874417E-4</v>
      </c>
      <c r="J926" s="11">
        <f>LN('1) Raw Prices'!J927/'1) Raw Prices'!J926)</f>
        <v>-5.9488146933898102E-3</v>
      </c>
      <c r="K926" s="11">
        <f>LN('1) Raw Prices'!K927/'1) Raw Prices'!K926)</f>
        <v>1.6722671095136556E-2</v>
      </c>
      <c r="L926" s="11">
        <f>LN('1) Raw Prices'!L927/'1) Raw Prices'!L926)</f>
        <v>1.5654553339992032E-3</v>
      </c>
      <c r="N926">
        <v>3.1912304528466284E-3</v>
      </c>
    </row>
    <row r="927" spans="1:14" x14ac:dyDescent="0.25">
      <c r="A927" s="8">
        <f>'1) Raw Prices'!A928</f>
        <v>43522</v>
      </c>
      <c r="B927" s="11">
        <f>LN('1) Raw Prices'!B928/'1) Raw Prices'!B927)</f>
        <v>5.7383289433579588E-4</v>
      </c>
      <c r="C927" s="11">
        <f>LN('1) Raw Prices'!C928/'1) Raw Prices'!C927)</f>
        <v>2.0361100179273313E-3</v>
      </c>
      <c r="D927" s="11">
        <f>LN('1) Raw Prices'!D928/'1) Raw Prices'!D927)</f>
        <v>-2.5288362453920387E-3</v>
      </c>
      <c r="E927" s="11">
        <f>LN('1) Raw Prices'!E928/'1) Raw Prices'!E927)</f>
        <v>4.4686274331868303E-3</v>
      </c>
      <c r="F927" s="11">
        <f>LN('1) Raw Prices'!F928/'1) Raw Prices'!F927)</f>
        <v>-4.3475307783946739E-3</v>
      </c>
      <c r="G927" s="11">
        <f>LN('1) Raw Prices'!G928/'1) Raw Prices'!G927)</f>
        <v>-1.9611127442559613E-2</v>
      </c>
      <c r="H927" s="11">
        <f>LN('1) Raw Prices'!H928/'1) Raw Prices'!H927)</f>
        <v>-8.4955229103289651E-3</v>
      </c>
      <c r="I927" s="11">
        <f>LN('1) Raw Prices'!I928/'1) Raw Prices'!I927)</f>
        <v>2.0799077511190543E-3</v>
      </c>
      <c r="J927" s="11">
        <f>LN('1) Raw Prices'!J928/'1) Raw Prices'!J927)</f>
        <v>4.748582799559144E-3</v>
      </c>
      <c r="K927" s="11">
        <f>LN('1) Raw Prices'!K928/'1) Raw Prices'!K927)</f>
        <v>-2.9809299640165053E-3</v>
      </c>
      <c r="L927" s="11">
        <f>LN('1) Raw Prices'!L928/'1) Raw Prices'!L927)</f>
        <v>-7.4694211871589075E-4</v>
      </c>
      <c r="N927">
        <v>-9.8666575810248246E-3</v>
      </c>
    </row>
    <row r="928" spans="1:14" x14ac:dyDescent="0.25">
      <c r="A928" s="8">
        <f>'1) Raw Prices'!A929</f>
        <v>43523</v>
      </c>
      <c r="B928" s="11">
        <f>LN('1) Raw Prices'!B929/'1) Raw Prices'!B928)</f>
        <v>3.0927961790464297E-3</v>
      </c>
      <c r="C928" s="11">
        <f>LN('1) Raw Prices'!C929/'1) Raw Prices'!C928)</f>
        <v>1.0244835872178819E-2</v>
      </c>
      <c r="D928" s="11">
        <f>LN('1) Raw Prices'!D929/'1) Raw Prices'!D928)</f>
        <v>-2.8525687446544568E-3</v>
      </c>
      <c r="E928" s="11">
        <f>LN('1) Raw Prices'!E929/'1) Raw Prices'!E928)</f>
        <v>-1.4872298833673379E-3</v>
      </c>
      <c r="F928" s="11">
        <f>LN('1) Raw Prices'!F929/'1) Raw Prices'!F928)</f>
        <v>-5.8943613830117324E-3</v>
      </c>
      <c r="G928" s="11">
        <f>LN('1) Raw Prices'!G929/'1) Raw Prices'!G928)</f>
        <v>1.2938315676508065E-2</v>
      </c>
      <c r="H928" s="11">
        <f>LN('1) Raw Prices'!H929/'1) Raw Prices'!H928)</f>
        <v>1.0068170794891109E-2</v>
      </c>
      <c r="I928" s="11">
        <f>LN('1) Raw Prices'!I929/'1) Raw Prices'!I928)</f>
        <v>2.8619127536056378E-3</v>
      </c>
      <c r="J928" s="11">
        <f>LN('1) Raw Prices'!J929/'1) Raw Prices'!J928)</f>
        <v>-3.6699143653964341E-4</v>
      </c>
      <c r="K928" s="11">
        <f>LN('1) Raw Prices'!K929/'1) Raw Prices'!K928)</f>
        <v>-8.074962748335331E-3</v>
      </c>
      <c r="L928" s="11">
        <f>LN('1) Raw Prices'!L929/'1) Raw Prices'!L928)</f>
        <v>-4.9827154961929224E-4</v>
      </c>
      <c r="N928">
        <v>-1.5151236271962408E-2</v>
      </c>
    </row>
    <row r="929" spans="1:14" x14ac:dyDescent="0.25">
      <c r="A929" s="8">
        <f>'1) Raw Prices'!A930</f>
        <v>43524</v>
      </c>
      <c r="B929" s="11">
        <f>LN('1) Raw Prices'!B930/'1) Raw Prices'!B929)</f>
        <v>-9.8845506832302352E-3</v>
      </c>
      <c r="C929" s="11">
        <f>LN('1) Raw Prices'!C930/'1) Raw Prices'!C929)</f>
        <v>-5.5520852058138599E-3</v>
      </c>
      <c r="D929" s="11">
        <f>LN('1) Raw Prices'!D930/'1) Raw Prices'!D929)</f>
        <v>-7.8069306442820306E-3</v>
      </c>
      <c r="E929" s="11">
        <f>LN('1) Raw Prices'!E930/'1) Raw Prices'!E929)</f>
        <v>8.2762270560081449E-3</v>
      </c>
      <c r="F929" s="11">
        <f>LN('1) Raw Prices'!F930/'1) Raw Prices'!F929)</f>
        <v>8.9295472400249629E-3</v>
      </c>
      <c r="G929" s="11">
        <f>LN('1) Raw Prices'!G930/'1) Raw Prices'!G929)</f>
        <v>-5.9092287618802194E-3</v>
      </c>
      <c r="H929" s="11">
        <f>LN('1) Raw Prices'!H930/'1) Raw Prices'!H929)</f>
        <v>5.9730911657182948E-3</v>
      </c>
      <c r="I929" s="11">
        <f>LN('1) Raw Prices'!I930/'1) Raw Prices'!I929)</f>
        <v>-7.680833984984026E-4</v>
      </c>
      <c r="J929" s="11">
        <f>LN('1) Raw Prices'!J930/'1) Raw Prices'!J929)</f>
        <v>1.3672621414704459E-2</v>
      </c>
      <c r="K929" s="11">
        <f>LN('1) Raw Prices'!K930/'1) Raw Prices'!K929)</f>
        <v>-8.3883858364855596E-3</v>
      </c>
      <c r="L929" s="11">
        <f>LN('1) Raw Prices'!L930/'1) Raw Prices'!L929)</f>
        <v>-2.1023351228462118E-3</v>
      </c>
      <c r="N929">
        <v>2.0260125936509377E-2</v>
      </c>
    </row>
    <row r="930" spans="1:14" x14ac:dyDescent="0.25">
      <c r="A930" s="8">
        <f>'1) Raw Prices'!A931</f>
        <v>43525</v>
      </c>
      <c r="B930" s="11">
        <f>LN('1) Raw Prices'!B931/'1) Raw Prices'!B930)</f>
        <v>1.0456109825691473E-2</v>
      </c>
      <c r="C930" s="11">
        <f>LN('1) Raw Prices'!C931/'1) Raw Prices'!C930)</f>
        <v>1.2198979665369845E-2</v>
      </c>
      <c r="D930" s="11">
        <f>LN('1) Raw Prices'!D931/'1) Raw Prices'!D930)</f>
        <v>5.900687456482083E-3</v>
      </c>
      <c r="E930" s="11">
        <f>LN('1) Raw Prices'!E931/'1) Raw Prices'!E930)</f>
        <v>4.4188160509977693E-3</v>
      </c>
      <c r="F930" s="11">
        <f>LN('1) Raw Prices'!F931/'1) Raw Prices'!F930)</f>
        <v>-1.076584009996792E-2</v>
      </c>
      <c r="G930" s="11">
        <f>LN('1) Raw Prices'!G931/'1) Raw Prices'!G930)</f>
        <v>2.0267162724113167E-2</v>
      </c>
      <c r="H930" s="11">
        <f>LN('1) Raw Prices'!H931/'1) Raw Prices'!H930)</f>
        <v>6.616651345302739E-3</v>
      </c>
      <c r="I930" s="11">
        <f>LN('1) Raw Prices'!I931/'1) Raw Prices'!I930)</f>
        <v>1.9266455310888241E-2</v>
      </c>
      <c r="J930" s="11">
        <f>LN('1) Raw Prices'!J931/'1) Raw Prices'!J930)</f>
        <v>6.7259282488131679E-3</v>
      </c>
      <c r="K930" s="11">
        <f>LN('1) Raw Prices'!K931/'1) Raw Prices'!K930)</f>
        <v>5.1277535533777799E-3</v>
      </c>
      <c r="L930" s="11">
        <f>LN('1) Raw Prices'!L931/'1) Raw Prices'!L930)</f>
        <v>7.0739170538215348E-3</v>
      </c>
      <c r="N930">
        <v>1.214258936808515E-2</v>
      </c>
    </row>
    <row r="931" spans="1:14" x14ac:dyDescent="0.25">
      <c r="A931" s="8">
        <f>'1) Raw Prices'!A932</f>
        <v>43528</v>
      </c>
      <c r="B931" s="11">
        <f>LN('1) Raw Prices'!B932/'1) Raw Prices'!B931)</f>
        <v>5.0170169995871067E-3</v>
      </c>
      <c r="C931" s="11">
        <f>LN('1) Raw Prices'!C932/'1) Raw Prices'!C931)</f>
        <v>3.8675478236454763E-3</v>
      </c>
      <c r="D931" s="11">
        <f>LN('1) Raw Prices'!D932/'1) Raw Prices'!D931)</f>
        <v>-2.3880163719920727E-3</v>
      </c>
      <c r="E931" s="11">
        <f>LN('1) Raw Prices'!E932/'1) Raw Prices'!E931)</f>
        <v>-3.4351980575193161E-3</v>
      </c>
      <c r="F931" s="11">
        <f>LN('1) Raw Prices'!F932/'1) Raw Prices'!F931)</f>
        <v>-8.1736337624979661E-4</v>
      </c>
      <c r="G931" s="11">
        <f>LN('1) Raw Prices'!G932/'1) Raw Prices'!G931)</f>
        <v>-9.0162341862234652E-3</v>
      </c>
      <c r="H931" s="11">
        <f>LN('1) Raw Prices'!H932/'1) Raw Prices'!H931)</f>
        <v>-1.180430526882603E-2</v>
      </c>
      <c r="I931" s="11">
        <f>LN('1) Raw Prices'!I932/'1) Raw Prices'!I931)</f>
        <v>1.4513787730843957E-2</v>
      </c>
      <c r="J931" s="11">
        <f>LN('1) Raw Prices'!J932/'1) Raw Prices'!J931)</f>
        <v>1.1735345509872257E-2</v>
      </c>
      <c r="K931" s="11">
        <f>LN('1) Raw Prices'!K932/'1) Raw Prices'!K931)</f>
        <v>3.0883668475556528E-2</v>
      </c>
      <c r="L931" s="11">
        <f>LN('1) Raw Prices'!L932/'1) Raw Prices'!L931)</f>
        <v>-4.0818406356091441E-3</v>
      </c>
      <c r="N931">
        <v>5.9201280812075027E-3</v>
      </c>
    </row>
    <row r="932" spans="1:14" x14ac:dyDescent="0.25">
      <c r="A932" s="8">
        <f>'1) Raw Prices'!A933</f>
        <v>43529</v>
      </c>
      <c r="B932" s="11">
        <f>LN('1) Raw Prices'!B933/'1) Raw Prices'!B932)</f>
        <v>-1.8215067402223952E-3</v>
      </c>
      <c r="C932" s="11">
        <f>LN('1) Raw Prices'!C933/'1) Raw Prices'!C932)</f>
        <v>-1.4952237101408434E-3</v>
      </c>
      <c r="D932" s="11">
        <f>LN('1) Raw Prices'!D933/'1) Raw Prices'!D932)</f>
        <v>-6.3777748370055462E-4</v>
      </c>
      <c r="E932" s="11">
        <f>LN('1) Raw Prices'!E933/'1) Raw Prices'!E932)</f>
        <v>4.0472203245687259E-3</v>
      </c>
      <c r="F932" s="11">
        <f>LN('1) Raw Prices'!F933/'1) Raw Prices'!F932)</f>
        <v>4.9952061515962272E-3</v>
      </c>
      <c r="G932" s="11">
        <f>LN('1) Raw Prices'!G933/'1) Raw Prices'!G932)</f>
        <v>3.3013364964571398E-2</v>
      </c>
      <c r="H932" s="11">
        <f>LN('1) Raw Prices'!H933/'1) Raw Prices'!H932)</f>
        <v>5.187653923523306E-3</v>
      </c>
      <c r="I932" s="11">
        <f>LN('1) Raw Prices'!I933/'1) Raw Prices'!I932)</f>
        <v>-2.2073962169980792E-3</v>
      </c>
      <c r="J932" s="11">
        <f>LN('1) Raw Prices'!J933/'1) Raw Prices'!J932)</f>
        <v>-4.5996648029296098E-3</v>
      </c>
      <c r="K932" s="11">
        <f>LN('1) Raw Prices'!K933/'1) Raw Prices'!K932)</f>
        <v>2.2975939751055892E-2</v>
      </c>
      <c r="L932" s="11">
        <f>LN('1) Raw Prices'!L933/'1) Raw Prices'!L932)</f>
        <v>-1.2813353118632754E-3</v>
      </c>
      <c r="N932">
        <v>6.1405220571331305E-3</v>
      </c>
    </row>
    <row r="933" spans="1:14" x14ac:dyDescent="0.25">
      <c r="A933" s="8">
        <f>'1) Raw Prices'!A934</f>
        <v>43530</v>
      </c>
      <c r="B933" s="11">
        <f>LN('1) Raw Prices'!B934/'1) Raw Prices'!B933)</f>
        <v>-5.770460906007779E-3</v>
      </c>
      <c r="C933" s="11">
        <f>LN('1) Raw Prices'!C934/'1) Raw Prices'!C933)</f>
        <v>-1.1413061723144049E-2</v>
      </c>
      <c r="D933" s="11">
        <f>LN('1) Raw Prices'!D934/'1) Raw Prices'!D933)</f>
        <v>-1.0582030587734126E-2</v>
      </c>
      <c r="E933" s="11">
        <f>LN('1) Raw Prices'!E934/'1) Raw Prices'!E933)</f>
        <v>-1.157216797039015E-2</v>
      </c>
      <c r="F933" s="11">
        <f>LN('1) Raw Prices'!F934/'1) Raw Prices'!F933)</f>
        <v>-8.1379717151160559E-4</v>
      </c>
      <c r="G933" s="11">
        <f>LN('1) Raw Prices'!G934/'1) Raw Prices'!G933)</f>
        <v>-1.610849055169658E-2</v>
      </c>
      <c r="H933" s="11">
        <f>LN('1) Raw Prices'!H934/'1) Raw Prices'!H933)</f>
        <v>-1.7928007707124279E-2</v>
      </c>
      <c r="I933" s="11">
        <f>LN('1) Raw Prices'!I934/'1) Raw Prices'!I933)</f>
        <v>-1.3970741106837369E-2</v>
      </c>
      <c r="J933" s="11">
        <f>LN('1) Raw Prices'!J934/'1) Raw Prices'!J933)</f>
        <v>-4.2297032946553735E-3</v>
      </c>
      <c r="K933" s="11">
        <f>LN('1) Raw Prices'!K934/'1) Raw Prices'!K933)</f>
        <v>7.2723364191552495E-3</v>
      </c>
      <c r="L933" s="11">
        <f>LN('1) Raw Prices'!L934/'1) Raw Prices'!L933)</f>
        <v>-6.394945235222378E-3</v>
      </c>
      <c r="N933">
        <v>-2.270189080430951E-2</v>
      </c>
    </row>
    <row r="934" spans="1:14" x14ac:dyDescent="0.25">
      <c r="A934" s="8">
        <f>'1) Raw Prices'!A935</f>
        <v>43531</v>
      </c>
      <c r="B934" s="11">
        <f>LN('1) Raw Prices'!B935/'1) Raw Prices'!B934)</f>
        <v>-1.1642146795348555E-2</v>
      </c>
      <c r="C934" s="11">
        <f>LN('1) Raw Prices'!C935/'1) Raw Prices'!C934)</f>
        <v>1.1038909549306286E-2</v>
      </c>
      <c r="D934" s="11">
        <f>LN('1) Raw Prices'!D935/'1) Raw Prices'!D934)</f>
        <v>-2.6955837697376875E-2</v>
      </c>
      <c r="E934" s="11">
        <f>LN('1) Raw Prices'!E935/'1) Raw Prices'!E934)</f>
        <v>-3.8459837656636443E-3</v>
      </c>
      <c r="F934" s="11">
        <f>LN('1) Raw Prices'!F935/'1) Raw Prices'!F934)</f>
        <v>-8.2775484559459815E-3</v>
      </c>
      <c r="G934" s="11">
        <f>LN('1) Raw Prices'!G935/'1) Raw Prices'!G934)</f>
        <v>-1.9038159712627921E-2</v>
      </c>
      <c r="H934" s="11">
        <f>LN('1) Raw Prices'!H935/'1) Raw Prices'!H934)</f>
        <v>-1.1934953749174974E-3</v>
      </c>
      <c r="I934" s="11">
        <f>LN('1) Raw Prices'!I935/'1) Raw Prices'!I934)</f>
        <v>-2.6102426603364169E-2</v>
      </c>
      <c r="J934" s="11">
        <f>LN('1) Raw Prices'!J935/'1) Raw Prices'!J934)</f>
        <v>-6.3452941464827309E-3</v>
      </c>
      <c r="K934" s="11">
        <f>LN('1) Raw Prices'!K935/'1) Raw Prices'!K934)</f>
        <v>-1.97874972728172E-2</v>
      </c>
      <c r="L934" s="11">
        <f>LN('1) Raw Prices'!L935/'1) Raw Prices'!L934)</f>
        <v>-8.0967846462038761E-3</v>
      </c>
      <c r="N934">
        <v>4.0361742005999958E-3</v>
      </c>
    </row>
    <row r="935" spans="1:14" x14ac:dyDescent="0.25">
      <c r="A935" s="8">
        <f>'1) Raw Prices'!A936</f>
        <v>43532</v>
      </c>
      <c r="B935" s="11">
        <f>LN('1) Raw Prices'!B936/'1) Raw Prices'!B935)</f>
        <v>2.3739897471780486E-3</v>
      </c>
      <c r="C935" s="11">
        <f>LN('1) Raw Prices'!C936/'1) Raw Prices'!C935)</f>
        <v>-1.4450241309260474E-2</v>
      </c>
      <c r="D935" s="11">
        <f>LN('1) Raw Prices'!D936/'1) Raw Prices'!D935)</f>
        <v>-3.6497326236640541E-3</v>
      </c>
      <c r="E935" s="11">
        <f>LN('1) Raw Prices'!E936/'1) Raw Prices'!E935)</f>
        <v>-8.1122531859415172E-3</v>
      </c>
      <c r="F935" s="11">
        <f>LN('1) Raw Prices'!F936/'1) Raw Prices'!F935)</f>
        <v>1.4355175299598758E-3</v>
      </c>
      <c r="G935" s="11">
        <f>LN('1) Raw Prices'!G936/'1) Raw Prices'!G935)</f>
        <v>5.3248588658937274E-3</v>
      </c>
      <c r="H935" s="11">
        <f>LN('1) Raw Prices'!H936/'1) Raw Prices'!H935)</f>
        <v>5.0623564498399618E-3</v>
      </c>
      <c r="I935" s="11">
        <f>LN('1) Raw Prices'!I936/'1) Raw Prices'!I935)</f>
        <v>-3.1723454648213173E-3</v>
      </c>
      <c r="J935" s="11">
        <f>LN('1) Raw Prices'!J936/'1) Raw Prices'!J935)</f>
        <v>1.1272781551260746E-2</v>
      </c>
      <c r="K935" s="11">
        <f>LN('1) Raw Prices'!K936/'1) Raw Prices'!K935)</f>
        <v>2.7750791861523602E-3</v>
      </c>
      <c r="L935" s="11">
        <f>LN('1) Raw Prices'!L936/'1) Raw Prices'!L935)</f>
        <v>-2.0256417301987304E-3</v>
      </c>
      <c r="N935">
        <v>-7.9579027064733861E-3</v>
      </c>
    </row>
    <row r="936" spans="1:14" x14ac:dyDescent="0.25">
      <c r="A936" s="8">
        <f>'1) Raw Prices'!A937</f>
        <v>43535</v>
      </c>
      <c r="B936" s="11">
        <f>LN('1) Raw Prices'!B937/'1) Raw Prices'!B936)</f>
        <v>3.4055610016692606E-2</v>
      </c>
      <c r="C936" s="11">
        <f>LN('1) Raw Prices'!C937/'1) Raw Prices'!C936)</f>
        <v>9.6983713693656586E-3</v>
      </c>
      <c r="D936" s="11">
        <f>LN('1) Raw Prices'!D937/'1) Raw Prices'!D936)</f>
        <v>1.2715816893166906E-2</v>
      </c>
      <c r="E936" s="11">
        <f>LN('1) Raw Prices'!E937/'1) Raw Prices'!E936)</f>
        <v>1.3319396869317374E-2</v>
      </c>
      <c r="F936" s="11">
        <f>LN('1) Raw Prices'!F937/'1) Raw Prices'!F936)</f>
        <v>9.0785931582482125E-3</v>
      </c>
      <c r="G936" s="11">
        <f>LN('1) Raw Prices'!G937/'1) Raw Prices'!G936)</f>
        <v>-8.5332733421500315E-3</v>
      </c>
      <c r="H936" s="11">
        <f>LN('1) Raw Prices'!H937/'1) Raw Prices'!H936)</f>
        <v>3.9526430387136604E-3</v>
      </c>
      <c r="I936" s="11">
        <f>LN('1) Raw Prices'!I937/'1) Raw Prices'!I936)</f>
        <v>3.0274927277519393E-2</v>
      </c>
      <c r="J936" s="11">
        <f>LN('1) Raw Prices'!J937/'1) Raw Prices'!J936)</f>
        <v>7.1352611839656753E-4</v>
      </c>
      <c r="K936" s="11">
        <f>LN('1) Raw Prices'!K937/'1) Raw Prices'!K936)</f>
        <v>1.445865271102295E-2</v>
      </c>
      <c r="L936" s="11">
        <f>LN('1) Raw Prices'!L937/'1) Raw Prices'!L936)</f>
        <v>1.4414101675540704E-2</v>
      </c>
      <c r="N936">
        <v>3.2599880627400511E-2</v>
      </c>
    </row>
    <row r="937" spans="1:14" x14ac:dyDescent="0.25">
      <c r="A937" s="8">
        <f>'1) Raw Prices'!A938</f>
        <v>43536</v>
      </c>
      <c r="B937" s="11">
        <f>LN('1) Raw Prices'!B938/'1) Raw Prices'!B937)</f>
        <v>1.1172816940805628E-2</v>
      </c>
      <c r="C937" s="11">
        <f>LN('1) Raw Prices'!C938/'1) Raw Prices'!C937)</f>
        <v>2.7536980002279042E-3</v>
      </c>
      <c r="D937" s="11">
        <f>LN('1) Raw Prices'!D938/'1) Raw Prices'!D937)</f>
        <v>5.2375116233042088E-3</v>
      </c>
      <c r="E937" s="11">
        <f>LN('1) Raw Prices'!E938/'1) Raw Prices'!E937)</f>
        <v>4.4417147656581881E-3</v>
      </c>
      <c r="F937" s="11">
        <f>LN('1) Raw Prices'!F938/'1) Raw Prices'!F937)</f>
        <v>-1.1176924614771557E-3</v>
      </c>
      <c r="G937" s="11">
        <f>LN('1) Raw Prices'!G938/'1) Raw Prices'!G937)</f>
        <v>-1.4295692964770981E-2</v>
      </c>
      <c r="H937" s="11">
        <f>LN('1) Raw Prices'!H938/'1) Raw Prices'!H937)</f>
        <v>1.3420336284100271E-2</v>
      </c>
      <c r="I937" s="11">
        <f>LN('1) Raw Prices'!I938/'1) Raw Prices'!I937)</f>
        <v>1.4833667150657382E-3</v>
      </c>
      <c r="J937" s="11">
        <f>LN('1) Raw Prices'!J938/'1) Raw Prices'!J937)</f>
        <v>2.2615475076974728E-2</v>
      </c>
      <c r="K937" s="11">
        <f>LN('1) Raw Prices'!K938/'1) Raw Prices'!K937)</f>
        <v>-8.7217074524652445E-4</v>
      </c>
      <c r="L937" s="11">
        <f>LN('1) Raw Prices'!L938/'1) Raw Prices'!L937)</f>
        <v>3.5268982026457289E-3</v>
      </c>
      <c r="N937">
        <v>-9.2976360160138445E-3</v>
      </c>
    </row>
    <row r="938" spans="1:14" x14ac:dyDescent="0.25">
      <c r="A938" s="8">
        <f>'1) Raw Prices'!A939</f>
        <v>43537</v>
      </c>
      <c r="B938" s="11">
        <f>LN('1) Raw Prices'!B939/'1) Raw Prices'!B938)</f>
        <v>4.4122822813197357E-3</v>
      </c>
      <c r="C938" s="11">
        <f>LN('1) Raw Prices'!C939/'1) Raw Prices'!C938)</f>
        <v>8.8360461712710323E-3</v>
      </c>
      <c r="D938" s="11">
        <f>LN('1) Raw Prices'!D939/'1) Raw Prices'!D938)</f>
        <v>8.7761488648274207E-3</v>
      </c>
      <c r="E938" s="11">
        <f>LN('1) Raw Prices'!E939/'1) Raw Prices'!E938)</f>
        <v>4.5446692541567619E-3</v>
      </c>
      <c r="F938" s="11">
        <f>LN('1) Raw Prices'!F939/'1) Raw Prices'!F938)</f>
        <v>6.6869522001586721E-3</v>
      </c>
      <c r="G938" s="11">
        <f>LN('1) Raw Prices'!G939/'1) Raw Prices'!G938)</f>
        <v>1.234318795016158E-3</v>
      </c>
      <c r="H938" s="11">
        <f>LN('1) Raw Prices'!H939/'1) Raw Prices'!H938)</f>
        <v>-1.3632285877747917E-3</v>
      </c>
      <c r="I938" s="11">
        <f>LN('1) Raw Prices'!I939/'1) Raw Prices'!I938)</f>
        <v>1.0529560210740819E-2</v>
      </c>
      <c r="J938" s="11">
        <f>LN('1) Raw Prices'!J939/'1) Raw Prices'!J938)</f>
        <v>9.5895519253973091E-3</v>
      </c>
      <c r="K938" s="11">
        <f>LN('1) Raw Prices'!K939/'1) Raw Prices'!K938)</f>
        <v>8.3987694568056024E-3</v>
      </c>
      <c r="L938" s="11">
        <f>LN('1) Raw Prices'!L939/'1) Raw Prices'!L938)</f>
        <v>6.9105680303482887E-3</v>
      </c>
      <c r="N938">
        <v>-1.0418932134433297E-2</v>
      </c>
    </row>
    <row r="939" spans="1:14" x14ac:dyDescent="0.25">
      <c r="A939" s="8">
        <f>'1) Raw Prices'!A940</f>
        <v>43538</v>
      </c>
      <c r="B939" s="11">
        <f>LN('1) Raw Prices'!B940/'1) Raw Prices'!B939)</f>
        <v>1.1055230108767069E-2</v>
      </c>
      <c r="C939" s="11">
        <f>LN('1) Raw Prices'!C940/'1) Raw Prices'!C939)</f>
        <v>-3.3509884390198297E-3</v>
      </c>
      <c r="D939" s="11">
        <f>LN('1) Raw Prices'!D940/'1) Raw Prices'!D939)</f>
        <v>-9.7126179760274661E-4</v>
      </c>
      <c r="E939" s="11">
        <f>LN('1) Raw Prices'!E940/'1) Raw Prices'!E939)</f>
        <v>5.4140654393166196E-3</v>
      </c>
      <c r="F939" s="11">
        <f>LN('1) Raw Prices'!F940/'1) Raw Prices'!F939)</f>
        <v>-2.8466773172947687E-3</v>
      </c>
      <c r="G939" s="11">
        <f>LN('1) Raw Prices'!G940/'1) Raw Prices'!G939)</f>
        <v>-1.0971831360499071E-3</v>
      </c>
      <c r="H939" s="11">
        <f>LN('1) Raw Prices'!H940/'1) Raw Prices'!H939)</f>
        <v>-1.6009750735039199E-2</v>
      </c>
      <c r="I939" s="11">
        <f>LN('1) Raw Prices'!I940/'1) Raw Prices'!I939)</f>
        <v>-2.7184187205184077E-3</v>
      </c>
      <c r="J939" s="11">
        <f>LN('1) Raw Prices'!J940/'1) Raw Prices'!J939)</f>
        <v>8.3160686041547568E-3</v>
      </c>
      <c r="K939" s="11">
        <f>LN('1) Raw Prices'!K940/'1) Raw Prices'!K939)</f>
        <v>-1.863008452735055E-2</v>
      </c>
      <c r="L939" s="11">
        <f>LN('1) Raw Prices'!L940/'1) Raw Prices'!L939)</f>
        <v>-4.9457875749899221E-4</v>
      </c>
      <c r="N939">
        <v>6.6101146727987267E-2</v>
      </c>
    </row>
    <row r="940" spans="1:14" x14ac:dyDescent="0.25">
      <c r="A940" s="8">
        <f>'1) Raw Prices'!A941</f>
        <v>43539</v>
      </c>
      <c r="B940" s="11">
        <f>LN('1) Raw Prices'!B941/'1) Raw Prices'!B940)</f>
        <v>1.2924336320022928E-2</v>
      </c>
      <c r="C940" s="11">
        <f>LN('1) Raw Prices'!C941/'1) Raw Prices'!C940)</f>
        <v>-3.6116387560417712E-3</v>
      </c>
      <c r="D940" s="11">
        <f>LN('1) Raw Prices'!D941/'1) Raw Prices'!D940)</f>
        <v>1.5748391126378984E-2</v>
      </c>
      <c r="E940" s="11">
        <f>LN('1) Raw Prices'!E941/'1) Raw Prices'!E940)</f>
        <v>9.8110344485817969E-4</v>
      </c>
      <c r="F940" s="11">
        <f>LN('1) Raw Prices'!F941/'1) Raw Prices'!F940)</f>
        <v>2.0341838456234282E-3</v>
      </c>
      <c r="G940" s="11">
        <f>LN('1) Raw Prices'!G941/'1) Raw Prices'!G940)</f>
        <v>4.3811564995730407E-3</v>
      </c>
      <c r="H940" s="11">
        <f>LN('1) Raw Prices'!H941/'1) Raw Prices'!H940)</f>
        <v>-6.2572072703009542E-3</v>
      </c>
      <c r="I940" s="11">
        <f>LN('1) Raw Prices'!I941/'1) Raw Prices'!I940)</f>
        <v>1.5383207000649806E-2</v>
      </c>
      <c r="J940" s="11">
        <f>LN('1) Raw Prices'!J941/'1) Raw Prices'!J940)</f>
        <v>-5.2911648590011767E-3</v>
      </c>
      <c r="K940" s="11">
        <f>LN('1) Raw Prices'!K941/'1) Raw Prices'!K940)</f>
        <v>-2.4930650559379645E-2</v>
      </c>
      <c r="L940" s="11">
        <f>LN('1) Raw Prices'!L941/'1) Raw Prices'!L940)</f>
        <v>4.477307519387865E-3</v>
      </c>
      <c r="N940">
        <v>7.1752547557458347E-3</v>
      </c>
    </row>
    <row r="941" spans="1:14" x14ac:dyDescent="0.25">
      <c r="A941" s="8">
        <f>'1) Raw Prices'!A942</f>
        <v>43542</v>
      </c>
      <c r="B941" s="11">
        <f>LN('1) Raw Prices'!B942/'1) Raw Prices'!B941)</f>
        <v>1.0156810908266027E-2</v>
      </c>
      <c r="C941" s="11">
        <f>LN('1) Raw Prices'!C942/'1) Raw Prices'!C941)</f>
        <v>1.1536350124895896E-2</v>
      </c>
      <c r="D941" s="11">
        <f>LN('1) Raw Prices'!D942/'1) Raw Prices'!D941)</f>
        <v>8.5727302463349947E-3</v>
      </c>
      <c r="E941" s="11">
        <f>LN('1) Raw Prices'!E942/'1) Raw Prices'!E941)</f>
        <v>-2.7006121727274519E-3</v>
      </c>
      <c r="F941" s="11">
        <f>LN('1) Raw Prices'!F942/'1) Raw Prices'!F941)</f>
        <v>1.2520416633622924E-2</v>
      </c>
      <c r="G941" s="11">
        <f>LN('1) Raw Prices'!G942/'1) Raw Prices'!G941)</f>
        <v>-1.3201390106819593E-2</v>
      </c>
      <c r="H941" s="11">
        <f>LN('1) Raw Prices'!H942/'1) Raw Prices'!H941)</f>
        <v>-3.0037035207689501E-2</v>
      </c>
      <c r="I941" s="11">
        <f>LN('1) Raw Prices'!I942/'1) Raw Prices'!I941)</f>
        <v>1.7247469193523837E-2</v>
      </c>
      <c r="J941" s="11">
        <f>LN('1) Raw Prices'!J942/'1) Raw Prices'!J941)</f>
        <v>2.5951391734751111E-2</v>
      </c>
      <c r="K941" s="11">
        <f>LN('1) Raw Prices'!K942/'1) Raw Prices'!K941)</f>
        <v>-3.3760259628049752E-2</v>
      </c>
      <c r="L941" s="11">
        <f>LN('1) Raw Prices'!L942/'1) Raw Prices'!L941)</f>
        <v>3.9672659177642892E-3</v>
      </c>
      <c r="N941">
        <v>4.8061846488871919E-4</v>
      </c>
    </row>
    <row r="942" spans="1:14" x14ac:dyDescent="0.25">
      <c r="A942" s="8">
        <f>'1) Raw Prices'!A943</f>
        <v>43543</v>
      </c>
      <c r="B942" s="11">
        <f>LN('1) Raw Prices'!B943/'1) Raw Prices'!B942)</f>
        <v>-7.9562679923391201E-3</v>
      </c>
      <c r="C942" s="11">
        <f>LN('1) Raw Prices'!C943/'1) Raw Prices'!C942)</f>
        <v>-2.593310531217332E-3</v>
      </c>
      <c r="D942" s="11">
        <f>LN('1) Raw Prices'!D943/'1) Raw Prices'!D942)</f>
        <v>-1.0168529174081977E-2</v>
      </c>
      <c r="E942" s="11">
        <f>LN('1) Raw Prices'!E943/'1) Raw Prices'!E942)</f>
        <v>6.8602895537152571E-3</v>
      </c>
      <c r="F942" s="11">
        <f>LN('1) Raw Prices'!F943/'1) Raw Prices'!F942)</f>
        <v>1.9046230334579272E-3</v>
      </c>
      <c r="G942" s="11">
        <f>LN('1) Raw Prices'!G943/'1) Raw Prices'!G942)</f>
        <v>6.0722998100226E-3</v>
      </c>
      <c r="H942" s="11">
        <f>LN('1) Raw Prices'!H943/'1) Raw Prices'!H942)</f>
        <v>5.1202567119630503E-3</v>
      </c>
      <c r="I942" s="11">
        <f>LN('1) Raw Prices'!I943/'1) Raw Prices'!I942)</f>
        <v>1.1244383313401666E-2</v>
      </c>
      <c r="J942" s="11">
        <f>LN('1) Raw Prices'!J943/'1) Raw Prices'!J942)</f>
        <v>1.5223569593371674E-2</v>
      </c>
      <c r="K942" s="11">
        <f>LN('1) Raw Prices'!K943/'1) Raw Prices'!K942)</f>
        <v>6.8315131706500687E-3</v>
      </c>
      <c r="L942" s="11">
        <f>LN('1) Raw Prices'!L943/'1) Raw Prices'!L942)</f>
        <v>4.5522239175227951E-4</v>
      </c>
      <c r="N942">
        <v>2.8009051070601303E-2</v>
      </c>
    </row>
    <row r="943" spans="1:14" x14ac:dyDescent="0.25">
      <c r="A943" s="8">
        <f>'1) Raw Prices'!A944</f>
        <v>43544</v>
      </c>
      <c r="B943" s="11">
        <f>LN('1) Raw Prices'!B944/'1) Raw Prices'!B943)</f>
        <v>8.7005917763502642E-3</v>
      </c>
      <c r="C943" s="11">
        <f>LN('1) Raw Prices'!C944/'1) Raw Prices'!C943)</f>
        <v>5.54897078364719E-3</v>
      </c>
      <c r="D943" s="11">
        <f>LN('1) Raw Prices'!D944/'1) Raw Prices'!D943)</f>
        <v>-4.0742109524763211E-2</v>
      </c>
      <c r="E943" s="11">
        <f>LN('1) Raw Prices'!E944/'1) Raw Prices'!E943)</f>
        <v>2.0734059386248523E-3</v>
      </c>
      <c r="F943" s="11">
        <f>LN('1) Raw Prices'!F944/'1) Raw Prices'!F943)</f>
        <v>-1.2192245809773945E-2</v>
      </c>
      <c r="G943" s="11">
        <f>LN('1) Raw Prices'!G944/'1) Raw Prices'!G943)</f>
        <v>-3.8142532882881997E-2</v>
      </c>
      <c r="H943" s="11">
        <f>LN('1) Raw Prices'!H944/'1) Raw Prices'!H943)</f>
        <v>9.252313987014784E-3</v>
      </c>
      <c r="I943" s="11">
        <f>LN('1) Raw Prices'!I944/'1) Raw Prices'!I943)</f>
        <v>1.9904478325660911E-2</v>
      </c>
      <c r="J943" s="11">
        <f>LN('1) Raw Prices'!J944/'1) Raw Prices'!J943)</f>
        <v>-1.0514324636307045E-4</v>
      </c>
      <c r="K943" s="11">
        <f>LN('1) Raw Prices'!K944/'1) Raw Prices'!K943)</f>
        <v>2.3670074795426217E-2</v>
      </c>
      <c r="L943" s="11">
        <f>LN('1) Raw Prices'!L944/'1) Raw Prices'!L943)</f>
        <v>-3.592670661512387E-3</v>
      </c>
      <c r="N943">
        <v>1.6964798180547479E-2</v>
      </c>
    </row>
    <row r="944" spans="1:14" x14ac:dyDescent="0.25">
      <c r="A944" s="8">
        <f>'1) Raw Prices'!A945</f>
        <v>43545</v>
      </c>
      <c r="B944" s="11">
        <f>LN('1) Raw Prices'!B945/'1) Raw Prices'!B944)</f>
        <v>3.6168210721448116E-2</v>
      </c>
      <c r="C944" s="11">
        <f>LN('1) Raw Prices'!C945/'1) Raw Prices'!C944)</f>
        <v>5.7630025610001731E-3</v>
      </c>
      <c r="D944" s="11">
        <f>LN('1) Raw Prices'!D945/'1) Raw Prices'!D944)</f>
        <v>5.8048751541071621E-3</v>
      </c>
      <c r="E944" s="11">
        <f>LN('1) Raw Prices'!E945/'1) Raw Prices'!E944)</f>
        <v>1.0543445882140063E-2</v>
      </c>
      <c r="F944" s="11">
        <f>LN('1) Raw Prices'!F945/'1) Raw Prices'!F944)</f>
        <v>4.2486825791897657E-3</v>
      </c>
      <c r="G944" s="11">
        <f>LN('1) Raw Prices'!G945/'1) Raw Prices'!G944)</f>
        <v>5.1324737360868662E-3</v>
      </c>
      <c r="H944" s="11">
        <f>LN('1) Raw Prices'!H945/'1) Raw Prices'!H944)</f>
        <v>2.1624563164931117E-2</v>
      </c>
      <c r="I944" s="11">
        <f>LN('1) Raw Prices'!I945/'1) Raw Prices'!I944)</f>
        <v>1.2160972437029873E-2</v>
      </c>
      <c r="J944" s="11">
        <f>LN('1) Raw Prices'!J945/'1) Raw Prices'!J944)</f>
        <v>6.9748741647827073E-3</v>
      </c>
      <c r="K944" s="11">
        <f>LN('1) Raw Prices'!K945/'1) Raw Prices'!K944)</f>
        <v>3.8610086108738844E-3</v>
      </c>
      <c r="L944" s="11">
        <f>LN('1) Raw Prices'!L945/'1) Raw Prices'!L944)</f>
        <v>1.115867003333468E-2</v>
      </c>
      <c r="N944">
        <v>3.4447233441715138E-4</v>
      </c>
    </row>
    <row r="945" spans="1:14" x14ac:dyDescent="0.25">
      <c r="A945" s="8">
        <f>'1) Raw Prices'!A946</f>
        <v>43546</v>
      </c>
      <c r="B945" s="11">
        <f>LN('1) Raw Prices'!B946/'1) Raw Prices'!B945)</f>
        <v>-2.092572945384439E-2</v>
      </c>
      <c r="C945" s="11">
        <f>LN('1) Raw Prices'!C946/'1) Raw Prices'!C945)</f>
        <v>-1.6146160687282182E-2</v>
      </c>
      <c r="D945" s="11">
        <f>LN('1) Raw Prices'!D946/'1) Raw Prices'!D945)</f>
        <v>-4.7236865517090915E-2</v>
      </c>
      <c r="E945" s="11">
        <f>LN('1) Raw Prices'!E946/'1) Raw Prices'!E945)</f>
        <v>-7.9884240123167926E-3</v>
      </c>
      <c r="F945" s="11">
        <f>LN('1) Raw Prices'!F946/'1) Raw Prices'!F945)</f>
        <v>-7.9050371984327895E-3</v>
      </c>
      <c r="G945" s="11">
        <f>LN('1) Raw Prices'!G946/'1) Raw Prices'!G945)</f>
        <v>-3.8265504628967294E-2</v>
      </c>
      <c r="H945" s="11">
        <f>LN('1) Raw Prices'!H946/'1) Raw Prices'!H945)</f>
        <v>-8.2542385904163431E-3</v>
      </c>
      <c r="I945" s="11">
        <f>LN('1) Raw Prices'!I946/'1) Raw Prices'!I945)</f>
        <v>-3.0409448885184747E-2</v>
      </c>
      <c r="J945" s="11">
        <f>LN('1) Raw Prices'!J946/'1) Raw Prices'!J945)</f>
        <v>1.5053321983367004E-3</v>
      </c>
      <c r="K945" s="11">
        <f>LN('1) Raw Prices'!K946/'1) Raw Prices'!K945)</f>
        <v>-1.0532183856654772E-2</v>
      </c>
      <c r="L945" s="11">
        <f>LN('1) Raw Prices'!L946/'1) Raw Prices'!L945)</f>
        <v>-1.9058859974015321E-2</v>
      </c>
      <c r="N945">
        <v>-1.9121120885892059E-2</v>
      </c>
    </row>
    <row r="946" spans="1:14" x14ac:dyDescent="0.25">
      <c r="A946" s="8">
        <f>'1) Raw Prices'!A947</f>
        <v>43549</v>
      </c>
      <c r="B946" s="11">
        <f>LN('1) Raw Prices'!B947/'1) Raw Prices'!B946)</f>
        <v>-1.2164862532224607E-2</v>
      </c>
      <c r="C946" s="11">
        <f>LN('1) Raw Prices'!C947/'1) Raw Prices'!C946)</f>
        <v>-6.9827022494774044E-3</v>
      </c>
      <c r="D946" s="11">
        <f>LN('1) Raw Prices'!D947/'1) Raw Prices'!D946)</f>
        <v>-4.3437401117734642E-3</v>
      </c>
      <c r="E946" s="11">
        <f>LN('1) Raw Prices'!E947/'1) Raw Prices'!E946)</f>
        <v>7.2893292353535817E-4</v>
      </c>
      <c r="F946" s="11">
        <f>LN('1) Raw Prices'!F947/'1) Raw Prices'!F946)</f>
        <v>-1.1198527505781168E-3</v>
      </c>
      <c r="G946" s="11">
        <f>LN('1) Raw Prices'!G947/'1) Raw Prices'!G946)</f>
        <v>4.7171003808969564E-3</v>
      </c>
      <c r="H946" s="11">
        <f>LN('1) Raw Prices'!H947/'1) Raw Prices'!H946)</f>
        <v>1.2701175898132157E-2</v>
      </c>
      <c r="I946" s="11">
        <f>LN('1) Raw Prices'!I947/'1) Raw Prices'!I946)</f>
        <v>5.3630586153731244E-3</v>
      </c>
      <c r="J946" s="11">
        <f>LN('1) Raw Prices'!J947/'1) Raw Prices'!J946)</f>
        <v>7.8770317981648481E-3</v>
      </c>
      <c r="K946" s="11">
        <f>LN('1) Raw Prices'!K947/'1) Raw Prices'!K946)</f>
        <v>1.1795781841428977E-2</v>
      </c>
      <c r="L946" s="11">
        <f>LN('1) Raw Prices'!L947/'1) Raw Prices'!L946)</f>
        <v>-8.8968143410524277E-4</v>
      </c>
      <c r="N946">
        <v>1.1744302889831653E-3</v>
      </c>
    </row>
    <row r="947" spans="1:14" x14ac:dyDescent="0.25">
      <c r="A947" s="8">
        <f>'1) Raw Prices'!A948</f>
        <v>43550</v>
      </c>
      <c r="B947" s="11">
        <f>LN('1) Raw Prices'!B948/'1) Raw Prices'!B947)</f>
        <v>-1.0385368538367421E-2</v>
      </c>
      <c r="C947" s="11">
        <f>LN('1) Raw Prices'!C948/'1) Raw Prices'!C947)</f>
        <v>1.2929080937640378E-2</v>
      </c>
      <c r="D947" s="11">
        <f>LN('1) Raw Prices'!D948/'1) Raw Prices'!D947)</f>
        <v>1.108233982312805E-2</v>
      </c>
      <c r="E947" s="11">
        <f>LN('1) Raw Prices'!E948/'1) Raw Prices'!E947)</f>
        <v>6.8978711106252423E-3</v>
      </c>
      <c r="F947" s="11">
        <f>LN('1) Raw Prices'!F948/'1) Raw Prices'!F947)</f>
        <v>1.5267659394565603E-3</v>
      </c>
      <c r="G947" s="11">
        <f>LN('1) Raw Prices'!G948/'1) Raw Prices'!G947)</f>
        <v>2.4118348837044532E-2</v>
      </c>
      <c r="H947" s="11">
        <f>LN('1) Raw Prices'!H948/'1) Raw Prices'!H947)</f>
        <v>8.8348363845168996E-3</v>
      </c>
      <c r="I947" s="11">
        <f>LN('1) Raw Prices'!I948/'1) Raw Prices'!I947)</f>
        <v>5.3400613385857108E-3</v>
      </c>
      <c r="J947" s="11">
        <f>LN('1) Raw Prices'!J948/'1) Raw Prices'!J947)</f>
        <v>1.7648488238357914E-2</v>
      </c>
      <c r="K947" s="11">
        <f>LN('1) Raw Prices'!K948/'1) Raw Prices'!K947)</f>
        <v>8.3241493818059786E-3</v>
      </c>
      <c r="L947" s="11">
        <f>LN('1) Raw Prices'!L948/'1) Raw Prices'!L947)</f>
        <v>7.271176523456168E-3</v>
      </c>
      <c r="N947">
        <v>-5.767591328123824E-3</v>
      </c>
    </row>
    <row r="948" spans="1:14" x14ac:dyDescent="0.25">
      <c r="A948" s="8">
        <f>'1) Raw Prices'!A949</f>
        <v>43551</v>
      </c>
      <c r="B948" s="11">
        <f>LN('1) Raw Prices'!B949/'1) Raw Prices'!B948)</f>
        <v>8.9538809783968644E-3</v>
      </c>
      <c r="C948" s="11">
        <f>LN('1) Raw Prices'!C949/'1) Raw Prices'!C948)</f>
        <v>-7.6876485651766659E-3</v>
      </c>
      <c r="D948" s="11">
        <f>LN('1) Raw Prices'!D949/'1) Raw Prices'!D948)</f>
        <v>-1.5510566490333456E-3</v>
      </c>
      <c r="E948" s="11">
        <f>LN('1) Raw Prices'!E949/'1) Raw Prices'!E948)</f>
        <v>-7.6268040341604835E-3</v>
      </c>
      <c r="F948" s="11">
        <f>LN('1) Raw Prices'!F949/'1) Raw Prices'!F948)</f>
        <v>-1.135393093657629E-2</v>
      </c>
      <c r="G948" s="11">
        <f>LN('1) Raw Prices'!G949/'1) Raw Prices'!G948)</f>
        <v>2.0461034456039601E-2</v>
      </c>
      <c r="H948" s="11">
        <f>LN('1) Raw Prices'!H949/'1) Raw Prices'!H948)</f>
        <v>-8.0463824983054068E-3</v>
      </c>
      <c r="I948" s="11">
        <f>LN('1) Raw Prices'!I949/'1) Raw Prices'!I948)</f>
        <v>-1.0176316990531819E-2</v>
      </c>
      <c r="J948" s="11">
        <f>LN('1) Raw Prices'!J949/'1) Raw Prices'!J948)</f>
        <v>1.3052832974421457E-2</v>
      </c>
      <c r="K948" s="11">
        <f>LN('1) Raw Prices'!K949/'1) Raw Prices'!K948)</f>
        <v>-1.0853040512631239E-2</v>
      </c>
      <c r="L948" s="11">
        <f>LN('1) Raw Prices'!L949/'1) Raw Prices'!L948)</f>
        <v>-4.8889696429634429E-3</v>
      </c>
      <c r="N948">
        <v>8.5802704497207217E-3</v>
      </c>
    </row>
    <row r="949" spans="1:14" x14ac:dyDescent="0.25">
      <c r="A949" s="8">
        <f>'1) Raw Prices'!A950</f>
        <v>43552</v>
      </c>
      <c r="B949" s="11">
        <f>LN('1) Raw Prices'!B950/'1) Raw Prices'!B949)</f>
        <v>1.3255392324813048E-3</v>
      </c>
      <c r="C949" s="11">
        <f>LN('1) Raw Prices'!C950/'1) Raw Prices'!C949)</f>
        <v>4.9665548801274455E-3</v>
      </c>
      <c r="D949" s="11">
        <f>LN('1) Raw Prices'!D950/'1) Raw Prices'!D949)</f>
        <v>6.0184854736164799E-3</v>
      </c>
      <c r="E949" s="11">
        <f>LN('1) Raw Prices'!E950/'1) Raw Prices'!E949)</f>
        <v>4.1232563970726036E-3</v>
      </c>
      <c r="F949" s="11">
        <f>LN('1) Raw Prices'!F950/'1) Raw Prices'!F949)</f>
        <v>-8.2326944524780462E-4</v>
      </c>
      <c r="G949" s="11">
        <f>LN('1) Raw Prices'!G950/'1) Raw Prices'!G949)</f>
        <v>2.2480966335576796E-3</v>
      </c>
      <c r="H949" s="11">
        <f>LN('1) Raw Prices'!H950/'1) Raw Prices'!H949)</f>
        <v>1.1753354224762804E-2</v>
      </c>
      <c r="I949" s="11">
        <f>LN('1) Raw Prices'!I950/'1) Raw Prices'!I949)</f>
        <v>4.3627259069240025E-3</v>
      </c>
      <c r="J949" s="11">
        <f>LN('1) Raw Prices'!J950/'1) Raw Prices'!J949)</f>
        <v>6.6268183833451495E-3</v>
      </c>
      <c r="K949" s="11">
        <f>LN('1) Raw Prices'!K950/'1) Raw Prices'!K949)</f>
        <v>-1.931036759193458E-3</v>
      </c>
      <c r="L949" s="11">
        <f>LN('1) Raw Prices'!L950/'1) Raw Prices'!L949)</f>
        <v>3.934468036818216E-3</v>
      </c>
      <c r="N949">
        <v>-4.1634287929127323E-3</v>
      </c>
    </row>
    <row r="950" spans="1:14" x14ac:dyDescent="0.25">
      <c r="A950" s="8">
        <f>'1) Raw Prices'!A951</f>
        <v>43553</v>
      </c>
      <c r="B950" s="11">
        <f>LN('1) Raw Prices'!B951/'1) Raw Prices'!B950)</f>
        <v>6.4965262927002927E-3</v>
      </c>
      <c r="C950" s="11">
        <f>LN('1) Raw Prices'!C951/'1) Raw Prices'!C950)</f>
        <v>7.4289810139280862E-4</v>
      </c>
      <c r="D950" s="11">
        <f>LN('1) Raw Prices'!D951/'1) Raw Prices'!D950)</f>
        <v>6.3232123067842611E-3</v>
      </c>
      <c r="E950" s="11">
        <f>LN('1) Raw Prices'!E951/'1) Raw Prices'!E950)</f>
        <v>6.5138571870443709E-3</v>
      </c>
      <c r="F950" s="11">
        <f>LN('1) Raw Prices'!F951/'1) Raw Prices'!F950)</f>
        <v>4.1097646418624071E-3</v>
      </c>
      <c r="G950" s="11">
        <f>LN('1) Raw Prices'!G951/'1) Raw Prices'!G950)</f>
        <v>8.415479359812813E-4</v>
      </c>
      <c r="H950" s="11">
        <f>LN('1) Raw Prices'!H951/'1) Raw Prices'!H950)</f>
        <v>1.2290292049408196E-2</v>
      </c>
      <c r="I950" s="11">
        <f>LN('1) Raw Prices'!I951/'1) Raw Prices'!I950)</f>
        <v>4.1247133938205798E-3</v>
      </c>
      <c r="J950" s="11">
        <f>LN('1) Raw Prices'!J951/'1) Raw Prices'!J950)</f>
        <v>1.1041841430642373E-2</v>
      </c>
      <c r="K950" s="11">
        <f>LN('1) Raw Prices'!K951/'1) Raw Prices'!K950)</f>
        <v>6.8625298386481223E-3</v>
      </c>
      <c r="L950" s="11">
        <f>LN('1) Raw Prices'!L951/'1) Raw Prices'!L950)</f>
        <v>6.593226214490734E-3</v>
      </c>
      <c r="N950">
        <v>3.6367566786450829E-3</v>
      </c>
    </row>
    <row r="951" spans="1:14" x14ac:dyDescent="0.25">
      <c r="A951" s="8">
        <f>'1) Raw Prices'!A952</f>
        <v>43556</v>
      </c>
      <c r="B951" s="11">
        <f>LN('1) Raw Prices'!B952/'1) Raw Prices'!B951)</f>
        <v>6.7683958666714785E-3</v>
      </c>
      <c r="C951" s="11">
        <f>LN('1) Raw Prices'!C952/'1) Raw Prices'!C951)</f>
        <v>1.1444271595475593E-2</v>
      </c>
      <c r="D951" s="11">
        <f>LN('1) Raw Prices'!D952/'1) Raw Prices'!D951)</f>
        <v>5.3241960867868178E-2</v>
      </c>
      <c r="E951" s="11">
        <f>LN('1) Raw Prices'!E952/'1) Raw Prices'!E951)</f>
        <v>1.5619702289582187E-3</v>
      </c>
      <c r="F951" s="11">
        <f>LN('1) Raw Prices'!F952/'1) Raw Prices'!F951)</f>
        <v>2.9689920925630425E-3</v>
      </c>
      <c r="G951" s="11">
        <f>LN('1) Raw Prices'!G952/'1) Raw Prices'!G951)</f>
        <v>3.5806626955975113E-2</v>
      </c>
      <c r="H951" s="11">
        <f>LN('1) Raw Prices'!H952/'1) Raw Prices'!H951)</f>
        <v>6.7101817432730065E-3</v>
      </c>
      <c r="I951" s="11">
        <f>LN('1) Raw Prices'!I952/'1) Raw Prices'!I951)</f>
        <v>1.8604430714351482E-2</v>
      </c>
      <c r="J951" s="11">
        <f>LN('1) Raw Prices'!J952/'1) Raw Prices'!J951)</f>
        <v>-6.4546081070720211E-3</v>
      </c>
      <c r="K951" s="11">
        <f>LN('1) Raw Prices'!K952/'1) Raw Prices'!K951)</f>
        <v>1.1986159815558851E-2</v>
      </c>
      <c r="L951" s="11">
        <f>LN('1) Raw Prices'!L952/'1) Raw Prices'!L951)</f>
        <v>1.1495315968959025E-2</v>
      </c>
      <c r="N951">
        <v>-2.2273395658206157E-3</v>
      </c>
    </row>
    <row r="952" spans="1:14" x14ac:dyDescent="0.25">
      <c r="A952" s="8">
        <f>'1) Raw Prices'!A953</f>
        <v>43557</v>
      </c>
      <c r="B952" s="11">
        <f>LN('1) Raw Prices'!B953/'1) Raw Prices'!B952)</f>
        <v>1.4432006402435027E-2</v>
      </c>
      <c r="C952" s="11">
        <f>LN('1) Raw Prices'!C953/'1) Raw Prices'!C952)</f>
        <v>-4.291695103100528E-3</v>
      </c>
      <c r="D952" s="11">
        <f>LN('1) Raw Prices'!D953/'1) Raw Prices'!D952)</f>
        <v>-1.2842583826477716E-2</v>
      </c>
      <c r="E952" s="11">
        <f>LN('1) Raw Prices'!E953/'1) Raw Prices'!E952)</f>
        <v>-1.081063837175028E-3</v>
      </c>
      <c r="F952" s="11">
        <f>LN('1) Raw Prices'!F953/'1) Raw Prices'!F952)</f>
        <v>-9.0367687481810247E-3</v>
      </c>
      <c r="G952" s="11">
        <f>LN('1) Raw Prices'!G953/'1) Raw Prices'!G952)</f>
        <v>2.1943504392322458E-2</v>
      </c>
      <c r="H952" s="11">
        <f>LN('1) Raw Prices'!H953/'1) Raw Prices'!H952)</f>
        <v>3.2430293875564385E-3</v>
      </c>
      <c r="I952" s="11">
        <f>LN('1) Raw Prices'!I953/'1) Raw Prices'!I952)</f>
        <v>-1.1573934231644345E-4</v>
      </c>
      <c r="J952" s="11">
        <f>LN('1) Raw Prices'!J953/'1) Raw Prices'!J952)</f>
        <v>-1.3328259444109305E-3</v>
      </c>
      <c r="K952" s="11">
        <f>LN('1) Raw Prices'!K953/'1) Raw Prices'!K952)</f>
        <v>3.2082075427942315E-2</v>
      </c>
      <c r="L952" s="11">
        <f>LN('1) Raw Prices'!L953/'1) Raw Prices'!L952)</f>
        <v>2.4306939379380927E-4</v>
      </c>
      <c r="N952">
        <v>2.9880018094683375E-3</v>
      </c>
    </row>
    <row r="953" spans="1:14" x14ac:dyDescent="0.25">
      <c r="A953" s="8">
        <f>'1) Raw Prices'!A954</f>
        <v>43558</v>
      </c>
      <c r="B953" s="11">
        <f>LN('1) Raw Prices'!B954/'1) Raw Prices'!B953)</f>
        <v>6.8316145577475753E-3</v>
      </c>
      <c r="C953" s="11">
        <f>LN('1) Raw Prices'!C954/'1) Raw Prices'!C953)</f>
        <v>-5.9157043476922768E-3</v>
      </c>
      <c r="D953" s="11">
        <f>LN('1) Raw Prices'!D954/'1) Raw Prices'!D953)</f>
        <v>1.5584804655997915E-2</v>
      </c>
      <c r="E953" s="11">
        <f>LN('1) Raw Prices'!E954/'1) Raw Prices'!E953)</f>
        <v>-3.6058954730765826E-4</v>
      </c>
      <c r="F953" s="11">
        <f>LN('1) Raw Prices'!F954/'1) Raw Prices'!F953)</f>
        <v>2.5757277696227304E-3</v>
      </c>
      <c r="G953" s="11">
        <f>LN('1) Raw Prices'!G954/'1) Raw Prices'!G953)</f>
        <v>4.7530751915800164E-3</v>
      </c>
      <c r="H953" s="11">
        <f>LN('1) Raw Prices'!H954/'1) Raw Prices'!H953)</f>
        <v>-1.9326733777103939E-2</v>
      </c>
      <c r="I953" s="11">
        <f>LN('1) Raw Prices'!I954/'1) Raw Prices'!I953)</f>
        <v>3.6977003666947179E-3</v>
      </c>
      <c r="J953" s="11">
        <f>LN('1) Raw Prices'!J954/'1) Raw Prices'!J953)</f>
        <v>1.1911560896402276E-3</v>
      </c>
      <c r="K953" s="11">
        <f>LN('1) Raw Prices'!K954/'1) Raw Prices'!K953)</f>
        <v>-3.7959671679967705E-3</v>
      </c>
      <c r="L953" s="11">
        <f>LN('1) Raw Prices'!L954/'1) Raw Prices'!L953)</f>
        <v>1.8045026550868992E-3</v>
      </c>
      <c r="N953">
        <v>6.4148482648597053E-3</v>
      </c>
    </row>
    <row r="954" spans="1:14" x14ac:dyDescent="0.25">
      <c r="A954" s="8">
        <f>'1) Raw Prices'!A955</f>
        <v>43559</v>
      </c>
      <c r="B954" s="11">
        <f>LN('1) Raw Prices'!B955/'1) Raw Prices'!B954)</f>
        <v>1.7387960769727785E-3</v>
      </c>
      <c r="C954" s="11">
        <f>LN('1) Raw Prices'!C955/'1) Raw Prices'!C954)</f>
        <v>1.4115114919097489E-2</v>
      </c>
      <c r="D954" s="11">
        <f>LN('1) Raw Prices'!D955/'1) Raw Prices'!D954)</f>
        <v>9.2992859706628773E-3</v>
      </c>
      <c r="E954" s="11">
        <f>LN('1) Raw Prices'!E955/'1) Raw Prices'!E954)</f>
        <v>-1.6118708231704922E-2</v>
      </c>
      <c r="F954" s="11">
        <f>LN('1) Raw Prices'!F955/'1) Raw Prices'!F954)</f>
        <v>9.4213277236412374E-3</v>
      </c>
      <c r="G954" s="11">
        <f>LN('1) Raw Prices'!G955/'1) Raw Prices'!G954)</f>
        <v>2.8566090264053452E-2</v>
      </c>
      <c r="H954" s="11">
        <f>LN('1) Raw Prices'!H955/'1) Raw Prices'!H954)</f>
        <v>-1.6642465204097002E-2</v>
      </c>
      <c r="I954" s="11">
        <f>LN('1) Raw Prices'!I955/'1) Raw Prices'!I954)</f>
        <v>-1.0110926535657773E-3</v>
      </c>
      <c r="J954" s="11">
        <f>LN('1) Raw Prices'!J955/'1) Raw Prices'!J954)</f>
        <v>-3.2079202651781858E-3</v>
      </c>
      <c r="K954" s="11">
        <f>LN('1) Raw Prices'!K955/'1) Raw Prices'!K954)</f>
        <v>1.4189567641534791E-2</v>
      </c>
      <c r="L954" s="11">
        <f>LN('1) Raw Prices'!L955/'1) Raw Prices'!L954)</f>
        <v>2.3893333349841168E-3</v>
      </c>
      <c r="N954">
        <v>-5.6544910197278333E-3</v>
      </c>
    </row>
    <row r="955" spans="1:14" x14ac:dyDescent="0.25">
      <c r="A955" s="8">
        <f>'1) Raw Prices'!A956</f>
        <v>43560</v>
      </c>
      <c r="B955" s="11">
        <f>LN('1) Raw Prices'!B956/'1) Raw Prices'!B955)</f>
        <v>6.6719391594193787E-3</v>
      </c>
      <c r="C955" s="11">
        <f>LN('1) Raw Prices'!C956/'1) Raw Prices'!C955)</f>
        <v>5.3479895521295166E-3</v>
      </c>
      <c r="D955" s="11">
        <f>LN('1) Raw Prices'!D956/'1) Raw Prices'!D955)</f>
        <v>1.1740674389814975E-2</v>
      </c>
      <c r="E955" s="11">
        <f>LN('1) Raw Prices'!E956/'1) Raw Prices'!E955)</f>
        <v>-8.5889899208833626E-3</v>
      </c>
      <c r="F955" s="11">
        <f>LN('1) Raw Prices'!F956/'1) Raw Prices'!F955)</f>
        <v>7.3119701184095635E-3</v>
      </c>
      <c r="G955" s="11">
        <f>LN('1) Raw Prices'!G956/'1) Raw Prices'!G955)</f>
        <v>3.1500614728154089E-2</v>
      </c>
      <c r="H955" s="11">
        <f>LN('1) Raw Prices'!H956/'1) Raw Prices'!H955)</f>
        <v>-3.8573007802919848E-3</v>
      </c>
      <c r="I955" s="11">
        <f>LN('1) Raw Prices'!I956/'1) Raw Prices'!I955)</f>
        <v>1.007630986845476E-2</v>
      </c>
      <c r="J955" s="11">
        <f>LN('1) Raw Prices'!J956/'1) Raw Prices'!J955)</f>
        <v>7.069255577760546E-3</v>
      </c>
      <c r="K955" s="11">
        <f>LN('1) Raw Prices'!K956/'1) Raw Prices'!K955)</f>
        <v>-1.7058228719052239E-3</v>
      </c>
      <c r="L955" s="11">
        <f>LN('1) Raw Prices'!L956/'1) Raw Prices'!L955)</f>
        <v>4.555169929561286E-3</v>
      </c>
      <c r="N955">
        <v>1.1103706990097649E-2</v>
      </c>
    </row>
    <row r="956" spans="1:14" x14ac:dyDescent="0.25">
      <c r="A956" s="8">
        <f>'1) Raw Prices'!A957</f>
        <v>43563</v>
      </c>
      <c r="B956" s="11">
        <f>LN('1) Raw Prices'!B957/'1) Raw Prices'!B956)</f>
        <v>1.5613563040651642E-2</v>
      </c>
      <c r="C956" s="11">
        <f>LN('1) Raw Prices'!C957/'1) Raw Prices'!C956)</f>
        <v>6.1635959189885467E-3</v>
      </c>
      <c r="D956" s="11">
        <f>LN('1) Raw Prices'!D957/'1) Raw Prices'!D956)</f>
        <v>1.2608984082460957E-3</v>
      </c>
      <c r="E956" s="11">
        <f>LN('1) Raw Prices'!E957/'1) Raw Prices'!E956)</f>
        <v>-2.4675220715033278E-3</v>
      </c>
      <c r="F956" s="11">
        <f>LN('1) Raw Prices'!F957/'1) Raw Prices'!F956)</f>
        <v>4.0392137146131315E-3</v>
      </c>
      <c r="G956" s="11">
        <f>LN('1) Raw Prices'!G957/'1) Raw Prices'!G956)</f>
        <v>-4.9617597382382004E-4</v>
      </c>
      <c r="H956" s="11">
        <f>LN('1) Raw Prices'!H957/'1) Raw Prices'!H956)</f>
        <v>5.4354631514677686E-3</v>
      </c>
      <c r="I956" s="11">
        <f>LN('1) Raw Prices'!I957/'1) Raw Prices'!I956)</f>
        <v>6.8237196123428169E-3</v>
      </c>
      <c r="J956" s="11">
        <f>LN('1) Raw Prices'!J957/'1) Raw Prices'!J956)</f>
        <v>8.8683312722875121E-3</v>
      </c>
      <c r="K956" s="11">
        <f>LN('1) Raw Prices'!K957/'1) Raw Prices'!K956)</f>
        <v>-4.505970912283561E-3</v>
      </c>
      <c r="L956" s="11">
        <f>LN('1) Raw Prices'!L957/'1) Raw Prices'!L956)</f>
        <v>1.1010487026816369E-3</v>
      </c>
      <c r="N956">
        <v>7.2580600917295018E-3</v>
      </c>
    </row>
    <row r="957" spans="1:14" x14ac:dyDescent="0.25">
      <c r="A957" s="8">
        <f>'1) Raw Prices'!A958</f>
        <v>43564</v>
      </c>
      <c r="B957" s="11">
        <f>LN('1) Raw Prices'!B958/'1) Raw Prices'!B957)</f>
        <v>-3.0030197796637893E-3</v>
      </c>
      <c r="C957" s="11">
        <f>LN('1) Raw Prices'!C958/'1) Raw Prices'!C957)</f>
        <v>-1.2975377900246689E-2</v>
      </c>
      <c r="D957" s="11">
        <f>LN('1) Raw Prices'!D958/'1) Raw Prices'!D957)</f>
        <v>-1.9843690726449256E-2</v>
      </c>
      <c r="E957" s="11">
        <f>LN('1) Raw Prices'!E958/'1) Raw Prices'!E957)</f>
        <v>-1.8547449318145942E-3</v>
      </c>
      <c r="F957" s="11">
        <f>LN('1) Raw Prices'!F958/'1) Raw Prices'!F957)</f>
        <v>-5.4567816061148744E-3</v>
      </c>
      <c r="G957" s="11">
        <f>LN('1) Raw Prices'!G958/'1) Raw Prices'!G957)</f>
        <v>-3.6910243147426712E-2</v>
      </c>
      <c r="H957" s="11">
        <f>LN('1) Raw Prices'!H958/'1) Raw Prices'!H957)</f>
        <v>-1.0846896560332687E-3</v>
      </c>
      <c r="I957" s="11">
        <f>LN('1) Raw Prices'!I958/'1) Raw Prices'!I957)</f>
        <v>-7.607828531051024E-3</v>
      </c>
      <c r="J957" s="11">
        <f>LN('1) Raw Prices'!J958/'1) Raw Prices'!J957)</f>
        <v>-5.6267171533166604E-3</v>
      </c>
      <c r="K957" s="11">
        <f>LN('1) Raw Prices'!K958/'1) Raw Prices'!K957)</f>
        <v>1.5035368980543201E-2</v>
      </c>
      <c r="L957" s="11">
        <f>LN('1) Raw Prices'!L958/'1) Raw Prices'!L957)</f>
        <v>-5.1721836663225574E-3</v>
      </c>
      <c r="N957">
        <v>5.7383289433579588E-4</v>
      </c>
    </row>
    <row r="958" spans="1:14" x14ac:dyDescent="0.25">
      <c r="A958" s="8">
        <f>'1) Raw Prices'!A959</f>
        <v>43565</v>
      </c>
      <c r="B958" s="11">
        <f>LN('1) Raw Prices'!B959/'1) Raw Prices'!B958)</f>
        <v>5.5983044355184175E-3</v>
      </c>
      <c r="C958" s="11">
        <f>LN('1) Raw Prices'!C959/'1) Raw Prices'!C958)</f>
        <v>-4.5262564105177389E-3</v>
      </c>
      <c r="D958" s="11">
        <f>LN('1) Raw Prices'!D959/'1) Raw Prices'!D958)</f>
        <v>1.7305348090507003E-2</v>
      </c>
      <c r="E958" s="11">
        <f>LN('1) Raw Prices'!E959/'1) Raw Prices'!E958)</f>
        <v>2.4738099342831054E-4</v>
      </c>
      <c r="F958" s="11">
        <f>LN('1) Raw Prices'!F959/'1) Raw Prices'!F958)</f>
        <v>9.1784893106336193E-3</v>
      </c>
      <c r="G958" s="11">
        <f>LN('1) Raw Prices'!G959/'1) Raw Prices'!G958)</f>
        <v>1.2794544887145464E-2</v>
      </c>
      <c r="H958" s="11">
        <f>LN('1) Raw Prices'!H959/'1) Raw Prices'!H958)</f>
        <v>2.6605049913990412E-3</v>
      </c>
      <c r="I958" s="11">
        <f>LN('1) Raw Prices'!I959/'1) Raw Prices'!I958)</f>
        <v>6.2392056389103633E-3</v>
      </c>
      <c r="J958" s="11">
        <f>LN('1) Raw Prices'!J959/'1) Raw Prices'!J958)</f>
        <v>1.1444516364885257E-2</v>
      </c>
      <c r="K958" s="11">
        <f>LN('1) Raw Prices'!K959/'1) Raw Prices'!K958)</f>
        <v>1.3506191919325967E-3</v>
      </c>
      <c r="L958" s="11">
        <f>LN('1) Raw Prices'!L959/'1) Raw Prices'!L958)</f>
        <v>3.2787964711135575E-3</v>
      </c>
      <c r="N958">
        <v>3.0927961790464297E-3</v>
      </c>
    </row>
    <row r="959" spans="1:14" x14ac:dyDescent="0.25">
      <c r="A959" s="8">
        <f>'1) Raw Prices'!A960</f>
        <v>43566</v>
      </c>
      <c r="B959" s="11">
        <f>LN('1) Raw Prices'!B960/'1) Raw Prices'!B959)</f>
        <v>-8.3590019614463561E-3</v>
      </c>
      <c r="C959" s="11">
        <f>LN('1) Raw Prices'!C960/'1) Raw Prices'!C959)</f>
        <v>4.7704186101610192E-3</v>
      </c>
      <c r="D959" s="11">
        <f>LN('1) Raw Prices'!D960/'1) Raw Prices'!D959)</f>
        <v>1.4978593374636237E-2</v>
      </c>
      <c r="E959" s="11">
        <f>LN('1) Raw Prices'!E960/'1) Raw Prices'!E959)</f>
        <v>-1.2199763304070249E-2</v>
      </c>
      <c r="F959" s="11">
        <f>LN('1) Raw Prices'!F960/'1) Raw Prices'!F959)</f>
        <v>1.1976264588907501E-2</v>
      </c>
      <c r="G959" s="11">
        <f>LN('1) Raw Prices'!G960/'1) Raw Prices'!G959)</f>
        <v>2.2855911392200353E-3</v>
      </c>
      <c r="H959" s="11">
        <f>LN('1) Raw Prices'!H960/'1) Raw Prices'!H959)</f>
        <v>-7.7054151500613316E-3</v>
      </c>
      <c r="I959" s="11">
        <f>LN('1) Raw Prices'!I960/'1) Raw Prices'!I959)</f>
        <v>-1.7662734648503603E-3</v>
      </c>
      <c r="J959" s="11">
        <f>LN('1) Raw Prices'!J960/'1) Raw Prices'!J959)</f>
        <v>-1.5872607049007802E-2</v>
      </c>
      <c r="K959" s="11">
        <f>LN('1) Raw Prices'!K960/'1) Raw Prices'!K959)</f>
        <v>-1.7449248693579464E-3</v>
      </c>
      <c r="L959" s="11">
        <f>LN('1) Raw Prices'!L960/'1) Raw Prices'!L959)</f>
        <v>-6.8877840235082247E-5</v>
      </c>
      <c r="N959">
        <v>-9.8845506832302352E-3</v>
      </c>
    </row>
    <row r="960" spans="1:14" x14ac:dyDescent="0.25">
      <c r="A960" s="8">
        <f>'1) Raw Prices'!A961</f>
        <v>43567</v>
      </c>
      <c r="B960" s="11">
        <f>LN('1) Raw Prices'!B961/'1) Raw Prices'!B960)</f>
        <v>-4.0218061786472317E-4</v>
      </c>
      <c r="C960" s="11">
        <f>LN('1) Raw Prices'!C961/'1) Raw Prices'!C960)</f>
        <v>-1.2648320223766864E-2</v>
      </c>
      <c r="D960" s="11">
        <f>LN('1) Raw Prices'!D961/'1) Raw Prices'!D960)</f>
        <v>1.5682441072962513E-2</v>
      </c>
      <c r="E960" s="11">
        <f>LN('1) Raw Prices'!E961/'1) Raw Prices'!E960)</f>
        <v>-5.1484198848742195E-3</v>
      </c>
      <c r="F960" s="11">
        <f>LN('1) Raw Prices'!F961/'1) Raw Prices'!F960)</f>
        <v>7.5112284682421543E-3</v>
      </c>
      <c r="G960" s="11">
        <f>LN('1) Raw Prices'!G961/'1) Raw Prices'!G960)</f>
        <v>2.009118570899239E-2</v>
      </c>
      <c r="H960" s="11">
        <f>LN('1) Raw Prices'!H961/'1) Raw Prices'!H960)</f>
        <v>1.4179132011389761E-2</v>
      </c>
      <c r="I960" s="11">
        <f>LN('1) Raw Prices'!I961/'1) Raw Prices'!I960)</f>
        <v>-5.4779029970956547E-4</v>
      </c>
      <c r="J960" s="11">
        <f>LN('1) Raw Prices'!J961/'1) Raw Prices'!J960)</f>
        <v>6.9156284449045204E-3</v>
      </c>
      <c r="K960" s="11">
        <f>LN('1) Raw Prices'!K961/'1) Raw Prices'!K960)</f>
        <v>8.9174253782182914E-3</v>
      </c>
      <c r="L960" s="11">
        <f>LN('1) Raw Prices'!L961/'1) Raw Prices'!L960)</f>
        <v>6.7311274256887888E-3</v>
      </c>
      <c r="N960">
        <v>1.0456109825691473E-2</v>
      </c>
    </row>
    <row r="961" spans="1:14" x14ac:dyDescent="0.25">
      <c r="A961" s="8">
        <f>'1) Raw Prices'!A962</f>
        <v>43570</v>
      </c>
      <c r="B961" s="11">
        <f>LN('1) Raw Prices'!B962/'1) Raw Prices'!B961)</f>
        <v>1.8085735116367646E-3</v>
      </c>
      <c r="C961" s="11">
        <f>LN('1) Raw Prices'!C962/'1) Raw Prices'!C961)</f>
        <v>-3.3421715337027137E-3</v>
      </c>
      <c r="D961" s="11">
        <f>LN('1) Raw Prices'!D962/'1) Raw Prices'!D961)</f>
        <v>-6.33665656584454E-3</v>
      </c>
      <c r="E961" s="11">
        <f>LN('1) Raw Prices'!E962/'1) Raw Prices'!E961)</f>
        <v>-1.1395494870472896E-2</v>
      </c>
      <c r="F961" s="11">
        <f>LN('1) Raw Prices'!F962/'1) Raw Prices'!F961)</f>
        <v>8.5300773497815098E-3</v>
      </c>
      <c r="G961" s="11">
        <f>LN('1) Raw Prices'!G962/'1) Raw Prices'!G961)</f>
        <v>-3.7365260373923501E-3</v>
      </c>
      <c r="H961" s="11">
        <f>LN('1) Raw Prices'!H962/'1) Raw Prices'!H961)</f>
        <v>7.9851854747202394E-3</v>
      </c>
      <c r="I961" s="11">
        <f>LN('1) Raw Prices'!I962/'1) Raw Prices'!I961)</f>
        <v>9.8154580960643843E-4</v>
      </c>
      <c r="J961" s="11">
        <f>LN('1) Raw Prices'!J962/'1) Raw Prices'!J961)</f>
        <v>-2.3861978673800878E-4</v>
      </c>
      <c r="K961" s="11">
        <f>LN('1) Raw Prices'!K962/'1) Raw Prices'!K961)</f>
        <v>3.0661375937497217E-3</v>
      </c>
      <c r="L961" s="11">
        <f>LN('1) Raw Prices'!L962/'1) Raw Prices'!L961)</f>
        <v>-8.2166471932147863E-4</v>
      </c>
      <c r="N961">
        <v>5.0170169995871067E-3</v>
      </c>
    </row>
    <row r="962" spans="1:14" x14ac:dyDescent="0.25">
      <c r="A962" s="8">
        <f>'1) Raw Prices'!A963</f>
        <v>43571</v>
      </c>
      <c r="B962" s="11">
        <f>LN('1) Raw Prices'!B963/'1) Raw Prices'!B962)</f>
        <v>1.0043597783213821E-4</v>
      </c>
      <c r="C962" s="11">
        <f>LN('1) Raw Prices'!C963/'1) Raw Prices'!C962)</f>
        <v>6.7963784081141888E-3</v>
      </c>
      <c r="D962" s="11">
        <f>LN('1) Raw Prices'!D963/'1) Raw Prices'!D962)</f>
        <v>2.4654719596199148E-2</v>
      </c>
      <c r="E962" s="11">
        <f>LN('1) Raw Prices'!E963/'1) Raw Prices'!E962)</f>
        <v>-1.2428832110129292E-2</v>
      </c>
      <c r="F962" s="11">
        <f>LN('1) Raw Prices'!F963/'1) Raw Prices'!F962)</f>
        <v>4.8694587173154745E-3</v>
      </c>
      <c r="G962" s="11">
        <f>LN('1) Raw Prices'!G963/'1) Raw Prices'!G962)</f>
        <v>1.7073220339164762E-2</v>
      </c>
      <c r="H962" s="11">
        <f>LN('1) Raw Prices'!H963/'1) Raw Prices'!H962)</f>
        <v>-1.2198216511947361E-2</v>
      </c>
      <c r="I962" s="11">
        <f>LN('1) Raw Prices'!I963/'1) Raw Prices'!I962)</f>
        <v>9.8007714734011254E-3</v>
      </c>
      <c r="J962" s="11">
        <f>LN('1) Raw Prices'!J963/'1) Raw Prices'!J962)</f>
        <v>-8.1622162399187584E-3</v>
      </c>
      <c r="K962" s="11">
        <f>LN('1) Raw Prices'!K963/'1) Raw Prices'!K962)</f>
        <v>-4.3512231093609183E-3</v>
      </c>
      <c r="L962" s="11">
        <f>LN('1) Raw Prices'!L963/'1) Raw Prices'!L962)</f>
        <v>7.5346247176309082E-4</v>
      </c>
      <c r="N962">
        <v>-1.8215067402223952E-3</v>
      </c>
    </row>
    <row r="963" spans="1:14" x14ac:dyDescent="0.25">
      <c r="A963" s="8">
        <f>'1) Raw Prices'!A964</f>
        <v>43572</v>
      </c>
      <c r="B963" s="11">
        <f>LN('1) Raw Prices'!B964/'1) Raw Prices'!B963)</f>
        <v>1.9285864020967259E-2</v>
      </c>
      <c r="C963" s="11">
        <f>LN('1) Raw Prices'!C964/'1) Raw Prices'!C963)</f>
        <v>2.8286118944024449E-3</v>
      </c>
      <c r="D963" s="11">
        <f>LN('1) Raw Prices'!D964/'1) Raw Prices'!D963)</f>
        <v>7.5612846773306312E-4</v>
      </c>
      <c r="E963" s="11">
        <f>LN('1) Raw Prices'!E964/'1) Raw Prices'!E963)</f>
        <v>-4.80683073795386E-2</v>
      </c>
      <c r="F963" s="11">
        <f>LN('1) Raw Prices'!F964/'1) Raw Prices'!F963)</f>
        <v>2.2319788449585262E-3</v>
      </c>
      <c r="G963" s="11">
        <f>LN('1) Raw Prices'!G964/'1) Raw Prices'!G963)</f>
        <v>6.8460191271749972E-3</v>
      </c>
      <c r="H963" s="11">
        <f>LN('1) Raw Prices'!H964/'1) Raw Prices'!H963)</f>
        <v>-4.4982949135159704E-2</v>
      </c>
      <c r="I963" s="11">
        <f>LN('1) Raw Prices'!I964/'1) Raw Prices'!I963)</f>
        <v>9.5492166680957767E-4</v>
      </c>
      <c r="J963" s="11">
        <f>LN('1) Raw Prices'!J964/'1) Raw Prices'!J963)</f>
        <v>-2.6200808966692295E-2</v>
      </c>
      <c r="K963" s="11">
        <f>LN('1) Raw Prices'!K964/'1) Raw Prices'!K963)</f>
        <v>-5.0326298565209085E-4</v>
      </c>
      <c r="L963" s="11">
        <f>LN('1) Raw Prices'!L964/'1) Raw Prices'!L963)</f>
        <v>-2.6392743872836986E-3</v>
      </c>
      <c r="N963">
        <v>-5.770460906007779E-3</v>
      </c>
    </row>
    <row r="964" spans="1:14" x14ac:dyDescent="0.25">
      <c r="A964" s="8">
        <f>'1) Raw Prices'!A965</f>
        <v>43573</v>
      </c>
      <c r="B964" s="11">
        <f>LN('1) Raw Prices'!B965/'1) Raw Prices'!B964)</f>
        <v>3.5873396633256767E-3</v>
      </c>
      <c r="C964" s="11">
        <f>LN('1) Raw Prices'!C965/'1) Raw Prices'!C964)</f>
        <v>-3.6908970728618388E-3</v>
      </c>
      <c r="D964" s="11">
        <f>LN('1) Raw Prices'!D965/'1) Raw Prices'!D964)</f>
        <v>4.533996833246537E-4</v>
      </c>
      <c r="E964" s="11">
        <f>LN('1) Raw Prices'!E965/'1) Raw Prices'!E964)</f>
        <v>-9.9246927067015191E-3</v>
      </c>
      <c r="F964" s="11">
        <f>LN('1) Raw Prices'!F965/'1) Raw Prices'!F964)</f>
        <v>1.9381796757017697E-4</v>
      </c>
      <c r="G964" s="11">
        <f>LN('1) Raw Prices'!G965/'1) Raw Prices'!G964)</f>
        <v>-3.6617318746907769E-3</v>
      </c>
      <c r="H964" s="11">
        <f>LN('1) Raw Prices'!H965/'1) Raw Prices'!H964)</f>
        <v>1.882144183583051E-2</v>
      </c>
      <c r="I964" s="11">
        <f>LN('1) Raw Prices'!I965/'1) Raw Prices'!I964)</f>
        <v>-1.6798590804616689E-3</v>
      </c>
      <c r="J964" s="11">
        <f>LN('1) Raw Prices'!J965/'1) Raw Prices'!J964)</f>
        <v>1.6986279158915478E-2</v>
      </c>
      <c r="K964" s="11">
        <f>LN('1) Raw Prices'!K965/'1) Raw Prices'!K964)</f>
        <v>-2.8006515970387682E-3</v>
      </c>
      <c r="L964" s="11">
        <f>LN('1) Raw Prices'!L965/'1) Raw Prices'!L964)</f>
        <v>2.1596683617361471E-3</v>
      </c>
      <c r="N964">
        <v>-1.1642146795348555E-2</v>
      </c>
    </row>
    <row r="965" spans="1:14" x14ac:dyDescent="0.25">
      <c r="A965" s="8">
        <f>'1) Raw Prices'!A966</f>
        <v>43577</v>
      </c>
      <c r="B965" s="11">
        <f>LN('1) Raw Prices'!B966/'1) Raw Prices'!B965)</f>
        <v>3.2811938388160006E-3</v>
      </c>
      <c r="C965" s="11">
        <f>LN('1) Raw Prices'!C966/'1) Raw Prices'!C965)</f>
        <v>2.1582055209944863E-2</v>
      </c>
      <c r="D965" s="11">
        <f>LN('1) Raw Prices'!D966/'1) Raw Prices'!D965)</f>
        <v>-7.1261455120002083E-3</v>
      </c>
      <c r="E965" s="11">
        <f>LN('1) Raw Prices'!E966/'1) Raw Prices'!E965)</f>
        <v>3.682204829110745E-3</v>
      </c>
      <c r="F965" s="11">
        <f>LN('1) Raw Prices'!F966/'1) Raw Prices'!F965)</f>
        <v>-7.8812816162175184E-3</v>
      </c>
      <c r="G965" s="11">
        <f>LN('1) Raw Prices'!G966/'1) Raw Prices'!G965)</f>
        <v>-2.9030600543535092E-2</v>
      </c>
      <c r="H965" s="11">
        <f>LN('1) Raw Prices'!H966/'1) Raw Prices'!H965)</f>
        <v>7.9305530659025663E-3</v>
      </c>
      <c r="I965" s="11">
        <f>LN('1) Raw Prices'!I966/'1) Raw Prices'!I965)</f>
        <v>1.3667920429084749E-2</v>
      </c>
      <c r="J965" s="11">
        <f>LN('1) Raw Prices'!J966/'1) Raw Prices'!J965)</f>
        <v>2.3828487595940273E-3</v>
      </c>
      <c r="K965" s="11">
        <f>LN('1) Raw Prices'!K966/'1) Raw Prices'!K965)</f>
        <v>1.7569689093113801E-2</v>
      </c>
      <c r="L965" s="11">
        <f>LN('1) Raw Prices'!L966/'1) Raw Prices'!L965)</f>
        <v>1.0270426506953879E-3</v>
      </c>
      <c r="N965">
        <v>2.3739897471780486E-3</v>
      </c>
    </row>
    <row r="966" spans="1:14" x14ac:dyDescent="0.25">
      <c r="A966" s="8">
        <f>'1) Raw Prices'!A967</f>
        <v>43578</v>
      </c>
      <c r="B966" s="11">
        <f>LN('1) Raw Prices'!B967/'1) Raw Prices'!B966)</f>
        <v>1.4320196230846934E-2</v>
      </c>
      <c r="C966" s="11">
        <f>LN('1) Raw Prices'!C967/'1) Raw Prices'!C966)</f>
        <v>5.7734998672956958E-3</v>
      </c>
      <c r="D966" s="11">
        <f>LN('1) Raw Prices'!D967/'1) Raw Prices'!D966)</f>
        <v>6.3704847737346389E-3</v>
      </c>
      <c r="E966" s="11">
        <f>LN('1) Raw Prices'!E967/'1) Raw Prices'!E966)</f>
        <v>1.5399444543722045E-2</v>
      </c>
      <c r="F966" s="11">
        <f>LN('1) Raw Prices'!F967/'1) Raw Prices'!F966)</f>
        <v>6.8146289003637155E-3</v>
      </c>
      <c r="G966" s="11">
        <f>LN('1) Raw Prices'!G967/'1) Raw Prices'!G966)</f>
        <v>-2.0346580261948105E-2</v>
      </c>
      <c r="H966" s="11">
        <f>LN('1) Raw Prices'!H967/'1) Raw Prices'!H966)</f>
        <v>1.4690196918299106E-2</v>
      </c>
      <c r="I966" s="11">
        <f>LN('1) Raw Prices'!I967/'1) Raw Prices'!I966)</f>
        <v>1.913424679040978E-2</v>
      </c>
      <c r="J966" s="11">
        <f>LN('1) Raw Prices'!J967/'1) Raw Prices'!J966)</f>
        <v>1.1253076005167263E-3</v>
      </c>
      <c r="K966" s="11">
        <f>LN('1) Raw Prices'!K967/'1) Raw Prices'!K966)</f>
        <v>1.2814353069135649E-2</v>
      </c>
      <c r="L966" s="11">
        <f>LN('1) Raw Prices'!L967/'1) Raw Prices'!L966)</f>
        <v>8.6520977486271803E-3</v>
      </c>
      <c r="N966">
        <v>3.4055610016692606E-2</v>
      </c>
    </row>
    <row r="967" spans="1:14" x14ac:dyDescent="0.25">
      <c r="A967" s="8">
        <f>'1) Raw Prices'!A968</f>
        <v>43579</v>
      </c>
      <c r="B967" s="11">
        <f>LN('1) Raw Prices'!B968/'1) Raw Prices'!B967)</f>
        <v>-1.5434545843446854E-3</v>
      </c>
      <c r="C967" s="11">
        <f>LN('1) Raw Prices'!C968/'1) Raw Prices'!C967)</f>
        <v>-1.9620367379502329E-2</v>
      </c>
      <c r="D967" s="11">
        <f>LN('1) Raw Prices'!D968/'1) Raw Prices'!D967)</f>
        <v>-9.5709477071228965E-3</v>
      </c>
      <c r="E967" s="11">
        <f>LN('1) Raw Prices'!E968/'1) Raw Prices'!E967)</f>
        <v>1.7411549744590774E-3</v>
      </c>
      <c r="F967" s="11">
        <f>LN('1) Raw Prices'!F968/'1) Raw Prices'!F967)</f>
        <v>4.4530925564040605E-3</v>
      </c>
      <c r="G967" s="11">
        <f>LN('1) Raw Prices'!G968/'1) Raw Prices'!G967)</f>
        <v>-2.9728483546668162E-2</v>
      </c>
      <c r="H967" s="11">
        <f>LN('1) Raw Prices'!H968/'1) Raw Prices'!H967)</f>
        <v>2.3619504615072528E-3</v>
      </c>
      <c r="I967" s="11">
        <f>LN('1) Raw Prices'!I968/'1) Raw Prices'!I967)</f>
        <v>-1.1512297979163299E-2</v>
      </c>
      <c r="J967" s="11">
        <f>LN('1) Raw Prices'!J968/'1) Raw Prices'!J967)</f>
        <v>1.0324303949565289E-2</v>
      </c>
      <c r="K967" s="11">
        <f>LN('1) Raw Prices'!K968/'1) Raw Prices'!K967)</f>
        <v>-6.5509405404133823E-3</v>
      </c>
      <c r="L967" s="11">
        <f>LN('1) Raw Prices'!L968/'1) Raw Prices'!L967)</f>
        <v>-2.1051421904085621E-3</v>
      </c>
      <c r="N967">
        <v>1.1172816940805628E-2</v>
      </c>
    </row>
    <row r="968" spans="1:14" x14ac:dyDescent="0.25">
      <c r="A968" s="8">
        <f>'1) Raw Prices'!A969</f>
        <v>43580</v>
      </c>
      <c r="B968" s="11">
        <f>LN('1) Raw Prices'!B969/'1) Raw Prices'!B968)</f>
        <v>-9.1165022926942493E-3</v>
      </c>
      <c r="C968" s="11">
        <f>LN('1) Raw Prices'!C969/'1) Raw Prices'!C968)</f>
        <v>5.6104645506702272E-3</v>
      </c>
      <c r="D968" s="11">
        <f>LN('1) Raw Prices'!D969/'1) Raw Prices'!D968)</f>
        <v>-5.8175305507736632E-3</v>
      </c>
      <c r="E968" s="11">
        <f>LN('1) Raw Prices'!E969/'1) Raw Prices'!E968)</f>
        <v>2.1315370289963442E-2</v>
      </c>
      <c r="F968" s="11">
        <f>LN('1) Raw Prices'!F969/'1) Raw Prices'!F968)</f>
        <v>-9.66458936103947E-5</v>
      </c>
      <c r="G968" s="11">
        <f>LN('1) Raw Prices'!G969/'1) Raw Prices'!G968)</f>
        <v>-3.4741549939584476E-2</v>
      </c>
      <c r="H968" s="11">
        <f>LN('1) Raw Prices'!H969/'1) Raw Prices'!H968)</f>
        <v>5.0984480378058429E-3</v>
      </c>
      <c r="I968" s="11">
        <f>LN('1) Raw Prices'!I969/'1) Raw Prices'!I968)</f>
        <v>2.6288117922154751E-4</v>
      </c>
      <c r="J968" s="11">
        <f>LN('1) Raw Prices'!J969/'1) Raw Prices'!J968)</f>
        <v>-4.5662257580890382E-2</v>
      </c>
      <c r="K968" s="11">
        <f>LN('1) Raw Prices'!K969/'1) Raw Prices'!K968)</f>
        <v>5.6847962608242798E-2</v>
      </c>
      <c r="L968" s="11">
        <f>LN('1) Raw Prices'!L969/'1) Raw Prices'!L968)</f>
        <v>-6.1184168101761731E-4</v>
      </c>
      <c r="N968">
        <v>4.4122822813197357E-3</v>
      </c>
    </row>
    <row r="969" spans="1:14" x14ac:dyDescent="0.25">
      <c r="A969" s="8">
        <f>'1) Raw Prices'!A970</f>
        <v>43581</v>
      </c>
      <c r="B969" s="11">
        <f>LN('1) Raw Prices'!B970/'1) Raw Prices'!B969)</f>
        <v>-4.7854486248308991E-3</v>
      </c>
      <c r="C969" s="11">
        <f>LN('1) Raw Prices'!C970/'1) Raw Prices'!C969)</f>
        <v>-2.1265765229417307E-2</v>
      </c>
      <c r="D969" s="11">
        <f>LN('1) Raw Prices'!D970/'1) Raw Prices'!D969)</f>
        <v>1.3875379032265442E-2</v>
      </c>
      <c r="E969" s="11">
        <f>LN('1) Raw Prices'!E970/'1) Raw Prices'!E969)</f>
        <v>3.7916741910774435E-3</v>
      </c>
      <c r="F969" s="11">
        <f>LN('1) Raw Prices'!F970/'1) Raw Prices'!F969)</f>
        <v>-1.9410496141702451E-2</v>
      </c>
      <c r="G969" s="11">
        <f>LN('1) Raw Prices'!G970/'1) Raw Prices'!G969)</f>
        <v>1.6848120134079454E-2</v>
      </c>
      <c r="H969" s="11">
        <f>LN('1) Raw Prices'!H970/'1) Raw Prices'!H969)</f>
        <v>1.6393062945325047E-2</v>
      </c>
      <c r="I969" s="11">
        <f>LN('1) Raw Prices'!I970/'1) Raw Prices'!I969)</f>
        <v>2.5115003809400727E-2</v>
      </c>
      <c r="J969" s="11">
        <f>LN('1) Raw Prices'!J970/'1) Raw Prices'!J969)</f>
        <v>-1.8895375094366959E-3</v>
      </c>
      <c r="K969" s="11">
        <f>LN('1) Raw Prices'!K970/'1) Raw Prices'!K969)</f>
        <v>-9.2007926521803767E-3</v>
      </c>
      <c r="L969" s="11">
        <f>LN('1) Raw Prices'!L970/'1) Raw Prices'!L969)</f>
        <v>4.8515823501529909E-3</v>
      </c>
      <c r="N969">
        <v>1.1055230108767069E-2</v>
      </c>
    </row>
    <row r="970" spans="1:14" x14ac:dyDescent="0.25">
      <c r="A970" s="8">
        <f>'1) Raw Prices'!A971</f>
        <v>43584</v>
      </c>
      <c r="B970" s="11">
        <f>LN('1) Raw Prices'!B971/'1) Raw Prices'!B970)</f>
        <v>1.5162624048849014E-3</v>
      </c>
      <c r="C970" s="11">
        <f>LN('1) Raw Prices'!C971/'1) Raw Prices'!C970)</f>
        <v>-6.4812468570073136E-3</v>
      </c>
      <c r="D970" s="11">
        <f>LN('1) Raw Prices'!D971/'1) Raw Prices'!D970)</f>
        <v>1.1592226451626697E-2</v>
      </c>
      <c r="E970" s="11">
        <f>LN('1) Raw Prices'!E971/'1) Raw Prices'!E970)</f>
        <v>1.9554684536874397E-3</v>
      </c>
      <c r="F970" s="11">
        <f>LN('1) Raw Prices'!F971/'1) Raw Prices'!F970)</f>
        <v>2.9536931513696012E-4</v>
      </c>
      <c r="G970" s="11">
        <f>LN('1) Raw Prices'!G971/'1) Raw Prices'!G970)</f>
        <v>1.1520740971080936E-2</v>
      </c>
      <c r="H970" s="11">
        <f>LN('1) Raw Prices'!H971/'1) Raw Prices'!H970)</f>
        <v>-8.4054650175530692E-3</v>
      </c>
      <c r="I970" s="11">
        <f>LN('1) Raw Prices'!I971/'1) Raw Prices'!I970)</f>
        <v>-6.2740049440842775E-3</v>
      </c>
      <c r="J970" s="11">
        <f>LN('1) Raw Prices'!J971/'1) Raw Prices'!J970)</f>
        <v>1.6388195776177706E-3</v>
      </c>
      <c r="K970" s="11">
        <f>LN('1) Raw Prices'!K971/'1) Raw Prices'!K970)</f>
        <v>1.7035097351956466E-2</v>
      </c>
      <c r="L970" s="11">
        <f>LN('1) Raw Prices'!L971/'1) Raw Prices'!L970)</f>
        <v>1.0823556375232275E-3</v>
      </c>
      <c r="N970">
        <v>1.2924336320022928E-2</v>
      </c>
    </row>
    <row r="971" spans="1:14" x14ac:dyDescent="0.25">
      <c r="A971" s="8">
        <f>'1) Raw Prices'!A972</f>
        <v>43585</v>
      </c>
      <c r="B971" s="11">
        <f>LN('1) Raw Prices'!B972/'1) Raw Prices'!B971)</f>
        <v>-1.9443983828058883E-2</v>
      </c>
      <c r="C971" s="11">
        <f>LN('1) Raw Prices'!C972/'1) Raw Prices'!C971)</f>
        <v>3.868901977185387E-3</v>
      </c>
      <c r="D971" s="11">
        <f>LN('1) Raw Prices'!D972/'1) Raw Prices'!D971)</f>
        <v>-1.3480553876472629E-3</v>
      </c>
      <c r="E971" s="11">
        <f>LN('1) Raw Prices'!E972/'1) Raw Prices'!E971)</f>
        <v>2.48260314232699E-2</v>
      </c>
      <c r="F971" s="11">
        <f>LN('1) Raw Prices'!F972/'1) Raw Prices'!F971)</f>
        <v>1.2524750141081696E-2</v>
      </c>
      <c r="G971" s="11">
        <f>LN('1) Raw Prices'!G972/'1) Raw Prices'!G971)</f>
        <v>-8.2922029368144943E-3</v>
      </c>
      <c r="H971" s="11">
        <f>LN('1) Raw Prices'!H972/'1) Raw Prices'!H971)</f>
        <v>1.3874395078700306E-2</v>
      </c>
      <c r="I971" s="11">
        <f>LN('1) Raw Prices'!I972/'1) Raw Prices'!I971)</f>
        <v>-6.1631180073179271E-3</v>
      </c>
      <c r="J971" s="11">
        <f>LN('1) Raw Prices'!J972/'1) Raw Prices'!J971)</f>
        <v>1.4847123962933272E-2</v>
      </c>
      <c r="K971" s="11">
        <f>LN('1) Raw Prices'!K972/'1) Raw Prices'!K971)</f>
        <v>-7.110159403647366E-3</v>
      </c>
      <c r="L971" s="11">
        <f>LN('1) Raw Prices'!L972/'1) Raw Prices'!L971)</f>
        <v>5.0707151825554742E-4</v>
      </c>
      <c r="N971">
        <v>1.0156810908266027E-2</v>
      </c>
    </row>
    <row r="972" spans="1:14" x14ac:dyDescent="0.25">
      <c r="A972" s="8">
        <f>'1) Raw Prices'!A973</f>
        <v>43586</v>
      </c>
      <c r="B972" s="11">
        <f>LN('1) Raw Prices'!B973/'1) Raw Prices'!B972)</f>
        <v>4.7918947248862045E-2</v>
      </c>
      <c r="C972" s="11">
        <f>LN('1) Raw Prices'!C973/'1) Raw Prices'!C972)</f>
        <v>-2.0258678162001473E-2</v>
      </c>
      <c r="D972" s="11">
        <f>LN('1) Raw Prices'!D973/'1) Raw Prices'!D972)</f>
        <v>-1.0092745571787643E-2</v>
      </c>
      <c r="E972" s="11">
        <f>LN('1) Raw Prices'!E973/'1) Raw Prices'!E972)</f>
        <v>1.2693641611776236E-4</v>
      </c>
      <c r="F972" s="11">
        <f>LN('1) Raw Prices'!F973/'1) Raw Prices'!F972)</f>
        <v>-1.4495899180560989E-2</v>
      </c>
      <c r="G972" s="11">
        <f>LN('1) Raw Prices'!G973/'1) Raw Prices'!G972)</f>
        <v>-1.9802618303449024E-2</v>
      </c>
      <c r="H972" s="11">
        <f>LN('1) Raw Prices'!H973/'1) Raw Prices'!H972)</f>
        <v>-5.7426223613852776E-4</v>
      </c>
      <c r="I972" s="11">
        <f>LN('1) Raw Prices'!I973/'1) Raw Prices'!I972)</f>
        <v>-7.8165293828392282E-3</v>
      </c>
      <c r="J972" s="11">
        <f>LN('1) Raw Prices'!J973/'1) Raw Prices'!J972)</f>
        <v>7.5551363330202809E-4</v>
      </c>
      <c r="K972" s="11">
        <f>LN('1) Raw Prices'!K973/'1) Raw Prices'!K972)</f>
        <v>-1.9149399361665265E-3</v>
      </c>
      <c r="L972" s="11">
        <f>LN('1) Raw Prices'!L973/'1) Raw Prices'!L972)</f>
        <v>-7.2576319917135338E-3</v>
      </c>
      <c r="N972">
        <v>-7.9562679923391201E-3</v>
      </c>
    </row>
    <row r="973" spans="1:14" x14ac:dyDescent="0.25">
      <c r="A973" s="8">
        <f>'1) Raw Prices'!A974</f>
        <v>43587</v>
      </c>
      <c r="B973" s="11">
        <f>LN('1) Raw Prices'!B974/'1) Raw Prices'!B973)</f>
        <v>-6.5290304350392233E-3</v>
      </c>
      <c r="C973" s="11">
        <f>LN('1) Raw Prices'!C974/'1) Raw Prices'!C973)</f>
        <v>-1.7697131204843085E-2</v>
      </c>
      <c r="D973" s="11">
        <f>LN('1) Raw Prices'!D974/'1) Raw Prices'!D973)</f>
        <v>4.6823709870457177E-3</v>
      </c>
      <c r="E973" s="11">
        <f>LN('1) Raw Prices'!E974/'1) Raw Prices'!E973)</f>
        <v>1.0111432157134646E-2</v>
      </c>
      <c r="F973" s="11">
        <f>LN('1) Raw Prices'!F974/'1) Raw Prices'!F973)</f>
        <v>-2.0740434786617333E-3</v>
      </c>
      <c r="G973" s="11">
        <f>LN('1) Raw Prices'!G974/'1) Raw Prices'!G973)</f>
        <v>1.5495759187775576E-2</v>
      </c>
      <c r="H973" s="11">
        <f>LN('1) Raw Prices'!H974/'1) Raw Prices'!H973)</f>
        <v>1.2274743786202129E-2</v>
      </c>
      <c r="I973" s="11">
        <f>LN('1) Raw Prices'!I974/'1) Raw Prices'!I973)</f>
        <v>-5.6134039420905803E-3</v>
      </c>
      <c r="J973" s="11">
        <f>LN('1) Raw Prices'!J974/'1) Raw Prices'!J973)</f>
        <v>2.7657996515012197E-2</v>
      </c>
      <c r="K973" s="11">
        <f>LN('1) Raw Prices'!K974/'1) Raw Prices'!K973)</f>
        <v>-2.5936315119935677E-3</v>
      </c>
      <c r="L973" s="11">
        <f>LN('1) Raw Prices'!L974/'1) Raw Prices'!L973)</f>
        <v>-1.83959969350333E-3</v>
      </c>
      <c r="N973">
        <v>8.7005917763502642E-3</v>
      </c>
    </row>
    <row r="974" spans="1:14" x14ac:dyDescent="0.25">
      <c r="A974" s="8">
        <f>'1) Raw Prices'!A975</f>
        <v>43588</v>
      </c>
      <c r="B974" s="11">
        <f>LN('1) Raw Prices'!B975/'1) Raw Prices'!B974)</f>
        <v>1.2354704040384761E-2</v>
      </c>
      <c r="C974" s="11">
        <f>LN('1) Raw Prices'!C975/'1) Raw Prices'!C974)</f>
        <v>2.3260290967893117E-3</v>
      </c>
      <c r="D974" s="11">
        <f>LN('1) Raw Prices'!D975/'1) Raw Prices'!D974)</f>
        <v>1.1834621608802644E-2</v>
      </c>
      <c r="E974" s="11">
        <f>LN('1) Raw Prices'!E975/'1) Raw Prices'!E974)</f>
        <v>6.0181550499761854E-3</v>
      </c>
      <c r="F974" s="11">
        <f>LN('1) Raw Prices'!F975/'1) Raw Prices'!F974)</f>
        <v>9.1524711181299612E-3</v>
      </c>
      <c r="G974" s="11">
        <f>LN('1) Raw Prices'!G975/'1) Raw Prices'!G974)</f>
        <v>3.769427168067936E-3</v>
      </c>
      <c r="H974" s="11">
        <f>LN('1) Raw Prices'!H975/'1) Raw Prices'!H974)</f>
        <v>6.3568651536784454E-2</v>
      </c>
      <c r="I974" s="11">
        <f>LN('1) Raw Prices'!I975/'1) Raw Prices'!I974)</f>
        <v>3.1913424820521792E-2</v>
      </c>
      <c r="J974" s="11">
        <f>LN('1) Raw Prices'!J975/'1) Raw Prices'!J974)</f>
        <v>2.3282593046487963E-3</v>
      </c>
      <c r="K974" s="11">
        <f>LN('1) Raw Prices'!K975/'1) Raw Prices'!K974)</f>
        <v>1.5154939533556532E-2</v>
      </c>
      <c r="L974" s="11">
        <f>LN('1) Raw Prices'!L975/'1) Raw Prices'!L974)</f>
        <v>9.3336606125390791E-3</v>
      </c>
      <c r="N974">
        <v>3.6168210721448116E-2</v>
      </c>
    </row>
    <row r="975" spans="1:14" x14ac:dyDescent="0.25">
      <c r="A975" s="8">
        <f>'1) Raw Prices'!A976</f>
        <v>43591</v>
      </c>
      <c r="B975" s="11">
        <f>LN('1) Raw Prices'!B976/'1) Raw Prices'!B975)</f>
        <v>-1.5563228905067426E-2</v>
      </c>
      <c r="C975" s="11">
        <f>LN('1) Raw Prices'!C976/'1) Raw Prices'!C975)</f>
        <v>-4.3984618897569818E-3</v>
      </c>
      <c r="D975" s="11">
        <f>LN('1) Raw Prices'!D976/'1) Raw Prices'!D975)</f>
        <v>-5.3757432985437814E-3</v>
      </c>
      <c r="E975" s="11">
        <f>LN('1) Raw Prices'!E976/'1) Raw Prices'!E975)</f>
        <v>-6.5211740155905083E-3</v>
      </c>
      <c r="F975" s="11">
        <f>LN('1) Raw Prices'!F976/'1) Raw Prices'!F975)</f>
        <v>3.7154932129569778E-3</v>
      </c>
      <c r="G975" s="11">
        <f>LN('1) Raw Prices'!G976/'1) Raw Prices'!G975)</f>
        <v>-1.543700668119243E-2</v>
      </c>
      <c r="H975" s="11">
        <f>LN('1) Raw Prices'!H976/'1) Raw Prices'!H975)</f>
        <v>-4.4384295630361481E-4</v>
      </c>
      <c r="I975" s="11">
        <f>LN('1) Raw Prices'!I976/'1) Raw Prices'!I975)</f>
        <v>-6.0873592182444985E-3</v>
      </c>
      <c r="J975" s="11">
        <f>LN('1) Raw Prices'!J976/'1) Raw Prices'!J975)</f>
        <v>1.002674662848522E-2</v>
      </c>
      <c r="K975" s="11">
        <f>LN('1) Raw Prices'!K976/'1) Raw Prices'!K975)</f>
        <v>-8.1674833144821223E-3</v>
      </c>
      <c r="L975" s="11">
        <f>LN('1) Raw Prices'!L976/'1) Raw Prices'!L975)</f>
        <v>-3.7568773688171474E-3</v>
      </c>
      <c r="N975">
        <v>-2.092572945384439E-2</v>
      </c>
    </row>
    <row r="976" spans="1:14" x14ac:dyDescent="0.25">
      <c r="A976" s="8">
        <f>'1) Raw Prices'!A977</f>
        <v>43592</v>
      </c>
      <c r="B976" s="11">
        <f>LN('1) Raw Prices'!B977/'1) Raw Prices'!B976)</f>
        <v>-2.7327001211592011E-2</v>
      </c>
      <c r="C976" s="11">
        <f>LN('1) Raw Prices'!C977/'1) Raw Prices'!C976)</f>
        <v>-5.3298338980147285E-3</v>
      </c>
      <c r="D976" s="11">
        <f>LN('1) Raw Prices'!D977/'1) Raw Prices'!D976)</f>
        <v>-2.1336992563537858E-2</v>
      </c>
      <c r="E976" s="11">
        <f>LN('1) Raw Prices'!E977/'1) Raw Prices'!E976)</f>
        <v>-2.0079534470065941E-2</v>
      </c>
      <c r="F976" s="11">
        <f>LN('1) Raw Prices'!F977/'1) Raw Prices'!F976)</f>
        <v>-1.1385912851099357E-2</v>
      </c>
      <c r="G976" s="11">
        <f>LN('1) Raw Prices'!G977/'1) Raw Prices'!G976)</f>
        <v>-9.3227777994578671E-3</v>
      </c>
      <c r="H976" s="11">
        <f>LN('1) Raw Prices'!H977/'1) Raw Prices'!H976)</f>
        <v>-2.5781757624965809E-3</v>
      </c>
      <c r="I976" s="11">
        <f>LN('1) Raw Prices'!I977/'1) Raw Prices'!I976)</f>
        <v>-1.5265525423421333E-2</v>
      </c>
      <c r="J976" s="11">
        <f>LN('1) Raw Prices'!J977/'1) Raw Prices'!J976)</f>
        <v>-1.4263921289748257E-2</v>
      </c>
      <c r="K976" s="11">
        <f>LN('1) Raw Prices'!K977/'1) Raw Prices'!K976)</f>
        <v>-2.1426603122288362E-2</v>
      </c>
      <c r="L976" s="11">
        <f>LN('1) Raw Prices'!L977/'1) Raw Prices'!L976)</f>
        <v>-1.7065877043006789E-2</v>
      </c>
      <c r="N976">
        <v>-1.2164862532224607E-2</v>
      </c>
    </row>
    <row r="977" spans="1:14" x14ac:dyDescent="0.25">
      <c r="A977" s="8">
        <f>'1) Raw Prices'!A978</f>
        <v>43593</v>
      </c>
      <c r="B977" s="11">
        <f>LN('1) Raw Prices'!B978/'1) Raw Prices'!B977)</f>
        <v>1.9703764835725285E-4</v>
      </c>
      <c r="C977" s="11">
        <f>LN('1) Raw Prices'!C978/'1) Raw Prices'!C977)</f>
        <v>1.5627990614562155E-3</v>
      </c>
      <c r="D977" s="11">
        <f>LN('1) Raw Prices'!D978/'1) Raw Prices'!D977)</f>
        <v>-4.2918417941608146E-3</v>
      </c>
      <c r="E977" s="11">
        <f>LN('1) Raw Prices'!E978/'1) Raw Prices'!E977)</f>
        <v>3.5877687701024873E-3</v>
      </c>
      <c r="F977" s="11">
        <f>LN('1) Raw Prices'!F978/'1) Raw Prices'!F977)</f>
        <v>-9.9208516786405288E-3</v>
      </c>
      <c r="G977" s="11">
        <f>LN('1) Raw Prices'!G978/'1) Raw Prices'!G977)</f>
        <v>-2.2061241578399562E-3</v>
      </c>
      <c r="H977" s="11">
        <f>LN('1) Raw Prices'!H978/'1) Raw Prices'!H977)</f>
        <v>-4.9239354571515882E-3</v>
      </c>
      <c r="I977" s="11">
        <f>LN('1) Raw Prices'!I978/'1) Raw Prices'!I977)</f>
        <v>-1.6828206667324935E-3</v>
      </c>
      <c r="J977" s="11">
        <f>LN('1) Raw Prices'!J978/'1) Raw Prices'!J977)</f>
        <v>4.3076240324369051E-3</v>
      </c>
      <c r="K977" s="11">
        <f>LN('1) Raw Prices'!K978/'1) Raw Prices'!K977)</f>
        <v>-1.2127865335046599E-3</v>
      </c>
      <c r="L977" s="11">
        <f>LN('1) Raw Prices'!L978/'1) Raw Prices'!L977)</f>
        <v>-1.3460943199063479E-3</v>
      </c>
      <c r="N977">
        <v>-1.0385368538367421E-2</v>
      </c>
    </row>
    <row r="978" spans="1:14" x14ac:dyDescent="0.25">
      <c r="A978" s="8">
        <f>'1) Raw Prices'!A979</f>
        <v>43594</v>
      </c>
      <c r="B978" s="11">
        <f>LN('1) Raw Prices'!B979/'1) Raw Prices'!B978)</f>
        <v>-1.080235366778309E-2</v>
      </c>
      <c r="C978" s="11">
        <f>LN('1) Raw Prices'!C979/'1) Raw Prices'!C978)</f>
        <v>-9.1133245803404434E-4</v>
      </c>
      <c r="D978" s="11">
        <f>LN('1) Raw Prices'!D979/'1) Raw Prices'!D978)</f>
        <v>-1.5372268494889577E-3</v>
      </c>
      <c r="E978" s="11">
        <f>LN('1) Raw Prices'!E979/'1) Raw Prices'!E978)</f>
        <v>1.9169484425399512E-3</v>
      </c>
      <c r="F978" s="11">
        <f>LN('1) Raw Prices'!F979/'1) Raw Prices'!F978)</f>
        <v>-2.3079518800648291E-3</v>
      </c>
      <c r="G978" s="11">
        <f>LN('1) Raw Prices'!G979/'1) Raw Prices'!G978)</f>
        <v>-7.4824546968805623E-3</v>
      </c>
      <c r="H978" s="11">
        <f>LN('1) Raw Prices'!H979/'1) Raw Prices'!H978)</f>
        <v>5.638317602741378E-3</v>
      </c>
      <c r="I978" s="11">
        <f>LN('1) Raw Prices'!I979/'1) Raw Prices'!I978)</f>
        <v>-9.3776029725099637E-3</v>
      </c>
      <c r="J978" s="11">
        <f>LN('1) Raw Prices'!J979/'1) Raw Prices'!J978)</f>
        <v>-6.2769725602283095E-3</v>
      </c>
      <c r="K978" s="11">
        <f>LN('1) Raw Prices'!K979/'1) Raw Prices'!K978)</f>
        <v>-4.7066325051405827E-3</v>
      </c>
      <c r="L978" s="11">
        <f>LN('1) Raw Prices'!L979/'1) Raw Prices'!L978)</f>
        <v>-2.7670884697871259E-3</v>
      </c>
      <c r="N978">
        <v>8.9538809783968644E-3</v>
      </c>
    </row>
    <row r="979" spans="1:14" x14ac:dyDescent="0.25">
      <c r="A979" s="8">
        <f>'1) Raw Prices'!A980</f>
        <v>43595</v>
      </c>
      <c r="B979" s="11">
        <f>LN('1) Raw Prices'!B980/'1) Raw Prices'!B979)</f>
        <v>-1.3950260991829305E-2</v>
      </c>
      <c r="C979" s="11">
        <f>LN('1) Raw Prices'!C980/'1) Raw Prices'!C979)</f>
        <v>8.6580686396908156E-3</v>
      </c>
      <c r="D979" s="11">
        <f>LN('1) Raw Prices'!D980/'1) Raw Prices'!D979)</f>
        <v>5.3702241563933807E-3</v>
      </c>
      <c r="E979" s="11">
        <f>LN('1) Raw Prices'!E980/'1) Raw Prices'!E979)</f>
        <v>-1.7889393568500248E-3</v>
      </c>
      <c r="F979" s="11">
        <f>LN('1) Raw Prices'!F980/'1) Raw Prices'!F979)</f>
        <v>2.3530481469453336E-2</v>
      </c>
      <c r="G979" s="11">
        <f>LN('1) Raw Prices'!G980/'1) Raw Prices'!G979)</f>
        <v>-1.3917065930180894E-3</v>
      </c>
      <c r="H979" s="11">
        <f>LN('1) Raw Prices'!H980/'1) Raw Prices'!H979)</f>
        <v>3.5686459629110799E-4</v>
      </c>
      <c r="I979" s="11">
        <f>LN('1) Raw Prices'!I980/'1) Raw Prices'!I979)</f>
        <v>-5.2192237243206055E-3</v>
      </c>
      <c r="J979" s="11">
        <f>LN('1) Raw Prices'!J980/'1) Raw Prices'!J979)</f>
        <v>4.3953437752464295E-4</v>
      </c>
      <c r="K979" s="11">
        <f>LN('1) Raw Prices'!K980/'1) Raw Prices'!K979)</f>
        <v>-1.6445957616583787E-3</v>
      </c>
      <c r="L979" s="11">
        <f>LN('1) Raw Prices'!L980/'1) Raw Prices'!L979)</f>
        <v>4.423561696939287E-3</v>
      </c>
      <c r="N979">
        <v>1.3255392324813048E-3</v>
      </c>
    </row>
    <row r="980" spans="1:14" x14ac:dyDescent="0.25">
      <c r="A980" s="8">
        <f>'1) Raw Prices'!A981</f>
        <v>43598</v>
      </c>
      <c r="B980" s="11">
        <f>LN('1) Raw Prices'!B981/'1) Raw Prices'!B980)</f>
        <v>-5.9876774743216656E-2</v>
      </c>
      <c r="C980" s="11">
        <f>LN('1) Raw Prices'!C981/'1) Raw Prices'!C980)</f>
        <v>-1.116440595491614E-2</v>
      </c>
      <c r="D980" s="11">
        <f>LN('1) Raw Prices'!D981/'1) Raw Prices'!D980)</f>
        <v>-5.1333547853441172E-2</v>
      </c>
      <c r="E980" s="11">
        <f>LN('1) Raw Prices'!E981/'1) Raw Prices'!E980)</f>
        <v>-1.3131119907467938E-2</v>
      </c>
      <c r="F980" s="11">
        <f>LN('1) Raw Prices'!F981/'1) Raw Prices'!F980)</f>
        <v>-2.0020577113721596E-2</v>
      </c>
      <c r="G980" s="11">
        <f>LN('1) Raw Prices'!G981/'1) Raw Prices'!G980)</f>
        <v>-5.4376765563687764E-2</v>
      </c>
      <c r="H980" s="11">
        <f>LN('1) Raw Prices'!H981/'1) Raw Prices'!H980)</f>
        <v>-1.1124240801869597E-2</v>
      </c>
      <c r="I980" s="11">
        <f>LN('1) Raw Prices'!I981/'1) Raw Prices'!I980)</f>
        <v>-3.6258261340362682E-2</v>
      </c>
      <c r="J980" s="11">
        <f>LN('1) Raw Prices'!J981/'1) Raw Prices'!J980)</f>
        <v>-2.6094467230726958E-2</v>
      </c>
      <c r="K980" s="11">
        <f>LN('1) Raw Prices'!K981/'1) Raw Prices'!K980)</f>
        <v>-3.6772842304245566E-2</v>
      </c>
      <c r="L980" s="11">
        <f>LN('1) Raw Prices'!L981/'1) Raw Prices'!L980)</f>
        <v>-2.5140949875551287E-2</v>
      </c>
      <c r="N980">
        <v>6.4965262927002927E-3</v>
      </c>
    </row>
    <row r="981" spans="1:14" x14ac:dyDescent="0.25">
      <c r="A981" s="8">
        <f>'1) Raw Prices'!A982</f>
        <v>43599</v>
      </c>
      <c r="B981" s="11">
        <f>LN('1) Raw Prices'!B982/'1) Raw Prices'!B981)</f>
        <v>1.5706254750699603E-2</v>
      </c>
      <c r="C981" s="11">
        <f>LN('1) Raw Prices'!C982/'1) Raw Prices'!C981)</f>
        <v>1.3199638120949034E-3</v>
      </c>
      <c r="D981" s="11">
        <f>LN('1) Raw Prices'!D982/'1) Raw Prices'!D981)</f>
        <v>3.2644187869521162E-2</v>
      </c>
      <c r="E981" s="11">
        <f>LN('1) Raw Prices'!E982/'1) Raw Prices'!E981)</f>
        <v>3.2345563386247801E-3</v>
      </c>
      <c r="F981" s="11">
        <f>LN('1) Raw Prices'!F982/'1) Raw Prices'!F981)</f>
        <v>3.9965835648913279E-3</v>
      </c>
      <c r="G981" s="11">
        <f>LN('1) Raw Prices'!G982/'1) Raw Prices'!G981)</f>
        <v>2.1531045116316302E-2</v>
      </c>
      <c r="H981" s="11">
        <f>LN('1) Raw Prices'!H982/'1) Raw Prices'!H981)</f>
        <v>1.0856520905516425E-2</v>
      </c>
      <c r="I981" s="11">
        <f>LN('1) Raw Prices'!I982/'1) Raw Prices'!I981)</f>
        <v>9.5228090859290696E-3</v>
      </c>
      <c r="J981" s="11">
        <f>LN('1) Raw Prices'!J982/'1) Raw Prices'!J981)</f>
        <v>2.2885637387021041E-2</v>
      </c>
      <c r="K981" s="11">
        <f>LN('1) Raw Prices'!K982/'1) Raw Prices'!K981)</f>
        <v>-4.4717938244010508E-3</v>
      </c>
      <c r="L981" s="11">
        <f>LN('1) Raw Prices'!L982/'1) Raw Prices'!L981)</f>
        <v>8.8713934471457961E-3</v>
      </c>
      <c r="N981">
        <v>6.7683958666714785E-3</v>
      </c>
    </row>
    <row r="982" spans="1:14" x14ac:dyDescent="0.25">
      <c r="A982" s="8">
        <f>'1) Raw Prices'!A983</f>
        <v>43600</v>
      </c>
      <c r="B982" s="11">
        <f>LN('1) Raw Prices'!B983/'1) Raw Prices'!B982)</f>
        <v>1.1907990114175159E-2</v>
      </c>
      <c r="C982" s="11">
        <f>LN('1) Raw Prices'!C983/'1) Raw Prices'!C982)</f>
        <v>7.3597519368056663E-3</v>
      </c>
      <c r="D982" s="11">
        <f>LN('1) Raw Prices'!D983/'1) Raw Prices'!D982)</f>
        <v>-5.6285538474496405E-3</v>
      </c>
      <c r="E982" s="11">
        <f>LN('1) Raw Prices'!E983/'1) Raw Prices'!E982)</f>
        <v>1.6776799856849174E-3</v>
      </c>
      <c r="F982" s="11">
        <f>LN('1) Raw Prices'!F983/'1) Raw Prices'!F982)</f>
        <v>-4.0966095441001263E-3</v>
      </c>
      <c r="G982" s="11">
        <f>LN('1) Raw Prices'!G983/'1) Raw Prices'!G982)</f>
        <v>6.3127549475461547E-3</v>
      </c>
      <c r="H982" s="11">
        <f>LN('1) Raw Prices'!H983/'1) Raw Prices'!H982)</f>
        <v>6.7592284803401296E-3</v>
      </c>
      <c r="I982" s="11">
        <f>LN('1) Raw Prices'!I983/'1) Raw Prices'!I982)</f>
        <v>1.6722443767874889E-2</v>
      </c>
      <c r="J982" s="11">
        <f>LN('1) Raw Prices'!J983/'1) Raw Prices'!J982)</f>
        <v>3.8465446373122528E-3</v>
      </c>
      <c r="K982" s="11">
        <f>LN('1) Raw Prices'!K983/'1) Raw Prices'!K982)</f>
        <v>3.0193072804030791E-2</v>
      </c>
      <c r="L982" s="11">
        <f>LN('1) Raw Prices'!L983/'1) Raw Prices'!L982)</f>
        <v>5.9754667585130011E-3</v>
      </c>
      <c r="N982">
        <v>1.4432006402435027E-2</v>
      </c>
    </row>
    <row r="983" spans="1:14" x14ac:dyDescent="0.25">
      <c r="A983" s="8">
        <f>'1) Raw Prices'!A984</f>
        <v>43601</v>
      </c>
      <c r="B983" s="11">
        <f>LN('1) Raw Prices'!B984/'1) Raw Prices'!B983)</f>
        <v>-4.4093748292451766E-3</v>
      </c>
      <c r="C983" s="11">
        <f>LN('1) Raw Prices'!C984/'1) Raw Prices'!C983)</f>
        <v>-1.3094507189284862E-4</v>
      </c>
      <c r="D983" s="11">
        <f>LN('1) Raw Prices'!D984/'1) Raw Prices'!D983)</f>
        <v>1.6482990803086659E-2</v>
      </c>
      <c r="E983" s="11">
        <f>LN('1) Raw Prices'!E984/'1) Raw Prices'!E983)</f>
        <v>2.0169054257061163E-2</v>
      </c>
      <c r="F983" s="11">
        <f>LN('1) Raw Prices'!F984/'1) Raw Prices'!F983)</f>
        <v>1.4215622129237333E-2</v>
      </c>
      <c r="G983" s="11">
        <f>LN('1) Raw Prices'!G984/'1) Raw Prices'!G983)</f>
        <v>3.9966849832067716E-3</v>
      </c>
      <c r="H983" s="11">
        <f>LN('1) Raw Prices'!H984/'1) Raw Prices'!H983)</f>
        <v>5.3923708667368755E-3</v>
      </c>
      <c r="I983" s="11">
        <f>LN('1) Raw Prices'!I984/'1) Raw Prices'!I983)</f>
        <v>1.9276924506289185E-2</v>
      </c>
      <c r="J983" s="11">
        <f>LN('1) Raw Prices'!J984/'1) Raw Prices'!J983)</f>
        <v>4.2973419390726596E-3</v>
      </c>
      <c r="K983" s="11">
        <f>LN('1) Raw Prices'!K984/'1) Raw Prices'!K983)</f>
        <v>3.8579107091512689E-3</v>
      </c>
      <c r="L983" s="11">
        <f>LN('1) Raw Prices'!L984/'1) Raw Prices'!L983)</f>
        <v>8.7757938715963112E-3</v>
      </c>
      <c r="N983">
        <v>6.8316145577475753E-3</v>
      </c>
    </row>
    <row r="984" spans="1:14" x14ac:dyDescent="0.25">
      <c r="A984" s="8">
        <f>'1) Raw Prices'!A985</f>
        <v>43602</v>
      </c>
      <c r="B984" s="11">
        <f>LN('1) Raw Prices'!B985/'1) Raw Prices'!B984)</f>
        <v>-5.6980113493975068E-3</v>
      </c>
      <c r="C984" s="11">
        <f>LN('1) Raw Prices'!C985/'1) Raw Prices'!C984)</f>
        <v>-5.9105970181891994E-3</v>
      </c>
      <c r="D984" s="11">
        <f>LN('1) Raw Prices'!D985/'1) Raw Prices'!D984)</f>
        <v>-1.3039518431303205E-2</v>
      </c>
      <c r="E984" s="11">
        <f>LN('1) Raw Prices'!E985/'1) Raw Prices'!E984)</f>
        <v>-5.1948272511497832E-3</v>
      </c>
      <c r="F984" s="11">
        <f>LN('1) Raw Prices'!F985/'1) Raw Prices'!F984)</f>
        <v>-4.4516104068640849E-3</v>
      </c>
      <c r="G984" s="11">
        <f>LN('1) Raw Prices'!G985/'1) Raw Prices'!G984)</f>
        <v>-1.5504125989205676E-2</v>
      </c>
      <c r="H984" s="11">
        <f>LN('1) Raw Prices'!H985/'1) Raw Prices'!H984)</f>
        <v>-5.7469259668770593E-3</v>
      </c>
      <c r="I984" s="11">
        <f>LN('1) Raw Prices'!I985/'1) Raw Prices'!I984)</f>
        <v>-2.0426623969161242E-2</v>
      </c>
      <c r="J984" s="11">
        <f>LN('1) Raw Prices'!J985/'1) Raw Prices'!J984)</f>
        <v>9.7976418442716033E-3</v>
      </c>
      <c r="K984" s="11">
        <f>LN('1) Raw Prices'!K985/'1) Raw Prices'!K984)</f>
        <v>-9.0790167469901525E-3</v>
      </c>
      <c r="L984" s="11">
        <f>LN('1) Raw Prices'!L985/'1) Raw Prices'!L984)</f>
        <v>-5.7494569096776683E-3</v>
      </c>
      <c r="N984">
        <v>1.7387960769727785E-3</v>
      </c>
    </row>
    <row r="985" spans="1:14" x14ac:dyDescent="0.25">
      <c r="A985" s="8">
        <f>'1) Raw Prices'!A986</f>
        <v>43605</v>
      </c>
      <c r="B985" s="11">
        <f>LN('1) Raw Prices'!B986/'1) Raw Prices'!B985)</f>
        <v>-3.1769188685312554E-2</v>
      </c>
      <c r="C985" s="11">
        <f>LN('1) Raw Prices'!C986/'1) Raw Prices'!C985)</f>
        <v>-1.3173862890871778E-4</v>
      </c>
      <c r="D985" s="11">
        <f>LN('1) Raw Prices'!D986/'1) Raw Prices'!D985)</f>
        <v>6.2487693677571626E-4</v>
      </c>
      <c r="E985" s="11">
        <f>LN('1) Raw Prices'!E986/'1) Raw Prices'!E985)</f>
        <v>2.0305821662863206E-3</v>
      </c>
      <c r="F985" s="11">
        <f>LN('1) Raw Prices'!F986/'1) Raw Prices'!F985)</f>
        <v>6.522244165554675E-3</v>
      </c>
      <c r="G985" s="11">
        <f>LN('1) Raw Prices'!G986/'1) Raw Prices'!G985)</f>
        <v>7.2077552262878415E-3</v>
      </c>
      <c r="H985" s="11">
        <f>LN('1) Raw Prices'!H986/'1) Raw Prices'!H985)</f>
        <v>-6.4046733802000161E-3</v>
      </c>
      <c r="I985" s="11">
        <f>LN('1) Raw Prices'!I986/'1) Raw Prices'!I985)</f>
        <v>-5.3809731728151726E-3</v>
      </c>
      <c r="J985" s="11">
        <f>LN('1) Raw Prices'!J986/'1) Raw Prices'!J985)</f>
        <v>2.9151460265357202E-3</v>
      </c>
      <c r="K985" s="11">
        <f>LN('1) Raw Prices'!K986/'1) Raw Prices'!K985)</f>
        <v>-1.4021217540776258E-2</v>
      </c>
      <c r="L985" s="11">
        <f>LN('1) Raw Prices'!L986/'1) Raw Prices'!L985)</f>
        <v>-6.6912677227302948E-3</v>
      </c>
      <c r="N985">
        <v>6.6719391594193787E-3</v>
      </c>
    </row>
    <row r="986" spans="1:14" x14ac:dyDescent="0.25">
      <c r="A986" s="8">
        <f>'1) Raw Prices'!A987</f>
        <v>43606</v>
      </c>
      <c r="B986" s="11">
        <f>LN('1) Raw Prices'!B987/'1) Raw Prices'!B986)</f>
        <v>1.8989495592736487E-2</v>
      </c>
      <c r="C986" s="11">
        <f>LN('1) Raw Prices'!C987/'1) Raw Prices'!C986)</f>
        <v>4.6006680908599008E-3</v>
      </c>
      <c r="D986" s="11">
        <f>LN('1) Raw Prices'!D987/'1) Raw Prices'!D986)</f>
        <v>1.4571684294824028E-2</v>
      </c>
      <c r="E986" s="11">
        <f>LN('1) Raw Prices'!E987/'1) Raw Prices'!E986)</f>
        <v>7.8293199642780389E-3</v>
      </c>
      <c r="F986" s="11">
        <f>LN('1) Raw Prices'!F987/'1) Raw Prices'!F986)</f>
        <v>-3.9477645080313048E-3</v>
      </c>
      <c r="G986" s="11">
        <f>LN('1) Raw Prices'!G987/'1) Raw Prices'!G986)</f>
        <v>2.4124913578471834E-2</v>
      </c>
      <c r="H986" s="11">
        <f>LN('1) Raw Prices'!H987/'1) Raw Prices'!H986)</f>
        <v>3.8299177638374269E-3</v>
      </c>
      <c r="I986" s="11">
        <f>LN('1) Raw Prices'!I987/'1) Raw Prices'!I986)</f>
        <v>-7.8027982159329192E-4</v>
      </c>
      <c r="J986" s="11">
        <f>LN('1) Raw Prices'!J987/'1) Raw Prices'!J986)</f>
        <v>-4.1870263542165762E-3</v>
      </c>
      <c r="K986" s="11">
        <f>LN('1) Raw Prices'!K987/'1) Raw Prices'!K986)</f>
        <v>1.1427484394082596E-2</v>
      </c>
      <c r="L986" s="11">
        <f>LN('1) Raw Prices'!L987/'1) Raw Prices'!L986)</f>
        <v>8.7040001614351152E-3</v>
      </c>
      <c r="N986">
        <v>1.5613563040651642E-2</v>
      </c>
    </row>
    <row r="987" spans="1:14" x14ac:dyDescent="0.25">
      <c r="A987" s="8">
        <f>'1) Raw Prices'!A988</f>
        <v>43607</v>
      </c>
      <c r="B987" s="11">
        <f>LN('1) Raw Prices'!B988/'1) Raw Prices'!B987)</f>
        <v>-2.0684209000037701E-2</v>
      </c>
      <c r="C987" s="11">
        <f>LN('1) Raw Prices'!C988/'1) Raw Prices'!C987)</f>
        <v>-9.0902513101384294E-3</v>
      </c>
      <c r="D987" s="11">
        <f>LN('1) Raw Prices'!D988/'1) Raw Prices'!D987)</f>
        <v>-1.0519931779740473E-2</v>
      </c>
      <c r="E987" s="11">
        <f>LN('1) Raw Prices'!E988/'1) Raw Prices'!E987)</f>
        <v>1.8445208110500082E-2</v>
      </c>
      <c r="F987" s="11">
        <f>LN('1) Raw Prices'!F988/'1) Raw Prices'!F987)</f>
        <v>1.0917219244409256E-2</v>
      </c>
      <c r="G987" s="11">
        <f>LN('1) Raw Prices'!G988/'1) Raw Prices'!G987)</f>
        <v>-1.3551865686449475E-2</v>
      </c>
      <c r="H987" s="11">
        <f>LN('1) Raw Prices'!H988/'1) Raw Prices'!H987)</f>
        <v>5.5849791209762753E-3</v>
      </c>
      <c r="I987" s="11">
        <f>LN('1) Raw Prices'!I988/'1) Raw Prices'!I987)</f>
        <v>1.1621834714966399E-3</v>
      </c>
      <c r="J987" s="11">
        <f>LN('1) Raw Prices'!J988/'1) Raw Prices'!J987)</f>
        <v>-1.2610680741637577E-2</v>
      </c>
      <c r="K987" s="11">
        <f>LN('1) Raw Prices'!K988/'1) Raw Prices'!K987)</f>
        <v>2.701681986366057E-3</v>
      </c>
      <c r="L987" s="11">
        <f>LN('1) Raw Prices'!L988/'1) Raw Prices'!L987)</f>
        <v>-2.8813586202127428E-3</v>
      </c>
      <c r="N987">
        <v>-3.0030197796637893E-3</v>
      </c>
    </row>
    <row r="988" spans="1:14" x14ac:dyDescent="0.25">
      <c r="A988" s="8">
        <f>'1) Raw Prices'!A989</f>
        <v>43608</v>
      </c>
      <c r="B988" s="11">
        <f>LN('1) Raw Prices'!B989/'1) Raw Prices'!B988)</f>
        <v>-1.7216998538134787E-2</v>
      </c>
      <c r="C988" s="11">
        <f>LN('1) Raw Prices'!C989/'1) Raw Prices'!C988)</f>
        <v>-2.3703872075866769E-2</v>
      </c>
      <c r="D988" s="11">
        <f>LN('1) Raw Prices'!D989/'1) Raw Prices'!D988)</f>
        <v>-3.1277295597235265E-2</v>
      </c>
      <c r="E988" s="11">
        <f>LN('1) Raw Prices'!E989/'1) Raw Prices'!E988)</f>
        <v>4.9370384594784266E-4</v>
      </c>
      <c r="F988" s="11">
        <f>LN('1) Raw Prices'!F989/'1) Raw Prices'!F988)</f>
        <v>-3.6258196758759669E-3</v>
      </c>
      <c r="G988" s="11">
        <f>LN('1) Raw Prices'!G989/'1) Raw Prices'!G988)</f>
        <v>-2.6499257021172611E-2</v>
      </c>
      <c r="H988" s="11">
        <f>LN('1) Raw Prices'!H989/'1) Raw Prices'!H988)</f>
        <v>-3.3649760439823798E-3</v>
      </c>
      <c r="I988" s="11">
        <f>LN('1) Raw Prices'!I989/'1) Raw Prices'!I988)</f>
        <v>-2.4054574404277489E-2</v>
      </c>
      <c r="J988" s="11">
        <f>LN('1) Raw Prices'!J989/'1) Raw Prices'!J988)</f>
        <v>-5.6701929668543649E-2</v>
      </c>
      <c r="K988" s="11">
        <f>LN('1) Raw Prices'!K989/'1) Raw Prices'!K988)</f>
        <v>-2.4305584795689433E-2</v>
      </c>
      <c r="L988" s="11">
        <f>LN('1) Raw Prices'!L989/'1) Raw Prices'!L988)</f>
        <v>-1.2558871890788699E-2</v>
      </c>
      <c r="N988">
        <v>5.5983044355184175E-3</v>
      </c>
    </row>
    <row r="989" spans="1:14" x14ac:dyDescent="0.25">
      <c r="A989" s="8">
        <f>'1) Raw Prices'!A990</f>
        <v>43609</v>
      </c>
      <c r="B989" s="11">
        <f>LN('1) Raw Prices'!B990/'1) Raw Prices'!B989)</f>
        <v>-3.8479403574514888E-3</v>
      </c>
      <c r="C989" s="11">
        <f>LN('1) Raw Prices'!C990/'1) Raw Prices'!C989)</f>
        <v>4.1922811546969002E-3</v>
      </c>
      <c r="D989" s="11">
        <f>LN('1) Raw Prices'!D990/'1) Raw Prices'!D989)</f>
        <v>1.8600055501120406E-2</v>
      </c>
      <c r="E989" s="11">
        <f>LN('1) Raw Prices'!E990/'1) Raw Prices'!E989)</f>
        <v>1.8497134405940103E-3</v>
      </c>
      <c r="F989" s="11">
        <f>LN('1) Raw Prices'!F990/'1) Raw Prices'!F989)</f>
        <v>7.9205171371044027E-3</v>
      </c>
      <c r="G989" s="11">
        <f>LN('1) Raw Prices'!G990/'1) Raw Prices'!G989)</f>
        <v>6.9807667184443329E-3</v>
      </c>
      <c r="H989" s="11">
        <f>LN('1) Raw Prices'!H990/'1) Raw Prices'!H989)</f>
        <v>1.0148718583225642E-2</v>
      </c>
      <c r="I989" s="11">
        <f>LN('1) Raw Prices'!I990/'1) Raw Prices'!I989)</f>
        <v>4.2872082401034213E-3</v>
      </c>
      <c r="J989" s="11">
        <f>LN('1) Raw Prices'!J990/'1) Raw Prices'!J989)</f>
        <v>-6.8588155051639756E-3</v>
      </c>
      <c r="K989" s="11">
        <f>LN('1) Raw Prices'!K990/'1) Raw Prices'!K989)</f>
        <v>1.0499434759731721E-3</v>
      </c>
      <c r="L989" s="11">
        <f>LN('1) Raw Prices'!L990/'1) Raw Prices'!L989)</f>
        <v>2.4611745198633017E-3</v>
      </c>
      <c r="N989">
        <v>-8.3590019614463561E-3</v>
      </c>
    </row>
    <row r="990" spans="1:14" x14ac:dyDescent="0.25">
      <c r="A990" s="8">
        <f>'1) Raw Prices'!A991</f>
        <v>43613</v>
      </c>
      <c r="B990" s="11">
        <f>LN('1) Raw Prices'!B991/'1) Raw Prices'!B990)</f>
        <v>-4.1433675884151519E-3</v>
      </c>
      <c r="C990" s="11">
        <f>LN('1) Raw Prices'!C991/'1) Raw Prices'!C990)</f>
        <v>-2.0312917923594923E-2</v>
      </c>
      <c r="D990" s="11">
        <f>LN('1) Raw Prices'!D991/'1) Raw Prices'!D990)</f>
        <v>-2.4877707108010131E-2</v>
      </c>
      <c r="E990" s="11">
        <f>LN('1) Raw Prices'!E991/'1) Raw Prices'!E990)</f>
        <v>-1.1274231434121826E-2</v>
      </c>
      <c r="F990" s="11">
        <f>LN('1) Raw Prices'!F991/'1) Raw Prices'!F990)</f>
        <v>-2.4378498485197269E-3</v>
      </c>
      <c r="G990" s="11">
        <f>LN('1) Raw Prices'!G991/'1) Raw Prices'!G990)</f>
        <v>-1.7249342876991324E-2</v>
      </c>
      <c r="H990" s="11">
        <f>LN('1) Raw Prices'!H991/'1) Raw Prices'!H990)</f>
        <v>-4.4880633271792772E-3</v>
      </c>
      <c r="I990" s="11">
        <f>LN('1) Raw Prices'!I991/'1) Raw Prices'!I990)</f>
        <v>7.1864061882035025E-3</v>
      </c>
      <c r="J990" s="11">
        <f>LN('1) Raw Prices'!J991/'1) Raw Prices'!J990)</f>
        <v>2.6084627562939257E-2</v>
      </c>
      <c r="K990" s="11">
        <f>LN('1) Raw Prices'!K991/'1) Raw Prices'!K990)</f>
        <v>1.779065471101595E-2</v>
      </c>
      <c r="L990" s="11">
        <f>LN('1) Raw Prices'!L991/'1) Raw Prices'!L990)</f>
        <v>-9.4560969992289502E-3</v>
      </c>
      <c r="N990">
        <v>-4.0218061786472317E-4</v>
      </c>
    </row>
    <row r="991" spans="1:14" x14ac:dyDescent="0.25">
      <c r="A991" s="8">
        <f>'1) Raw Prices'!A992</f>
        <v>43614</v>
      </c>
      <c r="B991" s="11">
        <f>LN('1) Raw Prices'!B992/'1) Raw Prices'!B991)</f>
        <v>-4.7805593691060671E-3</v>
      </c>
      <c r="C991" s="11">
        <f>LN('1) Raw Prices'!C992/'1) Raw Prices'!C991)</f>
        <v>-6.2167029218433804E-3</v>
      </c>
      <c r="D991" s="11">
        <f>LN('1) Raw Prices'!D992/'1) Raw Prices'!D991)</f>
        <v>-1.7778042549119234E-3</v>
      </c>
      <c r="E991" s="11">
        <f>LN('1) Raw Prices'!E992/'1) Raw Prices'!E991)</f>
        <v>-1.1276982394515574E-2</v>
      </c>
      <c r="F991" s="11">
        <f>LN('1) Raw Prices'!F992/'1) Raw Prices'!F991)</f>
        <v>-2.9333602601504189E-3</v>
      </c>
      <c r="G991" s="11">
        <f>LN('1) Raw Prices'!G992/'1) Raw Prices'!G991)</f>
        <v>-7.9335995711018077E-3</v>
      </c>
      <c r="H991" s="11">
        <f>LN('1) Raw Prices'!H992/'1) Raw Prices'!H991)</f>
        <v>-1.0729373744867324E-2</v>
      </c>
      <c r="I991" s="11">
        <f>LN('1) Raw Prices'!I992/'1) Raw Prices'!I991)</f>
        <v>-9.4321843292577423E-3</v>
      </c>
      <c r="J991" s="11">
        <f>LN('1) Raw Prices'!J992/'1) Raw Prices'!J991)</f>
        <v>-1.795252540821338E-2</v>
      </c>
      <c r="K991" s="11">
        <f>LN('1) Raw Prices'!K992/'1) Raw Prices'!K991)</f>
        <v>-1.1569002157103667E-2</v>
      </c>
      <c r="L991" s="11">
        <f>LN('1) Raw Prices'!L992/'1) Raw Prices'!L991)</f>
        <v>-6.5444468493673202E-3</v>
      </c>
      <c r="N991">
        <v>1.8085735116367646E-3</v>
      </c>
    </row>
    <row r="992" spans="1:14" x14ac:dyDescent="0.25">
      <c r="A992" s="8">
        <f>'1) Raw Prices'!A993</f>
        <v>43615</v>
      </c>
      <c r="B992" s="11">
        <f>LN('1) Raw Prices'!B993/'1) Raw Prices'!B992)</f>
        <v>5.1732817850502332E-3</v>
      </c>
      <c r="C992" s="11">
        <f>LN('1) Raw Prices'!C993/'1) Raw Prices'!C992)</f>
        <v>-2.6363953127144777E-3</v>
      </c>
      <c r="D992" s="11">
        <f>LN('1) Raw Prices'!D993/'1) Raw Prices'!D992)</f>
        <v>-1.294883408996042E-3</v>
      </c>
      <c r="E992" s="11">
        <f>LN('1) Raw Prices'!E993/'1) Raw Prices'!E992)</f>
        <v>4.0242014096050424E-3</v>
      </c>
      <c r="F992" s="11">
        <f>LN('1) Raw Prices'!F993/'1) Raw Prices'!F992)</f>
        <v>6.8519119877304298E-4</v>
      </c>
      <c r="G992" s="11">
        <f>LN('1) Raw Prices'!G993/'1) Raw Prices'!G992)</f>
        <v>4.1992652029881339E-3</v>
      </c>
      <c r="H992" s="11">
        <f>LN('1) Raw Prices'!H993/'1) Raw Prices'!H992)</f>
        <v>1.002357960674885E-2</v>
      </c>
      <c r="I992" s="11">
        <f>LN('1) Raw Prices'!I993/'1) Raw Prices'!I992)</f>
        <v>-1.5788682662986116E-3</v>
      </c>
      <c r="J992" s="11">
        <f>LN('1) Raw Prices'!J993/'1) Raw Prices'!J992)</f>
        <v>1.4904069007007199E-2</v>
      </c>
      <c r="K992" s="11">
        <f>LN('1) Raw Prices'!K993/'1) Raw Prices'!K992)</f>
        <v>4.4906592811346192E-3</v>
      </c>
      <c r="L992" s="11">
        <f>LN('1) Raw Prices'!L993/'1) Raw Prices'!L992)</f>
        <v>2.2456826294064321E-3</v>
      </c>
      <c r="N992">
        <v>1.0043597783213821E-4</v>
      </c>
    </row>
    <row r="993" spans="1:14" x14ac:dyDescent="0.25">
      <c r="A993" s="8">
        <f>'1) Raw Prices'!A994</f>
        <v>43616</v>
      </c>
      <c r="B993" s="11">
        <f>LN('1) Raw Prices'!B994/'1) Raw Prices'!B993)</f>
        <v>-1.8281645649586242E-2</v>
      </c>
      <c r="C993" s="11">
        <f>LN('1) Raw Prices'!C994/'1) Raw Prices'!C993)</f>
        <v>-1.6814466117263047E-2</v>
      </c>
      <c r="D993" s="11">
        <f>LN('1) Raw Prices'!D994/'1) Raw Prices'!D993)</f>
        <v>-3.7796464627278564E-2</v>
      </c>
      <c r="E993" s="11">
        <f>LN('1) Raw Prices'!E994/'1) Raw Prices'!E993)</f>
        <v>-5.916050328695948E-3</v>
      </c>
      <c r="F993" s="11">
        <f>LN('1) Raw Prices'!F994/'1) Raw Prices'!F993)</f>
        <v>-7.3663359804604939E-3</v>
      </c>
      <c r="G993" s="11">
        <f>LN('1) Raw Prices'!G994/'1) Raw Prices'!G993)</f>
        <v>-2.0868736390203625E-2</v>
      </c>
      <c r="H993" s="11">
        <f>LN('1) Raw Prices'!H994/'1) Raw Prices'!H993)</f>
        <v>7.2113494543421261E-3</v>
      </c>
      <c r="I993" s="11">
        <f>LN('1) Raw Prices'!I994/'1) Raw Prices'!I993)</f>
        <v>-2.2972618030828527E-2</v>
      </c>
      <c r="J993" s="11">
        <f>LN('1) Raw Prices'!J994/'1) Raw Prices'!J993)</f>
        <v>-2.69529524398603E-2</v>
      </c>
      <c r="K993" s="11">
        <f>LN('1) Raw Prices'!K994/'1) Raw Prices'!K993)</f>
        <v>-3.0739182655050469E-2</v>
      </c>
      <c r="L993" s="11">
        <f>LN('1) Raw Prices'!L994/'1) Raw Prices'!L993)</f>
        <v>-1.2792131651462185E-2</v>
      </c>
      <c r="N993">
        <v>1.9285864020967259E-2</v>
      </c>
    </row>
    <row r="994" spans="1:14" x14ac:dyDescent="0.25">
      <c r="A994" s="8">
        <f>'1) Raw Prices'!A995</f>
        <v>43619</v>
      </c>
      <c r="B994" s="11">
        <f>LN('1) Raw Prices'!B995/'1) Raw Prices'!B994)</f>
        <v>-1.0161818784307474E-2</v>
      </c>
      <c r="C994" s="11">
        <f>LN('1) Raw Prices'!C995/'1) Raw Prices'!C994)</f>
        <v>1.5562930120894424E-2</v>
      </c>
      <c r="D994" s="11">
        <f>LN('1) Raw Prices'!D995/'1) Raw Prices'!D994)</f>
        <v>2.2125158230189988E-2</v>
      </c>
      <c r="E994" s="11">
        <f>LN('1) Raw Prices'!E995/'1) Raw Prices'!E994)</f>
        <v>1.3168831313606511E-2</v>
      </c>
      <c r="F994" s="11">
        <f>LN('1) Raw Prices'!F995/'1) Raw Prices'!F994)</f>
        <v>5.113101264368031E-3</v>
      </c>
      <c r="G994" s="11">
        <f>LN('1) Raw Prices'!G995/'1) Raw Prices'!G994)</f>
        <v>2.3857275444414322E-2</v>
      </c>
      <c r="H994" s="11">
        <f>LN('1) Raw Prices'!H995/'1) Raw Prices'!H994)</f>
        <v>-1.1988823050953586E-2</v>
      </c>
      <c r="I994" s="11">
        <f>LN('1) Raw Prices'!I995/'1) Raw Prices'!I994)</f>
        <v>-4.7520883729849209E-2</v>
      </c>
      <c r="J994" s="11">
        <f>LN('1) Raw Prices'!J995/'1) Raw Prices'!J994)</f>
        <v>-2.8135809189482434E-2</v>
      </c>
      <c r="K994" s="11">
        <f>LN('1) Raw Prices'!K995/'1) Raw Prices'!K994)</f>
        <v>-7.8020978785561898E-2</v>
      </c>
      <c r="L994" s="11">
        <f>LN('1) Raw Prices'!L995/'1) Raw Prices'!L994)</f>
        <v>-3.3229346946355588E-3</v>
      </c>
      <c r="N994">
        <v>3.5873396633256767E-3</v>
      </c>
    </row>
    <row r="995" spans="1:14" x14ac:dyDescent="0.25">
      <c r="A995" s="8">
        <f>'1) Raw Prices'!A996</f>
        <v>43620</v>
      </c>
      <c r="B995" s="11">
        <f>LN('1) Raw Prices'!B996/'1) Raw Prices'!B995)</f>
        <v>3.5930745620891033E-2</v>
      </c>
      <c r="C995" s="11">
        <f>LN('1) Raw Prices'!C996/'1) Raw Prices'!C995)</f>
        <v>2.3511098441115718E-2</v>
      </c>
      <c r="D995" s="11">
        <f>LN('1) Raw Prices'!D996/'1) Raw Prices'!D995)</f>
        <v>4.3306531733803576E-2</v>
      </c>
      <c r="E995" s="11">
        <f>LN('1) Raw Prices'!E996/'1) Raw Prices'!E995)</f>
        <v>1.0164975133252986E-2</v>
      </c>
      <c r="F995" s="11">
        <f>LN('1) Raw Prices'!F996/'1) Raw Prices'!F995)</f>
        <v>5.8673667638426607E-3</v>
      </c>
      <c r="G995" s="11">
        <f>LN('1) Raw Prices'!G996/'1) Raw Prices'!G995)</f>
        <v>2.1550723163063775E-2</v>
      </c>
      <c r="H995" s="11">
        <f>LN('1) Raw Prices'!H996/'1) Raw Prices'!H995)</f>
        <v>1.1550608590223561E-2</v>
      </c>
      <c r="I995" s="11">
        <f>LN('1) Raw Prices'!I996/'1) Raw Prices'!I995)</f>
        <v>2.1548130395287045E-2</v>
      </c>
      <c r="J995" s="11">
        <f>LN('1) Raw Prices'!J996/'1) Raw Prices'!J995)</f>
        <v>3.1478885419065177E-2</v>
      </c>
      <c r="K995" s="11">
        <f>LN('1) Raw Prices'!K996/'1) Raw Prices'!K995)</f>
        <v>2.0202743869454375E-2</v>
      </c>
      <c r="L995" s="11">
        <f>LN('1) Raw Prices'!L996/'1) Raw Prices'!L995)</f>
        <v>2.1689309183917298E-2</v>
      </c>
      <c r="N995">
        <v>3.2811938388160006E-3</v>
      </c>
    </row>
    <row r="996" spans="1:14" x14ac:dyDescent="0.25">
      <c r="A996" s="8">
        <f>'1) Raw Prices'!A997</f>
        <v>43621</v>
      </c>
      <c r="B996" s="11">
        <f>LN('1) Raw Prices'!B997/'1) Raw Prices'!B996)</f>
        <v>1.6014311218461794E-2</v>
      </c>
      <c r="C996" s="11">
        <f>LN('1) Raw Prices'!C997/'1) Raw Prices'!C996)</f>
        <v>-8.3235592512119917E-3</v>
      </c>
      <c r="D996" s="11">
        <f>LN('1) Raw Prices'!D997/'1) Raw Prices'!D996)</f>
        <v>-7.591300095133589E-3</v>
      </c>
      <c r="E996" s="11">
        <f>LN('1) Raw Prices'!E997/'1) Raw Prices'!E996)</f>
        <v>7.4951915446701111E-3</v>
      </c>
      <c r="F996" s="11">
        <f>LN('1) Raw Prices'!F997/'1) Raw Prices'!F996)</f>
        <v>1.7973131853427162E-2</v>
      </c>
      <c r="G996" s="11">
        <f>LN('1) Raw Prices'!G997/'1) Raw Prices'!G996)</f>
        <v>3.7893597900535377E-3</v>
      </c>
      <c r="H996" s="11">
        <f>LN('1) Raw Prices'!H997/'1) Raw Prices'!H996)</f>
        <v>9.2496319203908915E-3</v>
      </c>
      <c r="I996" s="11">
        <f>LN('1) Raw Prices'!I997/'1) Raw Prices'!I996)</f>
        <v>5.1555974521828246E-3</v>
      </c>
      <c r="J996" s="11">
        <f>LN('1) Raw Prices'!J997/'1) Raw Prices'!J996)</f>
        <v>2.5790358586718545E-2</v>
      </c>
      <c r="K996" s="11">
        <f>LN('1) Raw Prices'!K997/'1) Raw Prices'!K996)</f>
        <v>3.9920093768097686E-3</v>
      </c>
      <c r="L996" s="11">
        <f>LN('1) Raw Prices'!L997/'1) Raw Prices'!L996)</f>
        <v>8.5316418859655158E-3</v>
      </c>
      <c r="N996">
        <v>1.4320196230846934E-2</v>
      </c>
    </row>
    <row r="997" spans="1:14" x14ac:dyDescent="0.25">
      <c r="A997" s="8">
        <f>'1) Raw Prices'!A998</f>
        <v>43622</v>
      </c>
      <c r="B997" s="11">
        <f>LN('1) Raw Prices'!B998/'1) Raw Prices'!B997)</f>
        <v>1.4575142293268131E-2</v>
      </c>
      <c r="C997" s="11">
        <f>LN('1) Raw Prices'!C998/'1) Raw Prices'!C997)</f>
        <v>1.8059991219943009E-2</v>
      </c>
      <c r="D997" s="11">
        <f>LN('1) Raw Prices'!D998/'1) Raw Prices'!D997)</f>
        <v>1.0580490679824622E-2</v>
      </c>
      <c r="E997" s="11">
        <f>LN('1) Raw Prices'!E998/'1) Raw Prices'!E997)</f>
        <v>-3.0650334227280093E-3</v>
      </c>
      <c r="F997" s="11">
        <f>LN('1) Raw Prices'!F998/'1) Raw Prices'!F997)</f>
        <v>6.5863059136107545E-3</v>
      </c>
      <c r="G997" s="11">
        <f>LN('1) Raw Prices'!G998/'1) Raw Prices'!G997)</f>
        <v>-1.1642010116591568E-3</v>
      </c>
      <c r="H997" s="11">
        <f>LN('1) Raw Prices'!H998/'1) Raw Prices'!H997)</f>
        <v>1.5171410892922798E-2</v>
      </c>
      <c r="I997" s="11">
        <f>LN('1) Raw Prices'!I998/'1) Raw Prices'!I997)</f>
        <v>9.081437028114564E-3</v>
      </c>
      <c r="J997" s="11">
        <f>LN('1) Raw Prices'!J998/'1) Raw Prices'!J997)</f>
        <v>1.851825697059381E-2</v>
      </c>
      <c r="K997" s="11">
        <f>LN('1) Raw Prices'!K998/'1) Raw Prices'!K997)</f>
        <v>9.5098967048279544E-4</v>
      </c>
      <c r="L997" s="11">
        <f>LN('1) Raw Prices'!L998/'1) Raw Prices'!L997)</f>
        <v>6.6478913853173227E-3</v>
      </c>
      <c r="N997">
        <v>-1.5434545843446854E-3</v>
      </c>
    </row>
    <row r="998" spans="1:14" x14ac:dyDescent="0.25">
      <c r="A998" s="8">
        <f>'1) Raw Prices'!A999</f>
        <v>43623</v>
      </c>
      <c r="B998" s="11">
        <f>LN('1) Raw Prices'!B999/'1) Raw Prices'!B998)</f>
        <v>2.62688469004164E-2</v>
      </c>
      <c r="C998" s="11">
        <f>LN('1) Raw Prices'!C999/'1) Raw Prices'!C998)</f>
        <v>3.6268616511271274E-3</v>
      </c>
      <c r="D998" s="11">
        <f>LN('1) Raw Prices'!D999/'1) Raw Prices'!D998)</f>
        <v>-1.4079158215694674E-2</v>
      </c>
      <c r="E998" s="11">
        <f>LN('1) Raw Prices'!E999/'1) Raw Prices'!E998)</f>
        <v>1.2446803471009129E-2</v>
      </c>
      <c r="F998" s="11">
        <f>LN('1) Raw Prices'!F999/'1) Raw Prices'!F998)</f>
        <v>8.9975530076353439E-3</v>
      </c>
      <c r="G998" s="11">
        <f>LN('1) Raw Prices'!G999/'1) Raw Prices'!G998)</f>
        <v>9.2780572182085495E-3</v>
      </c>
      <c r="H998" s="11">
        <f>LN('1) Raw Prices'!H999/'1) Raw Prices'!H998)</f>
        <v>4.353578740298329E-3</v>
      </c>
      <c r="I998" s="11">
        <f>LN('1) Raw Prices'!I999/'1) Raw Prices'!I998)</f>
        <v>2.7918957795138439E-2</v>
      </c>
      <c r="J998" s="11">
        <f>LN('1) Raw Prices'!J999/'1) Raw Prices'!J998)</f>
        <v>2.5235820348244856E-2</v>
      </c>
      <c r="K998" s="11">
        <f>LN('1) Raw Prices'!K999/'1) Raw Prices'!K998)</f>
        <v>2.9386356430674818E-2</v>
      </c>
      <c r="L998" s="11">
        <f>LN('1) Raw Prices'!L999/'1) Raw Prices'!L998)</f>
        <v>1.0096631730529984E-2</v>
      </c>
      <c r="N998">
        <v>-9.1165022926942493E-3</v>
      </c>
    </row>
    <row r="999" spans="1:14" x14ac:dyDescent="0.25">
      <c r="A999" s="8">
        <f>'1) Raw Prices'!A1000</f>
        <v>43626</v>
      </c>
      <c r="B999" s="11">
        <f>LN('1) Raw Prices'!B1000/'1) Raw Prices'!B999)</f>
        <v>1.2698474820021474E-2</v>
      </c>
      <c r="C999" s="11">
        <f>LN('1) Raw Prices'!C1000/'1) Raw Prices'!C999)</f>
        <v>4.4150916187949054E-3</v>
      </c>
      <c r="D999" s="11">
        <f>LN('1) Raw Prices'!D1000/'1) Raw Prices'!D999)</f>
        <v>1.5335076919374031E-2</v>
      </c>
      <c r="E999" s="11">
        <f>LN('1) Raw Prices'!E1000/'1) Raw Prices'!E999)</f>
        <v>2.4250214502268108E-4</v>
      </c>
      <c r="F999" s="11">
        <f>LN('1) Raw Prices'!F1000/'1) Raw Prices'!F999)</f>
        <v>1.3671935589118516E-2</v>
      </c>
      <c r="G999" s="11">
        <f>LN('1) Raw Prices'!G1000/'1) Raw Prices'!G999)</f>
        <v>1.176292891293714E-2</v>
      </c>
      <c r="H999" s="11">
        <f>LN('1) Raw Prices'!H1000/'1) Raw Prices'!H999)</f>
        <v>7.8904786262824281E-3</v>
      </c>
      <c r="I999" s="11">
        <f>LN('1) Raw Prices'!I1000/'1) Raw Prices'!I999)</f>
        <v>3.0892075451585784E-2</v>
      </c>
      <c r="J999" s="11">
        <f>LN('1) Raw Prices'!J1000/'1) Raw Prices'!J999)</f>
        <v>1.4891353677412874E-2</v>
      </c>
      <c r="K999" s="11">
        <f>LN('1) Raw Prices'!K1000/'1) Raw Prices'!K999)</f>
        <v>8.4442064504378859E-3</v>
      </c>
      <c r="L999" s="11">
        <f>LN('1) Raw Prices'!L1000/'1) Raw Prices'!L999)</f>
        <v>4.580880824790909E-3</v>
      </c>
      <c r="N999">
        <v>-4.7854486248308991E-3</v>
      </c>
    </row>
    <row r="1000" spans="1:14" x14ac:dyDescent="0.25">
      <c r="A1000" s="8">
        <f>'1) Raw Prices'!A1001</f>
        <v>43627</v>
      </c>
      <c r="B1000" s="11">
        <f>LN('1) Raw Prices'!B1001/'1) Raw Prices'!B1000)</f>
        <v>1.1513015823613333E-2</v>
      </c>
      <c r="C1000" s="11">
        <f>LN('1) Raw Prices'!C1001/'1) Raw Prices'!C1000)</f>
        <v>-9.3492680548771818E-4</v>
      </c>
      <c r="D1000" s="11">
        <f>LN('1) Raw Prices'!D1001/'1) Raw Prices'!D1000)</f>
        <v>6.099865450953256E-3</v>
      </c>
      <c r="E1000" s="11">
        <f>LN('1) Raw Prices'!E1001/'1) Raw Prices'!E1000)</f>
        <v>6.0438445819311678E-3</v>
      </c>
      <c r="F1000" s="11">
        <f>LN('1) Raw Prices'!F1001/'1) Raw Prices'!F1000)</f>
        <v>3.8986375410931472E-3</v>
      </c>
      <c r="G1000" s="11">
        <f>LN('1) Raw Prices'!G1001/'1) Raw Prices'!G1000)</f>
        <v>8.5535354107999948E-4</v>
      </c>
      <c r="H1000" s="11">
        <f>LN('1) Raw Prices'!H1001/'1) Raw Prices'!H1000)</f>
        <v>-1.1838756492542186E-3</v>
      </c>
      <c r="I1000" s="11">
        <f>LN('1) Raw Prices'!I1001/'1) Raw Prices'!I1000)</f>
        <v>1.6485900720792277E-3</v>
      </c>
      <c r="J1000" s="11">
        <f>LN('1) Raw Prices'!J1001/'1) Raw Prices'!J1000)</f>
        <v>1.2029680909269582E-2</v>
      </c>
      <c r="K1000" s="11">
        <f>LN('1) Raw Prices'!K1001/'1) Raw Prices'!K1000)</f>
        <v>1.8588310791027938E-2</v>
      </c>
      <c r="L1000" s="11">
        <f>LN('1) Raw Prices'!L1001/'1) Raw Prices'!L1000)</f>
        <v>-1.7179489183885796E-4</v>
      </c>
      <c r="N1000">
        <v>1.5162624048849014E-3</v>
      </c>
    </row>
    <row r="1001" spans="1:14" x14ac:dyDescent="0.25">
      <c r="A1001" s="8">
        <f>'1) Raw Prices'!A1002</f>
        <v>43628</v>
      </c>
      <c r="B1001" s="11">
        <f>LN('1) Raw Prices'!B1002/'1) Raw Prices'!B1001)</f>
        <v>-3.1875755730603346E-3</v>
      </c>
      <c r="C1001" s="11">
        <f>LN('1) Raw Prices'!C1002/'1) Raw Prices'!C1001)</f>
        <v>-1.0882041776290307E-2</v>
      </c>
      <c r="D1001" s="11">
        <f>LN('1) Raw Prices'!D1002/'1) Raw Prices'!D1001)</f>
        <v>-1.8571456604095742E-2</v>
      </c>
      <c r="E1001" s="11">
        <f>LN('1) Raw Prices'!E1002/'1) Raw Prices'!E1001)</f>
        <v>8.7587876260349709E-3</v>
      </c>
      <c r="F1001" s="11">
        <f>LN('1) Raw Prices'!F1002/'1) Raw Prices'!F1001)</f>
        <v>8.1196090037923604E-3</v>
      </c>
      <c r="G1001" s="11">
        <f>LN('1) Raw Prices'!G1002/'1) Raw Prices'!G1001)</f>
        <v>-1.5508504460876964E-2</v>
      </c>
      <c r="H1001" s="11">
        <f>LN('1) Raw Prices'!H1002/'1) Raw Prices'!H1001)</f>
        <v>1.1273847784646615E-2</v>
      </c>
      <c r="I1001" s="11">
        <f>LN('1) Raw Prices'!I1002/'1) Raw Prices'!I1001)</f>
        <v>-4.5065739978219716E-3</v>
      </c>
      <c r="J1001" s="11">
        <f>LN('1) Raw Prices'!J1002/'1) Raw Prices'!J1001)</f>
        <v>1.1588563226703031E-2</v>
      </c>
      <c r="K1001" s="11">
        <f>LN('1) Raw Prices'!K1002/'1) Raw Prices'!K1001)</f>
        <v>-1.7330744741797834E-2</v>
      </c>
      <c r="L1001" s="11">
        <f>LN('1) Raw Prices'!L1002/'1) Raw Prices'!L1001)</f>
        <v>-2.271022578942958E-3</v>
      </c>
      <c r="N1001">
        <v>-1.9443983828058883E-2</v>
      </c>
    </row>
    <row r="1002" spans="1:14" x14ac:dyDescent="0.25">
      <c r="A1002" s="8">
        <f>'1) Raw Prices'!A1003</f>
        <v>43629</v>
      </c>
      <c r="B1002" s="11">
        <f>LN('1) Raw Prices'!B1003/'1) Raw Prices'!B1002)</f>
        <v>-2.0612361482415419E-4</v>
      </c>
      <c r="C1002" s="11">
        <f>LN('1) Raw Prices'!C1003/'1) Raw Prices'!C1002)</f>
        <v>8.7418268628274877E-3</v>
      </c>
      <c r="D1002" s="11">
        <f>LN('1) Raw Prices'!D1003/'1) Raw Prices'!D1002)</f>
        <v>7.5961214819816403E-3</v>
      </c>
      <c r="E1002" s="11">
        <f>LN('1) Raw Prices'!E1003/'1) Raw Prices'!E1002)</f>
        <v>-9.7234995312633823E-3</v>
      </c>
      <c r="F1002" s="11">
        <f>LN('1) Raw Prices'!F1003/'1) Raw Prices'!F1002)</f>
        <v>-1.5634655857127381E-3</v>
      </c>
      <c r="G1002" s="11">
        <f>LN('1) Raw Prices'!G1003/'1) Raw Prices'!G1002)</f>
        <v>1.0079144403638884E-2</v>
      </c>
      <c r="H1002" s="11">
        <f>LN('1) Raw Prices'!H1003/'1) Raw Prices'!H1002)</f>
        <v>-7.5323246011737113E-4</v>
      </c>
      <c r="I1002" s="11">
        <f>LN('1) Raw Prices'!I1003/'1) Raw Prices'!I1002)</f>
        <v>8.0417131909476022E-3</v>
      </c>
      <c r="J1002" s="11">
        <f>LN('1) Raw Prices'!J1003/'1) Raw Prices'!J1002)</f>
        <v>-7.4148651236442655E-3</v>
      </c>
      <c r="K1002" s="11">
        <f>LN('1) Raw Prices'!K1003/'1) Raw Prices'!K1002)</f>
        <v>1.3787106938472227E-2</v>
      </c>
      <c r="L1002" s="11">
        <f>LN('1) Raw Prices'!L1003/'1) Raw Prices'!L1002)</f>
        <v>4.5711194015131641E-3</v>
      </c>
      <c r="N1002">
        <v>4.7918947248862045E-2</v>
      </c>
    </row>
    <row r="1003" spans="1:14" x14ac:dyDescent="0.25">
      <c r="A1003" s="8">
        <f>'1) Raw Prices'!A1004</f>
        <v>43630</v>
      </c>
      <c r="B1003" s="11">
        <f>LN('1) Raw Prices'!B1004/'1) Raw Prices'!B1003)</f>
        <v>-7.2888485355989451E-3</v>
      </c>
      <c r="C1003" s="11">
        <f>LN('1) Raw Prices'!C1004/'1) Raw Prices'!C1003)</f>
        <v>-4.4287054531754882E-3</v>
      </c>
      <c r="D1003" s="11">
        <f>LN('1) Raw Prices'!D1004/'1) Raw Prices'!D1003)</f>
        <v>7.8793312672008841E-4</v>
      </c>
      <c r="E1003" s="11">
        <f>LN('1) Raw Prices'!E1004/'1) Raw Prices'!E1003)</f>
        <v>5.208033800836843E-3</v>
      </c>
      <c r="F1003" s="11">
        <f>LN('1) Raw Prices'!F1004/'1) Raw Prices'!F1003)</f>
        <v>3.8582526124999162E-3</v>
      </c>
      <c r="G1003" s="11">
        <f>LN('1) Raw Prices'!G1004/'1) Raw Prices'!G1003)</f>
        <v>-7.4777482015423585E-3</v>
      </c>
      <c r="H1003" s="11">
        <f>LN('1) Raw Prices'!H1004/'1) Raw Prices'!H1003)</f>
        <v>-1.1367096044107272E-2</v>
      </c>
      <c r="I1003" s="11">
        <f>LN('1) Raw Prices'!I1004/'1) Raw Prices'!I1003)</f>
        <v>-3.3690376676441785E-4</v>
      </c>
      <c r="J1003" s="11">
        <f>LN('1) Raw Prices'!J1004/'1) Raw Prices'!J1003)</f>
        <v>1.1270621954866569E-2</v>
      </c>
      <c r="K1003" s="11">
        <f>LN('1) Raw Prices'!K1004/'1) Raw Prices'!K1003)</f>
        <v>2.1517000514320025E-2</v>
      </c>
      <c r="L1003" s="11">
        <f>LN('1) Raw Prices'!L1004/'1) Raw Prices'!L1003)</f>
        <v>-1.2695651291895708E-3</v>
      </c>
      <c r="N1003">
        <v>-6.5290304350392233E-3</v>
      </c>
    </row>
    <row r="1004" spans="1:14" x14ac:dyDescent="0.25">
      <c r="A1004" s="8">
        <f>'1) Raw Prices'!A1005</f>
        <v>43633</v>
      </c>
      <c r="B1004" s="11">
        <f>LN('1) Raw Prices'!B1005/'1) Raw Prices'!B1004)</f>
        <v>5.9488930633254909E-3</v>
      </c>
      <c r="C1004" s="11">
        <f>LN('1) Raw Prices'!C1005/'1) Raw Prices'!C1004)</f>
        <v>9.903743147489763E-3</v>
      </c>
      <c r="D1004" s="11">
        <f>LN('1) Raw Prices'!D1005/'1) Raw Prices'!D1004)</f>
        <v>-1.6518790667411409E-2</v>
      </c>
      <c r="E1004" s="11">
        <f>LN('1) Raw Prices'!E1005/'1) Raw Prices'!E1004)</f>
        <v>6.2621180830968676E-3</v>
      </c>
      <c r="F1004" s="11">
        <f>LN('1) Raw Prices'!F1005/'1) Raw Prices'!F1004)</f>
        <v>8.2482992449355529E-4</v>
      </c>
      <c r="G1004" s="11">
        <f>LN('1) Raw Prices'!G1005/'1) Raw Prices'!G1004)</f>
        <v>-2.3119379321380785E-3</v>
      </c>
      <c r="H1004" s="11">
        <f>LN('1) Raw Prices'!H1005/'1) Raw Prices'!H1004)</f>
        <v>3.4658808550606201E-3</v>
      </c>
      <c r="I1004" s="11">
        <f>LN('1) Raw Prices'!I1005/'1) Raw Prices'!I1004)</f>
        <v>8.7121379027171753E-3</v>
      </c>
      <c r="J1004" s="11">
        <f>LN('1) Raw Prices'!J1005/'1) Raw Prices'!J1004)</f>
        <v>-1.2144911939278207E-2</v>
      </c>
      <c r="K1004" s="11">
        <f>LN('1) Raw Prices'!K1005/'1) Raw Prices'!K1004)</f>
        <v>4.1481310563689054E-2</v>
      </c>
      <c r="L1004" s="11">
        <f>LN('1) Raw Prices'!L1005/'1) Raw Prices'!L1004)</f>
        <v>9.2538907971106488E-4</v>
      </c>
      <c r="N1004">
        <v>1.2354704040384761E-2</v>
      </c>
    </row>
    <row r="1005" spans="1:14" x14ac:dyDescent="0.25">
      <c r="A1005" s="8">
        <f>'1) Raw Prices'!A1006</f>
        <v>43634</v>
      </c>
      <c r="B1005" s="11">
        <f>LN('1) Raw Prices'!B1006/'1) Raw Prices'!B1005)</f>
        <v>2.3246141981881477E-2</v>
      </c>
      <c r="C1005" s="11">
        <f>LN('1) Raw Prices'!C1006/'1) Raw Prices'!C1005)</f>
        <v>8.619052952511164E-3</v>
      </c>
      <c r="D1005" s="11">
        <f>LN('1) Raw Prices'!D1006/'1) Raw Prices'!D1005)</f>
        <v>1.5257838563299935E-2</v>
      </c>
      <c r="E1005" s="11">
        <f>LN('1) Raw Prices'!E1006/'1) Raw Prices'!E1005)</f>
        <v>1.4184526489216656E-2</v>
      </c>
      <c r="F1005" s="11">
        <f>LN('1) Raw Prices'!F1006/'1) Raw Prices'!F1005)</f>
        <v>4.4786625279328602E-3</v>
      </c>
      <c r="G1005" s="11">
        <f>LN('1) Raw Prices'!G1006/'1) Raw Prices'!G1005)</f>
        <v>1.2079482056202883E-2</v>
      </c>
      <c r="H1005" s="11">
        <f>LN('1) Raw Prices'!H1006/'1) Raw Prices'!H1005)</f>
        <v>9.4907349318302161E-3</v>
      </c>
      <c r="I1005" s="11">
        <f>LN('1) Raw Prices'!I1006/'1) Raw Prices'!I1005)</f>
        <v>8.1005701989619421E-3</v>
      </c>
      <c r="J1005" s="11">
        <f>LN('1) Raw Prices'!J1006/'1) Raw Prices'!J1005)</f>
        <v>1.2156265353243196E-3</v>
      </c>
      <c r="K1005" s="11">
        <f>LN('1) Raw Prices'!K1006/'1) Raw Prices'!K1005)</f>
        <v>-2.8610489248172871E-3</v>
      </c>
      <c r="L1005" s="11">
        <f>LN('1) Raw Prices'!L1006/'1) Raw Prices'!L1005)</f>
        <v>9.3097822763438479E-3</v>
      </c>
      <c r="N1005">
        <v>-1.5563228905067426E-2</v>
      </c>
    </row>
    <row r="1006" spans="1:14" x14ac:dyDescent="0.25">
      <c r="A1006" s="8">
        <f>'1) Raw Prices'!A1007</f>
        <v>43635</v>
      </c>
      <c r="B1006" s="11">
        <f>LN('1) Raw Prices'!B1007/'1) Raw Prices'!B1006)</f>
        <v>-2.9268857498499059E-3</v>
      </c>
      <c r="C1006" s="11">
        <f>LN('1) Raw Prices'!C1007/'1) Raw Prices'!C1006)</f>
        <v>-5.5606760944778393E-3</v>
      </c>
      <c r="D1006" s="11">
        <f>LN('1) Raw Prices'!D1007/'1) Raw Prices'!D1006)</f>
        <v>-1.0783437286005721E-2</v>
      </c>
      <c r="E1006" s="11">
        <f>LN('1) Raw Prices'!E1007/'1) Raw Prices'!E1006)</f>
        <v>1.0244463654525537E-2</v>
      </c>
      <c r="F1006" s="11">
        <f>LN('1) Raw Prices'!F1007/'1) Raw Prices'!F1006)</f>
        <v>-2.7361449302605633E-4</v>
      </c>
      <c r="G1006" s="11">
        <f>LN('1) Raw Prices'!G1007/'1) Raw Prices'!G1006)</f>
        <v>-2.0031511594418164E-3</v>
      </c>
      <c r="H1006" s="11">
        <f>LN('1) Raw Prices'!H1007/'1) Raw Prices'!H1006)</f>
        <v>7.5780518236055281E-3</v>
      </c>
      <c r="I1006" s="11">
        <f>LN('1) Raw Prices'!I1007/'1) Raw Prices'!I1006)</f>
        <v>3.894877545300508E-3</v>
      </c>
      <c r="J1006" s="11">
        <f>LN('1) Raw Prices'!J1007/'1) Raw Prices'!J1006)</f>
        <v>5.1875997026454047E-3</v>
      </c>
      <c r="K1006" s="11">
        <f>LN('1) Raw Prices'!K1007/'1) Raw Prices'!K1006)</f>
        <v>-5.2666966155245727E-3</v>
      </c>
      <c r="L1006" s="11">
        <f>LN('1) Raw Prices'!L1007/'1) Raw Prices'!L1006)</f>
        <v>2.6976389560486908E-3</v>
      </c>
      <c r="N1006">
        <v>-2.7327001211592011E-2</v>
      </c>
    </row>
    <row r="1007" spans="1:14" x14ac:dyDescent="0.25">
      <c r="A1007" s="8">
        <f>'1) Raw Prices'!A1008</f>
        <v>43636</v>
      </c>
      <c r="B1007" s="11">
        <f>LN('1) Raw Prices'!B1008/'1) Raw Prices'!B1007)</f>
        <v>8.0034402622616522E-3</v>
      </c>
      <c r="C1007" s="11">
        <f>LN('1) Raw Prices'!C1008/'1) Raw Prices'!C1007)</f>
        <v>1.6981868367415508E-2</v>
      </c>
      <c r="D1007" s="11">
        <f>LN('1) Raw Prices'!D1008/'1) Raw Prices'!D1007)</f>
        <v>1.9108295199063308E-2</v>
      </c>
      <c r="E1007" s="11">
        <f>LN('1) Raw Prices'!E1008/'1) Raw Prices'!E1007)</f>
        <v>-8.9432289136078657E-3</v>
      </c>
      <c r="F1007" s="11">
        <f>LN('1) Raw Prices'!F1008/'1) Raw Prices'!F1007)</f>
        <v>6.3654295057815153E-3</v>
      </c>
      <c r="G1007" s="11">
        <f>LN('1) Raw Prices'!G1008/'1) Raw Prices'!G1007)</f>
        <v>3.1023274402319573E-2</v>
      </c>
      <c r="H1007" s="11">
        <f>LN('1) Raw Prices'!H1008/'1) Raw Prices'!H1007)</f>
        <v>2.239538044790448E-2</v>
      </c>
      <c r="I1007" s="11">
        <f>LN('1) Raw Prices'!I1008/'1) Raw Prices'!I1007)</f>
        <v>4.9124484331965635E-3</v>
      </c>
      <c r="J1007" s="11">
        <f>LN('1) Raw Prices'!J1008/'1) Raw Prices'!J1007)</f>
        <v>3.3217155035547325E-3</v>
      </c>
      <c r="K1007" s="11">
        <f>LN('1) Raw Prices'!K1008/'1) Raw Prices'!K1007)</f>
        <v>1.0875166343103119E-2</v>
      </c>
      <c r="L1007" s="11">
        <f>LN('1) Raw Prices'!L1008/'1) Raw Prices'!L1007)</f>
        <v>9.4356223296032868E-3</v>
      </c>
      <c r="N1007">
        <v>1.9703764835725285E-4</v>
      </c>
    </row>
    <row r="1008" spans="1:14" x14ac:dyDescent="0.25">
      <c r="A1008" s="8">
        <f>'1) Raw Prices'!A1009</f>
        <v>43637</v>
      </c>
      <c r="B1008" s="11">
        <f>LN('1) Raw Prices'!B1009/'1) Raw Prices'!B1008)</f>
        <v>-3.4151146796613996E-3</v>
      </c>
      <c r="C1008" s="11">
        <f>LN('1) Raw Prices'!C1009/'1) Raw Prices'!C1008)</f>
        <v>1.3999005518826435E-2</v>
      </c>
      <c r="D1008" s="11">
        <f>LN('1) Raw Prices'!D1009/'1) Raw Prices'!D1008)</f>
        <v>-1.5765768271340953E-2</v>
      </c>
      <c r="E1008" s="11">
        <f>LN('1) Raw Prices'!E1009/'1) Raw Prices'!E1008)</f>
        <v>-3.5481950240878773E-4</v>
      </c>
      <c r="F1008" s="11">
        <f>LN('1) Raw Prices'!F1009/'1) Raw Prices'!F1008)</f>
        <v>7.3154045874720235E-3</v>
      </c>
      <c r="G1008" s="11">
        <f>LN('1) Raw Prices'!G1009/'1) Raw Prices'!G1008)</f>
        <v>1.7343773679589735E-2</v>
      </c>
      <c r="H1008" s="11">
        <f>LN('1) Raw Prices'!H1009/'1) Raw Prices'!H1008)</f>
        <v>-2.6302166933653743E-2</v>
      </c>
      <c r="I1008" s="11">
        <f>LN('1) Raw Prices'!I1009/'1) Raw Prices'!I1008)</f>
        <v>-3.5983378738181863E-3</v>
      </c>
      <c r="J1008" s="11">
        <f>LN('1) Raw Prices'!J1009/'1) Raw Prices'!J1008)</f>
        <v>-1.6307136229388303E-2</v>
      </c>
      <c r="K1008" s="11">
        <f>LN('1) Raw Prices'!K1009/'1) Raw Prices'!K1008)</f>
        <v>8.4588205442670261E-3</v>
      </c>
      <c r="L1008" s="11">
        <f>LN('1) Raw Prices'!L1009/'1) Raw Prices'!L1008)</f>
        <v>-1.5213589825772635E-3</v>
      </c>
      <c r="N1008">
        <v>-1.080235366778309E-2</v>
      </c>
    </row>
    <row r="1009" spans="1:14" x14ac:dyDescent="0.25">
      <c r="A1009" s="8">
        <f>'1) Raw Prices'!A1010</f>
        <v>43640</v>
      </c>
      <c r="B1009" s="11">
        <f>LN('1) Raw Prices'!B1010/'1) Raw Prices'!B1009)</f>
        <v>-1.0065968765976257E-3</v>
      </c>
      <c r="C1009" s="11">
        <f>LN('1) Raw Prices'!C1010/'1) Raw Prices'!C1009)</f>
        <v>-9.5707227245129308E-3</v>
      </c>
      <c r="D1009" s="11">
        <f>LN('1) Raw Prices'!D1010/'1) Raw Prices'!D1009)</f>
        <v>-4.7676175400959529E-4</v>
      </c>
      <c r="E1009" s="11">
        <f>LN('1) Raw Prices'!E1010/'1) Raw Prices'!E1009)</f>
        <v>1.1053736253901358E-2</v>
      </c>
      <c r="F1009" s="11">
        <f>LN('1) Raw Prices'!F1010/'1) Raw Prices'!F1009)</f>
        <v>9.8934041192519969E-4</v>
      </c>
      <c r="G1009" s="11">
        <f>LN('1) Raw Prices'!G1010/'1) Raw Prices'!G1009)</f>
        <v>-3.7257461614615232E-2</v>
      </c>
      <c r="H1009" s="11">
        <f>LN('1) Raw Prices'!H1010/'1) Raw Prices'!H1009)</f>
        <v>9.1195631924252223E-3</v>
      </c>
      <c r="I1009" s="11">
        <f>LN('1) Raw Prices'!I1010/'1) Raw Prices'!I1009)</f>
        <v>1.3593931563146693E-3</v>
      </c>
      <c r="J1009" s="11">
        <f>LN('1) Raw Prices'!J1010/'1) Raw Prices'!J1009)</f>
        <v>-3.7491546701475423E-3</v>
      </c>
      <c r="K1009" s="11">
        <f>LN('1) Raw Prices'!K1010/'1) Raw Prices'!K1009)</f>
        <v>7.6093919104065688E-3</v>
      </c>
      <c r="L1009" s="11">
        <f>LN('1) Raw Prices'!L1010/'1) Raw Prices'!L1009)</f>
        <v>-1.0154897782562716E-3</v>
      </c>
      <c r="N1009">
        <v>-1.3950260991829305E-2</v>
      </c>
    </row>
    <row r="1010" spans="1:14" x14ac:dyDescent="0.25">
      <c r="A1010" s="8">
        <f>'1) Raw Prices'!A1011</f>
        <v>43641</v>
      </c>
      <c r="B1010" s="11">
        <f>LN('1) Raw Prices'!B1011/'1) Raw Prices'!B1010)</f>
        <v>-1.5273599011490899E-2</v>
      </c>
      <c r="C1010" s="11">
        <f>LN('1) Raw Prices'!C1011/'1) Raw Prices'!C1010)</f>
        <v>-8.8761652924548191E-3</v>
      </c>
      <c r="D1010" s="11">
        <f>LN('1) Raw Prices'!D1011/'1) Raw Prices'!D1010)</f>
        <v>-1.4250572894027933E-2</v>
      </c>
      <c r="E1010" s="11">
        <f>LN('1) Raw Prices'!E1011/'1) Raw Prices'!E1010)</f>
        <v>-3.1624052606718141E-3</v>
      </c>
      <c r="F1010" s="11">
        <f>LN('1) Raw Prices'!F1011/'1) Raw Prices'!F1010)</f>
        <v>-4.6854756500181154E-3</v>
      </c>
      <c r="G1010" s="11">
        <f>LN('1) Raw Prices'!G1011/'1) Raw Prices'!G1010)</f>
        <v>-3.1210925841947345E-3</v>
      </c>
      <c r="H1010" s="11">
        <f>LN('1) Raw Prices'!H1011/'1) Raw Prices'!H1010)</f>
        <v>-1.0619863628178346E-2</v>
      </c>
      <c r="I1010" s="11">
        <f>LN('1) Raw Prices'!I1011/'1) Raw Prices'!I1010)</f>
        <v>-1.8791906533423344E-2</v>
      </c>
      <c r="J1010" s="11">
        <f>LN('1) Raw Prices'!J1011/'1) Raw Prices'!J1010)</f>
        <v>1.2474812545811549E-2</v>
      </c>
      <c r="K1010" s="11">
        <f>LN('1) Raw Prices'!K1011/'1) Raw Prices'!K1010)</f>
        <v>-1.9715456020539878E-2</v>
      </c>
      <c r="L1010" s="11">
        <f>LN('1) Raw Prices'!L1011/'1) Raw Prices'!L1010)</f>
        <v>-9.7332454079817332E-3</v>
      </c>
      <c r="N1010">
        <v>-5.9876774743216656E-2</v>
      </c>
    </row>
    <row r="1011" spans="1:14" x14ac:dyDescent="0.25">
      <c r="A1011" s="8">
        <f>'1) Raw Prices'!A1012</f>
        <v>43642</v>
      </c>
      <c r="B1011" s="11">
        <f>LN('1) Raw Prices'!B1012/'1) Raw Prices'!B1011)</f>
        <v>2.139850674615211E-2</v>
      </c>
      <c r="C1011" s="11">
        <f>LN('1) Raw Prices'!C1012/'1) Raw Prices'!C1011)</f>
        <v>4.3173476647397702E-3</v>
      </c>
      <c r="D1011" s="11">
        <f>LN('1) Raw Prices'!D1012/'1) Raw Prices'!D1011)</f>
        <v>1.3137057865658599E-2</v>
      </c>
      <c r="E1011" s="11">
        <f>LN('1) Raw Prices'!E1012/'1) Raw Prices'!E1011)</f>
        <v>-2.0145246101572884E-2</v>
      </c>
      <c r="F1011" s="11">
        <f>LN('1) Raw Prices'!F1012/'1) Raw Prices'!F1011)</f>
        <v>-5.0705474368915914E-3</v>
      </c>
      <c r="G1011" s="11">
        <f>LN('1) Raw Prices'!G1012/'1) Raw Prices'!G1011)</f>
        <v>1.3828318685614006E-2</v>
      </c>
      <c r="H1011" s="11">
        <f>LN('1) Raw Prices'!H1012/'1) Raw Prices'!H1011)</f>
        <v>-3.2581792812326421E-3</v>
      </c>
      <c r="I1011" s="11">
        <f>LN('1) Raw Prices'!I1012/'1) Raw Prices'!I1011)</f>
        <v>1.0359953957324889E-2</v>
      </c>
      <c r="J1011" s="11">
        <f>LN('1) Raw Prices'!J1012/'1) Raw Prices'!J1011)</f>
        <v>-7.8455142279912037E-3</v>
      </c>
      <c r="K1011" s="11">
        <f>LN('1) Raw Prices'!K1012/'1) Raw Prices'!K1011)</f>
        <v>-6.2682383190851027E-3</v>
      </c>
      <c r="L1011" s="11">
        <f>LN('1) Raw Prices'!L1012/'1) Raw Prices'!L1011)</f>
        <v>-1.1292941052002256E-3</v>
      </c>
      <c r="N1011">
        <v>1.5706254750699603E-2</v>
      </c>
    </row>
    <row r="1012" spans="1:14" x14ac:dyDescent="0.25">
      <c r="A1012" s="8">
        <f>'1) Raw Prices'!A1013</f>
        <v>43643</v>
      </c>
      <c r="B1012" s="11">
        <f>LN('1) Raw Prices'!B1013/'1) Raw Prices'!B1012)</f>
        <v>-3.0036374905711576E-4</v>
      </c>
      <c r="C1012" s="11">
        <f>LN('1) Raw Prices'!C1013/'1) Raw Prices'!C1012)</f>
        <v>-1.0235051746333178E-2</v>
      </c>
      <c r="D1012" s="11">
        <f>LN('1) Raw Prices'!D1013/'1) Raw Prices'!D1012)</f>
        <v>2.8607552027579137E-3</v>
      </c>
      <c r="E1012" s="11">
        <f>LN('1) Raw Prices'!E1013/'1) Raw Prices'!E1012)</f>
        <v>3.4653643341281434E-3</v>
      </c>
      <c r="F1012" s="11">
        <f>LN('1) Raw Prices'!F1013/'1) Raw Prices'!F1012)</f>
        <v>-5.4490802180122693E-4</v>
      </c>
      <c r="G1012" s="11">
        <f>LN('1) Raw Prices'!G1013/'1) Raw Prices'!G1012)</f>
        <v>-2.5254749694973984E-3</v>
      </c>
      <c r="H1012" s="11">
        <f>LN('1) Raw Prices'!H1013/'1) Raw Prices'!H1012)</f>
        <v>9.1627961669743345E-3</v>
      </c>
      <c r="I1012" s="11">
        <f>LN('1) Raw Prices'!I1013/'1) Raw Prices'!I1012)</f>
        <v>3.3928945838348845E-3</v>
      </c>
      <c r="J1012" s="11">
        <f>LN('1) Raw Prices'!J1013/'1) Raw Prices'!J1012)</f>
        <v>-4.6431218980034798E-3</v>
      </c>
      <c r="K1012" s="11">
        <f>LN('1) Raw Prices'!K1013/'1) Raw Prices'!K1012)</f>
        <v>9.7571883454333729E-3</v>
      </c>
      <c r="L1012" s="11">
        <f>LN('1) Raw Prices'!L1013/'1) Raw Prices'!L1012)</f>
        <v>4.1002115541973758E-3</v>
      </c>
      <c r="N1012">
        <v>1.1907990114175159E-2</v>
      </c>
    </row>
    <row r="1013" spans="1:14" x14ac:dyDescent="0.25">
      <c r="A1013" s="8">
        <f>'1) Raw Prices'!A1014</f>
        <v>43644</v>
      </c>
      <c r="B1013" s="11">
        <f>LN('1) Raw Prices'!B1014/'1) Raw Prices'!B1013)</f>
        <v>-9.1537019760826108E-3</v>
      </c>
      <c r="C1013" s="11">
        <f>LN('1) Raw Prices'!C1014/'1) Raw Prices'!C1013)</f>
        <v>1.0626591313366995E-2</v>
      </c>
      <c r="D1013" s="11">
        <f>LN('1) Raw Prices'!D1014/'1) Raw Prices'!D1013)</f>
        <v>2.2596127247317289E-2</v>
      </c>
      <c r="E1013" s="11">
        <f>LN('1) Raw Prices'!E1014/'1) Raw Prices'!E1013)</f>
        <v>2.3855407863596675E-4</v>
      </c>
      <c r="F1013" s="11">
        <f>LN('1) Raw Prices'!F1014/'1) Raw Prices'!F1013)</f>
        <v>3.5359287226325049E-3</v>
      </c>
      <c r="G1013" s="11">
        <f>LN('1) Raw Prices'!G1014/'1) Raw Prices'!G1013)</f>
        <v>6.7208245571502429E-3</v>
      </c>
      <c r="H1013" s="11">
        <f>LN('1) Raw Prices'!H1014/'1) Raw Prices'!H1013)</f>
        <v>1.1787710047487092E-2</v>
      </c>
      <c r="I1013" s="11">
        <f>LN('1) Raw Prices'!I1014/'1) Raw Prices'!I1013)</f>
        <v>-5.6083750378582197E-3</v>
      </c>
      <c r="J1013" s="11">
        <f>LN('1) Raw Prices'!J1014/'1) Raw Prices'!J1013)</f>
        <v>1.2024866926542361E-2</v>
      </c>
      <c r="K1013" s="11">
        <f>LN('1) Raw Prices'!K1014/'1) Raw Prices'!K1013)</f>
        <v>1.8301164382404443E-2</v>
      </c>
      <c r="L1013" s="11">
        <f>LN('1) Raw Prices'!L1014/'1) Raw Prices'!L1013)</f>
        <v>4.9997911297565709E-3</v>
      </c>
      <c r="N1013">
        <v>-4.4093748292451766E-3</v>
      </c>
    </row>
    <row r="1014" spans="1:14" x14ac:dyDescent="0.25">
      <c r="A1014" s="8">
        <f>'1) Raw Prices'!A1015</f>
        <v>43647</v>
      </c>
      <c r="B1014" s="11">
        <f>LN('1) Raw Prices'!B1015/'1) Raw Prices'!B1014)</f>
        <v>1.8174734123759678E-2</v>
      </c>
      <c r="C1014" s="11">
        <f>LN('1) Raw Prices'!C1015/'1) Raw Prices'!C1014)</f>
        <v>-9.1393239423721276E-4</v>
      </c>
      <c r="D1014" s="11">
        <f>LN('1) Raw Prices'!D1015/'1) Raw Prices'!D1014)</f>
        <v>1.6771116704525545E-2</v>
      </c>
      <c r="E1014" s="11">
        <f>LN('1) Raw Prices'!E1015/'1) Raw Prices'!E1014)</f>
        <v>1.0676262013658006E-2</v>
      </c>
      <c r="F1014" s="11">
        <f>LN('1) Raw Prices'!F1015/'1) Raw Prices'!F1014)</f>
        <v>1.1759343979262649E-3</v>
      </c>
      <c r="G1014" s="11">
        <f>LN('1) Raw Prices'!G1015/'1) Raw Prices'!G1014)</f>
        <v>-4.195349587652923E-3</v>
      </c>
      <c r="H1014" s="11">
        <f>LN('1) Raw Prices'!H1015/'1) Raw Prices'!H1014)</f>
        <v>1.4077330191117898E-2</v>
      </c>
      <c r="I1014" s="11">
        <f>LN('1) Raw Prices'!I1015/'1) Raw Prices'!I1014)</f>
        <v>1.4969505755467372E-2</v>
      </c>
      <c r="J1014" s="11">
        <f>LN('1) Raw Prices'!J1015/'1) Raw Prices'!J1014)</f>
        <v>-1.0272522594696481E-2</v>
      </c>
      <c r="K1014" s="11">
        <f>LN('1) Raw Prices'!K1015/'1) Raw Prices'!K1014)</f>
        <v>0</v>
      </c>
      <c r="L1014" s="11">
        <f>LN('1) Raw Prices'!L1015/'1) Raw Prices'!L1014)</f>
        <v>8.6814913661862371E-3</v>
      </c>
      <c r="N1014">
        <v>-5.6980113493975068E-3</v>
      </c>
    </row>
    <row r="1015" spans="1:14" x14ac:dyDescent="0.25">
      <c r="A1015" s="8">
        <f>'1) Raw Prices'!A1016</f>
        <v>43648</v>
      </c>
      <c r="B1015" s="11">
        <f>LN('1) Raw Prices'!B1016/'1) Raw Prices'!B1015)</f>
        <v>5.8374426668883761E-3</v>
      </c>
      <c r="C1015" s="11">
        <f>LN('1) Raw Prices'!C1016/'1) Raw Prices'!C1015)</f>
        <v>-1.1032336739372527E-2</v>
      </c>
      <c r="D1015" s="11">
        <f>LN('1) Raw Prices'!D1016/'1) Raw Prices'!D1015)</f>
        <v>-1.0738134142994762E-2</v>
      </c>
      <c r="E1015" s="11">
        <f>LN('1) Raw Prices'!E1016/'1) Raw Prices'!E1015)</f>
        <v>8.9274709358227212E-3</v>
      </c>
      <c r="F1015" s="11">
        <f>LN('1) Raw Prices'!F1016/'1) Raw Prices'!F1015)</f>
        <v>8.8200629367506268E-3</v>
      </c>
      <c r="G1015" s="11">
        <f>LN('1) Raw Prices'!G1016/'1) Raw Prices'!G1015)</f>
        <v>-1.4396803360198208E-2</v>
      </c>
      <c r="H1015" s="11">
        <f>LN('1) Raw Prices'!H1016/'1) Raw Prices'!H1015)</f>
        <v>-3.1563879196598484E-3</v>
      </c>
      <c r="I1015" s="11">
        <f>LN('1) Raw Prices'!I1016/'1) Raw Prices'!I1015)</f>
        <v>6.2855739161861912E-3</v>
      </c>
      <c r="J1015" s="11">
        <f>LN('1) Raw Prices'!J1016/'1) Raw Prices'!J1015)</f>
        <v>-3.1895723174643269E-3</v>
      </c>
      <c r="K1015" s="11">
        <f>LN('1) Raw Prices'!K1016/'1) Raw Prices'!K1015)</f>
        <v>1.0309369658861287E-2</v>
      </c>
      <c r="L1015" s="11">
        <f>LN('1) Raw Prices'!L1016/'1) Raw Prices'!L1015)</f>
        <v>3.0560042977166436E-3</v>
      </c>
      <c r="N1015">
        <v>-3.1769188685312554E-2</v>
      </c>
    </row>
    <row r="1016" spans="1:14" x14ac:dyDescent="0.25">
      <c r="A1016" s="8">
        <f>'1) Raw Prices'!A1017</f>
        <v>43649</v>
      </c>
      <c r="B1016" s="11">
        <f>LN('1) Raw Prices'!B1017/'1) Raw Prices'!B1016)</f>
        <v>8.2527389326774447E-3</v>
      </c>
      <c r="C1016" s="11">
        <f>LN('1) Raw Prices'!C1017/'1) Raw Prices'!C1016)</f>
        <v>9.4638376880878412E-3</v>
      </c>
      <c r="D1016" s="11">
        <f>LN('1) Raw Prices'!D1017/'1) Raw Prices'!D1016)</f>
        <v>1.3328560951905186E-2</v>
      </c>
      <c r="E1016" s="11">
        <f>LN('1) Raw Prices'!E1017/'1) Raw Prices'!E1016)</f>
        <v>1.6124809200803791E-2</v>
      </c>
      <c r="F1016" s="11">
        <f>LN('1) Raw Prices'!F1017/'1) Raw Prices'!F1016)</f>
        <v>6.4309120900431825E-3</v>
      </c>
      <c r="G1016" s="11">
        <f>LN('1) Raw Prices'!G1017/'1) Raw Prices'!G1016)</f>
        <v>3.0521733380838897E-2</v>
      </c>
      <c r="H1016" s="11">
        <f>LN('1) Raw Prices'!H1017/'1) Raw Prices'!H1016)</f>
        <v>4.125443996216842E-3</v>
      </c>
      <c r="I1016" s="11">
        <f>LN('1) Raw Prices'!I1017/'1) Raw Prices'!I1016)</f>
        <v>2.4216720172524301E-3</v>
      </c>
      <c r="J1016" s="11">
        <f>LN('1) Raw Prices'!J1017/'1) Raw Prices'!J1016)</f>
        <v>1.0866182616649298E-2</v>
      </c>
      <c r="K1016" s="11">
        <f>LN('1) Raw Prices'!K1017/'1) Raw Prices'!K1016)</f>
        <v>1.1218868391806408E-2</v>
      </c>
      <c r="L1016" s="11">
        <f>LN('1) Raw Prices'!L1017/'1) Raw Prices'!L1016)</f>
        <v>7.516157848957007E-3</v>
      </c>
      <c r="N1016">
        <v>1.8989495592736487E-2</v>
      </c>
    </row>
    <row r="1017" spans="1:14" x14ac:dyDescent="0.25">
      <c r="A1017" s="8">
        <f>'1) Raw Prices'!A1018</f>
        <v>43651</v>
      </c>
      <c r="B1017" s="11">
        <f>LN('1) Raw Prices'!B1018/'1) Raw Prices'!B1017)</f>
        <v>-8.8102002341091149E-4</v>
      </c>
      <c r="C1017" s="11">
        <f>LN('1) Raw Prices'!C1018/'1) Raw Prices'!C1017)</f>
        <v>-4.0637820808075362E-3</v>
      </c>
      <c r="D1017" s="11">
        <f>LN('1) Raw Prices'!D1018/'1) Raw Prices'!D1017)</f>
        <v>7.7313538084057909E-3</v>
      </c>
      <c r="E1017" s="11">
        <f>LN('1) Raw Prices'!E1018/'1) Raw Prices'!E1017)</f>
        <v>-1.5072792340809712E-2</v>
      </c>
      <c r="F1017" s="11">
        <f>LN('1) Raw Prices'!F1018/'1) Raw Prices'!F1017)</f>
        <v>-3.0315716145883583E-3</v>
      </c>
      <c r="G1017" s="11">
        <f>LN('1) Raw Prices'!G1018/'1) Raw Prices'!G1017)</f>
        <v>-6.6407728758987924E-3</v>
      </c>
      <c r="H1017" s="11">
        <f>LN('1) Raw Prices'!H1018/'1) Raw Prices'!H1017)</f>
        <v>3.6260624228830899E-3</v>
      </c>
      <c r="I1017" s="11">
        <f>LN('1) Raw Prices'!I1018/'1) Raw Prices'!I1017)</f>
        <v>2.0144904379817601E-3</v>
      </c>
      <c r="J1017" s="11">
        <f>LN('1) Raw Prices'!J1018/'1) Raw Prices'!J1017)</f>
        <v>1.1642269307705405E-2</v>
      </c>
      <c r="K1017" s="11">
        <f>LN('1) Raw Prices'!K1018/'1) Raw Prices'!K1017)</f>
        <v>-4.0650615850863544E-3</v>
      </c>
      <c r="L1017" s="11">
        <f>LN('1) Raw Prices'!L1018/'1) Raw Prices'!L1017)</f>
        <v>-1.2655235571218323E-3</v>
      </c>
      <c r="N1017">
        <v>-2.0684209000037701E-2</v>
      </c>
    </row>
    <row r="1018" spans="1:14" x14ac:dyDescent="0.25">
      <c r="A1018" s="8">
        <f>'1) Raw Prices'!A1019</f>
        <v>43654</v>
      </c>
      <c r="B1018" s="11">
        <f>LN('1) Raw Prices'!B1019/'1) Raw Prices'!B1018)</f>
        <v>-2.082940236430934E-2</v>
      </c>
      <c r="C1018" s="11">
        <f>LN('1) Raw Prices'!C1019/'1) Raw Prices'!C1018)</f>
        <v>4.5869947091097081E-3</v>
      </c>
      <c r="D1018" s="11">
        <f>LN('1) Raw Prices'!D1019/'1) Raw Prices'!D1018)</f>
        <v>-5.906884931420703E-3</v>
      </c>
      <c r="E1018" s="11">
        <f>LN('1) Raw Prices'!E1019/'1) Raw Prices'!E1018)</f>
        <v>-1.8392485309578519E-2</v>
      </c>
      <c r="F1018" s="11">
        <f>LN('1) Raw Prices'!F1019/'1) Raw Prices'!F1018)</f>
        <v>6.5865189267168122E-3</v>
      </c>
      <c r="G1018" s="11">
        <f>LN('1) Raw Prices'!G1019/'1) Raw Prices'!G1018)</f>
        <v>-7.523990153428738E-3</v>
      </c>
      <c r="H1018" s="11">
        <f>LN('1) Raw Prices'!H1019/'1) Raw Prices'!H1018)</f>
        <v>-4.1912731623389883E-3</v>
      </c>
      <c r="I1018" s="11">
        <f>LN('1) Raw Prices'!I1019/'1) Raw Prices'!I1018)</f>
        <v>4.8315146234537889E-3</v>
      </c>
      <c r="J1018" s="11">
        <f>LN('1) Raw Prices'!J1019/'1) Raw Prices'!J1018)</f>
        <v>1.2443567596194803E-2</v>
      </c>
      <c r="K1018" s="11">
        <f>LN('1) Raw Prices'!K1019/'1) Raw Prices'!K1018)</f>
        <v>-3.2639717775302399E-3</v>
      </c>
      <c r="L1018" s="11">
        <f>LN('1) Raw Prices'!L1019/'1) Raw Prices'!L1018)</f>
        <v>-5.1783563983741343E-3</v>
      </c>
      <c r="N1018">
        <v>-1.7216998538134787E-2</v>
      </c>
    </row>
    <row r="1019" spans="1:14" x14ac:dyDescent="0.25">
      <c r="A1019" s="8">
        <f>'1) Raw Prices'!A1020</f>
        <v>43655</v>
      </c>
      <c r="B1019" s="11">
        <f>LN('1) Raw Prices'!B1020/'1) Raw Prices'!B1019)</f>
        <v>6.0809414837156503E-3</v>
      </c>
      <c r="C1019" s="11">
        <f>LN('1) Raw Prices'!C1020/'1) Raw Prices'!C1019)</f>
        <v>-6.541348136582739E-4</v>
      </c>
      <c r="D1019" s="11">
        <f>LN('1) Raw Prices'!D1020/'1) Raw Prices'!D1019)</f>
        <v>-7.6398445699721405E-4</v>
      </c>
      <c r="E1019" s="11">
        <f>LN('1) Raw Prices'!E1020/'1) Raw Prices'!E1019)</f>
        <v>9.7101455954024148E-3</v>
      </c>
      <c r="F1019" s="11">
        <f>LN('1) Raw Prices'!F1020/'1) Raw Prices'!F1019)</f>
        <v>1.4184767831969369E-3</v>
      </c>
      <c r="G1019" s="11">
        <f>LN('1) Raw Prices'!G1020/'1) Raw Prices'!G1019)</f>
        <v>-8.4271815274638284E-3</v>
      </c>
      <c r="H1019" s="11">
        <f>LN('1) Raw Prices'!H1020/'1) Raw Prices'!H1019)</f>
        <v>1.6946747307050047E-3</v>
      </c>
      <c r="I1019" s="11">
        <f>LN('1) Raw Prices'!I1020/'1) Raw Prices'!I1019)</f>
        <v>1.8261645604116292E-2</v>
      </c>
      <c r="J1019" s="11">
        <f>LN('1) Raw Prices'!J1020/'1) Raw Prices'!J1019)</f>
        <v>-4.4302022531410102E-3</v>
      </c>
      <c r="K1019" s="11">
        <f>LN('1) Raw Prices'!K1020/'1) Raw Prices'!K1019)</f>
        <v>1.7470186239553574E-2</v>
      </c>
      <c r="L1019" s="11">
        <f>LN('1) Raw Prices'!L1020/'1) Raw Prices'!L1019)</f>
        <v>1.6065238180731295E-3</v>
      </c>
      <c r="N1019">
        <v>-3.8479403574514888E-3</v>
      </c>
    </row>
    <row r="1020" spans="1:14" x14ac:dyDescent="0.25">
      <c r="A1020" s="8">
        <f>'1) Raw Prices'!A1021</f>
        <v>43656</v>
      </c>
      <c r="B1020" s="11">
        <f>LN('1) Raw Prices'!B1021/'1) Raw Prices'!B1020)</f>
        <v>9.8400743634447247E-3</v>
      </c>
      <c r="C1020" s="11">
        <f>LN('1) Raw Prices'!C1021/'1) Raw Prices'!C1020)</f>
        <v>1.4031744594872636E-2</v>
      </c>
      <c r="D1020" s="11">
        <f>LN('1) Raw Prices'!D1021/'1) Raw Prices'!D1020)</f>
        <v>-6.2879520548993232E-3</v>
      </c>
      <c r="E1020" s="11">
        <f>LN('1) Raw Prices'!E1021/'1) Raw Prices'!E1020)</f>
        <v>-4.7156952158585683E-4</v>
      </c>
      <c r="F1020" s="11">
        <f>LN('1) Raw Prices'!F1021/'1) Raw Prices'!F1020)</f>
        <v>8.8550027695455543E-4</v>
      </c>
      <c r="G1020" s="11">
        <f>LN('1) Raw Prices'!G1021/'1) Raw Prices'!G1020)</f>
        <v>5.3454362927254804E-3</v>
      </c>
      <c r="H1020" s="11">
        <f>LN('1) Raw Prices'!H1021/'1) Raw Prices'!H1020)</f>
        <v>-1.6121572363805557E-4</v>
      </c>
      <c r="I1020" s="11">
        <f>LN('1) Raw Prices'!I1021/'1) Raw Prices'!I1020)</f>
        <v>1.45345004287241E-2</v>
      </c>
      <c r="J1020" s="11">
        <f>LN('1) Raw Prices'!J1021/'1) Raw Prices'!J1020)</f>
        <v>-3.3321898484410519E-3</v>
      </c>
      <c r="K1020" s="11">
        <f>LN('1) Raw Prices'!K1021/'1) Raw Prices'!K1020)</f>
        <v>1.7515444916935921E-2</v>
      </c>
      <c r="L1020" s="11">
        <f>LN('1) Raw Prices'!L1021/'1) Raw Prices'!L1020)</f>
        <v>4.5709865507970937E-3</v>
      </c>
      <c r="N1020">
        <v>-4.1433675884151519E-3</v>
      </c>
    </row>
    <row r="1021" spans="1:14" x14ac:dyDescent="0.25">
      <c r="A1021" s="8">
        <f>'1) Raw Prices'!A1022</f>
        <v>43657</v>
      </c>
      <c r="B1021" s="11">
        <f>LN('1) Raw Prices'!B1022/'1) Raw Prices'!B1021)</f>
        <v>-7.3090039642472503E-3</v>
      </c>
      <c r="C1021" s="11">
        <f>LN('1) Raw Prices'!C1022/'1) Raw Prices'!C1021)</f>
        <v>7.7383314135839388E-4</v>
      </c>
      <c r="D1021" s="11">
        <f>LN('1) Raw Prices'!D1022/'1) Raw Prices'!D1021)</f>
        <v>1.6932659436306903E-2</v>
      </c>
      <c r="E1021" s="11">
        <f>LN('1) Raw Prices'!E1022/'1) Raw Prices'!E1021)</f>
        <v>-4.6082342216148292E-2</v>
      </c>
      <c r="F1021" s="11">
        <f>LN('1) Raw Prices'!F1022/'1) Raw Prices'!F1021)</f>
        <v>8.2856532288142267E-3</v>
      </c>
      <c r="G1021" s="11">
        <f>LN('1) Raw Prices'!G1022/'1) Raw Prices'!G1021)</f>
        <v>1.2824182172172479E-2</v>
      </c>
      <c r="H1021" s="11">
        <f>LN('1) Raw Prices'!H1022/'1) Raw Prices'!H1021)</f>
        <v>5.7896817250467142E-3</v>
      </c>
      <c r="I1021" s="11">
        <f>LN('1) Raw Prices'!I1022/'1) Raw Prices'!I1021)</f>
        <v>-8.1325168418852796E-3</v>
      </c>
      <c r="J1021" s="11">
        <f>LN('1) Raw Prices'!J1022/'1) Raw Prices'!J1021)</f>
        <v>-3.9782557462394279E-3</v>
      </c>
      <c r="K1021" s="11">
        <f>LN('1) Raw Prices'!K1022/'1) Raw Prices'!K1021)</f>
        <v>-7.4265121489011307E-3</v>
      </c>
      <c r="L1021" s="11">
        <f>LN('1) Raw Prices'!L1022/'1) Raw Prices'!L1021)</f>
        <v>1.7627852921405745E-3</v>
      </c>
      <c r="N1021">
        <v>-4.7805593691060671E-3</v>
      </c>
    </row>
    <row r="1022" spans="1:14" x14ac:dyDescent="0.25">
      <c r="A1022" s="8">
        <f>'1) Raw Prices'!A1023</f>
        <v>43658</v>
      </c>
      <c r="B1022" s="11">
        <f>LN('1) Raw Prices'!B1023/'1) Raw Prices'!B1022)</f>
        <v>7.6534295875496337E-3</v>
      </c>
      <c r="C1022" s="11">
        <f>LN('1) Raw Prices'!C1023/'1) Raw Prices'!C1022)</f>
        <v>7.7323478662489644E-4</v>
      </c>
      <c r="D1022" s="11">
        <f>LN('1) Raw Prices'!D1023/'1) Raw Prices'!D1022)</f>
        <v>1.1729619728870128E-2</v>
      </c>
      <c r="E1022" s="11">
        <f>LN('1) Raw Prices'!E1023/'1) Raw Prices'!E1022)</f>
        <v>-1.5803121600486074E-2</v>
      </c>
      <c r="F1022" s="11">
        <f>LN('1) Raw Prices'!F1023/'1) Raw Prices'!F1022)</f>
        <v>5.9513327696833155E-3</v>
      </c>
      <c r="G1022" s="11">
        <f>LN('1) Raw Prices'!G1023/'1) Raw Prices'!G1022)</f>
        <v>1.4574946588337346E-2</v>
      </c>
      <c r="H1022" s="11">
        <f>LN('1) Raw Prices'!H1023/'1) Raw Prices'!H1022)</f>
        <v>-2.6495003562836731E-3</v>
      </c>
      <c r="I1022" s="11">
        <f>LN('1) Raw Prices'!I1023/'1) Raw Prices'!I1022)</f>
        <v>4.9501002776098507E-3</v>
      </c>
      <c r="J1022" s="11">
        <f>LN('1) Raw Prices'!J1023/'1) Raw Prices'!J1022)</f>
        <v>1.447460487259513E-2</v>
      </c>
      <c r="K1022" s="11">
        <f>LN('1) Raw Prices'!K1023/'1) Raw Prices'!K1022)</f>
        <v>1.7927094634861584E-2</v>
      </c>
      <c r="L1022" s="11">
        <f>LN('1) Raw Prices'!L1023/'1) Raw Prices'!L1022)</f>
        <v>5.1705016287178522E-3</v>
      </c>
      <c r="N1022">
        <v>5.1732817850502332E-3</v>
      </c>
    </row>
    <row r="1023" spans="1:14" x14ac:dyDescent="0.25">
      <c r="A1023" s="8">
        <f>'1) Raw Prices'!A1024</f>
        <v>43661</v>
      </c>
      <c r="B1023" s="11">
        <f>LN('1) Raw Prices'!B1024/'1) Raw Prices'!B1023)</f>
        <v>9.351084657213668E-3</v>
      </c>
      <c r="C1023" s="11">
        <f>LN('1) Raw Prices'!C1024/'1) Raw Prices'!C1023)</f>
        <v>-7.1102340783197378E-3</v>
      </c>
      <c r="D1023" s="11">
        <f>LN('1) Raw Prices'!D1024/'1) Raw Prices'!D1023)</f>
        <v>-7.2019426740946302E-3</v>
      </c>
      <c r="E1023" s="11">
        <f>LN('1) Raw Prices'!E1024/'1) Raw Prices'!E1023)</f>
        <v>1.5309264932718895E-2</v>
      </c>
      <c r="F1023" s="11">
        <f>LN('1) Raw Prices'!F1024/'1) Raw Prices'!F1023)</f>
        <v>3.3104285579668474E-3</v>
      </c>
      <c r="G1023" s="11">
        <f>LN('1) Raw Prices'!G1024/'1) Raw Prices'!G1023)</f>
        <v>-6.5737845271043377E-3</v>
      </c>
      <c r="H1023" s="11">
        <f>LN('1) Raw Prices'!H1024/'1) Raw Prices'!H1023)</f>
        <v>-5.1583902757822491E-3</v>
      </c>
      <c r="I1023" s="11">
        <f>LN('1) Raw Prices'!I1024/'1) Raw Prices'!I1023)</f>
        <v>4.9553746251353179E-3</v>
      </c>
      <c r="J1023" s="11">
        <f>LN('1) Raw Prices'!J1024/'1) Raw Prices'!J1023)</f>
        <v>1.1941493275040344E-2</v>
      </c>
      <c r="K1023" s="11">
        <f>LN('1) Raw Prices'!K1024/'1) Raw Prices'!K1023)</f>
        <v>-4.696867592232817E-3</v>
      </c>
      <c r="L1023" s="11">
        <f>LN('1) Raw Prices'!L1024/'1) Raw Prices'!L1023)</f>
        <v>-9.9089861996787791E-5</v>
      </c>
      <c r="N1023">
        <v>-1.8281645649586242E-2</v>
      </c>
    </row>
    <row r="1024" spans="1:14" x14ac:dyDescent="0.25">
      <c r="A1024" s="8">
        <f>'1) Raw Prices'!A1025</f>
        <v>43662</v>
      </c>
      <c r="B1024" s="11">
        <f>LN('1) Raw Prices'!B1025/'1) Raw Prices'!B1024)</f>
        <v>-3.4658821568313747E-3</v>
      </c>
      <c r="C1024" s="11">
        <f>LN('1) Raw Prices'!C1025/'1) Raw Prices'!C1024)</f>
        <v>-1.50319782536706E-2</v>
      </c>
      <c r="D1024" s="11">
        <f>LN('1) Raw Prices'!D1025/'1) Raw Prices'!D1024)</f>
        <v>6.0052509225116705E-3</v>
      </c>
      <c r="E1024" s="11">
        <f>LN('1) Raw Prices'!E1025/'1) Raw Prices'!E1024)</f>
        <v>7.7514238745698917E-3</v>
      </c>
      <c r="F1024" s="11">
        <f>LN('1) Raw Prices'!F1025/'1) Raw Prices'!F1024)</f>
        <v>-1.9152055364772679E-3</v>
      </c>
      <c r="G1024" s="11">
        <f>LN('1) Raw Prices'!G1025/'1) Raw Prices'!G1024)</f>
        <v>5.7542088568255621E-3</v>
      </c>
      <c r="H1024" s="11">
        <f>LN('1) Raw Prices'!H1025/'1) Raw Prices'!H1024)</f>
        <v>-3.0754833568084955E-3</v>
      </c>
      <c r="I1024" s="11">
        <f>LN('1) Raw Prices'!I1025/'1) Raw Prices'!I1024)</f>
        <v>-5.5025038851887172E-3</v>
      </c>
      <c r="J1024" s="11">
        <f>LN('1) Raw Prices'!J1025/'1) Raw Prices'!J1024)</f>
        <v>2.6022949755439922E-3</v>
      </c>
      <c r="K1024" s="11">
        <f>LN('1) Raw Prices'!K1025/'1) Raw Prices'!K1024)</f>
        <v>-3.433868825892494E-4</v>
      </c>
      <c r="L1024" s="11">
        <f>LN('1) Raw Prices'!L1025/'1) Raw Prices'!L1024)</f>
        <v>-3.3780468458891656E-3</v>
      </c>
      <c r="N1024">
        <v>-1.0161818784307474E-2</v>
      </c>
    </row>
    <row r="1025" spans="1:14" x14ac:dyDescent="0.25">
      <c r="A1025" s="8">
        <f>'1) Raw Prices'!A1026</f>
        <v>43663</v>
      </c>
      <c r="B1025" s="11">
        <f>LN('1) Raw Prices'!B1026/'1) Raw Prices'!B1025)</f>
        <v>-5.6393819266618928E-3</v>
      </c>
      <c r="C1025" s="11">
        <f>LN('1) Raw Prices'!C1026/'1) Raw Prices'!C1025)</f>
        <v>-5.9440711038076166E-3</v>
      </c>
      <c r="D1025" s="11">
        <f>LN('1) Raw Prices'!D1026/'1) Raw Prices'!D1025)</f>
        <v>-1.8277200065429055E-2</v>
      </c>
      <c r="E1025" s="11">
        <f>LN('1) Raw Prices'!E1026/'1) Raw Prices'!E1025)</f>
        <v>4.0365380401185501E-3</v>
      </c>
      <c r="F1025" s="11">
        <f>LN('1) Raw Prices'!F1026/'1) Raw Prices'!F1025)</f>
        <v>-1.3952230214896125E-3</v>
      </c>
      <c r="G1025" s="11">
        <f>LN('1) Raw Prices'!G1026/'1) Raw Prices'!G1025)</f>
        <v>-2.0425646017030064E-2</v>
      </c>
      <c r="H1025" s="11">
        <f>LN('1) Raw Prices'!H1026/'1) Raw Prices'!H1025)</f>
        <v>3.3179162447006241E-3</v>
      </c>
      <c r="I1025" s="11">
        <f>LN('1) Raw Prices'!I1026/'1) Raw Prices'!I1025)</f>
        <v>-8.9307476824820285E-3</v>
      </c>
      <c r="J1025" s="11">
        <f>LN('1) Raw Prices'!J1026/'1) Raw Prices'!J1025)</f>
        <v>-1.2268929406998469E-2</v>
      </c>
      <c r="K1025" s="11">
        <f>LN('1) Raw Prices'!K1026/'1) Raw Prices'!K1025)</f>
        <v>-1.0058229974851798E-2</v>
      </c>
      <c r="L1025" s="11">
        <f>LN('1) Raw Prices'!L1026/'1) Raw Prices'!L1025)</f>
        <v>-6.5233679049611776E-3</v>
      </c>
      <c r="N1025">
        <v>3.5930745620891033E-2</v>
      </c>
    </row>
    <row r="1026" spans="1:14" x14ac:dyDescent="0.25">
      <c r="A1026" s="8">
        <f>'1) Raw Prices'!A1027</f>
        <v>43664</v>
      </c>
      <c r="B1026" s="11">
        <f>LN('1) Raw Prices'!B1027/'1) Raw Prices'!B1026)</f>
        <v>1.1295710173227922E-2</v>
      </c>
      <c r="C1026" s="11">
        <f>LN('1) Raw Prices'!C1027/'1) Raw Prices'!C1026)</f>
        <v>-8.5152481961121504E-3</v>
      </c>
      <c r="D1026" s="11">
        <f>LN('1) Raw Prices'!D1027/'1) Raw Prices'!D1026)</f>
        <v>8.0467403126375861E-3</v>
      </c>
      <c r="E1026" s="11">
        <f>LN('1) Raw Prices'!E1027/'1) Raw Prices'!E1026)</f>
        <v>9.3555583393645121E-3</v>
      </c>
      <c r="F1026" s="11">
        <f>LN('1) Raw Prices'!F1027/'1) Raw Prices'!F1026)</f>
        <v>1.0466263525155306E-3</v>
      </c>
      <c r="G1026" s="11">
        <f>LN('1) Raw Prices'!G1027/'1) Raw Prices'!G1026)</f>
        <v>-3.3519836499221471E-3</v>
      </c>
      <c r="H1026" s="11">
        <f>LN('1) Raw Prices'!H1027/'1) Raw Prices'!H1026)</f>
        <v>7.8861318291753822E-3</v>
      </c>
      <c r="I1026" s="11">
        <f>LN('1) Raw Prices'!I1027/'1) Raw Prices'!I1026)</f>
        <v>-7.1185459086714831E-3</v>
      </c>
      <c r="J1026" s="11">
        <f>LN('1) Raw Prices'!J1027/'1) Raw Prices'!J1026)</f>
        <v>1.5139390016529308E-2</v>
      </c>
      <c r="K1026" s="11">
        <f>LN('1) Raw Prices'!K1027/'1) Raw Prices'!K1026)</f>
        <v>-5.0673465029079118E-3</v>
      </c>
      <c r="L1026" s="11">
        <f>LN('1) Raw Prices'!L1027/'1) Raw Prices'!L1026)</f>
        <v>3.899103342551365E-3</v>
      </c>
      <c r="N1026">
        <v>1.6014311218461794E-2</v>
      </c>
    </row>
    <row r="1027" spans="1:14" x14ac:dyDescent="0.25">
      <c r="A1027" s="8">
        <f>'1) Raw Prices'!A1028</f>
        <v>43665</v>
      </c>
      <c r="B1027" s="11">
        <f>LN('1) Raw Prices'!B1028/'1) Raw Prices'!B1027)</f>
        <v>-1.5040111612522796E-2</v>
      </c>
      <c r="C1027" s="11">
        <f>LN('1) Raw Prices'!C1028/'1) Raw Prices'!C1027)</f>
        <v>2.0022081163415116E-3</v>
      </c>
      <c r="D1027" s="11">
        <f>LN('1) Raw Prices'!D1028/'1) Raw Prices'!D1027)</f>
        <v>-3.7875300792592926E-3</v>
      </c>
      <c r="E1027" s="11">
        <f>LN('1) Raw Prices'!E1028/'1) Raw Prices'!E1027)</f>
        <v>-1.5846306225803256E-2</v>
      </c>
      <c r="F1027" s="11">
        <f>LN('1) Raw Prices'!F1028/'1) Raw Prices'!F1027)</f>
        <v>-7.1735230047304125E-3</v>
      </c>
      <c r="G1027" s="11">
        <f>LN('1) Raw Prices'!G1028/'1) Raw Prices'!G1027)</f>
        <v>-2.5217399107370787E-2</v>
      </c>
      <c r="H1027" s="11">
        <f>LN('1) Raw Prices'!H1028/'1) Raw Prices'!H1027)</f>
        <v>-1.0474744059782869E-2</v>
      </c>
      <c r="I1027" s="11">
        <f>LN('1) Raw Prices'!I1028/'1) Raw Prices'!I1027)</f>
        <v>-6.78773708659076E-3</v>
      </c>
      <c r="J1027" s="11">
        <f>LN('1) Raw Prices'!J1028/'1) Raw Prices'!J1027)</f>
        <v>-2.3197679916724716E-2</v>
      </c>
      <c r="K1027" s="11">
        <f>LN('1) Raw Prices'!K1028/'1) Raw Prices'!K1027)</f>
        <v>-1.2126209620532678E-2</v>
      </c>
      <c r="L1027" s="11">
        <f>LN('1) Raw Prices'!L1028/'1) Raw Prices'!L1027)</f>
        <v>-5.8376788716517462E-3</v>
      </c>
      <c r="N1027">
        <v>1.4575142293268131E-2</v>
      </c>
    </row>
    <row r="1028" spans="1:14" x14ac:dyDescent="0.25">
      <c r="A1028" s="8">
        <f>'1) Raw Prices'!A1029</f>
        <v>43668</v>
      </c>
      <c r="B1028" s="11">
        <f>LN('1) Raw Prices'!B1029/'1) Raw Prices'!B1028)</f>
        <v>2.2596867820261105E-2</v>
      </c>
      <c r="C1028" s="11">
        <f>LN('1) Raw Prices'!C1029/'1) Raw Prices'!C1028)</f>
        <v>1.0661575493624816E-3</v>
      </c>
      <c r="D1028" s="11">
        <f>LN('1) Raw Prices'!D1029/'1) Raw Prices'!D1028)</f>
        <v>-6.3955356325097927E-3</v>
      </c>
      <c r="E1028" s="11">
        <f>LN('1) Raw Prices'!E1029/'1) Raw Prices'!E1028)</f>
        <v>-2.2139504767610296E-3</v>
      </c>
      <c r="F1028" s="11">
        <f>LN('1) Raw Prices'!F1029/'1) Raw Prices'!F1028)</f>
        <v>-9.5272375227156546E-3</v>
      </c>
      <c r="G1028" s="11">
        <f>LN('1) Raw Prices'!G1029/'1) Raw Prices'!G1028)</f>
        <v>-1.6491131428103392E-2</v>
      </c>
      <c r="H1028" s="11">
        <f>LN('1) Raw Prices'!H1029/'1) Raw Prices'!H1028)</f>
        <v>1.456957117163149E-3</v>
      </c>
      <c r="I1028" s="11">
        <f>LN('1) Raw Prices'!I1029/'1) Raw Prices'!I1028)</f>
        <v>1.068829580268364E-2</v>
      </c>
      <c r="J1028" s="11">
        <f>LN('1) Raw Prices'!J1029/'1) Raw Prices'!J1028)</f>
        <v>-5.3860830384434705E-3</v>
      </c>
      <c r="K1028" s="11">
        <f>LN('1) Raw Prices'!K1029/'1) Raw Prices'!K1028)</f>
        <v>1.9767070298092593E-2</v>
      </c>
      <c r="L1028" s="11">
        <f>LN('1) Raw Prices'!L1029/'1) Raw Prices'!L1028)</f>
        <v>2.272392136311262E-3</v>
      </c>
      <c r="N1028">
        <v>2.62688469004164E-2</v>
      </c>
    </row>
    <row r="1029" spans="1:14" x14ac:dyDescent="0.25">
      <c r="A1029" s="8">
        <f>'1) Raw Prices'!A1030</f>
        <v>43669</v>
      </c>
      <c r="B1029" s="11">
        <f>LN('1) Raw Prices'!B1030/'1) Raw Prices'!B1029)</f>
        <v>7.7872895578393522E-3</v>
      </c>
      <c r="C1029" s="11">
        <f>LN('1) Raw Prices'!C1030/'1) Raw Prices'!C1029)</f>
        <v>3.9884931494548158E-3</v>
      </c>
      <c r="D1029" s="11">
        <f>LN('1) Raw Prices'!D1030/'1) Raw Prices'!D1029)</f>
        <v>8.821323140209494E-3</v>
      </c>
      <c r="E1029" s="11">
        <f>LN('1) Raw Prices'!E1030/'1) Raw Prices'!E1029)</f>
        <v>1.0046539737266586E-2</v>
      </c>
      <c r="F1029" s="11">
        <f>LN('1) Raw Prices'!F1030/'1) Raw Prices'!F1029)</f>
        <v>-6.4915135187816548E-3</v>
      </c>
      <c r="G1029" s="11">
        <f>LN('1) Raw Prices'!G1030/'1) Raw Prices'!G1029)</f>
        <v>6.2202088255993514E-2</v>
      </c>
      <c r="H1029" s="11">
        <f>LN('1) Raw Prices'!H1030/'1) Raw Prices'!H1029)</f>
        <v>1.5355005018340966E-3</v>
      </c>
      <c r="I1029" s="11">
        <f>LN('1) Raw Prices'!I1030/'1) Raw Prices'!I1029)</f>
        <v>4.4521268936242699E-3</v>
      </c>
      <c r="J1029" s="11">
        <f>LN('1) Raw Prices'!J1030/'1) Raw Prices'!J1029)</f>
        <v>-3.9268850044655371E-3</v>
      </c>
      <c r="K1029" s="11">
        <f>LN('1) Raw Prices'!K1030/'1) Raw Prices'!K1029)</f>
        <v>1.9765740505873344E-4</v>
      </c>
      <c r="L1029" s="11">
        <f>LN('1) Raw Prices'!L1030/'1) Raw Prices'!L1029)</f>
        <v>7.1179073461720447E-3</v>
      </c>
      <c r="N1029">
        <v>1.2698474820021474E-2</v>
      </c>
    </row>
    <row r="1030" spans="1:14" x14ac:dyDescent="0.25">
      <c r="A1030" s="8">
        <f>'1) Raw Prices'!A1031</f>
        <v>43670</v>
      </c>
      <c r="B1030" s="11">
        <f>LN('1) Raw Prices'!B1031/'1) Raw Prices'!B1030)</f>
        <v>-8.1422544481330687E-4</v>
      </c>
      <c r="C1030" s="11">
        <f>LN('1) Raw Prices'!C1031/'1) Raw Prices'!C1030)</f>
        <v>-1.3266848592060232E-4</v>
      </c>
      <c r="D1030" s="11">
        <f>LN('1) Raw Prices'!D1031/'1) Raw Prices'!D1030)</f>
        <v>1.0843553633404671E-2</v>
      </c>
      <c r="E1030" s="11">
        <f>LN('1) Raw Prices'!E1031/'1) Raw Prices'!E1030)</f>
        <v>-3.4191626000741075E-3</v>
      </c>
      <c r="F1030" s="11">
        <f>LN('1) Raw Prices'!F1031/'1) Raw Prices'!F1030)</f>
        <v>-8.03260473997915E-4</v>
      </c>
      <c r="G1030" s="11">
        <f>LN('1) Raw Prices'!G1031/'1) Raw Prices'!G1030)</f>
        <v>-2.1893523590274099E-2</v>
      </c>
      <c r="H1030" s="11">
        <f>LN('1) Raw Prices'!H1031/'1) Raw Prices'!H1030)</f>
        <v>1.3077339755116674E-2</v>
      </c>
      <c r="I1030" s="11">
        <f>LN('1) Raw Prices'!I1031/'1) Raw Prices'!I1030)</f>
        <v>3.1637545086135367E-3</v>
      </c>
      <c r="J1030" s="11">
        <f>LN('1) Raw Prices'!J1031/'1) Raw Prices'!J1030)</f>
        <v>5.0565670190996767E-2</v>
      </c>
      <c r="K1030" s="11">
        <f>LN('1) Raw Prices'!K1031/'1) Raw Prices'!K1030)</f>
        <v>1.1301790837796252E-2</v>
      </c>
      <c r="L1030" s="11">
        <f>LN('1) Raw Prices'!L1031/'1) Raw Prices'!L1030)</f>
        <v>4.7943352205360957E-3</v>
      </c>
      <c r="N1030">
        <v>1.1513015823613333E-2</v>
      </c>
    </row>
    <row r="1031" spans="1:14" x14ac:dyDescent="0.25">
      <c r="A1031" s="8">
        <f>'1) Raw Prices'!A1032</f>
        <v>43671</v>
      </c>
      <c r="B1031" s="11">
        <f>LN('1) Raw Prices'!B1032/'1) Raw Prices'!B1031)</f>
        <v>-7.9386427242335387E-3</v>
      </c>
      <c r="C1031" s="11">
        <f>LN('1) Raw Prices'!C1032/'1) Raw Prices'!C1031)</f>
        <v>-5.72233638741173E-3</v>
      </c>
      <c r="D1031" s="11">
        <f>LN('1) Raw Prices'!D1032/'1) Raw Prices'!D1031)</f>
        <v>-8.1216723166528809E-3</v>
      </c>
      <c r="E1031" s="11">
        <f>LN('1) Raw Prices'!E1032/'1) Raw Prices'!E1031)</f>
        <v>0</v>
      </c>
      <c r="F1031" s="11">
        <f>LN('1) Raw Prices'!F1032/'1) Raw Prices'!F1031)</f>
        <v>1.9623554173200048E-3</v>
      </c>
      <c r="G1031" s="11">
        <f>LN('1) Raw Prices'!G1032/'1) Raw Prices'!G1031)</f>
        <v>-3.3679478414591741E-3</v>
      </c>
      <c r="H1031" s="11">
        <f>LN('1) Raw Prices'!H1032/'1) Raw Prices'!H1031)</f>
        <v>-1.2996617980201085E-2</v>
      </c>
      <c r="I1031" s="11">
        <f>LN('1) Raw Prices'!I1032/'1) Raw Prices'!I1031)</f>
        <v>-1.3581403972443682E-2</v>
      </c>
      <c r="J1031" s="11">
        <f>LN('1) Raw Prices'!J1032/'1) Raw Prices'!J1031)</f>
        <v>-5.5287143839516926E-4</v>
      </c>
      <c r="K1031" s="11">
        <f>LN('1) Raw Prices'!K1032/'1) Raw Prices'!K1031)</f>
        <v>-1.9488970155629091E-2</v>
      </c>
      <c r="L1031" s="11">
        <f>LN('1) Raw Prices'!L1032/'1) Raw Prices'!L1031)</f>
        <v>-4.8274111159756711E-3</v>
      </c>
      <c r="N1031">
        <v>-3.1875755730603346E-3</v>
      </c>
    </row>
    <row r="1032" spans="1:14" x14ac:dyDescent="0.25">
      <c r="A1032" s="8">
        <f>'1) Raw Prices'!A1033</f>
        <v>43672</v>
      </c>
      <c r="B1032" s="11">
        <f>LN('1) Raw Prices'!B1033/'1) Raw Prices'!B1032)</f>
        <v>3.4718588744670751E-3</v>
      </c>
      <c r="C1032" s="11">
        <f>LN('1) Raw Prices'!C1033/'1) Raw Prices'!C1032)</f>
        <v>-1.6027600802990746E-3</v>
      </c>
      <c r="D1032" s="11">
        <f>LN('1) Raw Prices'!D1033/'1) Raw Prices'!D1032)</f>
        <v>6.3225976822041449E-3</v>
      </c>
      <c r="E1032" s="11">
        <f>LN('1) Raw Prices'!E1033/'1) Raw Prices'!E1032)</f>
        <v>-3.9220899535188751E-3</v>
      </c>
      <c r="F1032" s="11">
        <f>LN('1) Raw Prices'!F1033/'1) Raw Prices'!F1032)</f>
        <v>7.1035312095164846E-3</v>
      </c>
      <c r="G1032" s="11">
        <f>LN('1) Raw Prices'!G1033/'1) Raw Prices'!G1032)</f>
        <v>9.2346850071611305E-3</v>
      </c>
      <c r="H1032" s="11">
        <f>LN('1) Raw Prices'!H1033/'1) Raw Prices'!H1032)</f>
        <v>2.4172582859389648E-2</v>
      </c>
      <c r="I1032" s="11">
        <f>LN('1) Raw Prices'!I1033/'1) Raw Prices'!I1032)</f>
        <v>-1.5711795400950058E-2</v>
      </c>
      <c r="J1032" s="11">
        <f>LN('1) Raw Prices'!J1033/'1) Raw Prices'!J1032)</f>
        <v>2.992131344579217E-3</v>
      </c>
      <c r="K1032" s="11">
        <f>LN('1) Raw Prices'!K1033/'1) Raw Prices'!K1032)</f>
        <v>-4.7945304012065601E-3</v>
      </c>
      <c r="L1032" s="11">
        <f>LN('1) Raw Prices'!L1033/'1) Raw Prices'!L1032)</f>
        <v>6.8044186451985582E-3</v>
      </c>
      <c r="N1032">
        <v>-2.0612361482415419E-4</v>
      </c>
    </row>
    <row r="1033" spans="1:14" x14ac:dyDescent="0.25">
      <c r="A1033" s="8">
        <f>'1) Raw Prices'!A1034</f>
        <v>43675</v>
      </c>
      <c r="B1033" s="11">
        <f>LN('1) Raw Prices'!B1034/'1) Raw Prices'!B1033)</f>
        <v>9.2951587404138114E-3</v>
      </c>
      <c r="C1033" s="11">
        <f>LN('1) Raw Prices'!C1034/'1) Raw Prices'!C1033)</f>
        <v>7.0595801144290506E-3</v>
      </c>
      <c r="D1033" s="11">
        <f>LN('1) Raw Prices'!D1034/'1) Raw Prices'!D1033)</f>
        <v>-8.893065397760783E-3</v>
      </c>
      <c r="E1033" s="11">
        <f>LN('1) Raw Prices'!E1034/'1) Raw Prices'!E1033)</f>
        <v>1.2933347253172642E-2</v>
      </c>
      <c r="F1033" s="11">
        <f>LN('1) Raw Prices'!F1034/'1) Raw Prices'!F1033)</f>
        <v>-6.6581108642323099E-3</v>
      </c>
      <c r="G1033" s="11">
        <f>LN('1) Raw Prices'!G1034/'1) Raw Prices'!G1033)</f>
        <v>-8.9536714333917113E-3</v>
      </c>
      <c r="H1033" s="11">
        <f>LN('1) Raw Prices'!H1034/'1) Raw Prices'!H1033)</f>
        <v>1.982277096058923E-2</v>
      </c>
      <c r="I1033" s="11">
        <f>LN('1) Raw Prices'!I1034/'1) Raw Prices'!I1033)</f>
        <v>-1.58738117198809E-2</v>
      </c>
      <c r="J1033" s="11">
        <f>LN('1) Raw Prices'!J1034/'1) Raw Prices'!J1033)</f>
        <v>3.6721637874452526E-2</v>
      </c>
      <c r="K1033" s="11">
        <f>LN('1) Raw Prices'!K1034/'1) Raw Prices'!K1033)</f>
        <v>-1.9258084522681615E-2</v>
      </c>
      <c r="L1033" s="11">
        <f>LN('1) Raw Prices'!L1034/'1) Raw Prices'!L1033)</f>
        <v>-1.812115117894751E-3</v>
      </c>
      <c r="N1033">
        <v>-7.2888485355989451E-3</v>
      </c>
    </row>
    <row r="1034" spans="1:14" x14ac:dyDescent="0.25">
      <c r="A1034" s="8">
        <f>'1) Raw Prices'!A1035</f>
        <v>43676</v>
      </c>
      <c r="B1034" s="11">
        <f>LN('1) Raw Prices'!B1035/'1) Raw Prices'!B1034)</f>
        <v>-4.3015095909052573E-3</v>
      </c>
      <c r="C1034" s="11">
        <f>LN('1) Raw Prices'!C1035/'1) Raw Prices'!C1034)</f>
        <v>1.3271777504514557E-4</v>
      </c>
      <c r="D1034" s="11">
        <f>LN('1) Raw Prices'!D1035/'1) Raw Prices'!D1034)</f>
        <v>1.8150066079596376E-3</v>
      </c>
      <c r="E1034" s="11">
        <f>LN('1) Raw Prices'!E1035/'1) Raw Prices'!E1034)</f>
        <v>9.4112563339808965E-3</v>
      </c>
      <c r="F1034" s="11">
        <f>LN('1) Raw Prices'!F1035/'1) Raw Prices'!F1034)</f>
        <v>-1.8721728608098202E-3</v>
      </c>
      <c r="G1034" s="11">
        <f>LN('1) Raw Prices'!G1035/'1) Raw Prices'!G1034)</f>
        <v>-1.0737480866956819E-2</v>
      </c>
      <c r="H1034" s="11">
        <f>LN('1) Raw Prices'!H1035/'1) Raw Prices'!H1034)</f>
        <v>6.2395737067989726E-3</v>
      </c>
      <c r="I1034" s="11">
        <f>LN('1) Raw Prices'!I1035/'1) Raw Prices'!I1034)</f>
        <v>-7.305199175610835E-3</v>
      </c>
      <c r="J1034" s="11">
        <f>LN('1) Raw Prices'!J1035/'1) Raw Prices'!J1034)</f>
        <v>-4.6832468233214564E-3</v>
      </c>
      <c r="K1034" s="11">
        <f>LN('1) Raw Prices'!K1035/'1) Raw Prices'!K1034)</f>
        <v>5.598218162797884E-3</v>
      </c>
      <c r="L1034" s="11">
        <f>LN('1) Raw Prices'!L1035/'1) Raw Prices'!L1034)</f>
        <v>-2.4434420492137131E-3</v>
      </c>
      <c r="N1034">
        <v>5.9488930633254909E-3</v>
      </c>
    </row>
    <row r="1035" spans="1:14" x14ac:dyDescent="0.25">
      <c r="A1035" s="8">
        <f>'1) Raw Prices'!A1036</f>
        <v>43677</v>
      </c>
      <c r="B1035" s="11">
        <f>LN('1) Raw Prices'!B1036/'1) Raw Prices'!B1035)</f>
        <v>2.0198968804116816E-2</v>
      </c>
      <c r="C1035" s="11">
        <f>LN('1) Raw Prices'!C1036/'1) Raw Prices'!C1035)</f>
        <v>-1.3225841510739257E-2</v>
      </c>
      <c r="D1035" s="11">
        <f>LN('1) Raw Prices'!D1036/'1) Raw Prices'!D1035)</f>
        <v>-1.2622752304838138E-2</v>
      </c>
      <c r="E1035" s="11">
        <f>LN('1) Raw Prices'!E1036/'1) Raw Prices'!E1035)</f>
        <v>-3.3682600633201539E-3</v>
      </c>
      <c r="F1035" s="11">
        <f>LN('1) Raw Prices'!F1036/'1) Raw Prices'!F1035)</f>
        <v>-1.5105573867265434E-2</v>
      </c>
      <c r="G1035" s="11">
        <f>LN('1) Raw Prices'!G1036/'1) Raw Prices'!G1035)</f>
        <v>1.6342822824274829E-2</v>
      </c>
      <c r="H1035" s="11">
        <f>LN('1) Raw Prices'!H1036/'1) Raw Prices'!H1035)</f>
        <v>-1.1741224158023939E-2</v>
      </c>
      <c r="I1035" s="11">
        <f>LN('1) Raw Prices'!I1036/'1) Raw Prices'!I1035)</f>
        <v>-1.6864880738311869E-2</v>
      </c>
      <c r="J1035" s="11">
        <f>LN('1) Raw Prices'!J1036/'1) Raw Prices'!J1035)</f>
        <v>-1.2144192560131417E-2</v>
      </c>
      <c r="K1035" s="11">
        <f>LN('1) Raw Prices'!K1036/'1) Raw Prices'!K1035)</f>
        <v>-1.436371503660005E-2</v>
      </c>
      <c r="L1035" s="11">
        <f>LN('1) Raw Prices'!L1036/'1) Raw Prices'!L1035)</f>
        <v>-1.0802646483974693E-2</v>
      </c>
      <c r="N1035">
        <v>2.3246141981881477E-2</v>
      </c>
    </row>
    <row r="1036" spans="1:14" x14ac:dyDescent="0.25">
      <c r="A1036" s="8">
        <f>'1) Raw Prices'!A1037</f>
        <v>43678</v>
      </c>
      <c r="B1036" s="11">
        <f>LN('1) Raw Prices'!B1037/'1) Raw Prices'!B1036)</f>
        <v>-2.1876775670127677E-2</v>
      </c>
      <c r="C1036" s="11">
        <f>LN('1) Raw Prices'!C1037/'1) Raw Prices'!C1036)</f>
        <v>-2.5883274661151905E-2</v>
      </c>
      <c r="D1036" s="11">
        <f>LN('1) Raw Prices'!D1037/'1) Raw Prices'!D1036)</f>
        <v>-8.8264275563337019E-2</v>
      </c>
      <c r="E1036" s="11">
        <f>LN('1) Raw Prices'!E1037/'1) Raw Prices'!E1036)</f>
        <v>8.3994607093352512E-3</v>
      </c>
      <c r="F1036" s="11">
        <f>LN('1) Raw Prices'!F1037/'1) Raw Prices'!F1036)</f>
        <v>-9.1009514940107155E-3</v>
      </c>
      <c r="G1036" s="11">
        <f>LN('1) Raw Prices'!G1037/'1) Raw Prices'!G1036)</f>
        <v>-2.6622741699820936E-2</v>
      </c>
      <c r="H1036" s="11">
        <f>LN('1) Raw Prices'!H1037/'1) Raw Prices'!H1036)</f>
        <v>2.1902943928084277E-2</v>
      </c>
      <c r="I1036" s="11">
        <f>LN('1) Raw Prices'!I1037/'1) Raw Prices'!I1036)</f>
        <v>-6.1578782355665778E-3</v>
      </c>
      <c r="J1036" s="11">
        <f>LN('1) Raw Prices'!J1037/'1) Raw Prices'!J1036)</f>
        <v>-6.4315033281613686E-3</v>
      </c>
      <c r="K1036" s="11">
        <f>LN('1) Raw Prices'!K1037/'1) Raw Prices'!K1036)</f>
        <v>-7.7527782933636278E-3</v>
      </c>
      <c r="L1036" s="11">
        <f>LN('1) Raw Prices'!L1037/'1) Raw Prices'!L1036)</f>
        <v>-9.0979805816901235E-3</v>
      </c>
      <c r="N1036">
        <v>-2.9268857498499059E-3</v>
      </c>
    </row>
    <row r="1037" spans="1:14" x14ac:dyDescent="0.25">
      <c r="A1037" s="8">
        <f>'1) Raw Prices'!A1038</f>
        <v>43679</v>
      </c>
      <c r="B1037" s="11">
        <f>LN('1) Raw Prices'!B1038/'1) Raw Prices'!B1037)</f>
        <v>-2.1385134356166981E-2</v>
      </c>
      <c r="C1037" s="11">
        <f>LN('1) Raw Prices'!C1038/'1) Raw Prices'!C1037)</f>
        <v>-9.8468973402440763E-3</v>
      </c>
      <c r="D1037" s="11">
        <f>LN('1) Raw Prices'!D1038/'1) Raw Prices'!D1037)</f>
        <v>-1.9582018065804226E-2</v>
      </c>
      <c r="E1037" s="11">
        <f>LN('1) Raw Prices'!E1038/'1) Raw Prices'!E1037)</f>
        <v>9.2769354747450558E-3</v>
      </c>
      <c r="F1037" s="11">
        <f>LN('1) Raw Prices'!F1038/'1) Raw Prices'!F1037)</f>
        <v>1.8289268127072076E-4</v>
      </c>
      <c r="G1037" s="11">
        <f>LN('1) Raw Prices'!G1038/'1) Raw Prices'!G1037)</f>
        <v>4.8674838193291771E-3</v>
      </c>
      <c r="H1037" s="11">
        <f>LN('1) Raw Prices'!H1038/'1) Raw Prices'!H1037)</f>
        <v>-9.7009949147285075E-3</v>
      </c>
      <c r="I1037" s="11">
        <f>LN('1) Raw Prices'!I1038/'1) Raw Prices'!I1037)</f>
        <v>-1.7442026143819074E-2</v>
      </c>
      <c r="J1037" s="11">
        <f>LN('1) Raw Prices'!J1038/'1) Raw Prices'!J1037)</f>
        <v>2.2494436305256034E-3</v>
      </c>
      <c r="K1037" s="11">
        <f>LN('1) Raw Prices'!K1038/'1) Raw Prices'!K1037)</f>
        <v>-1.9437374227845024E-2</v>
      </c>
      <c r="L1037" s="11">
        <f>LN('1) Raw Prices'!L1038/'1) Raw Prices'!L1037)</f>
        <v>-7.1071646851834846E-3</v>
      </c>
      <c r="N1037">
        <v>8.0034402622616522E-3</v>
      </c>
    </row>
    <row r="1038" spans="1:14" x14ac:dyDescent="0.25">
      <c r="A1038" s="8">
        <f>'1) Raw Prices'!A1039</f>
        <v>43682</v>
      </c>
      <c r="B1038" s="11">
        <f>LN('1) Raw Prices'!B1039/'1) Raw Prices'!B1038)</f>
        <v>-5.3767830088054892E-2</v>
      </c>
      <c r="C1038" s="11">
        <f>LN('1) Raw Prices'!C1039/'1) Raw Prices'!C1038)</f>
        <v>-2.0700656226387303E-2</v>
      </c>
      <c r="D1038" s="11">
        <f>LN('1) Raw Prices'!D1039/'1) Raw Prices'!D1038)</f>
        <v>-3.8225640773546558E-2</v>
      </c>
      <c r="E1038" s="11">
        <f>LN('1) Raw Prices'!E1039/'1) Raw Prices'!E1038)</f>
        <v>-1.6111107642905974E-2</v>
      </c>
      <c r="F1038" s="11">
        <f>LN('1) Raw Prices'!F1039/'1) Raw Prices'!F1038)</f>
        <v>-3.3271240230372909E-2</v>
      </c>
      <c r="G1038" s="11">
        <f>LN('1) Raw Prices'!G1039/'1) Raw Prices'!G1038)</f>
        <v>-5.0076330711543229E-2</v>
      </c>
      <c r="H1038" s="11">
        <f>LN('1) Raw Prices'!H1039/'1) Raw Prices'!H1038)</f>
        <v>-2.6286661561160642E-2</v>
      </c>
      <c r="I1038" s="11">
        <f>LN('1) Raw Prices'!I1039/'1) Raw Prices'!I1038)</f>
        <v>-3.2390787774559823E-2</v>
      </c>
      <c r="J1038" s="11">
        <f>LN('1) Raw Prices'!J1039/'1) Raw Prices'!J1038)</f>
        <v>-1.5263393539236426E-2</v>
      </c>
      <c r="K1038" s="11">
        <f>LN('1) Raw Prices'!K1039/'1) Raw Prices'!K1038)</f>
        <v>-3.9330803646197086E-2</v>
      </c>
      <c r="L1038" s="11">
        <f>LN('1) Raw Prices'!L1039/'1) Raw Prices'!L1038)</f>
        <v>-3.0520159355157464E-2</v>
      </c>
      <c r="N1038">
        <v>-3.4151146796613996E-3</v>
      </c>
    </row>
    <row r="1039" spans="1:14" x14ac:dyDescent="0.25">
      <c r="A1039" s="8">
        <f>'1) Raw Prices'!A1040</f>
        <v>43683</v>
      </c>
      <c r="B1039" s="11">
        <f>LN('1) Raw Prices'!B1040/'1) Raw Prices'!B1039)</f>
        <v>1.8753438683690057E-2</v>
      </c>
      <c r="C1039" s="11">
        <f>LN('1) Raw Prices'!C1040/'1) Raw Prices'!C1039)</f>
        <v>9.6290547630481817E-3</v>
      </c>
      <c r="D1039" s="11">
        <f>LN('1) Raw Prices'!D1040/'1) Raw Prices'!D1039)</f>
        <v>1.4942674823442262E-2</v>
      </c>
      <c r="E1039" s="11">
        <f>LN('1) Raw Prices'!E1040/'1) Raw Prices'!E1039)</f>
        <v>1.4689362794078819E-2</v>
      </c>
      <c r="F1039" s="11">
        <f>LN('1) Raw Prices'!F1040/'1) Raw Prices'!F1039)</f>
        <v>1.3609367621125454E-2</v>
      </c>
      <c r="G1039" s="11">
        <f>LN('1) Raw Prices'!G1040/'1) Raw Prices'!G1039)</f>
        <v>2.9985514639314387E-3</v>
      </c>
      <c r="H1039" s="11">
        <f>LN('1) Raw Prices'!H1040/'1) Raw Prices'!H1039)</f>
        <v>1.9740847398444058E-2</v>
      </c>
      <c r="I1039" s="11">
        <f>LN('1) Raw Prices'!I1040/'1) Raw Prices'!I1039)</f>
        <v>1.277822442398059E-2</v>
      </c>
      <c r="J1039" s="11">
        <f>LN('1) Raw Prices'!J1040/'1) Raw Prices'!J1039)</f>
        <v>1.3241638016895669E-2</v>
      </c>
      <c r="K1039" s="11">
        <f>LN('1) Raw Prices'!K1040/'1) Raw Prices'!K1039)</f>
        <v>1.5181588372493986E-2</v>
      </c>
      <c r="L1039" s="11">
        <f>LN('1) Raw Prices'!L1040/'1) Raw Prices'!L1039)</f>
        <v>1.3253551682029369E-2</v>
      </c>
      <c r="N1039">
        <v>-1.0065968765976257E-3</v>
      </c>
    </row>
    <row r="1040" spans="1:14" x14ac:dyDescent="0.25">
      <c r="A1040" s="8">
        <f>'1) Raw Prices'!A1041</f>
        <v>43684</v>
      </c>
      <c r="B1040" s="11">
        <f>LN('1) Raw Prices'!B1041/'1) Raw Prices'!B1040)</f>
        <v>1.030210809650854E-2</v>
      </c>
      <c r="C1040" s="11">
        <f>LN('1) Raw Prices'!C1041/'1) Raw Prices'!C1040)</f>
        <v>-6.5036364089376261E-3</v>
      </c>
      <c r="D1040" s="11">
        <f>LN('1) Raw Prices'!D1041/'1) Raw Prices'!D1040)</f>
        <v>-3.3895421728850489E-2</v>
      </c>
      <c r="E1040" s="11">
        <f>LN('1) Raw Prices'!E1041/'1) Raw Prices'!E1040)</f>
        <v>-1.1861520682282121E-3</v>
      </c>
      <c r="F1040" s="11">
        <f>LN('1) Raw Prices'!F1041/'1) Raw Prices'!F1040)</f>
        <v>8.6323620760545179E-3</v>
      </c>
      <c r="G1040" s="11">
        <f>LN('1) Raw Prices'!G1041/'1) Raw Prices'!G1040)</f>
        <v>-1.1983108287864027E-3</v>
      </c>
      <c r="H1040" s="11">
        <f>LN('1) Raw Prices'!H1041/'1) Raw Prices'!H1040)</f>
        <v>-3.3278795921629582E-3</v>
      </c>
      <c r="I1040" s="11">
        <f>LN('1) Raw Prices'!I1041/'1) Raw Prices'!I1040)</f>
        <v>3.1107035977355414E-3</v>
      </c>
      <c r="J1040" s="11">
        <f>LN('1) Raw Prices'!J1041/'1) Raw Prices'!J1040)</f>
        <v>5.6002102338153243E-3</v>
      </c>
      <c r="K1040" s="11">
        <f>LN('1) Raw Prices'!K1041/'1) Raw Prices'!K1040)</f>
        <v>3.4626394984755217E-3</v>
      </c>
      <c r="L1040" s="11">
        <f>LN('1) Raw Prices'!L1041/'1) Raw Prices'!L1040)</f>
        <v>9.6702684038621012E-4</v>
      </c>
      <c r="N1040">
        <v>-1.5273599011490899E-2</v>
      </c>
    </row>
    <row r="1041" spans="1:14" x14ac:dyDescent="0.25">
      <c r="A1041" s="8">
        <f>'1) Raw Prices'!A1042</f>
        <v>43685</v>
      </c>
      <c r="B1041" s="11">
        <f>LN('1) Raw Prices'!B1042/'1) Raw Prices'!B1041)</f>
        <v>2.1816159269407793E-2</v>
      </c>
      <c r="C1041" s="11">
        <f>LN('1) Raw Prices'!C1042/'1) Raw Prices'!C1041)</f>
        <v>2.6317348913729981E-2</v>
      </c>
      <c r="D1041" s="11">
        <f>LN('1) Raw Prices'!D1042/'1) Raw Prices'!D1041)</f>
        <v>3.2149035639786362E-2</v>
      </c>
      <c r="E1041" s="11">
        <f>LN('1) Raw Prices'!E1042/'1) Raw Prices'!E1041)</f>
        <v>5.6812063367835024E-3</v>
      </c>
      <c r="F1041" s="11">
        <f>LN('1) Raw Prices'!F1042/'1) Raw Prices'!F1041)</f>
        <v>7.8634660737628686E-3</v>
      </c>
      <c r="G1041" s="11">
        <f>LN('1) Raw Prices'!G1042/'1) Raw Prices'!G1041)</f>
        <v>2.9244514423201164E-2</v>
      </c>
      <c r="H1041" s="11">
        <f>LN('1) Raw Prices'!H1042/'1) Raw Prices'!H1041)</f>
        <v>1.8509910361049226E-2</v>
      </c>
      <c r="I1041" s="11">
        <f>LN('1) Raw Prices'!I1042/'1) Raw Prices'!I1041)</f>
        <v>2.1780691411351406E-2</v>
      </c>
      <c r="J1041" s="11">
        <f>LN('1) Raw Prices'!J1042/'1) Raw Prices'!J1041)</f>
        <v>2.3616783771398649E-2</v>
      </c>
      <c r="K1041" s="11">
        <f>LN('1) Raw Prices'!K1042/'1) Raw Prices'!K1041)</f>
        <v>2.6699569133392161E-2</v>
      </c>
      <c r="L1041" s="11">
        <f>LN('1) Raw Prices'!L1042/'1) Raw Prices'!L1041)</f>
        <v>1.9216130931783825E-2</v>
      </c>
      <c r="N1041">
        <v>2.139850674615211E-2</v>
      </c>
    </row>
    <row r="1042" spans="1:14" x14ac:dyDescent="0.25">
      <c r="A1042" s="8">
        <f>'1) Raw Prices'!A1043</f>
        <v>43686</v>
      </c>
      <c r="B1042" s="11">
        <f>LN('1) Raw Prices'!B1043/'1) Raw Prices'!B1042)</f>
        <v>-8.2745190187812935E-3</v>
      </c>
      <c r="C1042" s="11">
        <f>LN('1) Raw Prices'!C1043/'1) Raw Prices'!C1042)</f>
        <v>-2.1506203311645065E-2</v>
      </c>
      <c r="D1042" s="11">
        <f>LN('1) Raw Prices'!D1043/'1) Raw Prices'!D1042)</f>
        <v>-1.9949361691077434E-2</v>
      </c>
      <c r="E1042" s="11">
        <f>LN('1) Raw Prices'!E1043/'1) Raw Prices'!E1042)</f>
        <v>9.2803899881346522E-3</v>
      </c>
      <c r="F1042" s="11">
        <f>LN('1) Raw Prices'!F1043/'1) Raw Prices'!F1042)</f>
        <v>-1.1492303999706355E-2</v>
      </c>
      <c r="G1042" s="11">
        <f>LN('1) Raw Prices'!G1043/'1) Raw Prices'!G1042)</f>
        <v>-1.4958634164613649E-2</v>
      </c>
      <c r="H1042" s="11">
        <f>LN('1) Raw Prices'!H1043/'1) Raw Prices'!H1042)</f>
        <v>-7.6133042078018381E-5</v>
      </c>
      <c r="I1042" s="11">
        <f>LN('1) Raw Prices'!I1043/'1) Raw Prices'!I1042)</f>
        <v>-1.390505457250254E-2</v>
      </c>
      <c r="J1042" s="11">
        <f>LN('1) Raw Prices'!J1043/'1) Raw Prices'!J1042)</f>
        <v>4.7183346479544828E-3</v>
      </c>
      <c r="K1042" s="11">
        <f>LN('1) Raw Prices'!K1043/'1) Raw Prices'!K1042)</f>
        <v>-1.2222040126500721E-2</v>
      </c>
      <c r="L1042" s="11">
        <f>LN('1) Raw Prices'!L1043/'1) Raw Prices'!L1042)</f>
        <v>-6.523502371235123E-3</v>
      </c>
      <c r="N1042">
        <v>-3.0036374905711576E-4</v>
      </c>
    </row>
    <row r="1043" spans="1:14" x14ac:dyDescent="0.25">
      <c r="A1043" s="8">
        <f>'1) Raw Prices'!A1044</f>
        <v>43689</v>
      </c>
      <c r="B1043" s="11">
        <f>LN('1) Raw Prices'!B1044/'1) Raw Prices'!B1043)</f>
        <v>-2.5406892664423309E-3</v>
      </c>
      <c r="C1043" s="11">
        <f>LN('1) Raw Prices'!C1044/'1) Raw Prices'!C1043)</f>
        <v>-4.8711259814101663E-3</v>
      </c>
      <c r="D1043" s="11">
        <f>LN('1) Raw Prices'!D1044/'1) Raw Prices'!D1043)</f>
        <v>-4.2249662398361934E-2</v>
      </c>
      <c r="E1043" s="11">
        <f>LN('1) Raw Prices'!E1044/'1) Raw Prices'!E1043)</f>
        <v>2.4526201399604989E-3</v>
      </c>
      <c r="F1043" s="11">
        <f>LN('1) Raw Prices'!F1044/'1) Raw Prices'!F1043)</f>
        <v>-1.9388739008815568E-2</v>
      </c>
      <c r="G1043" s="11">
        <f>LN('1) Raw Prices'!G1044/'1) Raw Prices'!G1043)</f>
        <v>-2.0600687226038451E-2</v>
      </c>
      <c r="H1043" s="11">
        <f>LN('1) Raw Prices'!H1044/'1) Raw Prices'!H1043)</f>
        <v>1.5969868940116697E-3</v>
      </c>
      <c r="I1043" s="11">
        <f>LN('1) Raw Prices'!I1044/'1) Raw Prices'!I1043)</f>
        <v>-1.2615288806018315E-2</v>
      </c>
      <c r="J1043" s="11">
        <f>LN('1) Raw Prices'!J1044/'1) Raw Prices'!J1043)</f>
        <v>-6.2304176516756763E-3</v>
      </c>
      <c r="K1043" s="11">
        <f>LN('1) Raw Prices'!K1044/'1) Raw Prices'!K1043)</f>
        <v>-1.3290003192438761E-2</v>
      </c>
      <c r="L1043" s="11">
        <f>LN('1) Raw Prices'!L1044/'1) Raw Prices'!L1043)</f>
        <v>-1.2174973965686078E-2</v>
      </c>
      <c r="N1043">
        <v>-9.1537019760826108E-3</v>
      </c>
    </row>
    <row r="1044" spans="1:14" x14ac:dyDescent="0.25">
      <c r="A1044" s="8">
        <f>'1) Raw Prices'!A1045</f>
        <v>43690</v>
      </c>
      <c r="B1044" s="11">
        <f>LN('1) Raw Prices'!B1045/'1) Raw Prices'!B1044)</f>
        <v>4.1476306994188167E-2</v>
      </c>
      <c r="C1044" s="11">
        <f>LN('1) Raw Prices'!C1045/'1) Raw Prices'!C1044)</f>
        <v>1.2275371732435439E-2</v>
      </c>
      <c r="D1044" s="11">
        <f>LN('1) Raw Prices'!D1045/'1) Raw Prices'!D1044)</f>
        <v>1.3303963019076333E-2</v>
      </c>
      <c r="E1044" s="11">
        <f>LN('1) Raw Prices'!E1045/'1) Raw Prices'!E1044)</f>
        <v>4.074272275372581E-3</v>
      </c>
      <c r="F1044" s="11">
        <f>LN('1) Raw Prices'!F1045/'1) Raw Prices'!F1044)</f>
        <v>2.0599890879591003E-2</v>
      </c>
      <c r="G1044" s="11">
        <f>LN('1) Raw Prices'!G1045/'1) Raw Prices'!G1044)</f>
        <v>1.91220292351349E-2</v>
      </c>
      <c r="H1044" s="11">
        <f>LN('1) Raw Prices'!H1045/'1) Raw Prices'!H1044)</f>
        <v>2.5357629382841428E-2</v>
      </c>
      <c r="I1044" s="11">
        <f>LN('1) Raw Prices'!I1045/'1) Raw Prices'!I1044)</f>
        <v>2.1844638202016455E-2</v>
      </c>
      <c r="J1044" s="11">
        <f>LN('1) Raw Prices'!J1045/'1) Raw Prices'!J1044)</f>
        <v>5.0804695495288571E-3</v>
      </c>
      <c r="K1044" s="11">
        <f>LN('1) Raw Prices'!K1045/'1) Raw Prices'!K1044)</f>
        <v>1.6478903025885748E-2</v>
      </c>
      <c r="L1044" s="11">
        <f>LN('1) Raw Prices'!L1045/'1) Raw Prices'!L1044)</f>
        <v>1.5306187116494719E-2</v>
      </c>
      <c r="N1044">
        <v>1.8174734123759678E-2</v>
      </c>
    </row>
    <row r="1045" spans="1:14" x14ac:dyDescent="0.25">
      <c r="A1045" s="8">
        <f>'1) Raw Prices'!A1046</f>
        <v>43691</v>
      </c>
      <c r="B1045" s="11">
        <f>LN('1) Raw Prices'!B1046/'1) Raw Prices'!B1045)</f>
        <v>-3.0217091199938269E-2</v>
      </c>
      <c r="C1045" s="11">
        <f>LN('1) Raw Prices'!C1046/'1) Raw Prices'!C1045)</f>
        <v>-4.11233685184186E-2</v>
      </c>
      <c r="D1045" s="11">
        <f>LN('1) Raw Prices'!D1046/'1) Raw Prices'!D1045)</f>
        <v>-4.8514835623424617E-2</v>
      </c>
      <c r="E1045" s="11">
        <f>LN('1) Raw Prices'!E1046/'1) Raw Prices'!E1045)</f>
        <v>-3.1628612274403084E-2</v>
      </c>
      <c r="F1045" s="11">
        <f>LN('1) Raw Prices'!F1046/'1) Raw Prices'!F1045)</f>
        <v>-1.1329264969497202E-2</v>
      </c>
      <c r="G1045" s="11">
        <f>LN('1) Raw Prices'!G1046/'1) Raw Prices'!G1045)</f>
        <v>-5.9127500162473284E-2</v>
      </c>
      <c r="H1045" s="11">
        <f>LN('1) Raw Prices'!H1046/'1) Raw Prices'!H1045)</f>
        <v>-2.5965699536663708E-2</v>
      </c>
      <c r="I1045" s="11">
        <f>LN('1) Raw Prices'!I1046/'1) Raw Prices'!I1045)</f>
        <v>-3.42240667155813E-2</v>
      </c>
      <c r="J1045" s="11">
        <f>LN('1) Raw Prices'!J1046/'1) Raw Prices'!J1045)</f>
        <v>-2.5275142211393088E-2</v>
      </c>
      <c r="K1045" s="11">
        <f>LN('1) Raw Prices'!K1046/'1) Raw Prices'!K1045)</f>
        <v>-4.7488224298227966E-2</v>
      </c>
      <c r="L1045" s="11">
        <f>LN('1) Raw Prices'!L1046/'1) Raw Prices'!L1045)</f>
        <v>-2.993947360058893E-2</v>
      </c>
      <c r="N1045">
        <v>5.8374426668883761E-3</v>
      </c>
    </row>
    <row r="1046" spans="1:14" x14ac:dyDescent="0.25">
      <c r="A1046" s="8">
        <f>'1) Raw Prices'!A1047</f>
        <v>43692</v>
      </c>
      <c r="B1046" s="11">
        <f>LN('1) Raw Prices'!B1047/'1) Raw Prices'!B1046)</f>
        <v>-4.9939308738653704E-3</v>
      </c>
      <c r="C1046" s="11">
        <f>LN('1) Raw Prices'!C1047/'1) Raw Prices'!C1046)</f>
        <v>-5.9303893168384568E-3</v>
      </c>
      <c r="D1046" s="11">
        <f>LN('1) Raw Prices'!D1047/'1) Raw Prices'!D1046)</f>
        <v>-3.8609526182678804E-3</v>
      </c>
      <c r="E1046" s="11">
        <f>LN('1) Raw Prices'!E1047/'1) Raw Prices'!E1046)</f>
        <v>7.1899404382649694E-4</v>
      </c>
      <c r="F1046" s="11">
        <f>LN('1) Raw Prices'!F1047/'1) Raw Prices'!F1046)</f>
        <v>5.9316685766191736E-2</v>
      </c>
      <c r="G1046" s="11">
        <f>LN('1) Raw Prices'!G1047/'1) Raw Prices'!G1046)</f>
        <v>-1.614214476896237E-2</v>
      </c>
      <c r="H1046" s="11">
        <f>LN('1) Raw Prices'!H1047/'1) Raw Prices'!H1046)</f>
        <v>8.9570389261294445E-3</v>
      </c>
      <c r="I1046" s="11">
        <f>LN('1) Raw Prices'!I1047/'1) Raw Prices'!I1046)</f>
        <v>7.4370146023576304E-3</v>
      </c>
      <c r="J1046" s="11">
        <f>LN('1) Raw Prices'!J1047/'1) Raw Prices'!J1046)</f>
        <v>1.6583435725563242E-2</v>
      </c>
      <c r="K1046" s="11">
        <f>LN('1) Raw Prices'!K1047/'1) Raw Prices'!K1046)</f>
        <v>1.5898700746062294E-2</v>
      </c>
      <c r="L1046" s="11">
        <f>LN('1) Raw Prices'!L1047/'1) Raw Prices'!L1046)</f>
        <v>2.5877789442178187E-3</v>
      </c>
      <c r="N1046">
        <v>8.2527389326774447E-3</v>
      </c>
    </row>
    <row r="1047" spans="1:14" x14ac:dyDescent="0.25">
      <c r="A1047" s="8">
        <f>'1) Raw Prices'!A1048</f>
        <v>43693</v>
      </c>
      <c r="B1047" s="11">
        <f>LN('1) Raw Prices'!B1048/'1) Raw Prices'!B1047)</f>
        <v>2.3320629054472002E-2</v>
      </c>
      <c r="C1047" s="11">
        <f>LN('1) Raw Prices'!C1048/'1) Raw Prices'!C1047)</f>
        <v>1.549273314870213E-2</v>
      </c>
      <c r="D1047" s="11">
        <f>LN('1) Raw Prices'!D1048/'1) Raw Prices'!D1047)</f>
        <v>3.4036927300448182E-2</v>
      </c>
      <c r="E1047" s="11">
        <f>LN('1) Raw Prices'!E1048/'1) Raw Prices'!E1047)</f>
        <v>1.8989392366792469E-2</v>
      </c>
      <c r="F1047" s="11">
        <f>LN('1) Raw Prices'!F1048/'1) Raw Prices'!F1047)</f>
        <v>2.6585034044202941E-3</v>
      </c>
      <c r="G1047" s="11">
        <f>LN('1) Raw Prices'!G1048/'1) Raw Prices'!G1047)</f>
        <v>2.8932849032342479E-2</v>
      </c>
      <c r="H1047" s="11">
        <f>LN('1) Raw Prices'!H1048/'1) Raw Prices'!H1047)</f>
        <v>1.5819211761849077E-2</v>
      </c>
      <c r="I1047" s="11">
        <f>LN('1) Raw Prices'!I1048/'1) Raw Prices'!I1047)</f>
        <v>9.2191071688669315E-3</v>
      </c>
      <c r="J1047" s="11">
        <f>LN('1) Raw Prices'!J1048/'1) Raw Prices'!J1047)</f>
        <v>8.9854231313627776E-3</v>
      </c>
      <c r="K1047" s="11">
        <f>LN('1) Raw Prices'!K1048/'1) Raw Prices'!K1047)</f>
        <v>6.0607956484686806E-3</v>
      </c>
      <c r="L1047" s="11">
        <f>LN('1) Raw Prices'!L1048/'1) Raw Prices'!L1047)</f>
        <v>1.4698784828322495E-2</v>
      </c>
      <c r="N1047">
        <v>-8.8102002341091149E-4</v>
      </c>
    </row>
    <row r="1048" spans="1:14" x14ac:dyDescent="0.25">
      <c r="A1048" s="8">
        <f>'1) Raw Prices'!A1049</f>
        <v>43696</v>
      </c>
      <c r="B1048" s="11">
        <f>LN('1) Raw Prices'!B1049/'1) Raw Prices'!B1048)</f>
        <v>1.8472453439741365E-2</v>
      </c>
      <c r="C1048" s="11">
        <f>LN('1) Raw Prices'!C1049/'1) Raw Prices'!C1048)</f>
        <v>1.6697195645204357E-2</v>
      </c>
      <c r="D1048" s="11">
        <f>LN('1) Raw Prices'!D1049/'1) Raw Prices'!D1048)</f>
        <v>1.4845302315074265E-2</v>
      </c>
      <c r="E1048" s="11">
        <f>LN('1) Raw Prices'!E1049/'1) Raw Prices'!E1048)</f>
        <v>1.3197249341307636E-2</v>
      </c>
      <c r="F1048" s="11">
        <f>LN('1) Raw Prices'!F1049/'1) Raw Prices'!F1048)</f>
        <v>7.2311284401714868E-3</v>
      </c>
      <c r="G1048" s="11">
        <f>LN('1) Raw Prices'!G1049/'1) Raw Prices'!G1048)</f>
        <v>9.2564905614046268E-3</v>
      </c>
      <c r="H1048" s="11">
        <f>LN('1) Raw Prices'!H1049/'1) Raw Prices'!H1048)</f>
        <v>1.1536934289485393E-2</v>
      </c>
      <c r="I1048" s="11">
        <f>LN('1) Raw Prices'!I1049/'1) Raw Prices'!I1048)</f>
        <v>1.3052040329290865E-2</v>
      </c>
      <c r="J1048" s="11">
        <f>LN('1) Raw Prices'!J1049/'1) Raw Prices'!J1048)</f>
        <v>3.7984375304941521E-3</v>
      </c>
      <c r="K1048" s="11">
        <f>LN('1) Raw Prices'!K1049/'1) Raw Prices'!K1048)</f>
        <v>1.335624815083066E-2</v>
      </c>
      <c r="L1048" s="11">
        <f>LN('1) Raw Prices'!L1049/'1) Raw Prices'!L1048)</f>
        <v>1.1939196234783971E-2</v>
      </c>
      <c r="N1048">
        <v>-2.082940236430934E-2</v>
      </c>
    </row>
    <row r="1049" spans="1:14" x14ac:dyDescent="0.25">
      <c r="A1049" s="8">
        <f>'1) Raw Prices'!A1050</f>
        <v>43697</v>
      </c>
      <c r="B1049" s="11">
        <f>LN('1) Raw Prices'!B1050/'1) Raw Prices'!B1049)</f>
        <v>4.7535764819155177E-5</v>
      </c>
      <c r="C1049" s="11">
        <f>LN('1) Raw Prices'!C1050/'1) Raw Prices'!C1049)</f>
        <v>-6.065831895595745E-3</v>
      </c>
      <c r="D1049" s="11">
        <f>LN('1) Raw Prices'!D1050/'1) Raw Prices'!D1049)</f>
        <v>-2.0845820234627839E-2</v>
      </c>
      <c r="E1049" s="11">
        <f>LN('1) Raw Prices'!E1050/'1) Raw Prices'!E1049)</f>
        <v>-6.284802972581785E-3</v>
      </c>
      <c r="F1049" s="11">
        <f>LN('1) Raw Prices'!F1050/'1) Raw Prices'!F1049)</f>
        <v>-1.5585160181927384E-2</v>
      </c>
      <c r="G1049" s="11">
        <f>LN('1) Raw Prices'!G1050/'1) Raw Prices'!G1049)</f>
        <v>-2.1105740121791731E-2</v>
      </c>
      <c r="H1049" s="11">
        <f>LN('1) Raw Prices'!H1050/'1) Raw Prices'!H1049)</f>
        <v>-5.0125161793545493E-3</v>
      </c>
      <c r="I1049" s="11">
        <f>LN('1) Raw Prices'!I1050/'1) Raw Prices'!I1049)</f>
        <v>-8.1493139323230834E-3</v>
      </c>
      <c r="J1049" s="11">
        <f>LN('1) Raw Prices'!J1050/'1) Raw Prices'!J1049)</f>
        <v>-2.0723947607222723E-4</v>
      </c>
      <c r="K1049" s="11">
        <f>LN('1) Raw Prices'!K1050/'1) Raw Prices'!K1049)</f>
        <v>-1.2757619516064085E-2</v>
      </c>
      <c r="L1049" s="11">
        <f>LN('1) Raw Prices'!L1050/'1) Raw Prices'!L1049)</f>
        <v>-7.783548759156691E-3</v>
      </c>
      <c r="N1049">
        <v>6.0809414837156503E-3</v>
      </c>
    </row>
    <row r="1050" spans="1:14" x14ac:dyDescent="0.25">
      <c r="A1050" s="8">
        <f>'1) Raw Prices'!A1051</f>
        <v>43698</v>
      </c>
      <c r="B1050" s="11">
        <f>LN('1) Raw Prices'!B1051/'1) Raw Prices'!B1050)</f>
        <v>1.0780256166409661E-2</v>
      </c>
      <c r="C1050" s="11">
        <f>LN('1) Raw Prices'!C1051/'1) Raw Prices'!C1050)</f>
        <v>9.9460846950847372E-3</v>
      </c>
      <c r="D1050" s="11">
        <f>LN('1) Raw Prices'!D1051/'1) Raw Prices'!D1050)</f>
        <v>1.511933486341531E-2</v>
      </c>
      <c r="E1050" s="11">
        <f>LN('1) Raw Prices'!E1051/'1) Raw Prices'!E1050)</f>
        <v>1.4603814684749356E-2</v>
      </c>
      <c r="F1050" s="11">
        <f>LN('1) Raw Prices'!F1051/'1) Raw Prices'!F1050)</f>
        <v>-2.6781646612466332E-4</v>
      </c>
      <c r="G1050" s="11">
        <f>LN('1) Raw Prices'!G1051/'1) Raw Prices'!G1050)</f>
        <v>5.9421591353582045E-3</v>
      </c>
      <c r="H1050" s="11">
        <f>LN('1) Raw Prices'!H1051/'1) Raw Prices'!H1050)</f>
        <v>9.1217096974900522E-3</v>
      </c>
      <c r="I1050" s="11">
        <f>LN('1) Raw Prices'!I1051/'1) Raw Prices'!I1050)</f>
        <v>1.2226647644987843E-2</v>
      </c>
      <c r="J1050" s="11">
        <f>LN('1) Raw Prices'!J1051/'1) Raw Prices'!J1050)</f>
        <v>8.9461281726141186E-3</v>
      </c>
      <c r="K1050" s="11">
        <f>LN('1) Raw Prices'!K1051/'1) Raw Prices'!K1050)</f>
        <v>-1.4154782377085191E-3</v>
      </c>
      <c r="L1050" s="11">
        <f>LN('1) Raw Prices'!L1051/'1) Raw Prices'!L1050)</f>
        <v>8.1575368719932536E-3</v>
      </c>
      <c r="N1050">
        <v>9.8400743634447247E-3</v>
      </c>
    </row>
    <row r="1051" spans="1:14" x14ac:dyDescent="0.25">
      <c r="A1051" s="8">
        <f>'1) Raw Prices'!A1052</f>
        <v>43699</v>
      </c>
      <c r="B1051" s="11">
        <f>LN('1) Raw Prices'!B1052/'1) Raw Prices'!B1051)</f>
        <v>-8.4681706014271257E-4</v>
      </c>
      <c r="C1051" s="11">
        <f>LN('1) Raw Prices'!C1052/'1) Raw Prices'!C1051)</f>
        <v>-2.153875365097444E-3</v>
      </c>
      <c r="D1051" s="11">
        <f>LN('1) Raw Prices'!D1052/'1) Raw Prices'!D1051)</f>
        <v>5.1736817690702999E-3</v>
      </c>
      <c r="E1051" s="11">
        <f>LN('1) Raw Prices'!E1052/'1) Raw Prices'!E1051)</f>
        <v>-2.1885384967215136E-3</v>
      </c>
      <c r="F1051" s="11">
        <f>LN('1) Raw Prices'!F1052/'1) Raw Prices'!F1051)</f>
        <v>-9.8240558592749792E-4</v>
      </c>
      <c r="G1051" s="11">
        <f>LN('1) Raw Prices'!G1052/'1) Raw Prices'!G1051)</f>
        <v>-3.1229719383736991E-3</v>
      </c>
      <c r="H1051" s="11">
        <f>LN('1) Raw Prices'!H1052/'1) Raw Prices'!H1051)</f>
        <v>-3.8151698337698142E-3</v>
      </c>
      <c r="I1051" s="11">
        <f>LN('1) Raw Prices'!I1052/'1) Raw Prices'!I1051)</f>
        <v>-1.0407461019706939E-2</v>
      </c>
      <c r="J1051" s="11">
        <f>LN('1) Raw Prices'!J1052/'1) Raw Prices'!J1051)</f>
        <v>-1.0153957289855667E-2</v>
      </c>
      <c r="K1051" s="11">
        <f>LN('1) Raw Prices'!K1052/'1) Raw Prices'!K1051)</f>
        <v>-8.2607215918102921E-3</v>
      </c>
      <c r="L1051" s="11">
        <f>LN('1) Raw Prices'!L1052/'1) Raw Prices'!L1051)</f>
        <v>-3.7398811283656958E-4</v>
      </c>
      <c r="N1051">
        <v>-7.3090039642472503E-3</v>
      </c>
    </row>
    <row r="1052" spans="1:14" x14ac:dyDescent="0.25">
      <c r="A1052" s="8">
        <f>'1) Raw Prices'!A1053</f>
        <v>43700</v>
      </c>
      <c r="B1052" s="11">
        <f>LN('1) Raw Prices'!B1053/'1) Raw Prices'!B1052)</f>
        <v>-4.7322735697299688E-2</v>
      </c>
      <c r="C1052" s="11">
        <f>LN('1) Raw Prices'!C1053/'1) Raw Prices'!C1052)</f>
        <v>-3.0353981118604323E-2</v>
      </c>
      <c r="D1052" s="11">
        <f>LN('1) Raw Prices'!D1053/'1) Raw Prices'!D1052)</f>
        <v>-3.7556024703915052E-2</v>
      </c>
      <c r="E1052" s="11">
        <f>LN('1) Raw Prices'!E1053/'1) Raw Prices'!E1052)</f>
        <v>-2.073940490817399E-2</v>
      </c>
      <c r="F1052" s="11">
        <f>LN('1) Raw Prices'!F1053/'1) Raw Prices'!F1052)</f>
        <v>-9.6975278699570778E-3</v>
      </c>
      <c r="G1052" s="11">
        <f>LN('1) Raw Prices'!G1053/'1) Raw Prices'!G1052)</f>
        <v>-3.988410566658785E-2</v>
      </c>
      <c r="H1052" s="11">
        <f>LN('1) Raw Prices'!H1053/'1) Raw Prices'!H1052)</f>
        <v>-2.878433541393844E-2</v>
      </c>
      <c r="I1052" s="11">
        <f>LN('1) Raw Prices'!I1053/'1) Raw Prices'!I1052)</f>
        <v>-3.0973608589358229E-2</v>
      </c>
      <c r="J1052" s="11">
        <f>LN('1) Raw Prices'!J1053/'1) Raw Prices'!J1052)</f>
        <v>-1.6878532134869281E-2</v>
      </c>
      <c r="K1052" s="11">
        <f>LN('1) Raw Prices'!K1053/'1) Raw Prices'!K1052)</f>
        <v>-2.3848336012002983E-2</v>
      </c>
      <c r="L1052" s="11">
        <f>LN('1) Raw Prices'!L1053/'1) Raw Prices'!L1052)</f>
        <v>-2.6184106393431914E-2</v>
      </c>
      <c r="N1052">
        <v>7.6534295875496337E-3</v>
      </c>
    </row>
    <row r="1053" spans="1:14" x14ac:dyDescent="0.25">
      <c r="A1053" s="8">
        <f>'1) Raw Prices'!A1054</f>
        <v>43703</v>
      </c>
      <c r="B1053" s="11">
        <f>LN('1) Raw Prices'!B1054/'1) Raw Prices'!B1053)</f>
        <v>1.882088791767891E-2</v>
      </c>
      <c r="C1053" s="11">
        <f>LN('1) Raw Prices'!C1054/'1) Raw Prices'!C1053)</f>
        <v>5.3200142615669578E-3</v>
      </c>
      <c r="D1053" s="11">
        <f>LN('1) Raw Prices'!D1054/'1) Raw Prices'!D1053)</f>
        <v>3.4384176565887912E-3</v>
      </c>
      <c r="E1053" s="11">
        <f>LN('1) Raw Prices'!E1054/'1) Raw Prices'!E1053)</f>
        <v>1.1005669124839464E-2</v>
      </c>
      <c r="F1053" s="11">
        <f>LN('1) Raw Prices'!F1054/'1) Raw Prices'!F1053)</f>
        <v>1.041203619614705E-2</v>
      </c>
      <c r="G1053" s="11">
        <f>LN('1) Raw Prices'!G1054/'1) Raw Prices'!G1053)</f>
        <v>5.5186208178408195E-3</v>
      </c>
      <c r="H1053" s="11">
        <f>LN('1) Raw Prices'!H1054/'1) Raw Prices'!H1053)</f>
        <v>2.199862165930366E-2</v>
      </c>
      <c r="I1053" s="11">
        <f>LN('1) Raw Prices'!I1054/'1) Raw Prices'!I1053)</f>
        <v>1.0942303162787128E-2</v>
      </c>
      <c r="J1053" s="11">
        <f>LN('1) Raw Prices'!J1054/'1) Raw Prices'!J1053)</f>
        <v>2.6174098863759106E-2</v>
      </c>
      <c r="K1053" s="11">
        <f>LN('1) Raw Prices'!K1054/'1) Raw Prices'!K1053)</f>
        <v>1.4576790413999735E-2</v>
      </c>
      <c r="L1053" s="11">
        <f>LN('1) Raw Prices'!L1054/'1) Raw Prices'!L1053)</f>
        <v>1.107397827533913E-2</v>
      </c>
      <c r="N1053">
        <v>9.351084657213668E-3</v>
      </c>
    </row>
    <row r="1054" spans="1:14" x14ac:dyDescent="0.25">
      <c r="A1054" s="8">
        <f>'1) Raw Prices'!A1055</f>
        <v>43704</v>
      </c>
      <c r="B1054" s="11">
        <f>LN('1) Raw Prices'!B1055/'1) Raw Prices'!B1054)</f>
        <v>-1.1347960977776522E-2</v>
      </c>
      <c r="C1054" s="11">
        <f>LN('1) Raw Prices'!C1055/'1) Raw Prices'!C1054)</f>
        <v>-9.7749420680935655E-3</v>
      </c>
      <c r="D1054" s="11">
        <f>LN('1) Raw Prices'!D1055/'1) Raw Prices'!D1054)</f>
        <v>-1.9642539025337354E-2</v>
      </c>
      <c r="E1054" s="11">
        <f>LN('1) Raw Prices'!E1055/'1) Raw Prices'!E1054)</f>
        <v>-4.2006533249682211E-3</v>
      </c>
      <c r="F1054" s="11">
        <f>LN('1) Raw Prices'!F1055/'1) Raw Prices'!F1054)</f>
        <v>3.8323796953151907E-3</v>
      </c>
      <c r="G1054" s="11">
        <f>LN('1) Raw Prices'!G1055/'1) Raw Prices'!G1054)</f>
        <v>-1.6318893807479584E-2</v>
      </c>
      <c r="H1054" s="11">
        <f>LN('1) Raw Prices'!H1055/'1) Raw Prices'!H1054)</f>
        <v>6.3445309827747515E-3</v>
      </c>
      <c r="I1054" s="11">
        <f>LN('1) Raw Prices'!I1055/'1) Raw Prices'!I1054)</f>
        <v>-3.9879051903251323E-3</v>
      </c>
      <c r="J1054" s="11">
        <f>LN('1) Raw Prices'!J1055/'1) Raw Prices'!J1054)</f>
        <v>1.8347815933432765E-2</v>
      </c>
      <c r="K1054" s="11">
        <f>LN('1) Raw Prices'!K1055/'1) Raw Prices'!K1054)</f>
        <v>5.1982752106144543E-3</v>
      </c>
      <c r="L1054" s="11">
        <f>LN('1) Raw Prices'!L1055/'1) Raw Prices'!L1054)</f>
        <v>-3.8393649258368534E-3</v>
      </c>
      <c r="N1054">
        <v>-3.4658821568313747E-3</v>
      </c>
    </row>
    <row r="1055" spans="1:14" x14ac:dyDescent="0.25">
      <c r="A1055" s="8">
        <f>'1) Raw Prices'!A1056</f>
        <v>43705</v>
      </c>
      <c r="B1055" s="11">
        <f>LN('1) Raw Prices'!B1056/'1) Raw Prices'!B1055)</f>
        <v>6.6880407153832623E-3</v>
      </c>
      <c r="C1055" s="11">
        <f>LN('1) Raw Prices'!C1056/'1) Raw Prices'!C1055)</f>
        <v>7.2661803869463965E-3</v>
      </c>
      <c r="D1055" s="11">
        <f>LN('1) Raw Prices'!D1056/'1) Raw Prices'!D1055)</f>
        <v>5.043734135357956E-3</v>
      </c>
      <c r="E1055" s="11">
        <f>LN('1) Raw Prices'!E1056/'1) Raw Prices'!E1055)</f>
        <v>1.116300852991594E-2</v>
      </c>
      <c r="F1055" s="11">
        <f>LN('1) Raw Prices'!F1056/'1) Raw Prices'!F1055)</f>
        <v>2.6649518645012952E-3</v>
      </c>
      <c r="G1055" s="11">
        <f>LN('1) Raw Prices'!G1056/'1) Raw Prices'!G1055)</f>
        <v>1.3725590312425638E-2</v>
      </c>
      <c r="H1055" s="11">
        <f>LN('1) Raw Prices'!H1056/'1) Raw Prices'!H1055)</f>
        <v>7.6921045729986424E-3</v>
      </c>
      <c r="I1055" s="11">
        <f>LN('1) Raw Prices'!I1056/'1) Raw Prices'!I1055)</f>
        <v>1.3726542847475572E-3</v>
      </c>
      <c r="J1055" s="11">
        <f>LN('1) Raw Prices'!J1056/'1) Raw Prices'!J1055)</f>
        <v>-3.2947283427319832E-3</v>
      </c>
      <c r="K1055" s="11">
        <f>LN('1) Raw Prices'!K1056/'1) Raw Prices'!K1055)</f>
        <v>2.5339737160187535E-3</v>
      </c>
      <c r="L1055" s="11">
        <f>LN('1) Raw Prices'!L1056/'1) Raw Prices'!L1055)</f>
        <v>6.7351743997296435E-3</v>
      </c>
      <c r="N1055">
        <v>-5.6393819266618928E-3</v>
      </c>
    </row>
    <row r="1056" spans="1:14" x14ac:dyDescent="0.25">
      <c r="A1056" s="8">
        <f>'1) Raw Prices'!A1057</f>
        <v>43706</v>
      </c>
      <c r="B1056" s="11">
        <f>LN('1) Raw Prices'!B1057/'1) Raw Prices'!B1056)</f>
        <v>1.6790026063276082E-2</v>
      </c>
      <c r="C1056" s="11">
        <f>LN('1) Raw Prices'!C1057/'1) Raw Prices'!C1056)</f>
        <v>1.1020678965861216E-2</v>
      </c>
      <c r="D1056" s="11">
        <f>LN('1) Raw Prices'!D1057/'1) Raw Prices'!D1056)</f>
        <v>2.0492886741301394E-2</v>
      </c>
      <c r="E1056" s="11">
        <f>LN('1) Raw Prices'!E1057/'1) Raw Prices'!E1056)</f>
        <v>2.7713805783867729E-3</v>
      </c>
      <c r="F1056" s="11">
        <f>LN('1) Raw Prices'!F1057/'1) Raw Prices'!F1056)</f>
        <v>1.1993132494262553E-2</v>
      </c>
      <c r="G1056" s="11">
        <f>LN('1) Raw Prices'!G1057/'1) Raw Prices'!G1056)</f>
        <v>1.9287081482331922E-2</v>
      </c>
      <c r="H1056" s="11">
        <f>LN('1) Raw Prices'!H1057/'1) Raw Prices'!H1056)</f>
        <v>9.803772502626474E-3</v>
      </c>
      <c r="I1056" s="11">
        <f>LN('1) Raw Prices'!I1057/'1) Raw Prices'!I1056)</f>
        <v>1.2476764079849536E-2</v>
      </c>
      <c r="J1056" s="11">
        <f>LN('1) Raw Prices'!J1057/'1) Raw Prices'!J1056)</f>
        <v>5.1099802129836785E-3</v>
      </c>
      <c r="K1056" s="11">
        <f>LN('1) Raw Prices'!K1057/'1) Raw Prices'!K1056)</f>
        <v>2.0745099053877926E-2</v>
      </c>
      <c r="L1056" s="11">
        <f>LN('1) Raw Prices'!L1057/'1) Raw Prices'!L1056)</f>
        <v>1.2928032237464518E-2</v>
      </c>
      <c r="N1056">
        <v>1.1295710173227922E-2</v>
      </c>
    </row>
    <row r="1057" spans="1:14" x14ac:dyDescent="0.25">
      <c r="A1057" s="8">
        <f>'1) Raw Prices'!A1058</f>
        <v>43707</v>
      </c>
      <c r="B1057" s="11">
        <f>LN('1) Raw Prices'!B1058/'1) Raw Prices'!B1057)</f>
        <v>-1.2926034080787451E-3</v>
      </c>
      <c r="C1057" s="11">
        <f>LN('1) Raw Prices'!C1058/'1) Raw Prices'!C1057)</f>
        <v>7.3047459963963932E-4</v>
      </c>
      <c r="D1057" s="11">
        <f>LN('1) Raw Prices'!D1058/'1) Raw Prices'!D1057)</f>
        <v>2.4614701497338324E-3</v>
      </c>
      <c r="E1057" s="11">
        <f>LN('1) Raw Prices'!E1058/'1) Raw Prices'!E1057)</f>
        <v>-2.8870647962880385E-3</v>
      </c>
      <c r="F1057" s="11">
        <f>LN('1) Raw Prices'!F1058/'1) Raw Prices'!F1057)</f>
        <v>1.5766101250293196E-3</v>
      </c>
      <c r="G1057" s="11">
        <f>LN('1) Raw Prices'!G1058/'1) Raw Prices'!G1057)</f>
        <v>1.5479653272328114E-2</v>
      </c>
      <c r="H1057" s="11">
        <f>LN('1) Raw Prices'!H1058/'1) Raw Prices'!H1057)</f>
        <v>6.6262727175375171E-3</v>
      </c>
      <c r="I1057" s="11">
        <f>LN('1) Raw Prices'!I1058/'1) Raw Prices'!I1057)</f>
        <v>-5.675493494592794E-3</v>
      </c>
      <c r="J1057" s="11">
        <f>LN('1) Raw Prices'!J1058/'1) Raw Prices'!J1057)</f>
        <v>-6.2067331296586968E-3</v>
      </c>
      <c r="K1057" s="11">
        <f>LN('1) Raw Prices'!K1058/'1) Raw Prices'!K1057)</f>
        <v>5.3868656971910265E-4</v>
      </c>
      <c r="L1057" s="11">
        <f>LN('1) Raw Prices'!L1058/'1) Raw Prices'!L1057)</f>
        <v>-3.4019795461036037E-5</v>
      </c>
      <c r="N1057">
        <v>-1.5040111612522796E-2</v>
      </c>
    </row>
    <row r="1058" spans="1:14" x14ac:dyDescent="0.25">
      <c r="A1058" s="8">
        <f>'1) Raw Prices'!A1059</f>
        <v>43711</v>
      </c>
      <c r="B1058" s="11">
        <f>LN('1) Raw Prices'!B1059/'1) Raw Prices'!B1058)</f>
        <v>-1.4670749157967738E-2</v>
      </c>
      <c r="C1058" s="11">
        <f>LN('1) Raw Prices'!C1059/'1) Raw Prices'!C1058)</f>
        <v>1.1674247134445901E-3</v>
      </c>
      <c r="D1058" s="11">
        <f>LN('1) Raw Prices'!D1059/'1) Raw Prices'!D1058)</f>
        <v>-1.5628274613573159E-2</v>
      </c>
      <c r="E1058" s="11">
        <f>LN('1) Raw Prices'!E1059/'1) Raw Prices'!E1058)</f>
        <v>2.0795816374753894E-3</v>
      </c>
      <c r="F1058" s="11">
        <f>LN('1) Raw Prices'!F1059/'1) Raw Prices'!F1058)</f>
        <v>3.3202114288793292E-3</v>
      </c>
      <c r="G1058" s="11">
        <f>LN('1) Raw Prices'!G1059/'1) Raw Prices'!G1058)</f>
        <v>-2.7651486770214499E-2</v>
      </c>
      <c r="H1058" s="11">
        <f>LN('1) Raw Prices'!H1059/'1) Raw Prices'!H1058)</f>
        <v>-1.1044283842274414E-2</v>
      </c>
      <c r="I1058" s="11">
        <f>LN('1) Raw Prices'!I1059/'1) Raw Prices'!I1058)</f>
        <v>7.5992699025128332E-3</v>
      </c>
      <c r="J1058" s="11">
        <f>LN('1) Raw Prices'!J1059/'1) Raw Prices'!J1058)</f>
        <v>-1.2663016779653086E-2</v>
      </c>
      <c r="K1058" s="11">
        <f>LN('1) Raw Prices'!K1059/'1) Raw Prices'!K1058)</f>
        <v>-1.7823647554430756E-2</v>
      </c>
      <c r="L1058" s="11">
        <f>LN('1) Raw Prices'!L1059/'1) Raw Prices'!L1058)</f>
        <v>-6.3407336813386698E-3</v>
      </c>
      <c r="N1058">
        <v>2.2596867820261105E-2</v>
      </c>
    </row>
    <row r="1059" spans="1:14" x14ac:dyDescent="0.25">
      <c r="A1059" s="8">
        <f>'1) Raw Prices'!A1060</f>
        <v>43712</v>
      </c>
      <c r="B1059" s="11">
        <f>LN('1) Raw Prices'!B1060/'1) Raw Prices'!B1059)</f>
        <v>1.6824286164525644E-2</v>
      </c>
      <c r="C1059" s="11">
        <f>LN('1) Raw Prices'!C1060/'1) Raw Prices'!C1059)</f>
        <v>1.0591380914078937E-2</v>
      </c>
      <c r="D1059" s="11">
        <f>LN('1) Raw Prices'!D1060/'1) Raw Prices'!D1059)</f>
        <v>1.2408233942069099E-2</v>
      </c>
      <c r="E1059" s="11">
        <f>LN('1) Raw Prices'!E1060/'1) Raw Prices'!E1059)</f>
        <v>-6.9484561771709407E-3</v>
      </c>
      <c r="F1059" s="11">
        <f>LN('1) Raw Prices'!F1060/'1) Raw Prices'!F1059)</f>
        <v>1.1017275639910097E-2</v>
      </c>
      <c r="G1059" s="11">
        <f>LN('1) Raw Prices'!G1060/'1) Raw Prices'!G1059)</f>
        <v>1.4398012402731088E-2</v>
      </c>
      <c r="H1059" s="11">
        <f>LN('1) Raw Prices'!H1060/'1) Raw Prices'!H1059)</f>
        <v>4.3534222959407083E-4</v>
      </c>
      <c r="I1059" s="11">
        <f>LN('1) Raw Prices'!I1060/'1) Raw Prices'!I1059)</f>
        <v>6.0048358758007245E-3</v>
      </c>
      <c r="J1059" s="11">
        <f>LN('1) Raw Prices'!J1060/'1) Raw Prices'!J1059)</f>
        <v>1.2496076958190331E-2</v>
      </c>
      <c r="K1059" s="11">
        <f>LN('1) Raw Prices'!K1060/'1) Raw Prices'!K1059)</f>
        <v>2.5709748411024306E-2</v>
      </c>
      <c r="L1059" s="11">
        <f>LN('1) Raw Prices'!L1060/'1) Raw Prices'!L1059)</f>
        <v>1.1391450334813142E-2</v>
      </c>
      <c r="N1059">
        <v>7.7872895578393522E-3</v>
      </c>
    </row>
    <row r="1060" spans="1:14" x14ac:dyDescent="0.25">
      <c r="A1060" s="8">
        <f>'1) Raw Prices'!A1061</f>
        <v>43713</v>
      </c>
      <c r="B1060" s="11">
        <f>LN('1) Raw Prices'!B1061/'1) Raw Prices'!B1060)</f>
        <v>1.9362820743149912E-2</v>
      </c>
      <c r="C1060" s="11">
        <f>LN('1) Raw Prices'!C1061/'1) Raw Prices'!C1060)</f>
        <v>1.4044296005136625E-2</v>
      </c>
      <c r="D1060" s="11">
        <f>LN('1) Raw Prices'!D1061/'1) Raw Prices'!D1060)</f>
        <v>3.906750392758452E-2</v>
      </c>
      <c r="E1060" s="11">
        <f>LN('1) Raw Prices'!E1061/'1) Raw Prices'!E1060)</f>
        <v>5.8084576785755117E-4</v>
      </c>
      <c r="F1060" s="11">
        <f>LN('1) Raw Prices'!F1061/'1) Raw Prices'!F1060)</f>
        <v>-4.0631672250034528E-3</v>
      </c>
      <c r="G1060" s="11">
        <f>LN('1) Raw Prices'!G1061/'1) Raw Prices'!G1060)</f>
        <v>3.4346121092195252E-2</v>
      </c>
      <c r="H1060" s="11">
        <f>LN('1) Raw Prices'!H1061/'1) Raw Prices'!H1060)</f>
        <v>1.7975912703310146E-2</v>
      </c>
      <c r="I1060" s="11">
        <f>LN('1) Raw Prices'!I1061/'1) Raw Prices'!I1060)</f>
        <v>2.2025736412062485E-2</v>
      </c>
      <c r="J1060" s="11">
        <f>LN('1) Raw Prices'!J1061/'1) Raw Prices'!J1060)</f>
        <v>-2.0286925973436119E-4</v>
      </c>
      <c r="K1060" s="11">
        <f>LN('1) Raw Prices'!K1061/'1) Raw Prices'!K1060)</f>
        <v>1.9892704797459537E-2</v>
      </c>
      <c r="L1060" s="11">
        <f>LN('1) Raw Prices'!L1061/'1) Raw Prices'!L1060)</f>
        <v>1.3000111638857935E-2</v>
      </c>
      <c r="N1060">
        <v>-8.1422544481330687E-4</v>
      </c>
    </row>
    <row r="1061" spans="1:14" x14ac:dyDescent="0.25">
      <c r="A1061" s="8">
        <f>'1) Raw Prices'!A1062</f>
        <v>43714</v>
      </c>
      <c r="B1061" s="11">
        <f>LN('1) Raw Prices'!B1062/'1) Raw Prices'!B1061)</f>
        <v>-9.3762631506095261E-5</v>
      </c>
      <c r="C1061" s="11">
        <f>LN('1) Raw Prices'!C1062/'1) Raw Prices'!C1061)</f>
        <v>9.3484944350410298E-3</v>
      </c>
      <c r="D1061" s="11">
        <f>LN('1) Raw Prices'!D1062/'1) Raw Prices'!D1061)</f>
        <v>7.0902615150355789E-3</v>
      </c>
      <c r="E1061" s="11">
        <f>LN('1) Raw Prices'!E1062/'1) Raw Prices'!E1061)</f>
        <v>5.4438408216556317E-3</v>
      </c>
      <c r="F1061" s="11">
        <f>LN('1) Raw Prices'!F1062/'1) Raw Prices'!F1061)</f>
        <v>-6.1693389835880278E-3</v>
      </c>
      <c r="G1061" s="11">
        <f>LN('1) Raw Prices'!G1062/'1) Raw Prices'!G1061)</f>
        <v>-9.2121765973750248E-4</v>
      </c>
      <c r="H1061" s="11">
        <f>LN('1) Raw Prices'!H1062/'1) Raw Prices'!H1061)</f>
        <v>-2.1382340115710328E-4</v>
      </c>
      <c r="I1061" s="11">
        <f>LN('1) Raw Prices'!I1062/'1) Raw Prices'!I1061)</f>
        <v>-3.9246156564133076E-3</v>
      </c>
      <c r="J1061" s="11">
        <f>LN('1) Raw Prices'!J1062/'1) Raw Prices'!J1061)</f>
        <v>-2.1380155520397343E-3</v>
      </c>
      <c r="K1061" s="11">
        <f>LN('1) Raw Prices'!K1062/'1) Raw Prices'!K1061)</f>
        <v>-1.8024161978685345E-2</v>
      </c>
      <c r="L1061" s="11">
        <f>LN('1) Raw Prices'!L1062/'1) Raw Prices'!L1061)</f>
        <v>6.6719113535934984E-4</v>
      </c>
      <c r="N1061">
        <v>-7.9386427242335387E-3</v>
      </c>
    </row>
    <row r="1062" spans="1:14" x14ac:dyDescent="0.25">
      <c r="A1062" s="8">
        <f>'1) Raw Prices'!A1063</f>
        <v>43717</v>
      </c>
      <c r="B1062" s="11">
        <f>LN('1) Raw Prices'!B1063/'1) Raw Prices'!B1062)</f>
        <v>4.2580634684929002E-3</v>
      </c>
      <c r="C1062" s="11">
        <f>LN('1) Raw Prices'!C1063/'1) Raw Prices'!C1062)</f>
        <v>7.8640764933419326E-3</v>
      </c>
      <c r="D1062" s="11">
        <f>LN('1) Raw Prices'!D1063/'1) Raw Prices'!D1062)</f>
        <v>4.0821978157525439E-2</v>
      </c>
      <c r="E1062" s="11">
        <f>LN('1) Raw Prices'!E1063/'1) Raw Prices'!E1062)</f>
        <v>-3.6466006037867038E-2</v>
      </c>
      <c r="F1062" s="11">
        <f>LN('1) Raw Prices'!F1063/'1) Raw Prices'!F1062)</f>
        <v>1.384939314756692E-2</v>
      </c>
      <c r="G1062" s="11">
        <f>LN('1) Raw Prices'!G1063/'1) Raw Prices'!G1062)</f>
        <v>5.5279223677303244E-2</v>
      </c>
      <c r="H1062" s="11">
        <f>LN('1) Raw Prices'!H1063/'1) Raw Prices'!H1062)</f>
        <v>-3.769376895205976E-2</v>
      </c>
      <c r="I1062" s="11">
        <f>LN('1) Raw Prices'!I1063/'1) Raw Prices'!I1062)</f>
        <v>-1.1787813222715294E-3</v>
      </c>
      <c r="J1062" s="11">
        <f>LN('1) Raw Prices'!J1063/'1) Raw Prices'!J1062)</f>
        <v>3.973843589741244E-3</v>
      </c>
      <c r="K1062" s="11">
        <f>LN('1) Raw Prices'!K1063/'1) Raw Prices'!K1062)</f>
        <v>6.7508030465756562E-3</v>
      </c>
      <c r="L1062" s="11">
        <f>LN('1) Raw Prices'!L1063/'1) Raw Prices'!L1062)</f>
        <v>4.6683278424716653E-4</v>
      </c>
      <c r="N1062">
        <v>3.4718588744670751E-3</v>
      </c>
    </row>
    <row r="1063" spans="1:14" x14ac:dyDescent="0.25">
      <c r="A1063" s="8">
        <f>'1) Raw Prices'!A1064</f>
        <v>43718</v>
      </c>
      <c r="B1063" s="11">
        <f>LN('1) Raw Prices'!B1064/'1) Raw Prices'!B1063)</f>
        <v>1.1743731877038451E-2</v>
      </c>
      <c r="C1063" s="11">
        <f>LN('1) Raw Prices'!C1064/'1) Raw Prices'!C1063)</f>
        <v>8.080386042347865E-3</v>
      </c>
      <c r="D1063" s="11">
        <f>LN('1) Raw Prices'!D1064/'1) Raw Prices'!D1063)</f>
        <v>3.5535029064472048E-2</v>
      </c>
      <c r="E1063" s="11">
        <f>LN('1) Raw Prices'!E1064/'1) Raw Prices'!E1063)</f>
        <v>-2.1555695057359516E-2</v>
      </c>
      <c r="F1063" s="11">
        <f>LN('1) Raw Prices'!F1064/'1) Raw Prices'!F1063)</f>
        <v>-2.4098445845850297E-3</v>
      </c>
      <c r="G1063" s="11">
        <f>LN('1) Raw Prices'!G1064/'1) Raw Prices'!G1063)</f>
        <v>2.8372538606757706E-2</v>
      </c>
      <c r="H1063" s="11">
        <f>LN('1) Raw Prices'!H1064/'1) Raw Prices'!H1063)</f>
        <v>-5.5665591236694371E-3</v>
      </c>
      <c r="I1063" s="11">
        <f>LN('1) Raw Prices'!I1064/'1) Raw Prices'!I1063)</f>
        <v>-5.9147065424645156E-3</v>
      </c>
      <c r="J1063" s="11">
        <f>LN('1) Raw Prices'!J1064/'1) Raw Prices'!J1063)</f>
        <v>-6.3512483480586523E-2</v>
      </c>
      <c r="K1063" s="11">
        <f>LN('1) Raw Prices'!K1064/'1) Raw Prices'!K1063)</f>
        <v>-1.3816116328587515E-2</v>
      </c>
      <c r="L1063" s="11">
        <f>LN('1) Raw Prices'!L1064/'1) Raw Prices'!L1063)</f>
        <v>-6.6647852522306371E-5</v>
      </c>
      <c r="N1063">
        <v>9.2951587404138114E-3</v>
      </c>
    </row>
    <row r="1064" spans="1:14" x14ac:dyDescent="0.25">
      <c r="A1064" s="8">
        <f>'1) Raw Prices'!A1065</f>
        <v>43719</v>
      </c>
      <c r="B1064" s="11">
        <f>LN('1) Raw Prices'!B1065/'1) Raw Prices'!B1064)</f>
        <v>3.1300180030355534E-2</v>
      </c>
      <c r="C1064" s="11">
        <f>LN('1) Raw Prices'!C1065/'1) Raw Prices'!C1064)</f>
        <v>-1.9444743201951495E-3</v>
      </c>
      <c r="D1064" s="11">
        <f>LN('1) Raw Prices'!D1065/'1) Raw Prices'!D1064)</f>
        <v>8.3570677979120777E-3</v>
      </c>
      <c r="E1064" s="11">
        <f>LN('1) Raw Prices'!E1065/'1) Raw Prices'!E1064)</f>
        <v>1.4944678140232301E-2</v>
      </c>
      <c r="F1064" s="11">
        <f>LN('1) Raw Prices'!F1065/'1) Raw Prices'!F1064)</f>
        <v>-2.5859294631273236E-4</v>
      </c>
      <c r="G1064" s="11">
        <f>LN('1) Raw Prices'!G1065/'1) Raw Prices'!G1064)</f>
        <v>8.721623291473855E-3</v>
      </c>
      <c r="H1064" s="11">
        <f>LN('1) Raw Prices'!H1065/'1) Raw Prices'!H1064)</f>
        <v>-4.9991234324799861E-3</v>
      </c>
      <c r="I1064" s="11">
        <f>LN('1) Raw Prices'!I1065/'1) Raw Prices'!I1064)</f>
        <v>1.3393245791794755E-3</v>
      </c>
      <c r="J1064" s="11">
        <f>LN('1) Raw Prices'!J1065/'1) Raw Prices'!J1064)</f>
        <v>1.4151083851989871E-2</v>
      </c>
      <c r="K1064" s="11">
        <f>LN('1) Raw Prices'!K1065/'1) Raw Prices'!K1064)</f>
        <v>1.2384757568634979E-2</v>
      </c>
      <c r="L1064" s="11">
        <f>LN('1) Raw Prices'!L1065/'1) Raw Prices'!L1064)</f>
        <v>7.2084706437381407E-3</v>
      </c>
      <c r="N1064">
        <v>-4.3015095909052573E-3</v>
      </c>
    </row>
    <row r="1065" spans="1:14" x14ac:dyDescent="0.25">
      <c r="A1065" s="8">
        <f>'1) Raw Prices'!A1066</f>
        <v>43720</v>
      </c>
      <c r="B1065" s="11">
        <f>LN('1) Raw Prices'!B1066/'1) Raw Prices'!B1065)</f>
        <v>-2.238769631295651E-3</v>
      </c>
      <c r="C1065" s="11">
        <f>LN('1) Raw Prices'!C1066/'1) Raw Prices'!C1065)</f>
        <v>6.9484146584099162E-4</v>
      </c>
      <c r="D1065" s="11">
        <f>LN('1) Raw Prices'!D1066/'1) Raw Prices'!D1065)</f>
        <v>3.986709650505571E-3</v>
      </c>
      <c r="E1065" s="11">
        <f>LN('1) Raw Prices'!E1066/'1) Raw Prices'!E1065)</f>
        <v>4.6922974405385742E-3</v>
      </c>
      <c r="F1065" s="11">
        <f>LN('1) Raw Prices'!F1066/'1) Raw Prices'!F1065)</f>
        <v>7.7273734755168811E-3</v>
      </c>
      <c r="G1065" s="11">
        <f>LN('1) Raw Prices'!G1066/'1) Raw Prices'!G1065)</f>
        <v>9.7560443830899297E-3</v>
      </c>
      <c r="H1065" s="11">
        <f>LN('1) Raw Prices'!H1066/'1) Raw Prices'!H1065)</f>
        <v>2.0176327052825577E-3</v>
      </c>
      <c r="I1065" s="11">
        <f>LN('1) Raw Prices'!I1066/'1) Raw Prices'!I1065)</f>
        <v>1.1215082492617795E-2</v>
      </c>
      <c r="J1065" s="11">
        <f>LN('1) Raw Prices'!J1066/'1) Raw Prices'!J1065)</f>
        <v>7.7773750467204058E-3</v>
      </c>
      <c r="K1065" s="11">
        <f>LN('1) Raw Prices'!K1066/'1) Raw Prices'!K1065)</f>
        <v>-5.4261436662843363E-3</v>
      </c>
      <c r="L1065" s="11">
        <f>LN('1) Raw Prices'!L1066/'1) Raw Prices'!L1065)</f>
        <v>3.1724897323482772E-3</v>
      </c>
      <c r="N1065">
        <v>2.0198968804116816E-2</v>
      </c>
    </row>
    <row r="1066" spans="1:14" x14ac:dyDescent="0.25">
      <c r="A1066" s="8">
        <f>'1) Raw Prices'!A1067</f>
        <v>43721</v>
      </c>
      <c r="B1066" s="11">
        <f>LN('1) Raw Prices'!B1067/'1) Raw Prices'!B1066)</f>
        <v>-1.9645704947409779E-2</v>
      </c>
      <c r="C1066" s="11">
        <f>LN('1) Raw Prices'!C1067/'1) Raw Prices'!C1066)</f>
        <v>9.127416555067068E-3</v>
      </c>
      <c r="D1066" s="11">
        <f>LN('1) Raw Prices'!D1067/'1) Raw Prices'!D1066)</f>
        <v>2.2133777162333598E-2</v>
      </c>
      <c r="E1066" s="11">
        <f>LN('1) Raw Prices'!E1067/'1) Raw Prices'!E1066)</f>
        <v>-1.8139959956080694E-3</v>
      </c>
      <c r="F1066" s="11">
        <f>LN('1) Raw Prices'!F1067/'1) Raw Prices'!F1066)</f>
        <v>4.3525474455382851E-3</v>
      </c>
      <c r="G1066" s="11">
        <f>LN('1) Raw Prices'!G1067/'1) Raw Prices'!G1066)</f>
        <v>1.6779423196414189E-2</v>
      </c>
      <c r="H1066" s="11">
        <f>LN('1) Raw Prices'!H1067/'1) Raw Prices'!H1066)</f>
        <v>-1.330092995129714E-2</v>
      </c>
      <c r="I1066" s="11">
        <f>LN('1) Raw Prices'!I1067/'1) Raw Prices'!I1066)</f>
        <v>-2.2862940879276659E-3</v>
      </c>
      <c r="J1066" s="11">
        <f>LN('1) Raw Prices'!J1067/'1) Raw Prices'!J1066)</f>
        <v>-2.2080752282425488E-2</v>
      </c>
      <c r="K1066" s="11">
        <f>LN('1) Raw Prices'!K1067/'1) Raw Prices'!K1066)</f>
        <v>-1.494683445717684E-3</v>
      </c>
      <c r="L1066" s="11">
        <f>LN('1) Raw Prices'!L1067/'1) Raw Prices'!L1066)</f>
        <v>-6.9318936786076375E-4</v>
      </c>
      <c r="N1066">
        <v>-2.1876775670127677E-2</v>
      </c>
    </row>
    <row r="1067" spans="1:14" x14ac:dyDescent="0.25">
      <c r="A1067" s="8">
        <f>'1) Raw Prices'!A1068</f>
        <v>43724</v>
      </c>
      <c r="B1067" s="11">
        <f>LN('1) Raw Prices'!B1068/'1) Raw Prices'!B1067)</f>
        <v>5.2433352917140574E-3</v>
      </c>
      <c r="C1067" s="11">
        <f>LN('1) Raw Prices'!C1068/'1) Raw Prices'!C1067)</f>
        <v>1.4894141555909868E-2</v>
      </c>
      <c r="D1067" s="11">
        <f>LN('1) Raw Prices'!D1068/'1) Raw Prices'!D1067)</f>
        <v>-6.8336995396518999E-3</v>
      </c>
      <c r="E1067" s="11">
        <f>LN('1) Raw Prices'!E1068/'1) Raw Prices'!E1067)</f>
        <v>-7.0458218285784973E-3</v>
      </c>
      <c r="F1067" s="11">
        <f>LN('1) Raw Prices'!F1068/'1) Raw Prices'!F1067)</f>
        <v>-1.5966080668985798E-2</v>
      </c>
      <c r="G1067" s="11">
        <f>LN('1) Raw Prices'!G1068/'1) Raw Prices'!G1067)</f>
        <v>-4.0041884332582441E-3</v>
      </c>
      <c r="H1067" s="11">
        <f>LN('1) Raw Prices'!H1068/'1) Raw Prices'!H1067)</f>
        <v>-1.1259072415941028E-2</v>
      </c>
      <c r="I1067" s="11">
        <f>LN('1) Raw Prices'!I1068/'1) Raw Prices'!I1067)</f>
        <v>-1.7274049465330846E-2</v>
      </c>
      <c r="J1067" s="11">
        <f>LN('1) Raw Prices'!J1068/'1) Raw Prices'!J1067)</f>
        <v>1.5128818152302961E-2</v>
      </c>
      <c r="K1067" s="11">
        <f>LN('1) Raw Prices'!K1068/'1) Raw Prices'!K1067)</f>
        <v>-5.1953786671929264E-3</v>
      </c>
      <c r="L1067" s="11">
        <f>LN('1) Raw Prices'!L1068/'1) Raw Prices'!L1067)</f>
        <v>-2.9428102189289242E-3</v>
      </c>
      <c r="N1067">
        <v>-2.1385134356166981E-2</v>
      </c>
    </row>
    <row r="1068" spans="1:14" x14ac:dyDescent="0.25">
      <c r="A1068" s="8">
        <f>'1) Raw Prices'!A1069</f>
        <v>43725</v>
      </c>
      <c r="B1068" s="11">
        <f>LN('1) Raw Prices'!B1069/'1) Raw Prices'!B1068)</f>
        <v>3.6314626570335714E-3</v>
      </c>
      <c r="C1068" s="11">
        <f>LN('1) Raw Prices'!C1069/'1) Raw Prices'!C1068)</f>
        <v>-7.6243574000892482E-3</v>
      </c>
      <c r="D1068" s="11">
        <f>LN('1) Raw Prices'!D1069/'1) Raw Prices'!D1068)</f>
        <v>-6.8806530081006829E-3</v>
      </c>
      <c r="E1068" s="11">
        <f>LN('1) Raw Prices'!E1069/'1) Raw Prices'!E1068)</f>
        <v>5.8345240649041738E-3</v>
      </c>
      <c r="F1068" s="11">
        <f>LN('1) Raw Prices'!F1069/'1) Raw Prices'!F1068)</f>
        <v>8.100806557934102E-3</v>
      </c>
      <c r="G1068" s="11">
        <f>LN('1) Raw Prices'!G1069/'1) Raw Prices'!G1068)</f>
        <v>-3.4340501917181993E-2</v>
      </c>
      <c r="H1068" s="11">
        <f>LN('1) Raw Prices'!H1069/'1) Raw Prices'!H1068)</f>
        <v>2.4336010180075612E-2</v>
      </c>
      <c r="I1068" s="11">
        <f>LN('1) Raw Prices'!I1069/'1) Raw Prices'!I1068)</f>
        <v>8.1039025801801067E-3</v>
      </c>
      <c r="J1068" s="11">
        <f>LN('1) Raw Prices'!J1069/'1) Raw Prices'!J1068)</f>
        <v>3.184285605854309E-2</v>
      </c>
      <c r="K1068" s="11">
        <f>LN('1) Raw Prices'!K1069/'1) Raw Prices'!K1068)</f>
        <v>9.938639035210764E-3</v>
      </c>
      <c r="L1068" s="11">
        <f>LN('1) Raw Prices'!L1069/'1) Raw Prices'!L1068)</f>
        <v>2.4144115551912072E-3</v>
      </c>
      <c r="N1068">
        <v>-5.3767830088054892E-2</v>
      </c>
    </row>
    <row r="1069" spans="1:14" x14ac:dyDescent="0.25">
      <c r="A1069" s="8">
        <f>'1) Raw Prices'!A1070</f>
        <v>43726</v>
      </c>
      <c r="B1069" s="11">
        <f>LN('1) Raw Prices'!B1070/'1) Raw Prices'!B1069)</f>
        <v>9.3355396141662789E-3</v>
      </c>
      <c r="C1069" s="11">
        <f>LN('1) Raw Prices'!C1070/'1) Raw Prices'!C1069)</f>
        <v>-4.7948444945557387E-3</v>
      </c>
      <c r="D1069" s="11">
        <f>LN('1) Raw Prices'!D1070/'1) Raw Prices'!D1069)</f>
        <v>4.7559917332509211E-3</v>
      </c>
      <c r="E1069" s="11">
        <f>LN('1) Raw Prices'!E1070/'1) Raw Prices'!E1069)</f>
        <v>6.1620234939804338E-3</v>
      </c>
      <c r="F1069" s="11">
        <f>LN('1) Raw Prices'!F1070/'1) Raw Prices'!F1069)</f>
        <v>5.5634212034577028E-3</v>
      </c>
      <c r="G1069" s="11">
        <f>LN('1) Raw Prices'!G1070/'1) Raw Prices'!G1069)</f>
        <v>-8.3393690425896411E-3</v>
      </c>
      <c r="H1069" s="11">
        <f>LN('1) Raw Prices'!H1070/'1) Raw Prices'!H1069)</f>
        <v>-1.0130944798405464E-2</v>
      </c>
      <c r="I1069" s="11">
        <f>LN('1) Raw Prices'!I1070/'1) Raw Prices'!I1069)</f>
        <v>-2.7967457802667403E-3</v>
      </c>
      <c r="J1069" s="11">
        <f>LN('1) Raw Prices'!J1070/'1) Raw Prices'!J1069)</f>
        <v>1.1103697059025206E-2</v>
      </c>
      <c r="K1069" s="11">
        <f>LN('1) Raw Prices'!K1070/'1) Raw Prices'!K1069)</f>
        <v>3.1894636302747203E-4</v>
      </c>
      <c r="L1069" s="11">
        <f>LN('1) Raw Prices'!L1070/'1) Raw Prices'!L1069)</f>
        <v>7.2650276936812039E-4</v>
      </c>
      <c r="N1069">
        <v>1.8753438683690057E-2</v>
      </c>
    </row>
    <row r="1070" spans="1:14" x14ac:dyDescent="0.25">
      <c r="A1070" s="8">
        <f>'1) Raw Prices'!A1071</f>
        <v>43727</v>
      </c>
      <c r="B1070" s="11">
        <f>LN('1) Raw Prices'!B1071/'1) Raw Prices'!B1070)</f>
        <v>-8.1581168904246784E-3</v>
      </c>
      <c r="C1070" s="11">
        <f>LN('1) Raw Prices'!C1071/'1) Raw Prices'!C1070)</f>
        <v>-6.7516917406907698E-3</v>
      </c>
      <c r="D1070" s="11">
        <f>LN('1) Raw Prices'!D1071/'1) Raw Prices'!D1070)</f>
        <v>-3.7701957708097642E-3</v>
      </c>
      <c r="E1070" s="11">
        <f>LN('1) Raw Prices'!E1071/'1) Raw Prices'!E1070)</f>
        <v>1.1378067495582683E-2</v>
      </c>
      <c r="F1070" s="11">
        <f>LN('1) Raw Prices'!F1071/'1) Raw Prices'!F1070)</f>
        <v>-4.2691490270327397E-4</v>
      </c>
      <c r="G1070" s="11">
        <f>LN('1) Raw Prices'!G1071/'1) Raw Prices'!G1070)</f>
        <v>4.6097292931898959E-3</v>
      </c>
      <c r="H1070" s="11">
        <f>LN('1) Raw Prices'!H1071/'1) Raw Prices'!H1070)</f>
        <v>6.9901066023956276E-3</v>
      </c>
      <c r="I1070" s="11">
        <f>LN('1) Raw Prices'!I1071/'1) Raw Prices'!I1070)</f>
        <v>2.2204369947433004E-3</v>
      </c>
      <c r="J1070" s="11">
        <f>LN('1) Raw Prices'!J1071/'1) Raw Prices'!J1070)</f>
        <v>-3.4551208336656156E-3</v>
      </c>
      <c r="K1070" s="11">
        <f>LN('1) Raw Prices'!K1071/'1) Raw Prices'!K1070)</f>
        <v>1.0574276442987227E-2</v>
      </c>
      <c r="L1070" s="11">
        <f>LN('1) Raw Prices'!L1071/'1) Raw Prices'!L1070)</f>
        <v>-1.3199756210302441E-4</v>
      </c>
      <c r="N1070">
        <v>1.030210809650854E-2</v>
      </c>
    </row>
    <row r="1071" spans="1:14" x14ac:dyDescent="0.25">
      <c r="A1071" s="8">
        <f>'1) Raw Prices'!A1072</f>
        <v>43728</v>
      </c>
      <c r="B1071" s="11">
        <f>LN('1) Raw Prices'!B1072/'1) Raw Prices'!B1071)</f>
        <v>-1.4726097875874457E-2</v>
      </c>
      <c r="C1071" s="11">
        <f>LN('1) Raw Prices'!C1072/'1) Raw Prices'!C1071)</f>
        <v>-3.4623411716575635E-3</v>
      </c>
      <c r="D1071" s="11">
        <f>LN('1) Raw Prices'!D1072/'1) Raw Prices'!D1071)</f>
        <v>-2.6311771993826919E-3</v>
      </c>
      <c r="E1071" s="11">
        <f>LN('1) Raw Prices'!E1072/'1) Raw Prices'!E1071)</f>
        <v>1.4072300200549477E-2</v>
      </c>
      <c r="F1071" s="11">
        <f>LN('1) Raw Prices'!F1072/'1) Raw Prices'!F1071)</f>
        <v>-1.1106401469787618E-3</v>
      </c>
      <c r="G1071" s="11">
        <f>LN('1) Raw Prices'!G1072/'1) Raw Prices'!G1071)</f>
        <v>1.3702667884791521E-2</v>
      </c>
      <c r="H1071" s="11">
        <f>LN('1) Raw Prices'!H1072/'1) Raw Prices'!H1071)</f>
        <v>7.6107425514321952E-3</v>
      </c>
      <c r="I1071" s="11">
        <f>LN('1) Raw Prices'!I1072/'1) Raw Prices'!I1071)</f>
        <v>-1.5123372680212813E-2</v>
      </c>
      <c r="J1071" s="11">
        <f>LN('1) Raw Prices'!J1072/'1) Raw Prices'!J1071)</f>
        <v>3.0837834547736993E-3</v>
      </c>
      <c r="K1071" s="11">
        <f>LN('1) Raw Prices'!K1072/'1) Raw Prices'!K1071)</f>
        <v>-1.1050913031412095E-3</v>
      </c>
      <c r="L1071" s="11">
        <f>LN('1) Raw Prices'!L1072/'1) Raw Prices'!L1071)</f>
        <v>-5.5287679465665105E-3</v>
      </c>
      <c r="N1071">
        <v>2.1816159269407793E-2</v>
      </c>
    </row>
    <row r="1072" spans="1:14" x14ac:dyDescent="0.25">
      <c r="A1072" s="8">
        <f>'1) Raw Prices'!A1073</f>
        <v>43731</v>
      </c>
      <c r="B1072" s="11">
        <f>LN('1) Raw Prices'!B1073/'1) Raw Prices'!B1072)</f>
        <v>4.5366734488659025E-3</v>
      </c>
      <c r="C1072" s="11">
        <f>LN('1) Raw Prices'!C1073/'1) Raw Prices'!C1072)</f>
        <v>6.9338149593813016E-4</v>
      </c>
      <c r="D1072" s="11">
        <f>LN('1) Raw Prices'!D1073/'1) Raw Prices'!D1072)</f>
        <v>2.7953961326304747E-3</v>
      </c>
      <c r="E1072" s="11">
        <f>LN('1) Raw Prices'!E1073/'1) Raw Prices'!E1072)</f>
        <v>-9.4385204784473015E-3</v>
      </c>
      <c r="F1072" s="11">
        <f>LN('1) Raw Prices'!F1073/'1) Raw Prices'!F1072)</f>
        <v>5.45607214612342E-3</v>
      </c>
      <c r="G1072" s="11">
        <f>LN('1) Raw Prices'!G1073/'1) Raw Prices'!G1072)</f>
        <v>3.9615450897625085E-3</v>
      </c>
      <c r="H1072" s="11">
        <f>LN('1) Raw Prices'!H1073/'1) Raw Prices'!H1072)</f>
        <v>7.2581696335211514E-3</v>
      </c>
      <c r="I1072" s="11">
        <f>LN('1) Raw Prices'!I1073/'1) Raw Prices'!I1072)</f>
        <v>-4.9504690031225377E-3</v>
      </c>
      <c r="J1072" s="11">
        <f>LN('1) Raw Prices'!J1073/'1) Raw Prices'!J1072)</f>
        <v>1.0286458294744907E-2</v>
      </c>
      <c r="K1072" s="11">
        <f>LN('1) Raw Prices'!K1073/'1) Raw Prices'!K1072)</f>
        <v>-1.6509922454536793E-2</v>
      </c>
      <c r="L1072" s="11">
        <f>LN('1) Raw Prices'!L1073/'1) Raw Prices'!L1072)</f>
        <v>5.3101167078587537E-4</v>
      </c>
      <c r="N1072">
        <v>-8.2745190187812935E-3</v>
      </c>
    </row>
    <row r="1073" spans="1:14" x14ac:dyDescent="0.25">
      <c r="A1073" s="8">
        <f>'1) Raw Prices'!A1074</f>
        <v>43732</v>
      </c>
      <c r="B1073" s="11">
        <f>LN('1) Raw Prices'!B1074/'1) Raw Prices'!B1073)</f>
        <v>-4.7663140607446964E-3</v>
      </c>
      <c r="C1073" s="11">
        <f>LN('1) Raw Prices'!C1074/'1) Raw Prices'!C1073)</f>
        <v>-1.3820154458648868E-2</v>
      </c>
      <c r="D1073" s="11">
        <f>LN('1) Raw Prices'!D1074/'1) Raw Prices'!D1073)</f>
        <v>-1.789310050188303E-2</v>
      </c>
      <c r="E1073" s="11">
        <f>LN('1) Raw Prices'!E1074/'1) Raw Prices'!E1073)</f>
        <v>-9.0499499782585122E-3</v>
      </c>
      <c r="F1073" s="11">
        <f>LN('1) Raw Prices'!F1074/'1) Raw Prices'!F1073)</f>
        <v>6.6096042661862231E-3</v>
      </c>
      <c r="G1073" s="11">
        <f>LN('1) Raw Prices'!G1074/'1) Raw Prices'!G1073)</f>
        <v>-4.0045761141550777E-2</v>
      </c>
      <c r="H1073" s="11">
        <f>LN('1) Raw Prices'!H1074/'1) Raw Prices'!H1073)</f>
        <v>8.115743756626128E-4</v>
      </c>
      <c r="I1073" s="11">
        <f>LN('1) Raw Prices'!I1074/'1) Raw Prices'!I1073)</f>
        <v>-2.4776531627572443E-2</v>
      </c>
      <c r="J1073" s="11">
        <f>LN('1) Raw Prices'!J1074/'1) Raw Prices'!J1073)</f>
        <v>-2.2545881011150529E-2</v>
      </c>
      <c r="K1073" s="11">
        <f>LN('1) Raw Prices'!K1074/'1) Raw Prices'!K1073)</f>
        <v>-3.010283215055588E-2</v>
      </c>
      <c r="L1073" s="11">
        <f>LN('1) Raw Prices'!L1074/'1) Raw Prices'!L1073)</f>
        <v>-7.9911888180061626E-3</v>
      </c>
      <c r="N1073">
        <v>-2.5406892664423309E-3</v>
      </c>
    </row>
    <row r="1074" spans="1:14" x14ac:dyDescent="0.25">
      <c r="A1074" s="8">
        <f>'1) Raw Prices'!A1075</f>
        <v>43733</v>
      </c>
      <c r="B1074" s="11">
        <f>LN('1) Raw Prices'!B1075/'1) Raw Prices'!B1074)</f>
        <v>1.5272372485462798E-2</v>
      </c>
      <c r="C1074" s="11">
        <f>LN('1) Raw Prices'!C1075/'1) Raw Prices'!C1074)</f>
        <v>2.947445590780029E-3</v>
      </c>
      <c r="D1074" s="11">
        <f>LN('1) Raw Prices'!D1075/'1) Raw Prices'!D1074)</f>
        <v>7.4944806617569084E-3</v>
      </c>
      <c r="E1074" s="11">
        <f>LN('1) Raw Prices'!E1075/'1) Raw Prices'!E1074)</f>
        <v>-5.9986973339600678E-3</v>
      </c>
      <c r="F1074" s="11">
        <f>LN('1) Raw Prices'!F1075/'1) Raw Prices'!F1074)</f>
        <v>5.9110504675417418E-4</v>
      </c>
      <c r="G1074" s="11">
        <f>LN('1) Raw Prices'!G1075/'1) Raw Prices'!G1074)</f>
        <v>2.954181832548455E-2</v>
      </c>
      <c r="H1074" s="11">
        <f>LN('1) Raw Prices'!H1075/'1) Raw Prices'!H1074)</f>
        <v>2.8714808590576467E-3</v>
      </c>
      <c r="I1074" s="11">
        <f>LN('1) Raw Prices'!I1075/'1) Raw Prices'!I1074)</f>
        <v>1.5225609344114953E-2</v>
      </c>
      <c r="J1074" s="11">
        <f>LN('1) Raw Prices'!J1075/'1) Raw Prices'!J1074)</f>
        <v>-6.4123685844287986E-3</v>
      </c>
      <c r="K1074" s="11">
        <f>LN('1) Raw Prices'!K1075/'1) Raw Prices'!K1074)</f>
        <v>8.3498836680601096E-3</v>
      </c>
      <c r="L1074" s="11">
        <f>LN('1) Raw Prices'!L1075/'1) Raw Prices'!L1074)</f>
        <v>5.6309436179070435E-3</v>
      </c>
      <c r="N1074">
        <v>4.1476306994188167E-2</v>
      </c>
    </row>
    <row r="1075" spans="1:14" x14ac:dyDescent="0.25">
      <c r="A1075" s="8">
        <f>'1) Raw Prices'!A1076</f>
        <v>43734</v>
      </c>
      <c r="B1075" s="11">
        <f>LN('1) Raw Prices'!B1076/'1) Raw Prices'!B1075)</f>
        <v>-5.1709882519059992E-3</v>
      </c>
      <c r="C1075" s="11">
        <f>LN('1) Raw Prices'!C1076/'1) Raw Prices'!C1075)</f>
        <v>-5.339928132560557E-3</v>
      </c>
      <c r="D1075" s="11">
        <f>LN('1) Raw Prices'!D1076/'1) Raw Prices'!D1075)</f>
        <v>-1.8268252165745374E-3</v>
      </c>
      <c r="E1075" s="11">
        <f>LN('1) Raw Prices'!E1076/'1) Raw Prices'!E1075)</f>
        <v>9.3424391701996731E-3</v>
      </c>
      <c r="F1075" s="11">
        <f>LN('1) Raw Prices'!F1076/'1) Raw Prices'!F1075)</f>
        <v>-1.4360409356403989E-3</v>
      </c>
      <c r="G1075" s="11">
        <f>LN('1) Raw Prices'!G1076/'1) Raw Prices'!G1075)</f>
        <v>5.1237461340624454E-3</v>
      </c>
      <c r="H1075" s="11">
        <f>LN('1) Raw Prices'!H1076/'1) Raw Prices'!H1075)</f>
        <v>-1.03467214316407E-2</v>
      </c>
      <c r="I1075" s="11">
        <f>LN('1) Raw Prices'!I1076/'1) Raw Prices'!I1075)</f>
        <v>-1.624243806629699E-2</v>
      </c>
      <c r="J1075" s="11">
        <f>LN('1) Raw Prices'!J1076/'1) Raw Prices'!J1075)</f>
        <v>-2.0160980712911926E-3</v>
      </c>
      <c r="K1075" s="11">
        <f>LN('1) Raw Prices'!K1076/'1) Raw Prices'!K1075)</f>
        <v>-1.4824894530299365E-2</v>
      </c>
      <c r="L1075" s="11">
        <f>LN('1) Raw Prices'!L1076/'1) Raw Prices'!L1075)</f>
        <v>-2.0074955788268751E-3</v>
      </c>
      <c r="N1075">
        <v>-3.0217091199938269E-2</v>
      </c>
    </row>
    <row r="1076" spans="1:14" x14ac:dyDescent="0.25">
      <c r="A1076" s="8">
        <f>'1) Raw Prices'!A1077</f>
        <v>43735</v>
      </c>
      <c r="B1076" s="11">
        <f>LN('1) Raw Prices'!B1077/'1) Raw Prices'!B1076)</f>
        <v>-4.8778911889798037E-3</v>
      </c>
      <c r="C1076" s="11">
        <f>LN('1) Raw Prices'!C1077/'1) Raw Prices'!C1076)</f>
        <v>7.1604610011197726E-3</v>
      </c>
      <c r="D1076" s="11">
        <f>LN('1) Raw Prices'!D1077/'1) Raw Prices'!D1076)</f>
        <v>1.2389569622845055E-2</v>
      </c>
      <c r="E1076" s="11">
        <f>LN('1) Raw Prices'!E1077/'1) Raw Prices'!E1076)</f>
        <v>-1.1631459972785528E-2</v>
      </c>
      <c r="F1076" s="11">
        <f>LN('1) Raw Prices'!F1077/'1) Raw Prices'!F1076)</f>
        <v>1.2672004295968869E-3</v>
      </c>
      <c r="G1076" s="11">
        <f>LN('1) Raw Prices'!G1077/'1) Raw Prices'!G1076)</f>
        <v>1.3816610195954102E-2</v>
      </c>
      <c r="H1076" s="11">
        <f>LN('1) Raw Prices'!H1077/'1) Raw Prices'!H1076)</f>
        <v>-7.5314202814070752E-3</v>
      </c>
      <c r="I1076" s="11">
        <f>LN('1) Raw Prices'!I1077/'1) Raw Prices'!I1076)</f>
        <v>-8.3052778037890195E-3</v>
      </c>
      <c r="J1076" s="11">
        <f>LN('1) Raw Prices'!J1077/'1) Raw Prices'!J1076)</f>
        <v>1.5399782822454753E-3</v>
      </c>
      <c r="K1076" s="11">
        <f>LN('1) Raw Prices'!K1077/'1) Raw Prices'!K1076)</f>
        <v>-1.6853202233177059E-2</v>
      </c>
      <c r="L1076" s="11">
        <f>LN('1) Raw Prices'!L1077/'1) Raw Prices'!L1076)</f>
        <v>-5.3392150907585721E-3</v>
      </c>
      <c r="N1076">
        <v>-4.9939308738653704E-3</v>
      </c>
    </row>
    <row r="1077" spans="1:14" x14ac:dyDescent="0.25">
      <c r="A1077" s="8">
        <f>'1) Raw Prices'!A1078</f>
        <v>43738</v>
      </c>
      <c r="B1077" s="11">
        <f>LN('1) Raw Prices'!B1078/'1) Raw Prices'!B1077)</f>
        <v>2.3262559420940594E-2</v>
      </c>
      <c r="C1077" s="11">
        <f>LN('1) Raw Prices'!C1078/'1) Raw Prices'!C1077)</f>
        <v>-1.2245984878397707E-2</v>
      </c>
      <c r="D1077" s="11">
        <f>LN('1) Raw Prices'!D1078/'1) Raw Prices'!D1077)</f>
        <v>-9.7335640764144096E-3</v>
      </c>
      <c r="E1077" s="11">
        <f>LN('1) Raw Prices'!E1078/'1) Raw Prices'!E1077)</f>
        <v>1.5201676754422242E-2</v>
      </c>
      <c r="F1077" s="11">
        <f>LN('1) Raw Prices'!F1078/'1) Raw Prices'!F1077)</f>
        <v>1.9398059425242832E-3</v>
      </c>
      <c r="G1077" s="11">
        <f>LN('1) Raw Prices'!G1078/'1) Raw Prices'!G1077)</f>
        <v>7.2546121768166357E-3</v>
      </c>
      <c r="H1077" s="11">
        <f>LN('1) Raw Prices'!H1078/'1) Raw Prices'!H1077)</f>
        <v>1.1239054527413703E-2</v>
      </c>
      <c r="I1077" s="11">
        <f>LN('1) Raw Prices'!I1078/'1) Raw Prices'!I1077)</f>
        <v>6.0439335329406643E-3</v>
      </c>
      <c r="J1077" s="11">
        <f>LN('1) Raw Prices'!J1078/'1) Raw Prices'!J1077)</f>
        <v>2.6084711806145106E-2</v>
      </c>
      <c r="K1077" s="11">
        <f>LN('1) Raw Prices'!K1078/'1) Raw Prices'!K1077)</f>
        <v>5.518320090190521E-3</v>
      </c>
      <c r="L1077" s="11">
        <f>LN('1) Raw Prices'!L1078/'1) Raw Prices'!L1077)</f>
        <v>5.1048109160177265E-3</v>
      </c>
      <c r="N1077">
        <v>2.3320629054472002E-2</v>
      </c>
    </row>
    <row r="1078" spans="1:14" x14ac:dyDescent="0.25">
      <c r="A1078" s="8">
        <f>'1) Raw Prices'!A1079</f>
        <v>43739</v>
      </c>
      <c r="B1078" s="11">
        <f>LN('1) Raw Prices'!B1079/'1) Raw Prices'!B1078)</f>
        <v>2.7644269775985758E-3</v>
      </c>
      <c r="C1078" s="11">
        <f>LN('1) Raw Prices'!C1079/'1) Raw Prices'!C1078)</f>
        <v>-2.3790212136764952E-2</v>
      </c>
      <c r="D1078" s="11">
        <f>LN('1) Raw Prices'!D1079/'1) Raw Prices'!D1078)</f>
        <v>-4.38867939195699E-2</v>
      </c>
      <c r="E1078" s="11">
        <f>LN('1) Raw Prices'!E1079/'1) Raw Prices'!E1078)</f>
        <v>-6.7942486375271371E-3</v>
      </c>
      <c r="F1078" s="11">
        <f>LN('1) Raw Prices'!F1079/'1) Raw Prices'!F1078)</f>
        <v>-7.018124845522793E-3</v>
      </c>
      <c r="G1078" s="11">
        <f>LN('1) Raw Prices'!G1079/'1) Raw Prices'!G1078)</f>
        <v>-1.2871010789129628E-2</v>
      </c>
      <c r="H1078" s="11">
        <f>LN('1) Raw Prices'!H1079/'1) Raw Prices'!H1078)</f>
        <v>-1.1313956927939323E-2</v>
      </c>
      <c r="I1078" s="11">
        <f>LN('1) Raw Prices'!I1079/'1) Raw Prices'!I1078)</f>
        <v>-1.4979432655185727E-4</v>
      </c>
      <c r="J1078" s="11">
        <f>LN('1) Raw Prices'!J1079/'1) Raw Prices'!J1078)</f>
        <v>-1.3934059202768134E-2</v>
      </c>
      <c r="K1078" s="11">
        <f>LN('1) Raw Prices'!K1079/'1) Raw Prices'!K1078)</f>
        <v>-1.2829043679361104E-2</v>
      </c>
      <c r="L1078" s="11">
        <f>LN('1) Raw Prices'!L1079/'1) Raw Prices'!L1078)</f>
        <v>-1.216666707062351E-2</v>
      </c>
      <c r="N1078">
        <v>1.8472453439741365E-2</v>
      </c>
    </row>
    <row r="1079" spans="1:14" x14ac:dyDescent="0.25">
      <c r="A1079" s="8">
        <f>'1) Raw Prices'!A1080</f>
        <v>43740</v>
      </c>
      <c r="B1079" s="11">
        <f>LN('1) Raw Prices'!B1080/'1) Raw Prices'!B1079)</f>
        <v>-2.5387416593551509E-2</v>
      </c>
      <c r="C1079" s="11">
        <f>LN('1) Raw Prices'!C1080/'1) Raw Prices'!C1079)</f>
        <v>-2.6452722372723645E-2</v>
      </c>
      <c r="D1079" s="11">
        <f>LN('1) Raw Prices'!D1080/'1) Raw Prices'!D1079)</f>
        <v>-3.2749356554032681E-2</v>
      </c>
      <c r="E1079" s="11">
        <f>LN('1) Raw Prices'!E1080/'1) Raw Prices'!E1079)</f>
        <v>-2.4088779741157682E-2</v>
      </c>
      <c r="F1079" s="11">
        <f>LN('1) Raw Prices'!F1080/'1) Raw Prices'!F1079)</f>
        <v>-1.4788470811774005E-2</v>
      </c>
      <c r="G1079" s="11">
        <f>LN('1) Raw Prices'!G1080/'1) Raw Prices'!G1079)</f>
        <v>-1.9909587543591258E-2</v>
      </c>
      <c r="H1079" s="11">
        <f>LN('1) Raw Prices'!H1080/'1) Raw Prices'!H1079)</f>
        <v>-3.5893487104254634E-2</v>
      </c>
      <c r="I1079" s="11">
        <f>LN('1) Raw Prices'!I1080/'1) Raw Prices'!I1079)</f>
        <v>-1.3001530813728823E-2</v>
      </c>
      <c r="J1079" s="11">
        <f>LN('1) Raw Prices'!J1080/'1) Raw Prices'!J1079)</f>
        <v>-2.3017634152874038E-2</v>
      </c>
      <c r="K1079" s="11">
        <f>LN('1) Raw Prices'!K1080/'1) Raw Prices'!K1079)</f>
        <v>-6.9061773090185298E-3</v>
      </c>
      <c r="L1079" s="11">
        <f>LN('1) Raw Prices'!L1080/'1) Raw Prices'!L1079)</f>
        <v>-1.8066029467437666E-2</v>
      </c>
      <c r="N1079">
        <v>4.7535764819155177E-5</v>
      </c>
    </row>
    <row r="1080" spans="1:14" x14ac:dyDescent="0.25">
      <c r="A1080" s="8">
        <f>'1) Raw Prices'!A1081</f>
        <v>43741</v>
      </c>
      <c r="B1080" s="11">
        <f>LN('1) Raw Prices'!B1081/'1) Raw Prices'!B1080)</f>
        <v>8.4587551864857037E-3</v>
      </c>
      <c r="C1080" s="11">
        <f>LN('1) Raw Prices'!C1081/'1) Raw Prices'!C1080)</f>
        <v>1.2284695855472863E-2</v>
      </c>
      <c r="D1080" s="11">
        <f>LN('1) Raw Prices'!D1081/'1) Raw Prices'!D1080)</f>
        <v>-5.5640340120921214E-3</v>
      </c>
      <c r="E1080" s="11">
        <f>LN('1) Raw Prices'!E1081/'1) Raw Prices'!E1080)</f>
        <v>1.3628746904957141E-2</v>
      </c>
      <c r="F1080" s="11">
        <f>LN('1) Raw Prices'!F1081/'1) Raw Prices'!F1080)</f>
        <v>1.634826563015818E-3</v>
      </c>
      <c r="G1080" s="11">
        <f>LN('1) Raw Prices'!G1081/'1) Raw Prices'!G1080)</f>
        <v>7.4413932330918628E-3</v>
      </c>
      <c r="H1080" s="11">
        <f>LN('1) Raw Prices'!H1081/'1) Raw Prices'!H1080)</f>
        <v>1.0880816182045363E-2</v>
      </c>
      <c r="I1080" s="11">
        <f>LN('1) Raw Prices'!I1081/'1) Raw Prices'!I1080)</f>
        <v>6.5103215542138496E-3</v>
      </c>
      <c r="J1080" s="11">
        <f>LN('1) Raw Prices'!J1081/'1) Raw Prices'!J1080)</f>
        <v>6.5343198739550674E-3</v>
      </c>
      <c r="K1080" s="11">
        <f>LN('1) Raw Prices'!K1081/'1) Raw Prices'!K1080)</f>
        <v>2.700881079388185E-2</v>
      </c>
      <c r="L1080" s="11">
        <f>LN('1) Raw Prices'!L1081/'1) Raw Prices'!L1080)</f>
        <v>8.2865704159665651E-3</v>
      </c>
      <c r="N1080">
        <v>1.0780256166409661E-2</v>
      </c>
    </row>
    <row r="1081" spans="1:14" x14ac:dyDescent="0.25">
      <c r="A1081" s="8">
        <f>'1) Raw Prices'!A1082</f>
        <v>43742</v>
      </c>
      <c r="B1081" s="11">
        <f>LN('1) Raw Prices'!B1082/'1) Raw Prices'!B1081)</f>
        <v>2.7646202435478127E-2</v>
      </c>
      <c r="C1081" s="11">
        <f>LN('1) Raw Prices'!C1082/'1) Raw Prices'!C1081)</f>
        <v>1.4458058426739341E-2</v>
      </c>
      <c r="D1081" s="11">
        <f>LN('1) Raw Prices'!D1082/'1) Raw Prices'!D1081)</f>
        <v>1.7307890070133579E-2</v>
      </c>
      <c r="E1081" s="11">
        <f>LN('1) Raw Prices'!E1082/'1) Raw Prices'!E1081)</f>
        <v>2.6948214657321824E-2</v>
      </c>
      <c r="F1081" s="11">
        <f>LN('1) Raw Prices'!F1082/'1) Raw Prices'!F1081)</f>
        <v>1.5780631229617134E-2</v>
      </c>
      <c r="G1081" s="11">
        <f>LN('1) Raw Prices'!G1082/'1) Raw Prices'!G1081)</f>
        <v>8.5178271636517904E-3</v>
      </c>
      <c r="H1081" s="11">
        <f>LN('1) Raw Prices'!H1082/'1) Raw Prices'!H1081)</f>
        <v>1.6065042600732684E-2</v>
      </c>
      <c r="I1081" s="11">
        <f>LN('1) Raw Prices'!I1082/'1) Raw Prices'!I1081)</f>
        <v>8.7931697872930328E-3</v>
      </c>
      <c r="J1081" s="11">
        <f>LN('1) Raw Prices'!J1082/'1) Raw Prices'!J1081)</f>
        <v>1.0541715163104058E-2</v>
      </c>
      <c r="K1081" s="11">
        <f>LN('1) Raw Prices'!K1082/'1) Raw Prices'!K1081)</f>
        <v>5.9472259000493939E-3</v>
      </c>
      <c r="L1081" s="11">
        <f>LN('1) Raw Prices'!L1082/'1) Raw Prices'!L1081)</f>
        <v>1.3536283294284778E-2</v>
      </c>
      <c r="N1081">
        <v>-8.4681706014271257E-4</v>
      </c>
    </row>
    <row r="1082" spans="1:14" x14ac:dyDescent="0.25">
      <c r="A1082" s="8">
        <f>'1) Raw Prices'!A1083</f>
        <v>43745</v>
      </c>
      <c r="B1082" s="11">
        <f>LN('1) Raw Prices'!B1083/'1) Raw Prices'!B1082)</f>
        <v>2.2019908424368014E-4</v>
      </c>
      <c r="C1082" s="11">
        <f>LN('1) Raw Prices'!C1083/'1) Raw Prices'!C1082)</f>
        <v>-1.3869820866058868E-2</v>
      </c>
      <c r="D1082" s="11">
        <f>LN('1) Raw Prices'!D1083/'1) Raw Prices'!D1082)</f>
        <v>-1.0491754474409063E-2</v>
      </c>
      <c r="E1082" s="11">
        <f>LN('1) Raw Prices'!E1083/'1) Raw Prices'!E1082)</f>
        <v>-7.2024652285273489E-3</v>
      </c>
      <c r="F1082" s="11">
        <f>LN('1) Raw Prices'!F1083/'1) Raw Prices'!F1082)</f>
        <v>-7.9017552121749858E-3</v>
      </c>
      <c r="G1082" s="11">
        <f>LN('1) Raw Prices'!G1083/'1) Raw Prices'!G1082)</f>
        <v>-3.6273385930968446E-2</v>
      </c>
      <c r="H1082" s="11">
        <f>LN('1) Raw Prices'!H1083/'1) Raw Prices'!H1082)</f>
        <v>-1.6630959232383136E-3</v>
      </c>
      <c r="I1082" s="11">
        <f>LN('1) Raw Prices'!I1083/'1) Raw Prices'!I1082)</f>
        <v>-4.0261378306810976E-3</v>
      </c>
      <c r="J1082" s="11">
        <f>LN('1) Raw Prices'!J1083/'1) Raw Prices'!J1082)</f>
        <v>-1.1928692628053291E-2</v>
      </c>
      <c r="K1082" s="11">
        <f>LN('1) Raw Prices'!K1083/'1) Raw Prices'!K1082)</f>
        <v>-4.2762624317090377E-3</v>
      </c>
      <c r="L1082" s="11">
        <f>LN('1) Raw Prices'!L1083/'1) Raw Prices'!L1082)</f>
        <v>-4.5031068019999246E-3</v>
      </c>
      <c r="N1082">
        <v>-4.7322735697299688E-2</v>
      </c>
    </row>
    <row r="1083" spans="1:14" x14ac:dyDescent="0.25">
      <c r="A1083" s="8">
        <f>'1) Raw Prices'!A1084</f>
        <v>43746</v>
      </c>
      <c r="B1083" s="11">
        <f>LN('1) Raw Prices'!B1084/'1) Raw Prices'!B1083)</f>
        <v>-1.1784099578750934E-2</v>
      </c>
      <c r="C1083" s="11">
        <f>LN('1) Raw Prices'!C1084/'1) Raw Prices'!C1083)</f>
        <v>-1.9596980766798992E-2</v>
      </c>
      <c r="D1083" s="11">
        <f>LN('1) Raw Prices'!D1084/'1) Raw Prices'!D1083)</f>
        <v>-3.6778278793228508E-2</v>
      </c>
      <c r="E1083" s="11">
        <f>LN('1) Raw Prices'!E1084/'1) Raw Prices'!E1083)</f>
        <v>-1.3120416753865216E-2</v>
      </c>
      <c r="F1083" s="11">
        <f>LN('1) Raw Prices'!F1084/'1) Raw Prices'!F1083)</f>
        <v>2.981128193749114E-3</v>
      </c>
      <c r="G1083" s="11">
        <f>LN('1) Raw Prices'!G1084/'1) Raw Prices'!G1083)</f>
        <v>-2.7944853807378951E-2</v>
      </c>
      <c r="H1083" s="11">
        <f>LN('1) Raw Prices'!H1084/'1) Raw Prices'!H1083)</f>
        <v>-1.4862488357883744E-2</v>
      </c>
      <c r="I1083" s="11">
        <f>LN('1) Raw Prices'!I1084/'1) Raw Prices'!I1083)</f>
        <v>-1.5793627427194E-2</v>
      </c>
      <c r="J1083" s="11">
        <f>LN('1) Raw Prices'!J1084/'1) Raw Prices'!J1083)</f>
        <v>-1.0222019468554696E-2</v>
      </c>
      <c r="K1083" s="11">
        <f>LN('1) Raw Prices'!K1084/'1) Raw Prices'!K1083)</f>
        <v>-1.0799383348634247E-2</v>
      </c>
      <c r="L1083" s="11">
        <f>LN('1) Raw Prices'!L1084/'1) Raw Prices'!L1083)</f>
        <v>-1.559490764635978E-2</v>
      </c>
      <c r="N1083">
        <v>1.882088791767891E-2</v>
      </c>
    </row>
    <row r="1084" spans="1:14" x14ac:dyDescent="0.25">
      <c r="A1084" s="8">
        <f>'1) Raw Prices'!A1085</f>
        <v>43747</v>
      </c>
      <c r="B1084" s="11">
        <f>LN('1) Raw Prices'!B1085/'1) Raw Prices'!B1084)</f>
        <v>1.1652055217061627E-2</v>
      </c>
      <c r="C1084" s="11">
        <f>LN('1) Raw Prices'!C1085/'1) Raw Prices'!C1084)</f>
        <v>1.1033536311895902E-2</v>
      </c>
      <c r="D1084" s="11">
        <f>LN('1) Raw Prices'!D1085/'1) Raw Prices'!D1084)</f>
        <v>1.4828879365986697E-2</v>
      </c>
      <c r="E1084" s="11">
        <f>LN('1) Raw Prices'!E1085/'1) Raw Prices'!E1084)</f>
        <v>1.0628948798798384E-2</v>
      </c>
      <c r="F1084" s="11">
        <f>LN('1) Raw Prices'!F1085/'1) Raw Prices'!F1084)</f>
        <v>1.1416139019751107E-2</v>
      </c>
      <c r="G1084" s="11">
        <f>LN('1) Raw Prices'!G1085/'1) Raw Prices'!G1084)</f>
        <v>2.7096349154553377E-3</v>
      </c>
      <c r="H1084" s="11">
        <f>LN('1) Raw Prices'!H1085/'1) Raw Prices'!H1084)</f>
        <v>1.4862488357883827E-2</v>
      </c>
      <c r="I1084" s="11">
        <f>LN('1) Raw Prices'!I1085/'1) Raw Prices'!I1084)</f>
        <v>9.6164008746186819E-3</v>
      </c>
      <c r="J1084" s="11">
        <f>LN('1) Raw Prices'!J1085/'1) Raw Prices'!J1084)</f>
        <v>2.6220417764526247E-2</v>
      </c>
      <c r="K1084" s="11">
        <f>LN('1) Raw Prices'!K1085/'1) Raw Prices'!K1084)</f>
        <v>1.1745134819416487E-2</v>
      </c>
      <c r="L1084" s="11">
        <f>LN('1) Raw Prices'!L1085/'1) Raw Prices'!L1084)</f>
        <v>9.4339516817120005E-3</v>
      </c>
      <c r="N1084">
        <v>-1.1347960977776522E-2</v>
      </c>
    </row>
    <row r="1085" spans="1:14" x14ac:dyDescent="0.25">
      <c r="A1085" s="8">
        <f>'1) Raw Prices'!A1086</f>
        <v>43748</v>
      </c>
      <c r="B1085" s="11">
        <f>LN('1) Raw Prices'!B1086/'1) Raw Prices'!B1085)</f>
        <v>1.3388301419556291E-2</v>
      </c>
      <c r="C1085" s="11">
        <f>LN('1) Raw Prices'!C1086/'1) Raw Prices'!C1085)</f>
        <v>1.1939199991139991E-2</v>
      </c>
      <c r="D1085" s="11">
        <f>LN('1) Raw Prices'!D1086/'1) Raw Prices'!D1085)</f>
        <v>3.1334717718004459E-2</v>
      </c>
      <c r="E1085" s="11">
        <f>LN('1) Raw Prices'!E1086/'1) Raw Prices'!E1085)</f>
        <v>-5.001819079614468E-3</v>
      </c>
      <c r="F1085" s="11">
        <f>LN('1) Raw Prices'!F1086/'1) Raw Prices'!F1085)</f>
        <v>5.7013515933396338E-3</v>
      </c>
      <c r="G1085" s="11">
        <f>LN('1) Raw Prices'!G1086/'1) Raw Prices'!G1085)</f>
        <v>1.6105532998613083E-2</v>
      </c>
      <c r="H1085" s="11">
        <f>LN('1) Raw Prices'!H1086/'1) Raw Prices'!H1085)</f>
        <v>-1.3021353523609914E-2</v>
      </c>
      <c r="I1085" s="11">
        <f>LN('1) Raw Prices'!I1086/'1) Raw Prices'!I1085)</f>
        <v>-1.0051449753227606E-3</v>
      </c>
      <c r="J1085" s="11">
        <f>LN('1) Raw Prices'!J1086/'1) Raw Prices'!J1085)</f>
        <v>5.5590441072321387E-4</v>
      </c>
      <c r="K1085" s="11">
        <f>LN('1) Raw Prices'!K1086/'1) Raw Prices'!K1085)</f>
        <v>1.0002946121346484E-3</v>
      </c>
      <c r="L1085" s="11">
        <f>LN('1) Raw Prices'!L1086/'1) Raw Prices'!L1085)</f>
        <v>7.042874908730924E-3</v>
      </c>
      <c r="N1085">
        <v>6.6880407153832623E-3</v>
      </c>
    </row>
    <row r="1086" spans="1:14" x14ac:dyDescent="0.25">
      <c r="A1086" s="8">
        <f>'1) Raw Prices'!A1087</f>
        <v>43749</v>
      </c>
      <c r="B1086" s="11">
        <f>LN('1) Raw Prices'!B1087/'1) Raw Prices'!B1086)</f>
        <v>2.6250704779534426E-2</v>
      </c>
      <c r="C1086" s="11">
        <f>LN('1) Raw Prices'!C1087/'1) Raw Prices'!C1086)</f>
        <v>1.0639216627014727E-2</v>
      </c>
      <c r="D1086" s="11">
        <f>LN('1) Raw Prices'!D1087/'1) Raw Prices'!D1086)</f>
        <v>4.0194101203993075E-2</v>
      </c>
      <c r="E1086" s="11">
        <f>LN('1) Raw Prices'!E1087/'1) Raw Prices'!E1086)</f>
        <v>6.9006021454012445E-3</v>
      </c>
      <c r="F1086" s="11">
        <f>LN('1) Raw Prices'!F1087/'1) Raw Prices'!F1086)</f>
        <v>5.2532262861554446E-3</v>
      </c>
      <c r="G1086" s="11">
        <f>LN('1) Raw Prices'!G1087/'1) Raw Prices'!G1086)</f>
        <v>3.7740276362943963E-2</v>
      </c>
      <c r="H1086" s="11">
        <f>LN('1) Raw Prices'!H1087/'1) Raw Prices'!H1086)</f>
        <v>-6.227664807352826E-3</v>
      </c>
      <c r="I1086" s="11">
        <f>LN('1) Raw Prices'!I1087/'1) Raw Prices'!I1086)</f>
        <v>6.7551970971773886E-3</v>
      </c>
      <c r="J1086" s="11">
        <f>LN('1) Raw Prices'!J1087/'1) Raw Prices'!J1086)</f>
        <v>3.136093321931504E-3</v>
      </c>
      <c r="K1086" s="11">
        <f>LN('1) Raw Prices'!K1087/'1) Raw Prices'!K1086)</f>
        <v>2.2844346274462898E-2</v>
      </c>
      <c r="L1086" s="11">
        <f>LN('1) Raw Prices'!L1087/'1) Raw Prices'!L1086)</f>
        <v>9.9184969998098709E-3</v>
      </c>
      <c r="N1086">
        <v>1.6790026063276082E-2</v>
      </c>
    </row>
    <row r="1087" spans="1:14" x14ac:dyDescent="0.25">
      <c r="A1087" s="8">
        <f>'1) Raw Prices'!A1088</f>
        <v>43752</v>
      </c>
      <c r="B1087" s="11">
        <f>LN('1) Raw Prices'!B1088/'1) Raw Prices'!B1087)</f>
        <v>-1.4404268020369463E-3</v>
      </c>
      <c r="C1087" s="11">
        <f>LN('1) Raw Prices'!C1088/'1) Raw Prices'!C1087)</f>
        <v>2.8951158735164711E-3</v>
      </c>
      <c r="D1087" s="11">
        <f>LN('1) Raw Prices'!D1088/'1) Raw Prices'!D1087)</f>
        <v>4.102465039927841E-3</v>
      </c>
      <c r="E1087" s="11">
        <f>LN('1) Raw Prices'!E1088/'1) Raw Prices'!E1087)</f>
        <v>4.1413638399628149E-3</v>
      </c>
      <c r="F1087" s="11">
        <f>LN('1) Raw Prices'!F1088/'1) Raw Prices'!F1087)</f>
        <v>-8.938702412729288E-3</v>
      </c>
      <c r="G1087" s="11">
        <f>LN('1) Raw Prices'!G1088/'1) Raw Prices'!G1087)</f>
        <v>3.1289441350435812E-3</v>
      </c>
      <c r="H1087" s="11">
        <f>LN('1) Raw Prices'!H1088/'1) Raw Prices'!H1087)</f>
        <v>-3.3991812471112258E-3</v>
      </c>
      <c r="I1087" s="11">
        <f>LN('1) Raw Prices'!I1088/'1) Raw Prices'!I1087)</f>
        <v>2.6006674150593407E-3</v>
      </c>
      <c r="J1087" s="11">
        <f>LN('1) Raw Prices'!J1088/'1) Raw Prices'!J1087)</f>
        <v>-2.6771168193788727E-3</v>
      </c>
      <c r="K1087" s="11">
        <f>LN('1) Raw Prices'!K1088/'1) Raw Prices'!K1087)</f>
        <v>-4.9528117002568704E-3</v>
      </c>
      <c r="L1087" s="11">
        <f>LN('1) Raw Prices'!L1088/'1) Raw Prices'!L1087)</f>
        <v>-6.716720255682565E-4</v>
      </c>
      <c r="N1087">
        <v>-1.2926034080787451E-3</v>
      </c>
    </row>
    <row r="1088" spans="1:14" x14ac:dyDescent="0.25">
      <c r="A1088" s="8">
        <f>'1) Raw Prices'!A1089</f>
        <v>43753</v>
      </c>
      <c r="B1088" s="11">
        <f>LN('1) Raw Prices'!B1089/'1) Raw Prices'!B1088)</f>
        <v>-2.3344494342012402E-3</v>
      </c>
      <c r="C1088" s="11">
        <f>LN('1) Raw Prices'!C1089/'1) Raw Prices'!C1088)</f>
        <v>3.4630088730533441E-3</v>
      </c>
      <c r="D1088" s="11">
        <f>LN('1) Raw Prices'!D1089/'1) Raw Prices'!D1088)</f>
        <v>6.9699135987210167E-3</v>
      </c>
      <c r="E1088" s="11">
        <f>LN('1) Raw Prices'!E1089/'1) Raw Prices'!E1088)</f>
        <v>4.12419942891368E-3</v>
      </c>
      <c r="F1088" s="11">
        <f>LN('1) Raw Prices'!F1089/'1) Raw Prices'!F1088)</f>
        <v>3.0163073385456106E-3</v>
      </c>
      <c r="G1088" s="11">
        <f>LN('1) Raw Prices'!G1089/'1) Raw Prices'!G1088)</f>
        <v>3.4062455195225223E-2</v>
      </c>
      <c r="H1088" s="11">
        <f>LN('1) Raw Prices'!H1089/'1) Raw Prices'!H1088)</f>
        <v>9.473564930096488E-3</v>
      </c>
      <c r="I1088" s="11">
        <f>LN('1) Raw Prices'!I1089/'1) Raw Prices'!I1088)</f>
        <v>1.7666914291873458E-2</v>
      </c>
      <c r="J1088" s="11">
        <f>LN('1) Raw Prices'!J1089/'1) Raw Prices'!J1088)</f>
        <v>-1.679908791742806E-3</v>
      </c>
      <c r="K1088" s="11">
        <f>LN('1) Raw Prices'!K1089/'1) Raw Prices'!K1088)</f>
        <v>3.0149797060534236E-2</v>
      </c>
      <c r="L1088" s="11">
        <f>LN('1) Raw Prices'!L1089/'1) Raw Prices'!L1088)</f>
        <v>9.7943085607787948E-3</v>
      </c>
      <c r="N1088">
        <v>-1.4670749157967738E-2</v>
      </c>
    </row>
    <row r="1089" spans="1:14" x14ac:dyDescent="0.25">
      <c r="A1089" s="8">
        <f>'1) Raw Prices'!A1090</f>
        <v>43754</v>
      </c>
      <c r="B1089" s="11">
        <f>LN('1) Raw Prices'!B1090/'1) Raw Prices'!B1089)</f>
        <v>-4.0453132395811059E-3</v>
      </c>
      <c r="C1089" s="11">
        <f>LN('1) Raw Prices'!C1090/'1) Raw Prices'!C1089)</f>
        <v>-1.7290433371251902E-2</v>
      </c>
      <c r="D1089" s="11">
        <f>LN('1) Raw Prices'!D1090/'1) Raw Prices'!D1089)</f>
        <v>-8.848129131970979E-3</v>
      </c>
      <c r="E1089" s="11">
        <f>LN('1) Raw Prices'!E1090/'1) Raw Prices'!E1089)</f>
        <v>-6.9620253754866376E-3</v>
      </c>
      <c r="F1089" s="11">
        <f>LN('1) Raw Prices'!F1090/'1) Raw Prices'!F1089)</f>
        <v>-9.2064473614629722E-4</v>
      </c>
      <c r="G1089" s="11">
        <f>LN('1) Raw Prices'!G1090/'1) Raw Prices'!G1089)</f>
        <v>3.5622347238763743E-3</v>
      </c>
      <c r="H1089" s="11">
        <f>LN('1) Raw Prices'!H1090/'1) Raw Prices'!H1089)</f>
        <v>5.4279420727683754E-3</v>
      </c>
      <c r="I1089" s="11">
        <f>LN('1) Raw Prices'!I1090/'1) Raw Prices'!I1089)</f>
        <v>5.6703043381378104E-3</v>
      </c>
      <c r="J1089" s="11">
        <f>LN('1) Raw Prices'!J1090/'1) Raw Prices'!J1089)</f>
        <v>-4.230322881691926E-3</v>
      </c>
      <c r="K1089" s="11">
        <f>LN('1) Raw Prices'!K1090/'1) Raw Prices'!K1089)</f>
        <v>3.4880280396606053E-3</v>
      </c>
      <c r="L1089" s="11">
        <f>LN('1) Raw Prices'!L1090/'1) Raw Prices'!L1089)</f>
        <v>-1.8312010047401106E-3</v>
      </c>
      <c r="N1089">
        <v>1.6824286164525644E-2</v>
      </c>
    </row>
    <row r="1090" spans="1:14" x14ac:dyDescent="0.25">
      <c r="A1090" s="8">
        <f>'1) Raw Prices'!A1091</f>
        <v>43755</v>
      </c>
      <c r="B1090" s="11">
        <f>LN('1) Raw Prices'!B1091/'1) Raw Prices'!B1090)</f>
        <v>3.8752765204000872E-3</v>
      </c>
      <c r="C1090" s="11">
        <f>LN('1) Raw Prices'!C1091/'1) Raw Prices'!C1090)</f>
        <v>-1.3200087938399672E-3</v>
      </c>
      <c r="D1090" s="11">
        <f>LN('1) Raw Prices'!D1091/'1) Raw Prices'!D1090)</f>
        <v>8.3397946202031677E-3</v>
      </c>
      <c r="E1090" s="11">
        <f>LN('1) Raw Prices'!E1091/'1) Raw Prices'!E1090)</f>
        <v>-7.7266789545446177E-3</v>
      </c>
      <c r="F1090" s="11">
        <f>LN('1) Raw Prices'!F1091/'1) Raw Prices'!F1090)</f>
        <v>3.5108249028515089E-3</v>
      </c>
      <c r="G1090" s="11">
        <f>LN('1) Raw Prices'!G1091/'1) Raw Prices'!G1090)</f>
        <v>3.8219470481064407E-3</v>
      </c>
      <c r="H1090" s="11">
        <f>LN('1) Raw Prices'!H1091/'1) Raw Prices'!H1090)</f>
        <v>3.5770603159399226E-3</v>
      </c>
      <c r="I1090" s="11">
        <f>LN('1) Raw Prices'!I1091/'1) Raw Prices'!I1090)</f>
        <v>5.638264375866793E-3</v>
      </c>
      <c r="J1090" s="11">
        <f>LN('1) Raw Prices'!J1091/'1) Raw Prices'!J1090)</f>
        <v>7.044677840470785E-3</v>
      </c>
      <c r="K1090" s="11">
        <f>LN('1) Raw Prices'!K1091/'1) Raw Prices'!K1090)</f>
        <v>4.4217369279061104E-3</v>
      </c>
      <c r="L1090" s="11">
        <f>LN('1) Raw Prices'!L1091/'1) Raw Prices'!L1090)</f>
        <v>2.7953645637395102E-3</v>
      </c>
      <c r="N1090">
        <v>1.9362820743149912E-2</v>
      </c>
    </row>
    <row r="1091" spans="1:14" x14ac:dyDescent="0.25">
      <c r="A1091" s="8">
        <f>'1) Raw Prices'!A1092</f>
        <v>43756</v>
      </c>
      <c r="B1091" s="11">
        <f>LN('1) Raw Prices'!B1092/'1) Raw Prices'!B1091)</f>
        <v>4.7913349074216382E-3</v>
      </c>
      <c r="C1091" s="11">
        <f>LN('1) Raw Prices'!C1092/'1) Raw Prices'!C1091)</f>
        <v>-7.8085447969939038E-3</v>
      </c>
      <c r="D1091" s="11">
        <f>LN('1) Raw Prices'!D1092/'1) Raw Prices'!D1091)</f>
        <v>8.9429760491250739E-3</v>
      </c>
      <c r="E1091" s="11">
        <f>LN('1) Raw Prices'!E1092/'1) Raw Prices'!E1091)</f>
        <v>1.0446321598847352E-2</v>
      </c>
      <c r="F1091" s="11">
        <f>LN('1) Raw Prices'!F1092/'1) Raw Prices'!F1091)</f>
        <v>-5.8582413083375475E-3</v>
      </c>
      <c r="G1091" s="11">
        <f>LN('1) Raw Prices'!G1092/'1) Raw Prices'!G1091)</f>
        <v>-3.5485378853927761E-3</v>
      </c>
      <c r="H1091" s="11">
        <f>LN('1) Raw Prices'!H1092/'1) Raw Prices'!H1091)</f>
        <v>-3.1958063882695661E-3</v>
      </c>
      <c r="I1091" s="11">
        <f>LN('1) Raw Prices'!I1092/'1) Raw Prices'!I1091)</f>
        <v>-1.6908755246514962E-2</v>
      </c>
      <c r="J1091" s="11">
        <f>LN('1) Raw Prices'!J1092/'1) Raw Prices'!J1091)</f>
        <v>1.48576234012363E-2</v>
      </c>
      <c r="K1091" s="11">
        <f>LN('1) Raw Prices'!K1092/'1) Raw Prices'!K1091)</f>
        <v>-2.4134665689847599E-2</v>
      </c>
      <c r="L1091" s="11">
        <f>LN('1) Raw Prices'!L1092/'1) Raw Prices'!L1091)</f>
        <v>-4.3629502758237267E-3</v>
      </c>
      <c r="N1091">
        <v>-9.3762631506095261E-5</v>
      </c>
    </row>
    <row r="1092" spans="1:14" x14ac:dyDescent="0.25">
      <c r="A1092" s="8">
        <f>'1) Raw Prices'!A1093</f>
        <v>43759</v>
      </c>
      <c r="B1092" s="11">
        <f>LN('1) Raw Prices'!B1093/'1) Raw Prices'!B1092)</f>
        <v>1.7193986731942907E-2</v>
      </c>
      <c r="C1092" s="11">
        <f>LN('1) Raw Prices'!C1093/'1) Raw Prices'!C1092)</f>
        <v>1.6575376268173354E-2</v>
      </c>
      <c r="D1092" s="11">
        <f>LN('1) Raw Prices'!D1093/'1) Raw Prices'!D1092)</f>
        <v>2.2424338459900307E-2</v>
      </c>
      <c r="E1092" s="11">
        <f>LN('1) Raw Prices'!E1093/'1) Raw Prices'!E1092)</f>
        <v>-1.8911520515189975E-3</v>
      </c>
      <c r="F1092" s="11">
        <f>LN('1) Raw Prices'!F1093/'1) Raw Prices'!F1092)</f>
        <v>5.023403193065417E-3</v>
      </c>
      <c r="G1092" s="11">
        <f>LN('1) Raw Prices'!G1093/'1) Raw Prices'!G1092)</f>
        <v>1.3849505115204636E-2</v>
      </c>
      <c r="H1092" s="11">
        <f>LN('1) Raw Prices'!H1093/'1) Raw Prices'!H1092)</f>
        <v>-5.2726450365714415E-3</v>
      </c>
      <c r="I1092" s="11">
        <f>LN('1) Raw Prices'!I1093/'1) Raw Prices'!I1092)</f>
        <v>1.5890073554641101E-2</v>
      </c>
      <c r="J1092" s="11">
        <f>LN('1) Raw Prices'!J1093/'1) Raw Prices'!J1092)</f>
        <v>1.1884226590521246E-2</v>
      </c>
      <c r="K1092" s="11">
        <f>LN('1) Raw Prices'!K1093/'1) Raw Prices'!K1092)</f>
        <v>2.082016043292699E-2</v>
      </c>
      <c r="L1092" s="11">
        <f>LN('1) Raw Prices'!L1093/'1) Raw Prices'!L1092)</f>
        <v>7.1505191836083882E-3</v>
      </c>
      <c r="N1092">
        <v>4.2580634684929002E-3</v>
      </c>
    </row>
    <row r="1093" spans="1:14" x14ac:dyDescent="0.25">
      <c r="A1093" s="8">
        <f>'1) Raw Prices'!A1094</f>
        <v>43760</v>
      </c>
      <c r="B1093" s="11">
        <f>LN('1) Raw Prices'!B1094/'1) Raw Prices'!B1093)</f>
        <v>-2.2893609189216552E-3</v>
      </c>
      <c r="C1093" s="11">
        <f>LN('1) Raw Prices'!C1094/'1) Raw Prices'!C1093)</f>
        <v>5.0787315417498285E-3</v>
      </c>
      <c r="D1093" s="11">
        <f>LN('1) Raw Prices'!D1094/'1) Raw Prices'!D1093)</f>
        <v>7.3644155305110206E-3</v>
      </c>
      <c r="E1093" s="11">
        <f>LN('1) Raw Prices'!E1094/'1) Raw Prices'!E1093)</f>
        <v>-3.8842231371894215E-2</v>
      </c>
      <c r="F1093" s="11">
        <f>LN('1) Raw Prices'!F1094/'1) Raw Prices'!F1093)</f>
        <v>-1.3370686205129748E-3</v>
      </c>
      <c r="G1093" s="11">
        <f>LN('1) Raw Prices'!G1094/'1) Raw Prices'!G1093)</f>
        <v>7.6801278863915107E-2</v>
      </c>
      <c r="H1093" s="11">
        <f>LN('1) Raw Prices'!H1094/'1) Raw Prices'!H1093)</f>
        <v>-3.1126192358487976E-2</v>
      </c>
      <c r="I1093" s="11">
        <f>LN('1) Raw Prices'!I1094/'1) Raw Prices'!I1093)</f>
        <v>-1.1223922547186528E-2</v>
      </c>
      <c r="J1093" s="11">
        <f>LN('1) Raw Prices'!J1094/'1) Raw Prices'!J1093)</f>
        <v>-2.4332413497608958E-2</v>
      </c>
      <c r="K1093" s="11">
        <f>LN('1) Raw Prices'!K1094/'1) Raw Prices'!K1093)</f>
        <v>-3.988703524057198E-2</v>
      </c>
      <c r="L1093" s="11">
        <f>LN('1) Raw Prices'!L1094/'1) Raw Prices'!L1093)</f>
        <v>-3.4856262477238691E-3</v>
      </c>
      <c r="N1093">
        <v>1.1743731877038451E-2</v>
      </c>
    </row>
    <row r="1094" spans="1:14" x14ac:dyDescent="0.25">
      <c r="A1094" s="8">
        <f>'1) Raw Prices'!A1095</f>
        <v>43761</v>
      </c>
      <c r="B1094" s="11">
        <f>LN('1) Raw Prices'!B1095/'1) Raw Prices'!B1094)</f>
        <v>1.3329637244924954E-2</v>
      </c>
      <c r="C1094" s="11">
        <f>LN('1) Raw Prices'!C1095/'1) Raw Prices'!C1094)</f>
        <v>9.5074019138595527E-3</v>
      </c>
      <c r="D1094" s="11">
        <f>LN('1) Raw Prices'!D1095/'1) Raw Prices'!D1094)</f>
        <v>7.7960429630696505E-3</v>
      </c>
      <c r="E1094" s="11">
        <f>LN('1) Raw Prices'!E1095/'1) Raw Prices'!E1094)</f>
        <v>1.9127254207201891E-2</v>
      </c>
      <c r="F1094" s="11">
        <f>LN('1) Raw Prices'!F1095/'1) Raw Prices'!F1094)</f>
        <v>-1.925260119337098E-3</v>
      </c>
      <c r="G1094" s="11">
        <f>LN('1) Raw Prices'!G1095/'1) Raw Prices'!G1094)</f>
        <v>-1.2060474381316147E-2</v>
      </c>
      <c r="H1094" s="11">
        <f>LN('1) Raw Prices'!H1095/'1) Raw Prices'!H1094)</f>
        <v>1.737360149958875E-3</v>
      </c>
      <c r="I1094" s="11">
        <f>LN('1) Raw Prices'!I1095/'1) Raw Prices'!I1094)</f>
        <v>-2.0181621837792414E-3</v>
      </c>
      <c r="J1094" s="11">
        <f>LN('1) Raw Prices'!J1095/'1) Raw Prices'!J1094)</f>
        <v>-5.2974855508457597E-2</v>
      </c>
      <c r="K1094" s="11">
        <f>LN('1) Raw Prices'!K1095/'1) Raw Prices'!K1094)</f>
        <v>2.0679713866938641E-2</v>
      </c>
      <c r="L1094" s="11">
        <f>LN('1) Raw Prices'!L1095/'1) Raw Prices'!L1094)</f>
        <v>2.8891341436290789E-3</v>
      </c>
      <c r="N1094">
        <v>3.1300180030355534E-2</v>
      </c>
    </row>
    <row r="1095" spans="1:14" x14ac:dyDescent="0.25">
      <c r="A1095" s="8">
        <f>'1) Raw Prices'!A1096</f>
        <v>43762</v>
      </c>
      <c r="B1095" s="11">
        <f>LN('1) Raw Prices'!B1096/'1) Raw Prices'!B1095)</f>
        <v>1.6434779114709716E-3</v>
      </c>
      <c r="C1095" s="11">
        <f>LN('1) Raw Prices'!C1096/'1) Raw Prices'!C1095)</f>
        <v>-9.5074019138595301E-3</v>
      </c>
      <c r="D1095" s="11">
        <f>LN('1) Raw Prices'!D1096/'1) Raw Prices'!D1095)</f>
        <v>-1.2372014285723413E-2</v>
      </c>
      <c r="E1095" s="11">
        <f>LN('1) Raw Prices'!E1096/'1) Raw Prices'!E1095)</f>
        <v>-3.5057516350874428E-3</v>
      </c>
      <c r="F1095" s="11">
        <f>LN('1) Raw Prices'!F1096/'1) Raw Prices'!F1095)</f>
        <v>-2.0968930271960981E-3</v>
      </c>
      <c r="G1095" s="11">
        <f>LN('1) Raw Prices'!G1096/'1) Raw Prices'!G1095)</f>
        <v>-2.0687751242418763E-2</v>
      </c>
      <c r="H1095" s="11">
        <f>LN('1) Raw Prices'!H1096/'1) Raw Prices'!H1095)</f>
        <v>7.7809747609486639E-3</v>
      </c>
      <c r="I1095" s="11">
        <f>LN('1) Raw Prices'!I1096/'1) Raw Prices'!I1095)</f>
        <v>1.0505457753151835E-2</v>
      </c>
      <c r="J1095" s="11">
        <f>LN('1) Raw Prices'!J1096/'1) Raw Prices'!J1095)</f>
        <v>1.2795425610268587E-2</v>
      </c>
      <c r="K1095" s="11">
        <f>LN('1) Raw Prices'!K1096/'1) Raw Prices'!K1095)</f>
        <v>1.2348590977674849E-3</v>
      </c>
      <c r="L1095" s="11">
        <f>LN('1) Raw Prices'!L1096/'1) Raw Prices'!L1095)</f>
        <v>1.7889249793835217E-3</v>
      </c>
      <c r="N1095">
        <v>-2.238769631295651E-3</v>
      </c>
    </row>
    <row r="1096" spans="1:14" x14ac:dyDescent="0.25">
      <c r="A1096" s="8">
        <f>'1) Raw Prices'!A1097</f>
        <v>43763</v>
      </c>
      <c r="B1096" s="11">
        <f>LN('1) Raw Prices'!B1097/'1) Raw Prices'!B1096)</f>
        <v>1.2241088219351168E-2</v>
      </c>
      <c r="C1096" s="11">
        <f>LN('1) Raw Prices'!C1097/'1) Raw Prices'!C1096)</f>
        <v>2.3131665238855601E-3</v>
      </c>
      <c r="D1096" s="11">
        <f>LN('1) Raw Prices'!D1097/'1) Raw Prices'!D1096)</f>
        <v>8.8063804564069842E-3</v>
      </c>
      <c r="E1096" s="11">
        <f>LN('1) Raw Prices'!E1097/'1) Raw Prices'!E1096)</f>
        <v>-3.8825355580268993E-3</v>
      </c>
      <c r="F1096" s="11">
        <f>LN('1) Raw Prices'!F1097/'1) Raw Prices'!F1096)</f>
        <v>-5.0392663790532061E-4</v>
      </c>
      <c r="G1096" s="11">
        <f>LN('1) Raw Prices'!G1097/'1) Raw Prices'!G1096)</f>
        <v>1.6381127366245488E-2</v>
      </c>
      <c r="H1096" s="11">
        <f>LN('1) Raw Prices'!H1097/'1) Raw Prices'!H1096)</f>
        <v>0.12169851764189682</v>
      </c>
      <c r="I1096" s="11">
        <f>LN('1) Raw Prices'!I1097/'1) Raw Prices'!I1096)</f>
        <v>-1.0982306350239127E-2</v>
      </c>
      <c r="J1096" s="11">
        <f>LN('1) Raw Prices'!J1097/'1) Raw Prices'!J1096)</f>
        <v>-1.3201510410348121E-2</v>
      </c>
      <c r="K1096" s="11">
        <f>LN('1) Raw Prices'!K1097/'1) Raw Prices'!K1096)</f>
        <v>8.0690526987462919E-3</v>
      </c>
      <c r="L1096" s="11">
        <f>LN('1) Raw Prices'!L1097/'1) Raw Prices'!L1096)</f>
        <v>3.9641202064738135E-3</v>
      </c>
      <c r="N1096">
        <v>-1.9645704947409779E-2</v>
      </c>
    </row>
    <row r="1097" spans="1:14" x14ac:dyDescent="0.25">
      <c r="A1097" s="8">
        <f>'1) Raw Prices'!A1098</f>
        <v>43766</v>
      </c>
      <c r="B1097" s="11">
        <f>LN('1) Raw Prices'!B1098/'1) Raw Prices'!B1097)</f>
        <v>9.967221771078956E-3</v>
      </c>
      <c r="C1097" s="11">
        <f>LN('1) Raw Prices'!C1098/'1) Raw Prices'!C1097)</f>
        <v>-8.8478494778505227E-3</v>
      </c>
      <c r="D1097" s="11">
        <f>LN('1) Raw Prices'!D1098/'1) Raw Prices'!D1097)</f>
        <v>9.5337803956404132E-3</v>
      </c>
      <c r="E1097" s="11">
        <f>LN('1) Raw Prices'!E1098/'1) Raw Prices'!E1097)</f>
        <v>-7.2968536420963824E-4</v>
      </c>
      <c r="F1097" s="11">
        <f>LN('1) Raw Prices'!F1098/'1) Raw Prices'!F1097)</f>
        <v>1.5110357267603728E-3</v>
      </c>
      <c r="G1097" s="11">
        <f>LN('1) Raw Prices'!G1098/'1) Raw Prices'!G1097)</f>
        <v>2.4079472939591253E-2</v>
      </c>
      <c r="H1097" s="11">
        <f>LN('1) Raw Prices'!H1098/'1) Raw Prices'!H1097)</f>
        <v>8.2151444420419766E-3</v>
      </c>
      <c r="I1097" s="11">
        <f>LN('1) Raw Prices'!I1098/'1) Raw Prices'!I1097)</f>
        <v>8.9023625921784092E-3</v>
      </c>
      <c r="J1097" s="11">
        <f>LN('1) Raw Prices'!J1098/'1) Raw Prices'!J1097)</f>
        <v>-6.6986268347607987E-3</v>
      </c>
      <c r="K1097" s="11">
        <f>LN('1) Raw Prices'!K1098/'1) Raw Prices'!K1097)</f>
        <v>8.0044691898229145E-3</v>
      </c>
      <c r="L1097" s="11">
        <f>LN('1) Raw Prices'!L1098/'1) Raw Prices'!L1097)</f>
        <v>5.5892983284563181E-3</v>
      </c>
      <c r="N1097">
        <v>5.2433352917140574E-3</v>
      </c>
    </row>
    <row r="1098" spans="1:14" x14ac:dyDescent="0.25">
      <c r="A1098" s="8">
        <f>'1) Raw Prices'!A1099</f>
        <v>43767</v>
      </c>
      <c r="B1098" s="11">
        <f>LN('1) Raw Prices'!B1099/'1) Raw Prices'!B1098)</f>
        <v>-2.3399615397659113E-2</v>
      </c>
      <c r="C1098" s="11">
        <f>LN('1) Raw Prices'!C1099/'1) Raw Prices'!C1098)</f>
        <v>-2.917910704775956E-3</v>
      </c>
      <c r="D1098" s="11">
        <f>LN('1) Raw Prices'!D1099/'1) Raw Prices'!D1098)</f>
        <v>-3.8671970074671152E-3</v>
      </c>
      <c r="E1098" s="11">
        <f>LN('1) Raw Prices'!E1099/'1) Raw Prices'!E1098)</f>
        <v>3.4671725647456471E-2</v>
      </c>
      <c r="F1098" s="11">
        <f>LN('1) Raw Prices'!F1099/'1) Raw Prices'!F1098)</f>
        <v>-1.7515369052813243E-2</v>
      </c>
      <c r="G1098" s="11">
        <f>LN('1) Raw Prices'!G1099/'1) Raw Prices'!G1098)</f>
        <v>3.2166185637480279E-3</v>
      </c>
      <c r="H1098" s="11">
        <f>LN('1) Raw Prices'!H1099/'1) Raw Prices'!H1098)</f>
        <v>8.4210079227986998E-3</v>
      </c>
      <c r="I1098" s="11">
        <f>LN('1) Raw Prices'!I1099/'1) Raw Prices'!I1098)</f>
        <v>-8.1191676777941906E-3</v>
      </c>
      <c r="J1098" s="11">
        <f>LN('1) Raw Prices'!J1099/'1) Raw Prices'!J1098)</f>
        <v>-2.4302299969585921E-2</v>
      </c>
      <c r="K1098" s="11">
        <f>LN('1) Raw Prices'!K1099/'1) Raw Prices'!K1098)</f>
        <v>-4.7527661585475105E-4</v>
      </c>
      <c r="L1098" s="11">
        <f>LN('1) Raw Prices'!L1099/'1) Raw Prices'!L1098)</f>
        <v>-3.27990108962397E-4</v>
      </c>
      <c r="N1098">
        <v>3.6314626570335714E-3</v>
      </c>
    </row>
    <row r="1099" spans="1:14" x14ac:dyDescent="0.25">
      <c r="A1099" s="8">
        <f>'1) Raw Prices'!A1100</f>
        <v>43768</v>
      </c>
      <c r="B1099" s="11">
        <f>LN('1) Raw Prices'!B1100/'1) Raw Prices'!B1099)</f>
        <v>-1.2329723780950217E-4</v>
      </c>
      <c r="C1099" s="11">
        <f>LN('1) Raw Prices'!C1100/'1) Raw Prices'!C1099)</f>
        <v>-1.0575778356924737E-2</v>
      </c>
      <c r="D1099" s="11">
        <f>LN('1) Raw Prices'!D1100/'1) Raw Prices'!D1099)</f>
        <v>-4.2063885069482812E-3</v>
      </c>
      <c r="E1099" s="11">
        <f>LN('1) Raw Prices'!E1100/'1) Raw Prices'!E1099)</f>
        <v>1.3075232168737393E-2</v>
      </c>
      <c r="F1099" s="11">
        <f>LN('1) Raw Prices'!F1100/'1) Raw Prices'!F1099)</f>
        <v>8.0765083333806734E-3</v>
      </c>
      <c r="G1099" s="11">
        <f>LN('1) Raw Prices'!G1100/'1) Raw Prices'!G1099)</f>
        <v>-8.6837521011181133E-3</v>
      </c>
      <c r="H1099" s="11">
        <f>LN('1) Raw Prices'!H1100/'1) Raw Prices'!H1099)</f>
        <v>3.7426096506213325E-3</v>
      </c>
      <c r="I1099" s="11">
        <f>LN('1) Raw Prices'!I1100/'1) Raw Prices'!I1099)</f>
        <v>9.755365274913122E-3</v>
      </c>
      <c r="J1099" s="11">
        <f>LN('1) Raw Prices'!J1100/'1) Raw Prices'!J1099)</f>
        <v>1.5201629408004548E-2</v>
      </c>
      <c r="K1099" s="11">
        <f>LN('1) Raw Prices'!K1100/'1) Raw Prices'!K1099)</f>
        <v>-5.6150057771333908E-3</v>
      </c>
      <c r="L1099" s="11">
        <f>LN('1) Raw Prices'!L1100/'1) Raw Prices'!L1099)</f>
        <v>3.1435855080105077E-3</v>
      </c>
      <c r="N1099">
        <v>9.3355396141662789E-3</v>
      </c>
    </row>
    <row r="1100" spans="1:14" x14ac:dyDescent="0.25">
      <c r="A1100" s="8">
        <f>'1) Raw Prices'!A1101</f>
        <v>43769</v>
      </c>
      <c r="B1100" s="11">
        <f>LN('1) Raw Prices'!B1101/'1) Raw Prices'!B1100)</f>
        <v>2.2357787738384045E-2</v>
      </c>
      <c r="C1100" s="11">
        <f>LN('1) Raw Prices'!C1101/'1) Raw Prices'!C1100)</f>
        <v>-2.2175416028646722E-3</v>
      </c>
      <c r="D1100" s="11">
        <f>LN('1) Raw Prices'!D1101/'1) Raw Prices'!D1100)</f>
        <v>-8.8073244217129351E-2</v>
      </c>
      <c r="E1100" s="11">
        <f>LN('1) Raw Prices'!E1101/'1) Raw Prices'!E1100)</f>
        <v>5.0902841218526092E-3</v>
      </c>
      <c r="F1100" s="11">
        <f>LN('1) Raw Prices'!F1101/'1) Raw Prices'!F1100)</f>
        <v>-7.1379636474179402E-3</v>
      </c>
      <c r="G1100" s="11">
        <f>LN('1) Raw Prices'!G1101/'1) Raw Prices'!G1100)</f>
        <v>-3.0872979054668549E-2</v>
      </c>
      <c r="H1100" s="11">
        <f>LN('1) Raw Prices'!H1101/'1) Raw Prices'!H1100)</f>
        <v>4.6756118123673302E-3</v>
      </c>
      <c r="I1100" s="11">
        <f>LN('1) Raw Prices'!I1101/'1) Raw Prices'!I1100)</f>
        <v>-1.8725243982558356E-3</v>
      </c>
      <c r="J1100" s="11">
        <f>LN('1) Raw Prices'!J1101/'1) Raw Prices'!J1100)</f>
        <v>3.3983259777363131E-3</v>
      </c>
      <c r="K1100" s="11">
        <f>LN('1) Raw Prices'!K1101/'1) Raw Prices'!K1100)</f>
        <v>1.7899893839490359E-2</v>
      </c>
      <c r="L1100" s="11">
        <f>LN('1) Raw Prices'!L1101/'1) Raw Prices'!L1100)</f>
        <v>-2.9467578594243198E-3</v>
      </c>
      <c r="N1100">
        <v>-8.1581168904246784E-3</v>
      </c>
    </row>
    <row r="1101" spans="1:14" x14ac:dyDescent="0.25">
      <c r="A1101" s="8">
        <f>'1) Raw Prices'!A1102</f>
        <v>43770</v>
      </c>
      <c r="B1101" s="11">
        <f>LN('1) Raw Prices'!B1102/'1) Raw Prices'!B1101)</f>
        <v>2.7985519815028073E-2</v>
      </c>
      <c r="C1101" s="11">
        <f>LN('1) Raw Prices'!C1102/'1) Raw Prices'!C1101)</f>
        <v>2.9600382465174085E-2</v>
      </c>
      <c r="D1101" s="11">
        <f>LN('1) Raw Prices'!D1102/'1) Raw Prices'!D1101)</f>
        <v>2.690127124986855E-2</v>
      </c>
      <c r="E1101" s="11">
        <f>LN('1) Raw Prices'!E1102/'1) Raw Prices'!E1101)</f>
        <v>-2.0047325954126748E-2</v>
      </c>
      <c r="F1101" s="11">
        <f>LN('1) Raw Prices'!F1102/'1) Raw Prices'!F1101)</f>
        <v>3.0653633022149681E-3</v>
      </c>
      <c r="G1101" s="11">
        <f>LN('1) Raw Prices'!G1102/'1) Raw Prices'!G1101)</f>
        <v>1.0736388785194114E-2</v>
      </c>
      <c r="H1101" s="11">
        <f>LN('1) Raw Prices'!H1102/'1) Raw Prices'!H1101)</f>
        <v>-3.3181300859770548E-3</v>
      </c>
      <c r="I1101" s="11">
        <f>LN('1) Raw Prices'!I1102/'1) Raw Prices'!I1101)</f>
        <v>8.2845164856192345E-3</v>
      </c>
      <c r="J1101" s="11">
        <f>LN('1) Raw Prices'!J1102/'1) Raw Prices'!J1101)</f>
        <v>-1.2322407983609708E-2</v>
      </c>
      <c r="K1101" s="11">
        <f>LN('1) Raw Prices'!K1102/'1) Raw Prices'!K1101)</f>
        <v>1.0226688948653233E-2</v>
      </c>
      <c r="L1101" s="11">
        <f>LN('1) Raw Prices'!L1102/'1) Raw Prices'!L1101)</f>
        <v>9.7238849078704736E-3</v>
      </c>
      <c r="N1101">
        <v>-1.4726097875874457E-2</v>
      </c>
    </row>
    <row r="1102" spans="1:14" x14ac:dyDescent="0.25">
      <c r="A1102" s="8">
        <f>'1) Raw Prices'!A1103</f>
        <v>43773</v>
      </c>
      <c r="B1102" s="11">
        <f>LN('1) Raw Prices'!B1103/'1) Raw Prices'!B1102)</f>
        <v>6.5456269932349072E-3</v>
      </c>
      <c r="C1102" s="11">
        <f>LN('1) Raw Prices'!C1103/'1) Raw Prices'!C1102)</f>
        <v>2.930771935189503E-2</v>
      </c>
      <c r="D1102" s="11">
        <f>LN('1) Raw Prices'!D1103/'1) Raw Prices'!D1102)</f>
        <v>2.703554437190658E-2</v>
      </c>
      <c r="E1102" s="11">
        <f>LN('1) Raw Prices'!E1103/'1) Raw Prices'!E1102)</f>
        <v>-1.2319583177965148E-2</v>
      </c>
      <c r="F1102" s="11">
        <f>LN('1) Raw Prices'!F1103/'1) Raw Prices'!F1102)</f>
        <v>-4.2517599342806488E-4</v>
      </c>
      <c r="G1102" s="11">
        <f>LN('1) Raw Prices'!G1103/'1) Raw Prices'!G1102)</f>
        <v>-1.2279642014200348E-2</v>
      </c>
      <c r="H1102" s="11">
        <f>LN('1) Raw Prices'!H1103/'1) Raw Prices'!H1102)</f>
        <v>4.0703500993319943E-4</v>
      </c>
      <c r="I1102" s="11">
        <f>LN('1) Raw Prices'!I1103/'1) Raw Prices'!I1102)</f>
        <v>7.3524944509119139E-3</v>
      </c>
      <c r="J1102" s="11">
        <f>LN('1) Raw Prices'!J1103/'1) Raw Prices'!J1102)</f>
        <v>-2.2179263172424631E-2</v>
      </c>
      <c r="K1102" s="11">
        <f>LN('1) Raw Prices'!K1103/'1) Raw Prices'!K1102)</f>
        <v>5.6651849066497511E-3</v>
      </c>
      <c r="L1102" s="11">
        <f>LN('1) Raw Prices'!L1103/'1) Raw Prices'!L1102)</f>
        <v>3.7597866325507294E-3</v>
      </c>
      <c r="N1102">
        <v>4.5366734488659025E-3</v>
      </c>
    </row>
    <row r="1103" spans="1:14" x14ac:dyDescent="0.25">
      <c r="A1103" s="8">
        <f>'1) Raw Prices'!A1104</f>
        <v>43774</v>
      </c>
      <c r="B1103" s="11">
        <f>LN('1) Raw Prices'!B1104/'1) Raw Prices'!B1103)</f>
        <v>-1.4378460217751477E-3</v>
      </c>
      <c r="C1103" s="11">
        <f>LN('1) Raw Prices'!C1104/'1) Raw Prices'!C1103)</f>
        <v>1.96193052680942E-2</v>
      </c>
      <c r="D1103" s="11">
        <f>LN('1) Raw Prices'!D1104/'1) Raw Prices'!D1103)</f>
        <v>2.4361189333797408E-2</v>
      </c>
      <c r="E1103" s="11">
        <f>LN('1) Raw Prices'!E1104/'1) Raw Prices'!E1103)</f>
        <v>-1.1749350326996666E-2</v>
      </c>
      <c r="F1103" s="11">
        <f>LN('1) Raw Prices'!F1104/'1) Raw Prices'!F1103)</f>
        <v>1.0912466485921516E-2</v>
      </c>
      <c r="G1103" s="11">
        <f>LN('1) Raw Prices'!G1104/'1) Raw Prices'!G1103)</f>
        <v>1.5326083536455971E-2</v>
      </c>
      <c r="H1103" s="11">
        <f>LN('1) Raw Prices'!H1104/'1) Raw Prices'!H1103)</f>
        <v>-2.1311713162434541E-2</v>
      </c>
      <c r="I1103" s="11">
        <f>LN('1) Raw Prices'!I1104/'1) Raw Prices'!I1103)</f>
        <v>-1.6360349393469171E-3</v>
      </c>
      <c r="J1103" s="11">
        <f>LN('1) Raw Prices'!J1104/'1) Raw Prices'!J1103)</f>
        <v>-1.4753753014461815E-2</v>
      </c>
      <c r="K1103" s="11">
        <f>LN('1) Raw Prices'!K1104/'1) Raw Prices'!K1103)</f>
        <v>-2.0563136578251448E-3</v>
      </c>
      <c r="L1103" s="11">
        <f>LN('1) Raw Prices'!L1104/'1) Raw Prices'!L1103)</f>
        <v>-1.197679631134399E-3</v>
      </c>
      <c r="N1103">
        <v>-4.7663140607446964E-3</v>
      </c>
    </row>
    <row r="1104" spans="1:14" x14ac:dyDescent="0.25">
      <c r="A1104" s="8">
        <f>'1) Raw Prices'!A1105</f>
        <v>43775</v>
      </c>
      <c r="B1104" s="11">
        <f>LN('1) Raw Prices'!B1105/'1) Raw Prices'!B1104)</f>
        <v>4.2758734584432036E-4</v>
      </c>
      <c r="C1104" s="11">
        <f>LN('1) Raw Prices'!C1105/'1) Raw Prices'!C1104)</f>
        <v>-2.2134007241165207E-2</v>
      </c>
      <c r="D1104" s="11">
        <f>LN('1) Raw Prices'!D1105/'1) Raw Prices'!D1104)</f>
        <v>-1.1857878534241879E-2</v>
      </c>
      <c r="E1104" s="11">
        <f>LN('1) Raw Prices'!E1105/'1) Raw Prices'!E1104)</f>
        <v>3.9719075250569339E-3</v>
      </c>
      <c r="F1104" s="11">
        <f>LN('1) Raw Prices'!F1105/'1) Raw Prices'!F1104)</f>
        <v>5.3699457137294359E-3</v>
      </c>
      <c r="G1104" s="11">
        <f>LN('1) Raw Prices'!G1105/'1) Raw Prices'!G1104)</f>
        <v>-2.3337509326529934E-2</v>
      </c>
      <c r="H1104" s="11">
        <f>LN('1) Raw Prices'!H1105/'1) Raw Prices'!H1104)</f>
        <v>-5.1524691500463978E-3</v>
      </c>
      <c r="I1104" s="11">
        <f>LN('1) Raw Prices'!I1105/'1) Raw Prices'!I1104)</f>
        <v>-3.3022818357986766E-3</v>
      </c>
      <c r="J1104" s="11">
        <f>LN('1) Raw Prices'!J1105/'1) Raw Prices'!J1104)</f>
        <v>4.7809123378018256E-3</v>
      </c>
      <c r="K1104" s="11">
        <f>LN('1) Raw Prices'!K1105/'1) Raw Prices'!K1104)</f>
        <v>-1.435743390860612E-2</v>
      </c>
      <c r="L1104" s="11">
        <f>LN('1) Raw Prices'!L1105/'1) Raw Prices'!L1104)</f>
        <v>4.5334220813926713E-4</v>
      </c>
      <c r="N1104">
        <v>1.5272372485462798E-2</v>
      </c>
    </row>
    <row r="1105" spans="1:14" x14ac:dyDescent="0.25">
      <c r="A1105" s="8">
        <f>'1) Raw Prices'!A1106</f>
        <v>43776</v>
      </c>
      <c r="B1105" s="11">
        <f>LN('1) Raw Prices'!B1106/'1) Raw Prices'!B1105)</f>
        <v>1.1475111385830324E-2</v>
      </c>
      <c r="C1105" s="11">
        <f>LN('1) Raw Prices'!C1106/'1) Raw Prices'!C1105)</f>
        <v>2.1038962888488198E-2</v>
      </c>
      <c r="D1105" s="11">
        <f>LN('1) Raw Prices'!D1106/'1) Raw Prices'!D1105)</f>
        <v>1.2512495695514447E-2</v>
      </c>
      <c r="E1105" s="11">
        <f>LN('1) Raw Prices'!E1106/'1) Raw Prices'!E1105)</f>
        <v>-4.4544369915294176E-3</v>
      </c>
      <c r="F1105" s="11">
        <f>LN('1) Raw Prices'!F1106/'1) Raw Prices'!F1105)</f>
        <v>6.0902460769568616E-3</v>
      </c>
      <c r="G1105" s="11">
        <f>LN('1) Raw Prices'!G1106/'1) Raw Prices'!G1105)</f>
        <v>1.8254842869482642E-2</v>
      </c>
      <c r="H1105" s="11">
        <f>LN('1) Raw Prices'!H1106/'1) Raw Prices'!H1105)</f>
        <v>-7.4975614484188479E-3</v>
      </c>
      <c r="I1105" s="11">
        <f>LN('1) Raw Prices'!I1106/'1) Raw Prices'!I1105)</f>
        <v>-4.2244105385818142E-3</v>
      </c>
      <c r="J1105" s="11">
        <f>LN('1) Raw Prices'!J1106/'1) Raw Prices'!J1105)</f>
        <v>-9.4084598885816519E-3</v>
      </c>
      <c r="K1105" s="11">
        <f>LN('1) Raw Prices'!K1106/'1) Raw Prices'!K1105)</f>
        <v>-5.9167384539182254E-3</v>
      </c>
      <c r="L1105" s="11">
        <f>LN('1) Raw Prices'!L1106/'1) Raw Prices'!L1105)</f>
        <v>3.5550788888934594E-3</v>
      </c>
      <c r="N1105">
        <v>-5.1709882519059992E-3</v>
      </c>
    </row>
    <row r="1106" spans="1:14" x14ac:dyDescent="0.25">
      <c r="A1106" s="8">
        <f>'1) Raw Prices'!A1107</f>
        <v>43777</v>
      </c>
      <c r="B1106" s="11">
        <f>LN('1) Raw Prices'!B1107/'1) Raw Prices'!B1106)</f>
        <v>2.7332062179494477E-3</v>
      </c>
      <c r="C1106" s="11">
        <f>LN('1) Raw Prices'!C1107/'1) Raw Prices'!C1106)</f>
        <v>-1.917359901098218E-2</v>
      </c>
      <c r="D1106" s="11">
        <f>LN('1) Raw Prices'!D1107/'1) Raw Prices'!D1106)</f>
        <v>-1.2181229269256582E-2</v>
      </c>
      <c r="E1106" s="11">
        <f>LN('1) Raw Prices'!E1107/'1) Raw Prices'!E1106)</f>
        <v>8.5301001569925775E-3</v>
      </c>
      <c r="F1106" s="11">
        <f>LN('1) Raw Prices'!F1107/'1) Raw Prices'!F1106)</f>
        <v>-6.5923582479762389E-3</v>
      </c>
      <c r="G1106" s="11">
        <f>LN('1) Raw Prices'!G1107/'1) Raw Prices'!G1106)</f>
        <v>3.5604758020448971E-3</v>
      </c>
      <c r="H1106" s="11">
        <f>LN('1) Raw Prices'!H1107/'1) Raw Prices'!H1106)</f>
        <v>1.1677281262423548E-2</v>
      </c>
      <c r="I1106" s="11">
        <f>LN('1) Raw Prices'!I1107/'1) Raw Prices'!I1106)</f>
        <v>-1.298206170195001E-3</v>
      </c>
      <c r="J1106" s="11">
        <f>LN('1) Raw Prices'!J1107/'1) Raw Prices'!J1106)</f>
        <v>-7.7879054909602528E-3</v>
      </c>
      <c r="K1106" s="11">
        <f>LN('1) Raw Prices'!K1107/'1) Raw Prices'!K1106)</f>
        <v>2.2032113334928541E-3</v>
      </c>
      <c r="L1106" s="11">
        <f>LN('1) Raw Prices'!L1107/'1) Raw Prices'!L1106)</f>
        <v>2.2234424609218085E-3</v>
      </c>
      <c r="N1106">
        <v>-4.8778911889798037E-3</v>
      </c>
    </row>
    <row r="1107" spans="1:14" x14ac:dyDescent="0.25">
      <c r="A1107" s="8">
        <f>'1) Raw Prices'!A1108</f>
        <v>43780</v>
      </c>
      <c r="B1107" s="11">
        <f>LN('1) Raw Prices'!B1108/'1) Raw Prices'!B1107)</f>
        <v>7.8875679798204069E-3</v>
      </c>
      <c r="C1107" s="11">
        <f>LN('1) Raw Prices'!C1108/'1) Raw Prices'!C1107)</f>
        <v>-6.0945109261998989E-3</v>
      </c>
      <c r="D1107" s="11">
        <f>LN('1) Raw Prices'!D1108/'1) Raw Prices'!D1107)</f>
        <v>-3.6502344393264949E-3</v>
      </c>
      <c r="E1107" s="11">
        <f>LN('1) Raw Prices'!E1108/'1) Raw Prices'!E1107)</f>
        <v>-3.7153494374375759E-3</v>
      </c>
      <c r="F1107" s="11">
        <f>LN('1) Raw Prices'!F1108/'1) Raw Prices'!F1107)</f>
        <v>-3.3546986973282122E-3</v>
      </c>
      <c r="G1107" s="11">
        <f>LN('1) Raw Prices'!G1108/'1) Raw Prices'!G1107)</f>
        <v>-2.2334249711832982E-2</v>
      </c>
      <c r="H1107" s="11">
        <f>LN('1) Raw Prices'!H1108/'1) Raw Prices'!H1107)</f>
        <v>2.0852147062171839E-4</v>
      </c>
      <c r="I1107" s="11">
        <f>LN('1) Raw Prices'!I1108/'1) Raw Prices'!I1107)</f>
        <v>-7.9999644565060951E-3</v>
      </c>
      <c r="J1107" s="11">
        <f>LN('1) Raw Prices'!J1108/'1) Raw Prices'!J1107)</f>
        <v>1.5932648545921593E-2</v>
      </c>
      <c r="K1107" s="11">
        <f>LN('1) Raw Prices'!K1108/'1) Raw Prices'!K1107)</f>
        <v>-6.4660233678438756E-3</v>
      </c>
      <c r="L1107" s="11">
        <f>LN('1) Raw Prices'!L1108/'1) Raw Prices'!L1107)</f>
        <v>-1.6430273048075237E-3</v>
      </c>
      <c r="N1107">
        <v>2.3262559420940594E-2</v>
      </c>
    </row>
    <row r="1108" spans="1:14" x14ac:dyDescent="0.25">
      <c r="A1108" s="8">
        <f>'1) Raw Prices'!A1109</f>
        <v>43781</v>
      </c>
      <c r="B1108" s="11">
        <f>LN('1) Raw Prices'!B1109/'1) Raw Prices'!B1108)</f>
        <v>-9.1580711459901987E-4</v>
      </c>
      <c r="C1108" s="11">
        <f>LN('1) Raw Prices'!C1109/'1) Raw Prices'!C1108)</f>
        <v>-1.3886091907006414E-2</v>
      </c>
      <c r="D1108" s="11">
        <f>LN('1) Raw Prices'!D1109/'1) Raw Prices'!D1108)</f>
        <v>1.0253074723063783E-2</v>
      </c>
      <c r="E1108" s="11">
        <f>LN('1) Raw Prices'!E1109/'1) Raw Prices'!E1108)</f>
        <v>1.0035885741234813E-2</v>
      </c>
      <c r="F1108" s="11">
        <f>LN('1) Raw Prices'!F1109/'1) Raw Prices'!F1108)</f>
        <v>6.7191382505963498E-4</v>
      </c>
      <c r="G1108" s="11">
        <f>LN('1) Raw Prices'!G1109/'1) Raw Prices'!G1108)</f>
        <v>-4.1623193107969102E-3</v>
      </c>
      <c r="H1108" s="11">
        <f>LN('1) Raw Prices'!H1109/'1) Raw Prices'!H1108)</f>
        <v>1.8747043164695171E-3</v>
      </c>
      <c r="I1108" s="11">
        <f>LN('1) Raw Prices'!I1109/'1) Raw Prices'!I1108)</f>
        <v>3.5778078011902293E-3</v>
      </c>
      <c r="J1108" s="11">
        <f>LN('1) Raw Prices'!J1109/'1) Raw Prices'!J1108)</f>
        <v>1.8525992128480207E-2</v>
      </c>
      <c r="K1108" s="11">
        <f>LN('1) Raw Prices'!K1109/'1) Raw Prices'!K1108)</f>
        <v>2.5308578338876443E-2</v>
      </c>
      <c r="L1108" s="11">
        <f>LN('1) Raw Prices'!L1109/'1) Raw Prices'!L1108)</f>
        <v>1.7074548969095299E-3</v>
      </c>
      <c r="N1108">
        <v>2.7644269775985758E-3</v>
      </c>
    </row>
    <row r="1109" spans="1:14" x14ac:dyDescent="0.25">
      <c r="A1109" s="8">
        <f>'1) Raw Prices'!A1110</f>
        <v>43782</v>
      </c>
      <c r="B1109" s="11">
        <f>LN('1) Raw Prices'!B1110/'1) Raw Prices'!B1109)</f>
        <v>9.5360719522709445E-3</v>
      </c>
      <c r="C1109" s="11">
        <f>LN('1) Raw Prices'!C1110/'1) Raw Prices'!C1109)</f>
        <v>-8.2506713701087711E-3</v>
      </c>
      <c r="D1109" s="11">
        <f>LN('1) Raw Prices'!D1110/'1) Raw Prices'!D1109)</f>
        <v>-2.1620645956363017E-2</v>
      </c>
      <c r="E1109" s="11">
        <f>LN('1) Raw Prices'!E1110/'1) Raw Prices'!E1109)</f>
        <v>8.2870059783056241E-3</v>
      </c>
      <c r="F1109" s="11">
        <f>LN('1) Raw Prices'!F1110/'1) Raw Prices'!F1109)</f>
        <v>1.5493801121209542E-2</v>
      </c>
      <c r="G1109" s="11">
        <f>LN('1) Raw Prices'!G1110/'1) Raw Prices'!G1109)</f>
        <v>-1.4441602626453425E-2</v>
      </c>
      <c r="H1109" s="11">
        <f>LN('1) Raw Prices'!H1110/'1) Raw Prices'!H1109)</f>
        <v>7.8085282511010171E-3</v>
      </c>
      <c r="I1109" s="11">
        <f>LN('1) Raw Prices'!I1110/'1) Raw Prices'!I1109)</f>
        <v>-1.4097792105348349E-2</v>
      </c>
      <c r="J1109" s="11">
        <f>LN('1) Raw Prices'!J1110/'1) Raw Prices'!J1109)</f>
        <v>-5.2563484243749875E-3</v>
      </c>
      <c r="K1109" s="11">
        <f>LN('1) Raw Prices'!K1110/'1) Raw Prices'!K1109)</f>
        <v>-6.603743702006862E-3</v>
      </c>
      <c r="L1109" s="11">
        <f>LN('1) Raw Prices'!L1110/'1) Raw Prices'!L1109)</f>
        <v>5.4684380942870612E-4</v>
      </c>
      <c r="N1109">
        <v>-2.5387416593551509E-2</v>
      </c>
    </row>
    <row r="1110" spans="1:14" x14ac:dyDescent="0.25">
      <c r="A1110" s="8">
        <f>'1) Raw Prices'!A1111</f>
        <v>43783</v>
      </c>
      <c r="B1110" s="11">
        <f>LN('1) Raw Prices'!B1111/'1) Raw Prices'!B1110)</f>
        <v>-6.9435559980137642E-3</v>
      </c>
      <c r="C1110" s="11">
        <f>LN('1) Raw Prices'!C1111/'1) Raw Prices'!C1110)</f>
        <v>-4.3701407721418607E-3</v>
      </c>
      <c r="D1110" s="11">
        <f>LN('1) Raw Prices'!D1111/'1) Raw Prices'!D1110)</f>
        <v>-9.2897794458423194E-3</v>
      </c>
      <c r="E1110" s="11">
        <f>LN('1) Raw Prices'!E1111/'1) Raw Prices'!E1110)</f>
        <v>-3.188245124093107E-3</v>
      </c>
      <c r="F1110" s="11">
        <f>LN('1) Raw Prices'!F1111/'1) Raw Prices'!F1110)</f>
        <v>-2.7314362794510737E-3</v>
      </c>
      <c r="G1110" s="11">
        <f>LN('1) Raw Prices'!G1111/'1) Raw Prices'!G1110)</f>
        <v>-3.7097264627126134E-3</v>
      </c>
      <c r="H1110" s="11">
        <f>LN('1) Raw Prices'!H1111/'1) Raw Prices'!H1110)</f>
        <v>9.6328280468630997E-4</v>
      </c>
      <c r="I1110" s="11">
        <f>LN('1) Raw Prices'!I1111/'1) Raw Prices'!I1110)</f>
        <v>8.4955204745058735E-4</v>
      </c>
      <c r="J1110" s="11">
        <f>LN('1) Raw Prices'!J1111/'1) Raw Prices'!J1110)</f>
        <v>-5.4575523147222917E-3</v>
      </c>
      <c r="K1110" s="11">
        <f>LN('1) Raw Prices'!K1111/'1) Raw Prices'!K1110)</f>
        <v>-2.0711290861546904E-4</v>
      </c>
      <c r="L1110" s="11">
        <f>LN('1) Raw Prices'!L1111/'1) Raw Prices'!L1110)</f>
        <v>1.4144472660694316E-3</v>
      </c>
      <c r="N1110">
        <v>8.4587551864857037E-3</v>
      </c>
    </row>
    <row r="1111" spans="1:14" x14ac:dyDescent="0.25">
      <c r="A1111" s="8">
        <f>'1) Raw Prices'!A1112</f>
        <v>43784</v>
      </c>
      <c r="B1111" s="11">
        <f>LN('1) Raw Prices'!B1112/'1) Raw Prices'!B1111)</f>
        <v>1.1809403596414043E-2</v>
      </c>
      <c r="C1111" s="11">
        <f>LN('1) Raw Prices'!C1112/'1) Raw Prices'!C1111)</f>
        <v>1.0022616073646462E-2</v>
      </c>
      <c r="D1111" s="11">
        <f>LN('1) Raw Prices'!D1112/'1) Raw Prices'!D1111)</f>
        <v>-2.8889551302340301E-3</v>
      </c>
      <c r="E1111" s="11">
        <f>LN('1) Raw Prices'!E1112/'1) Raw Prices'!E1111)</f>
        <v>4.1310142094719768E-3</v>
      </c>
      <c r="F1111" s="11">
        <f>LN('1) Raw Prices'!F1112/'1) Raw Prices'!F1111)</f>
        <v>-1.4863310737536812E-2</v>
      </c>
      <c r="G1111" s="11">
        <f>LN('1) Raw Prices'!G1112/'1) Raw Prices'!G1111)</f>
        <v>8.1955875559392051E-3</v>
      </c>
      <c r="H1111" s="11">
        <f>LN('1) Raw Prices'!H1112/'1) Raw Prices'!H1111)</f>
        <v>1.1486424382136129E-2</v>
      </c>
      <c r="I1111" s="11">
        <f>LN('1) Raw Prices'!I1112/'1) Raw Prices'!I1111)</f>
        <v>-8.648935967675778E-3</v>
      </c>
      <c r="J1111" s="11">
        <f>LN('1) Raw Prices'!J1112/'1) Raw Prices'!J1111)</f>
        <v>7.2612943289630397E-3</v>
      </c>
      <c r="K1111" s="11">
        <f>LN('1) Raw Prices'!K1112/'1) Raw Prices'!K1111)</f>
        <v>1.0045220334174916E-2</v>
      </c>
      <c r="L1111" s="11">
        <f>LN('1) Raw Prices'!L1112/'1) Raw Prices'!L1111)</f>
        <v>7.3930573958525935E-3</v>
      </c>
      <c r="N1111">
        <v>2.7646202435478127E-2</v>
      </c>
    </row>
    <row r="1112" spans="1:14" x14ac:dyDescent="0.25">
      <c r="A1112" s="8">
        <f>'1) Raw Prices'!A1113</f>
        <v>43787</v>
      </c>
      <c r="B1112" s="11">
        <f>LN('1) Raw Prices'!B1113/'1) Raw Prices'!B1112)</f>
        <v>5.0294841751431186E-3</v>
      </c>
      <c r="C1112" s="11">
        <f>LN('1) Raw Prices'!C1113/'1) Raw Prices'!C1112)</f>
        <v>-9.7307166708535155E-3</v>
      </c>
      <c r="D1112" s="11">
        <f>LN('1) Raw Prices'!D1113/'1) Raw Prices'!D1112)</f>
        <v>-1.2501227952383922E-2</v>
      </c>
      <c r="E1112" s="11">
        <f>LN('1) Raw Prices'!E1113/'1) Raw Prices'!E1112)</f>
        <v>-9.110987493220337E-3</v>
      </c>
      <c r="F1112" s="11">
        <f>LN('1) Raw Prices'!F1113/'1) Raw Prices'!F1112)</f>
        <v>1.1542438485812679E-2</v>
      </c>
      <c r="G1112" s="11">
        <f>LN('1) Raw Prices'!G1113/'1) Raw Prices'!G1112)</f>
        <v>-1.1386238282434021E-2</v>
      </c>
      <c r="H1112" s="11">
        <f>LN('1) Raw Prices'!H1113/'1) Raw Prices'!H1112)</f>
        <v>4.6120480477241134E-3</v>
      </c>
      <c r="I1112" s="11">
        <f>LN('1) Raw Prices'!I1113/'1) Raw Prices'!I1112)</f>
        <v>7.4685136637384101E-3</v>
      </c>
      <c r="J1112" s="11">
        <f>LN('1) Raw Prices'!J1113/'1) Raw Prices'!J1112)</f>
        <v>2.182308447075143E-2</v>
      </c>
      <c r="K1112" s="11">
        <f>LN('1) Raw Prices'!K1113/'1) Raw Prices'!K1112)</f>
        <v>1.1719818221719164E-2</v>
      </c>
      <c r="L1112" s="11">
        <f>LN('1) Raw Prices'!L1113/'1) Raw Prices'!L1112)</f>
        <v>4.4640115319560353E-4</v>
      </c>
      <c r="N1112">
        <v>2.2019908424368014E-4</v>
      </c>
    </row>
    <row r="1113" spans="1:14" x14ac:dyDescent="0.25">
      <c r="A1113" s="8">
        <f>'1) Raw Prices'!A1114</f>
        <v>43788</v>
      </c>
      <c r="B1113" s="11">
        <f>LN('1) Raw Prices'!B1114/'1) Raw Prices'!B1113)</f>
        <v>-3.0372073385497886E-3</v>
      </c>
      <c r="C1113" s="11">
        <f>LN('1) Raw Prices'!C1114/'1) Raw Prices'!C1113)</f>
        <v>-1.0268372993254775E-2</v>
      </c>
      <c r="D1113" s="11">
        <f>LN('1) Raw Prices'!D1114/'1) Raw Prices'!D1113)</f>
        <v>-3.2795935506565632E-3</v>
      </c>
      <c r="E1113" s="11">
        <f>LN('1) Raw Prices'!E1114/'1) Raw Prices'!E1113)</f>
        <v>6.1619657223922746E-3</v>
      </c>
      <c r="F1113" s="11">
        <f>LN('1) Raw Prices'!F1114/'1) Raw Prices'!F1113)</f>
        <v>-2.9982282399314366E-3</v>
      </c>
      <c r="G1113" s="11">
        <f>LN('1) Raw Prices'!G1114/'1) Raw Prices'!G1113)</f>
        <v>-1.854644763281639E-2</v>
      </c>
      <c r="H1113" s="11">
        <f>LN('1) Raw Prices'!H1114/'1) Raw Prices'!H1113)</f>
        <v>1.0835732471033262E-2</v>
      </c>
      <c r="I1113" s="11">
        <f>LN('1) Raw Prices'!I1114/'1) Raw Prices'!I1113)</f>
        <v>1.483516457457292E-4</v>
      </c>
      <c r="J1113" s="11">
        <f>LN('1) Raw Prices'!J1114/'1) Raw Prices'!J1113)</f>
        <v>-5.8903991553487167E-3</v>
      </c>
      <c r="K1113" s="11">
        <f>LN('1) Raw Prices'!K1114/'1) Raw Prices'!K1113)</f>
        <v>9.6795119283652562E-3</v>
      </c>
      <c r="L1113" s="11">
        <f>LN('1) Raw Prices'!L1114/'1) Raw Prices'!L1113)</f>
        <v>-2.2317404637118229E-4</v>
      </c>
      <c r="N1113">
        <v>-1.1784099578750934E-2</v>
      </c>
    </row>
    <row r="1114" spans="1:14" x14ac:dyDescent="0.25">
      <c r="A1114" s="8">
        <f>'1) Raw Prices'!A1115</f>
        <v>43789</v>
      </c>
      <c r="B1114" s="11">
        <f>LN('1) Raw Prices'!B1115/'1) Raw Prices'!B1114)</f>
        <v>-1.1709655161132579E-2</v>
      </c>
      <c r="C1114" s="11">
        <f>LN('1) Raw Prices'!C1115/'1) Raw Prices'!C1114)</f>
        <v>3.0914796197136656E-3</v>
      </c>
      <c r="D1114" s="11">
        <f>LN('1) Raw Prices'!D1115/'1) Raw Prices'!D1114)</f>
        <v>-1.4629335801999294E-2</v>
      </c>
      <c r="E1114" s="11">
        <f>LN('1) Raw Prices'!E1115/'1) Raw Prices'!E1114)</f>
        <v>7.29762137709655E-3</v>
      </c>
      <c r="F1114" s="11">
        <f>LN('1) Raw Prices'!F1115/'1) Raw Prices'!F1114)</f>
        <v>-6.3593451357679244E-3</v>
      </c>
      <c r="G1114" s="11">
        <f>LN('1) Raw Prices'!G1115/'1) Raw Prices'!G1114)</f>
        <v>-3.7031077341460474E-2</v>
      </c>
      <c r="H1114" s="11">
        <f>LN('1) Raw Prices'!H1115/'1) Raw Prices'!H1114)</f>
        <v>1.6720480332641364E-3</v>
      </c>
      <c r="I1114" s="11">
        <f>LN('1) Raw Prices'!I1115/'1) Raw Prices'!I1114)</f>
        <v>-4.1505752940801431E-3</v>
      </c>
      <c r="J1114" s="11">
        <f>LN('1) Raw Prices'!J1115/'1) Raw Prices'!J1114)</f>
        <v>1.1875233952411442E-2</v>
      </c>
      <c r="K1114" s="11">
        <f>LN('1) Raw Prices'!K1115/'1) Raw Prices'!K1114)</f>
        <v>-9.1224178770170153E-3</v>
      </c>
      <c r="L1114" s="11">
        <f>LN('1) Raw Prices'!L1115/'1) Raw Prices'!L1114)</f>
        <v>-3.7049118948445305E-3</v>
      </c>
      <c r="N1114">
        <v>1.1652055217061627E-2</v>
      </c>
    </row>
    <row r="1115" spans="1:14" x14ac:dyDescent="0.25">
      <c r="A1115" s="8">
        <f>'1) Raw Prices'!A1116</f>
        <v>43790</v>
      </c>
      <c r="B1115" s="11">
        <f>LN('1) Raw Prices'!B1116/'1) Raw Prices'!B1115)</f>
        <v>-4.4935868355950644E-3</v>
      </c>
      <c r="C1115" s="11">
        <f>LN('1) Raw Prices'!C1116/'1) Raw Prices'!C1115)</f>
        <v>2.3821152946242877E-2</v>
      </c>
      <c r="D1115" s="11">
        <f>LN('1) Raw Prices'!D1116/'1) Raw Prices'!D1115)</f>
        <v>4.7257540298307893E-3</v>
      </c>
      <c r="E1115" s="11">
        <f>LN('1) Raw Prices'!E1116/'1) Raw Prices'!E1115)</f>
        <v>2.2257385192619964E-3</v>
      </c>
      <c r="F1115" s="11">
        <f>LN('1) Raw Prices'!F1116/'1) Raw Prices'!F1115)</f>
        <v>6.1090358109737539E-3</v>
      </c>
      <c r="G1115" s="11">
        <f>LN('1) Raw Prices'!G1116/'1) Raw Prices'!G1115)</f>
        <v>7.0137158863805109E-3</v>
      </c>
      <c r="H1115" s="11">
        <f>LN('1) Raw Prices'!H1116/'1) Raw Prices'!H1115)</f>
        <v>-2.2299770283216343E-2</v>
      </c>
      <c r="I1115" s="11">
        <f>LN('1) Raw Prices'!I1116/'1) Raw Prices'!I1115)</f>
        <v>-6.2180211095408354E-3</v>
      </c>
      <c r="J1115" s="11">
        <f>LN('1) Raw Prices'!J1116/'1) Raw Prices'!J1115)</f>
        <v>-3.2012160571104472E-3</v>
      </c>
      <c r="K1115" s="11">
        <f>LN('1) Raw Prices'!K1116/'1) Raw Prices'!K1115)</f>
        <v>2.1242068110124417E-3</v>
      </c>
      <c r="L1115" s="11">
        <f>LN('1) Raw Prices'!L1116/'1) Raw Prices'!L1115)</f>
        <v>-1.4408432833459097E-3</v>
      </c>
      <c r="N1115">
        <v>1.3388301419556291E-2</v>
      </c>
    </row>
    <row r="1116" spans="1:14" x14ac:dyDescent="0.25">
      <c r="A1116" s="8">
        <f>'1) Raw Prices'!A1117</f>
        <v>43791</v>
      </c>
      <c r="B1116" s="11">
        <f>LN('1) Raw Prices'!B1117/'1) Raw Prices'!B1116)</f>
        <v>-8.7827223854688508E-4</v>
      </c>
      <c r="C1116" s="11">
        <f>LN('1) Raw Prices'!C1117/'1) Raw Prices'!C1116)</f>
        <v>-4.3153468332439949E-3</v>
      </c>
      <c r="D1116" s="11">
        <f>LN('1) Raw Prices'!D1117/'1) Raw Prices'!D1116)</f>
        <v>1.5592781158433652E-2</v>
      </c>
      <c r="E1116" s="11">
        <f>LN('1) Raw Prices'!E1117/'1) Raw Prices'!E1116)</f>
        <v>-1.1711839874644783E-4</v>
      </c>
      <c r="F1116" s="11">
        <f>LN('1) Raw Prices'!F1117/'1) Raw Prices'!F1116)</f>
        <v>-4.180223760287336E-3</v>
      </c>
      <c r="G1116" s="11">
        <f>LN('1) Raw Prices'!G1117/'1) Raw Prices'!G1116)</f>
        <v>1.9380508864555047E-2</v>
      </c>
      <c r="H1116" s="11">
        <f>LN('1) Raw Prices'!H1117/'1) Raw Prices'!H1116)</f>
        <v>-7.476270385130511E-3</v>
      </c>
      <c r="I1116" s="11">
        <f>LN('1) Raw Prices'!I1117/'1) Raw Prices'!I1116)</f>
        <v>6.326831421141159E-3</v>
      </c>
      <c r="J1116" s="11">
        <f>LN('1) Raw Prices'!J1117/'1) Raw Prices'!J1116)</f>
        <v>-1.0996100846696127E-3</v>
      </c>
      <c r="K1116" s="11">
        <f>LN('1) Raw Prices'!K1117/'1) Raw Prices'!K1116)</f>
        <v>4.4865305251193784E-3</v>
      </c>
      <c r="L1116" s="11">
        <f>LN('1) Raw Prices'!L1117/'1) Raw Prices'!L1116)</f>
        <v>2.1445637107738828E-3</v>
      </c>
      <c r="N1116">
        <v>2.6250704779534426E-2</v>
      </c>
    </row>
    <row r="1117" spans="1:14" x14ac:dyDescent="0.25">
      <c r="A1117" s="8">
        <f>'1) Raw Prices'!A1118</f>
        <v>43794</v>
      </c>
      <c r="B1117" s="11">
        <f>LN('1) Raw Prices'!B1118/'1) Raw Prices'!B1117)</f>
        <v>1.7381874129366506E-2</v>
      </c>
      <c r="C1117" s="11">
        <f>LN('1) Raw Prices'!C1118/'1) Raw Prices'!C1117)</f>
        <v>-6.6531635487108009E-3</v>
      </c>
      <c r="D1117" s="11">
        <f>LN('1) Raw Prices'!D1118/'1) Raw Prices'!D1117)</f>
        <v>9.4107043831839071E-3</v>
      </c>
      <c r="E1117" s="11">
        <f>LN('1) Raw Prices'!E1118/'1) Raw Prices'!E1117)</f>
        <v>2.9214529026375777E-3</v>
      </c>
      <c r="F1117" s="11">
        <f>LN('1) Raw Prices'!F1118/'1) Raw Prices'!F1117)</f>
        <v>-3.6932778753554526E-3</v>
      </c>
      <c r="G1117" s="11">
        <f>LN('1) Raw Prices'!G1118/'1) Raw Prices'!G1117)</f>
        <v>1.7935205891581825E-2</v>
      </c>
      <c r="H1117" s="11">
        <f>LN('1) Raw Prices'!H1118/'1) Raw Prices'!H1117)</f>
        <v>7.2712545415799931E-3</v>
      </c>
      <c r="I1117" s="11">
        <f>LN('1) Raw Prices'!I1118/'1) Raw Prices'!I1117)</f>
        <v>1.5979607602003901E-2</v>
      </c>
      <c r="J1117" s="11">
        <f>LN('1) Raw Prices'!J1118/'1) Raw Prices'!J1117)</f>
        <v>1.7831075648053293E-2</v>
      </c>
      <c r="K1117" s="11">
        <f>LN('1) Raw Prices'!K1118/'1) Raw Prices'!K1117)</f>
        <v>4.8668518833443726E-3</v>
      </c>
      <c r="L1117" s="11">
        <f>LN('1) Raw Prices'!L1118/'1) Raw Prices'!L1117)</f>
        <v>7.5180167971011184E-3</v>
      </c>
      <c r="N1117">
        <v>-1.4404268020369463E-3</v>
      </c>
    </row>
    <row r="1118" spans="1:14" x14ac:dyDescent="0.25">
      <c r="A1118" s="8">
        <f>'1) Raw Prices'!A1119</f>
        <v>43795</v>
      </c>
      <c r="B1118" s="11">
        <f>LN('1) Raw Prices'!B1119/'1) Raw Prices'!B1118)</f>
        <v>-7.8393946878153303E-3</v>
      </c>
      <c r="C1118" s="11">
        <f>LN('1) Raw Prices'!C1119/'1) Raw Prices'!C1118)</f>
        <v>-2.4701508605500608E-3</v>
      </c>
      <c r="D1118" s="11">
        <f>LN('1) Raw Prices'!D1119/'1) Raw Prices'!D1118)</f>
        <v>1.3614241411586275E-3</v>
      </c>
      <c r="E1118" s="11">
        <f>LN('1) Raw Prices'!E1119/'1) Raw Prices'!E1118)</f>
        <v>1.895571955826255E-2</v>
      </c>
      <c r="F1118" s="11">
        <f>LN('1) Raw Prices'!F1119/'1) Raw Prices'!F1118)</f>
        <v>2.2679523030560847E-3</v>
      </c>
      <c r="G1118" s="11">
        <f>LN('1) Raw Prices'!G1119/'1) Raw Prices'!G1118)</f>
        <v>1.0766083400912596E-3</v>
      </c>
      <c r="H1118" s="11">
        <f>LN('1) Raw Prices'!H1119/'1) Raw Prices'!H1118)</f>
        <v>2.2103764272087434E-2</v>
      </c>
      <c r="I1118" s="11">
        <f>LN('1) Raw Prices'!I1119/'1) Raw Prices'!I1118)</f>
        <v>1.2938516433618158E-2</v>
      </c>
      <c r="J1118" s="11">
        <f>LN('1) Raw Prices'!J1119/'1) Raw Prices'!J1118)</f>
        <v>3.6612840711500678E-2</v>
      </c>
      <c r="K1118" s="11">
        <f>LN('1) Raw Prices'!K1119/'1) Raw Prices'!K1118)</f>
        <v>-4.1127152580284791E-3</v>
      </c>
      <c r="L1118" s="11">
        <f>LN('1) Raw Prices'!L1119/'1) Raw Prices'!L1118)</f>
        <v>1.9973672296536953E-3</v>
      </c>
      <c r="N1118">
        <v>-2.3344494342012402E-3</v>
      </c>
    </row>
    <row r="1119" spans="1:14" x14ac:dyDescent="0.25">
      <c r="A1119" s="8">
        <f>'1) Raw Prices'!A1120</f>
        <v>43796</v>
      </c>
      <c r="B1119" s="11">
        <f>LN('1) Raw Prices'!B1120/'1) Raw Prices'!B1119)</f>
        <v>1.3342842056520613E-2</v>
      </c>
      <c r="C1119" s="11">
        <f>LN('1) Raw Prices'!C1120/'1) Raw Prices'!C1119)</f>
        <v>-5.8202984217520118E-4</v>
      </c>
      <c r="D1119" s="11">
        <f>LN('1) Raw Prices'!D1120/'1) Raw Prices'!D1119)</f>
        <v>1.1330128160949126E-2</v>
      </c>
      <c r="E1119" s="11">
        <f>LN('1) Raw Prices'!E1120/'1) Raw Prices'!E1119)</f>
        <v>3.0866383919977074E-3</v>
      </c>
      <c r="F1119" s="11">
        <f>LN('1) Raw Prices'!F1120/'1) Raw Prices'!F1119)</f>
        <v>-3.6141785538295868E-3</v>
      </c>
      <c r="G1119" s="11">
        <f>LN('1) Raw Prices'!G1120/'1) Raw Prices'!G1119)</f>
        <v>-5.3950579374627073E-3</v>
      </c>
      <c r="H1119" s="11">
        <f>LN('1) Raw Prices'!H1120/'1) Raw Prices'!H1119)</f>
        <v>8.3220019805267768E-3</v>
      </c>
      <c r="I1119" s="11">
        <f>LN('1) Raw Prices'!I1120/'1) Raw Prices'!I1119)</f>
        <v>1.1932304537696756E-2</v>
      </c>
      <c r="J1119" s="11">
        <f>LN('1) Raw Prices'!J1120/'1) Raw Prices'!J1119)</f>
        <v>1.1147600796101189E-3</v>
      </c>
      <c r="K1119" s="11">
        <f>LN('1) Raw Prices'!K1120/'1) Raw Prices'!K1119)</f>
        <v>1.5113632784165009E-2</v>
      </c>
      <c r="L1119" s="11">
        <f>LN('1) Raw Prices'!L1120/'1) Raw Prices'!L1119)</f>
        <v>4.802608368128721E-3</v>
      </c>
      <c r="N1119">
        <v>-4.0453132395811059E-3</v>
      </c>
    </row>
    <row r="1120" spans="1:14" x14ac:dyDescent="0.25">
      <c r="A1120" s="8">
        <f>'1) Raw Prices'!A1121</f>
        <v>43798</v>
      </c>
      <c r="B1120" s="11">
        <f>LN('1) Raw Prices'!B1121/'1) Raw Prices'!B1120)</f>
        <v>-2.2052072281505274E-3</v>
      </c>
      <c r="C1120" s="11">
        <f>LN('1) Raw Prices'!C1121/'1) Raw Prices'!C1120)</f>
        <v>-8.3315943608110454E-3</v>
      </c>
      <c r="D1120" s="11">
        <f>LN('1) Raw Prices'!D1121/'1) Raw Prices'!D1120)</f>
        <v>-7.0875135819647031E-3</v>
      </c>
      <c r="E1120" s="11">
        <f>LN('1) Raw Prices'!E1121/'1) Raw Prices'!E1120)</f>
        <v>-4.9201411702453511E-3</v>
      </c>
      <c r="F1120" s="11">
        <f>LN('1) Raw Prices'!F1121/'1) Raw Prices'!F1120)</f>
        <v>2.7748538255437548E-3</v>
      </c>
      <c r="G1120" s="11">
        <f>LN('1) Raw Prices'!G1121/'1) Raw Prices'!G1120)</f>
        <v>-1.6087600498162137E-2</v>
      </c>
      <c r="H1120" s="11">
        <f>LN('1) Raw Prices'!H1121/'1) Raw Prices'!H1120)</f>
        <v>-8.1882743453349661E-3</v>
      </c>
      <c r="I1120" s="11">
        <f>LN('1) Raw Prices'!I1121/'1) Raw Prices'!I1120)</f>
        <v>-9.7864521459489328E-3</v>
      </c>
      <c r="J1120" s="11">
        <f>LN('1) Raw Prices'!J1121/'1) Raw Prices'!J1120)</f>
        <v>-3.4709902932984517E-3</v>
      </c>
      <c r="K1120" s="11">
        <f>LN('1) Raw Prices'!K1121/'1) Raw Prices'!K1120)</f>
        <v>-1.7837731461082219E-3</v>
      </c>
      <c r="L1120" s="11">
        <f>LN('1) Raw Prices'!L1121/'1) Raw Prices'!L1120)</f>
        <v>-3.7579894978555786E-3</v>
      </c>
      <c r="N1120">
        <v>3.8752765204000872E-3</v>
      </c>
    </row>
    <row r="1121" spans="1:14" x14ac:dyDescent="0.25">
      <c r="A1121" s="8">
        <f>'1) Raw Prices'!A1122</f>
        <v>43801</v>
      </c>
      <c r="B1121" s="11">
        <f>LN('1) Raw Prices'!B1122/'1) Raw Prices'!B1121)</f>
        <v>-1.1629605258376103E-2</v>
      </c>
      <c r="C1121" s="11">
        <f>LN('1) Raw Prices'!C1122/'1) Raw Prices'!C1121)</f>
        <v>4.2475249304075521E-3</v>
      </c>
      <c r="D1121" s="11">
        <f>LN('1) Raw Prices'!D1122/'1) Raw Prices'!D1121)</f>
        <v>-7.9911870814039204E-3</v>
      </c>
      <c r="E1121" s="11">
        <f>LN('1) Raw Prices'!E1122/'1) Raw Prices'!E1121)</f>
        <v>-1.6071433729742159E-3</v>
      </c>
      <c r="F1121" s="11">
        <f>LN('1) Raw Prices'!F1122/'1) Raw Prices'!F1121)</f>
        <v>1.5942153861162522E-3</v>
      </c>
      <c r="G1121" s="11">
        <f>LN('1) Raw Prices'!G1122/'1) Raw Prices'!G1121)</f>
        <v>-2.201521325058142E-3</v>
      </c>
      <c r="H1121" s="11">
        <f>LN('1) Raw Prices'!H1122/'1) Raw Prices'!H1121)</f>
        <v>-3.9517775940360808E-3</v>
      </c>
      <c r="I1121" s="11">
        <f>LN('1) Raw Prices'!I1122/'1) Raw Prices'!I1121)</f>
        <v>-1.0719214330530441E-2</v>
      </c>
      <c r="J1121" s="11">
        <f>LN('1) Raw Prices'!J1122/'1) Raw Prices'!J1121)</f>
        <v>-1.7196534903622394E-4</v>
      </c>
      <c r="K1121" s="11">
        <f>LN('1) Raw Prices'!K1122/'1) Raw Prices'!K1121)</f>
        <v>-9.6676988558609799E-3</v>
      </c>
      <c r="L1121" s="11">
        <f>LN('1) Raw Prices'!L1122/'1) Raw Prices'!L1121)</f>
        <v>-8.4199311569692781E-3</v>
      </c>
      <c r="N1121">
        <v>4.7913349074216382E-3</v>
      </c>
    </row>
    <row r="1122" spans="1:14" x14ac:dyDescent="0.25">
      <c r="A1122" s="8">
        <f>'1) Raw Prices'!A1123</f>
        <v>43802</v>
      </c>
      <c r="B1122" s="11">
        <f>LN('1) Raw Prices'!B1123/'1) Raw Prices'!B1122)</f>
        <v>-1.7990835838411941E-2</v>
      </c>
      <c r="C1122" s="11">
        <f>LN('1) Raw Prices'!C1123/'1) Raw Prices'!C1122)</f>
        <v>-7.9237470693891508E-3</v>
      </c>
      <c r="D1122" s="11">
        <f>LN('1) Raw Prices'!D1123/'1) Raw Prices'!D1122)</f>
        <v>-4.2366573554495815E-2</v>
      </c>
      <c r="E1122" s="11">
        <f>LN('1) Raw Prices'!E1123/'1) Raw Prices'!E1122)</f>
        <v>3.8985409697634278E-3</v>
      </c>
      <c r="F1122" s="11">
        <f>LN('1) Raw Prices'!F1123/'1) Raw Prices'!F1122)</f>
        <v>-5.1271981928380428E-3</v>
      </c>
      <c r="G1122" s="11">
        <f>LN('1) Raw Prices'!G1123/'1) Raw Prices'!G1122)</f>
        <v>-1.0801950874461856E-2</v>
      </c>
      <c r="H1122" s="11">
        <f>LN('1) Raw Prices'!H1123/'1) Raw Prices'!H1122)</f>
        <v>3.0823927983101782E-3</v>
      </c>
      <c r="I1122" s="11">
        <f>LN('1) Raw Prices'!I1123/'1) Raw Prices'!I1122)</f>
        <v>-6.5548980640569438E-3</v>
      </c>
      <c r="J1122" s="11">
        <f>LN('1) Raw Prices'!J1123/'1) Raw Prices'!J1122)</f>
        <v>1.3875497238910789E-3</v>
      </c>
      <c r="K1122" s="11">
        <f>LN('1) Raw Prices'!K1123/'1) Raw Prices'!K1122)</f>
        <v>-4.4162974075115371E-3</v>
      </c>
      <c r="L1122" s="11">
        <f>LN('1) Raw Prices'!L1123/'1) Raw Prices'!L1122)</f>
        <v>-6.915682493639305E-3</v>
      </c>
      <c r="N1122">
        <v>1.7193986731942907E-2</v>
      </c>
    </row>
    <row r="1123" spans="1:14" x14ac:dyDescent="0.25">
      <c r="A1123" s="8">
        <f>'1) Raw Prices'!A1124</f>
        <v>43803</v>
      </c>
      <c r="B1123" s="11">
        <f>LN('1) Raw Prices'!B1124/'1) Raw Prices'!B1123)</f>
        <v>8.7875249255258605E-3</v>
      </c>
      <c r="C1123" s="11">
        <f>LN('1) Raw Prices'!C1124/'1) Raw Prices'!C1123)</f>
        <v>1.1279866508481024E-2</v>
      </c>
      <c r="D1123" s="11">
        <f>LN('1) Raw Prices'!D1124/'1) Raw Prices'!D1123)</f>
        <v>8.688709171716583E-3</v>
      </c>
      <c r="E1123" s="11">
        <f>LN('1) Raw Prices'!E1124/'1) Raw Prices'!E1123)</f>
        <v>1.4655190130116217E-2</v>
      </c>
      <c r="F1123" s="11">
        <f>LN('1) Raw Prices'!F1124/'1) Raw Prices'!F1123)</f>
        <v>1.6853606572080448E-4</v>
      </c>
      <c r="G1123" s="11">
        <f>LN('1) Raw Prices'!G1124/'1) Raw Prices'!G1123)</f>
        <v>1.669609923926528E-3</v>
      </c>
      <c r="H1123" s="11">
        <f>LN('1) Raw Prices'!H1124/'1) Raw Prices'!H1123)</f>
        <v>4.5389843258864977E-3</v>
      </c>
      <c r="I1123" s="11">
        <f>LN('1) Raw Prices'!I1124/'1) Raw Prices'!I1123)</f>
        <v>-5.2511812606505044E-3</v>
      </c>
      <c r="J1123" s="11">
        <f>LN('1) Raw Prices'!J1124/'1) Raw Prices'!J1123)</f>
        <v>-6.7843824693772856E-3</v>
      </c>
      <c r="K1123" s="11">
        <f>LN('1) Raw Prices'!K1124/'1) Raw Prices'!K1123)</f>
        <v>-5.5341734678425252E-4</v>
      </c>
      <c r="L1123" s="11">
        <f>LN('1) Raw Prices'!L1124/'1) Raw Prices'!L1123)</f>
        <v>6.1816586010312227E-3</v>
      </c>
      <c r="N1123">
        <v>-2.2893609189216552E-3</v>
      </c>
    </row>
    <row r="1124" spans="1:14" x14ac:dyDescent="0.25">
      <c r="A1124" s="8">
        <f>'1) Raw Prices'!A1125</f>
        <v>43804</v>
      </c>
      <c r="B1124" s="11">
        <f>LN('1) Raw Prices'!B1125/'1) Raw Prices'!B1124)</f>
        <v>1.4564435219654431E-2</v>
      </c>
      <c r="C1124" s="11">
        <f>LN('1) Raw Prices'!C1125/'1) Raw Prices'!C1124)</f>
        <v>-3.5022113448536047E-3</v>
      </c>
      <c r="D1124" s="11">
        <f>LN('1) Raw Prices'!D1125/'1) Raw Prices'!D1124)</f>
        <v>2.1163937366932553E-3</v>
      </c>
      <c r="E1124" s="11">
        <f>LN('1) Raw Prices'!E1125/'1) Raw Prices'!E1124)</f>
        <v>9.0177234718781996E-4</v>
      </c>
      <c r="F1124" s="11">
        <f>LN('1) Raw Prices'!F1125/'1) Raw Prices'!F1124)</f>
        <v>4.2226460064807448E-3</v>
      </c>
      <c r="G1124" s="11">
        <f>LN('1) Raw Prices'!G1125/'1) Raw Prices'!G1124)</f>
        <v>-2.5052330621725184E-3</v>
      </c>
      <c r="H1124" s="11">
        <f>LN('1) Raw Prices'!H1125/'1) Raw Prices'!H1124)</f>
        <v>1.9977321371353232E-4</v>
      </c>
      <c r="I1124" s="11">
        <f>LN('1) Raw Prices'!I1125/'1) Raw Prices'!I1124)</f>
        <v>-1.1544818403900113E-2</v>
      </c>
      <c r="J1124" s="11">
        <f>LN('1) Raw Prices'!J1125/'1) Raw Prices'!J1124)</f>
        <v>1.2681731253272661E-2</v>
      </c>
      <c r="K1124" s="11">
        <f>LN('1) Raw Prices'!K1125/'1) Raw Prices'!K1124)</f>
        <v>3.2657299702000186E-3</v>
      </c>
      <c r="L1124" s="11">
        <f>LN('1) Raw Prices'!L1125/'1) Raw Prices'!L1124)</f>
        <v>2.1051288636556851E-3</v>
      </c>
      <c r="N1124">
        <v>1.3329637244924954E-2</v>
      </c>
    </row>
    <row r="1125" spans="1:14" x14ac:dyDescent="0.25">
      <c r="A1125" s="8">
        <f>'1) Raw Prices'!A1126</f>
        <v>43805</v>
      </c>
      <c r="B1125" s="11">
        <f>LN('1) Raw Prices'!B1126/'1) Raw Prices'!B1125)</f>
        <v>1.9132012141949026E-2</v>
      </c>
      <c r="C1125" s="11">
        <f>LN('1) Raw Prices'!C1126/'1) Raw Prices'!C1125)</f>
        <v>1.595160019204803E-2</v>
      </c>
      <c r="D1125" s="11">
        <f>LN('1) Raw Prices'!D1126/'1) Raw Prices'!D1125)</f>
        <v>1.7637720063415425E-2</v>
      </c>
      <c r="E1125" s="11">
        <f>LN('1) Raw Prices'!E1126/'1) Raw Prices'!E1125)</f>
        <v>1.1261680939610962E-3</v>
      </c>
      <c r="F1125" s="11">
        <f>LN('1) Raw Prices'!F1126/'1) Raw Prices'!F1125)</f>
        <v>9.3944099033631701E-3</v>
      </c>
      <c r="G1125" s="11">
        <f>LN('1) Raw Prices'!G1126/'1) Raw Prices'!G1125)</f>
        <v>2.8302394719628098E-2</v>
      </c>
      <c r="H1125" s="11">
        <f>LN('1) Raw Prices'!H1126/'1) Raw Prices'!H1125)</f>
        <v>2.7264284369655778E-3</v>
      </c>
      <c r="I1125" s="11">
        <f>LN('1) Raw Prices'!I1126/'1) Raw Prices'!I1125)</f>
        <v>6.3687164819718799E-3</v>
      </c>
      <c r="J1125" s="11">
        <f>LN('1) Raw Prices'!J1126/'1) Raw Prices'!J1125)</f>
        <v>3.349148571130623E-3</v>
      </c>
      <c r="K1125" s="11">
        <f>LN('1) Raw Prices'!K1126/'1) Raw Prices'!K1125)</f>
        <v>8.4414076498043854E-3</v>
      </c>
      <c r="L1125" s="11">
        <f>LN('1) Raw Prices'!L1126/'1) Raw Prices'!L1125)</f>
        <v>8.8822476522059258E-3</v>
      </c>
      <c r="N1125">
        <v>1.6434779114709716E-3</v>
      </c>
    </row>
    <row r="1126" spans="1:14" x14ac:dyDescent="0.25">
      <c r="A1126" s="8">
        <f>'1) Raw Prices'!A1127</f>
        <v>43808</v>
      </c>
      <c r="B1126" s="11">
        <f>LN('1) Raw Prices'!B1127/'1) Raw Prices'!B1126)</f>
        <v>-1.4099127377478763E-2</v>
      </c>
      <c r="C1126" s="11">
        <f>LN('1) Raw Prices'!C1127/'1) Raw Prices'!C1126)</f>
        <v>2.155662919741062E-3</v>
      </c>
      <c r="D1126" s="11">
        <f>LN('1) Raw Prices'!D1127/'1) Raw Prices'!D1126)</f>
        <v>2.5931183728372135E-3</v>
      </c>
      <c r="E1126" s="11">
        <f>LN('1) Raw Prices'!E1127/'1) Raw Prices'!E1126)</f>
        <v>-1.4641783264860791E-3</v>
      </c>
      <c r="F1126" s="11">
        <f>LN('1) Raw Prices'!F1127/'1) Raw Prices'!F1126)</f>
        <v>-3.5125441095173312E-3</v>
      </c>
      <c r="G1126" s="11">
        <f>LN('1) Raw Prices'!G1127/'1) Raw Prices'!G1126)</f>
        <v>-5.1609002033636978E-3</v>
      </c>
      <c r="H1126" s="11">
        <f>LN('1) Raw Prices'!H1127/'1) Raw Prices'!H1126)</f>
        <v>-8.4691800920769101E-3</v>
      </c>
      <c r="I1126" s="11">
        <f>LN('1) Raw Prices'!I1127/'1) Raw Prices'!I1126)</f>
        <v>-1.1938877993577623E-3</v>
      </c>
      <c r="J1126" s="11">
        <f>LN('1) Raw Prices'!J1127/'1) Raw Prices'!J1126)</f>
        <v>5.5168632084991861E-3</v>
      </c>
      <c r="K1126" s="11">
        <f>LN('1) Raw Prices'!K1127/'1) Raw Prices'!K1126)</f>
        <v>1.4413531694410929E-3</v>
      </c>
      <c r="L1126" s="11">
        <f>LN('1) Raw Prices'!L1127/'1) Raw Prices'!L1126)</f>
        <v>-2.9730937903300961E-3</v>
      </c>
      <c r="N1126">
        <v>1.2241088219351168E-2</v>
      </c>
    </row>
    <row r="1127" spans="1:14" x14ac:dyDescent="0.25">
      <c r="A1127" s="8">
        <f>'1) Raw Prices'!A1128</f>
        <v>43809</v>
      </c>
      <c r="B1127" s="11">
        <f>LN('1) Raw Prices'!B1128/'1) Raw Prices'!B1127)</f>
        <v>5.827506881022796E-3</v>
      </c>
      <c r="C1127" s="11">
        <f>LN('1) Raw Prices'!C1128/'1) Raw Prices'!C1127)</f>
        <v>-8.6506440615222308E-3</v>
      </c>
      <c r="D1127" s="11">
        <f>LN('1) Raw Prices'!D1128/'1) Raw Prices'!D1127)</f>
        <v>-6.9079639906971849E-4</v>
      </c>
      <c r="E1127" s="11">
        <f>LN('1) Raw Prices'!E1128/'1) Raw Prices'!E1127)</f>
        <v>4.2739935083362102E-3</v>
      </c>
      <c r="F1127" s="11">
        <f>LN('1) Raw Prices'!F1128/'1) Raw Prices'!F1127)</f>
        <v>-1.8449185160777305E-3</v>
      </c>
      <c r="G1127" s="11">
        <f>LN('1) Raw Prices'!G1128/'1) Raw Prices'!G1127)</f>
        <v>1.2718252997512426E-2</v>
      </c>
      <c r="H1127" s="11">
        <f>LN('1) Raw Prices'!H1128/'1) Raw Prices'!H1127)</f>
        <v>-2.2797406368350193E-3</v>
      </c>
      <c r="I1127" s="11">
        <f>LN('1) Raw Prices'!I1128/'1) Raw Prices'!I1127)</f>
        <v>-5.9047897296770104E-3</v>
      </c>
      <c r="J1127" s="11">
        <f>LN('1) Raw Prices'!J1128/'1) Raw Prices'!J1127)</f>
        <v>-1.1308820817296434E-2</v>
      </c>
      <c r="K1127" s="11">
        <f>LN('1) Raw Prices'!K1128/'1) Raw Prices'!K1127)</f>
        <v>-2.3370936796498487E-3</v>
      </c>
      <c r="L1127" s="11">
        <f>LN('1) Raw Prices'!L1128/'1) Raw Prices'!L1127)</f>
        <v>-1.0459074327390377E-3</v>
      </c>
      <c r="N1127">
        <v>9.967221771078956E-3</v>
      </c>
    </row>
    <row r="1128" spans="1:14" x14ac:dyDescent="0.25">
      <c r="A1128" s="8">
        <f>'1) Raw Prices'!A1129</f>
        <v>43810</v>
      </c>
      <c r="B1128" s="11">
        <f>LN('1) Raw Prices'!B1129/'1) Raw Prices'!B1128)</f>
        <v>8.4933342929567387E-3</v>
      </c>
      <c r="C1128" s="11">
        <f>LN('1) Raw Prices'!C1129/'1) Raw Prices'!C1128)</f>
        <v>-1.4489526196760185E-3</v>
      </c>
      <c r="D1128" s="11">
        <f>LN('1) Raw Prices'!D1129/'1) Raw Prices'!D1128)</f>
        <v>-2.9414409199029312E-3</v>
      </c>
      <c r="E1128" s="11">
        <f>LN('1) Raw Prices'!E1129/'1) Raw Prices'!E1128)</f>
        <v>-1.3476740421737652E-3</v>
      </c>
      <c r="F1128" s="11">
        <f>LN('1) Raw Prices'!F1129/'1) Raw Prices'!F1128)</f>
        <v>-1.1757636279685585E-3</v>
      </c>
      <c r="G1128" s="11">
        <f>LN('1) Raw Prices'!G1129/'1) Raw Prices'!G1128)</f>
        <v>1.0165933948231806E-2</v>
      </c>
      <c r="H1128" s="11">
        <f>LN('1) Raw Prices'!H1129/'1) Raw Prices'!H1128)</f>
        <v>1.0018199377183712E-2</v>
      </c>
      <c r="I1128" s="11">
        <f>LN('1) Raw Prices'!I1129/'1) Raw Prices'!I1128)</f>
        <v>5.4531104417385508E-3</v>
      </c>
      <c r="J1128" s="11">
        <f>LN('1) Raw Prices'!J1129/'1) Raw Prices'!J1128)</f>
        <v>6.1080369257348367E-3</v>
      </c>
      <c r="K1128" s="11">
        <f>LN('1) Raw Prices'!K1129/'1) Raw Prices'!K1128)</f>
        <v>6.896065998631953E-3</v>
      </c>
      <c r="L1128" s="11">
        <f>LN('1) Raw Prices'!L1129/'1) Raw Prices'!L1128)</f>
        <v>2.5335093837642805E-3</v>
      </c>
      <c r="N1128">
        <v>-2.3399615397659113E-2</v>
      </c>
    </row>
    <row r="1129" spans="1:14" x14ac:dyDescent="0.25">
      <c r="A1129" s="8">
        <f>'1) Raw Prices'!A1130</f>
        <v>43811</v>
      </c>
      <c r="B1129" s="11">
        <f>LN('1) Raw Prices'!B1130/'1) Raw Prices'!B1129)</f>
        <v>2.5449913939569494E-3</v>
      </c>
      <c r="C1129" s="11">
        <f>LN('1) Raw Prices'!C1130/'1) Raw Prices'!C1129)</f>
        <v>1.9813931064016806E-2</v>
      </c>
      <c r="D1129" s="11">
        <f>LN('1) Raw Prices'!D1130/'1) Raw Prices'!D1129)</f>
        <v>4.1411041652144091E-2</v>
      </c>
      <c r="E1129" s="11">
        <f>LN('1) Raw Prices'!E1130/'1) Raw Prices'!E1129)</f>
        <v>6.6087437072345507E-3</v>
      </c>
      <c r="F1129" s="11">
        <f>LN('1) Raw Prices'!F1130/'1) Raw Prices'!F1129)</f>
        <v>6.3662706065088382E-3</v>
      </c>
      <c r="G1129" s="11">
        <f>LN('1) Raw Prices'!G1130/'1) Raw Prices'!G1129)</f>
        <v>1.7937688208425697E-2</v>
      </c>
      <c r="H1129" s="11">
        <f>LN('1) Raw Prices'!H1130/'1) Raw Prices'!H1129)</f>
        <v>1.1693799771407241E-2</v>
      </c>
      <c r="I1129" s="11">
        <f>LN('1) Raw Prices'!I1130/'1) Raw Prices'!I1129)</f>
        <v>6.6171913227671859E-3</v>
      </c>
      <c r="J1129" s="11">
        <f>LN('1) Raw Prices'!J1130/'1) Raw Prices'!J1129)</f>
        <v>-1.412557360488156E-2</v>
      </c>
      <c r="K1129" s="11">
        <f>LN('1) Raw Prices'!K1130/'1) Raw Prices'!K1129)</f>
        <v>-2.7620086455854863E-2</v>
      </c>
      <c r="L1129" s="11">
        <f>LN('1) Raw Prices'!L1130/'1) Raw Prices'!L1129)</f>
        <v>8.8169791084169464E-3</v>
      </c>
      <c r="N1129">
        <v>-1.2329723780950217E-4</v>
      </c>
    </row>
    <row r="1130" spans="1:14" x14ac:dyDescent="0.25">
      <c r="A1130" s="8">
        <f>'1) Raw Prices'!A1131</f>
        <v>43812</v>
      </c>
      <c r="B1130" s="11">
        <f>LN('1) Raw Prices'!B1131/'1) Raw Prices'!B1130)</f>
        <v>1.350160811805572E-2</v>
      </c>
      <c r="C1130" s="11">
        <f>LN('1) Raw Prices'!C1131/'1) Raw Prices'!C1130)</f>
        <v>-1.5906259361540779E-2</v>
      </c>
      <c r="D1130" s="11">
        <f>LN('1) Raw Prices'!D1131/'1) Raw Prices'!D1130)</f>
        <v>-7.0071072681392472E-3</v>
      </c>
      <c r="E1130" s="11">
        <f>LN('1) Raw Prices'!E1131/'1) Raw Prices'!E1130)</f>
        <v>2.5821232278898571E-3</v>
      </c>
      <c r="F1130" s="11">
        <f>LN('1) Raw Prices'!F1131/'1) Raw Prices'!F1130)</f>
        <v>4.4157431443485043E-3</v>
      </c>
      <c r="G1130" s="11">
        <f>LN('1) Raw Prices'!G1131/'1) Raw Prices'!G1130)</f>
        <v>-1.3958218973588069E-2</v>
      </c>
      <c r="H1130" s="11">
        <f>LN('1) Raw Prices'!H1131/'1) Raw Prices'!H1130)</f>
        <v>9.0231253892864363E-3</v>
      </c>
      <c r="I1130" s="11">
        <f>LN('1) Raw Prices'!I1131/'1) Raw Prices'!I1130)</f>
        <v>3.4645739971318268E-4</v>
      </c>
      <c r="J1130" s="11">
        <f>LN('1) Raw Prices'!J1131/'1) Raw Prices'!J1130)</f>
        <v>5.066035171297654E-3</v>
      </c>
      <c r="K1130" s="11">
        <f>LN('1) Raw Prices'!K1131/'1) Raw Prices'!K1130)</f>
        <v>-1.35088734627945E-2</v>
      </c>
      <c r="L1130" s="11">
        <f>LN('1) Raw Prices'!L1131/'1) Raw Prices'!L1130)</f>
        <v>3.4475599852918016E-4</v>
      </c>
      <c r="N1130">
        <v>2.2357787738384045E-2</v>
      </c>
    </row>
    <row r="1131" spans="1:14" x14ac:dyDescent="0.25">
      <c r="A1131" s="8">
        <f>'1) Raw Prices'!A1132</f>
        <v>43815</v>
      </c>
      <c r="B1131" s="11">
        <f>LN('1) Raw Prices'!B1132/'1) Raw Prices'!B1131)</f>
        <v>1.6972945759573282E-2</v>
      </c>
      <c r="C1131" s="11">
        <f>LN('1) Raw Prices'!C1132/'1) Raw Prices'!C1131)</f>
        <v>1.1060880774425458E-2</v>
      </c>
      <c r="D1131" s="11">
        <f>LN('1) Raw Prices'!D1132/'1) Raw Prices'!D1131)</f>
        <v>1.1485745310186193E-2</v>
      </c>
      <c r="E1131" s="11">
        <f>LN('1) Raw Prices'!E1132/'1) Raw Prices'!E1131)</f>
        <v>1.1205454240921931E-3</v>
      </c>
      <c r="F1131" s="11">
        <f>LN('1) Raw Prices'!F1132/'1) Raw Prices'!F1131)</f>
        <v>2.0760986367597896E-3</v>
      </c>
      <c r="G1131" s="11">
        <f>LN('1) Raw Prices'!G1132/'1) Raw Prices'!G1131)</f>
        <v>-1.1850421995897115E-2</v>
      </c>
      <c r="H1131" s="11">
        <f>LN('1) Raw Prices'!H1132/'1) Raw Prices'!H1131)</f>
        <v>1.5308859546832747E-2</v>
      </c>
      <c r="I1131" s="11">
        <f>LN('1) Raw Prices'!I1132/'1) Raw Prices'!I1131)</f>
        <v>4.6853733460049049E-3</v>
      </c>
      <c r="J1131" s="11">
        <f>LN('1) Raw Prices'!J1132/'1) Raw Prices'!J1131)</f>
        <v>9.120294543758227E-3</v>
      </c>
      <c r="K1131" s="11">
        <f>LN('1) Raw Prices'!K1132/'1) Raw Prices'!K1131)</f>
        <v>1.9437884704366488E-2</v>
      </c>
      <c r="L1131" s="11">
        <f>LN('1) Raw Prices'!L1132/'1) Raw Prices'!L1131)</f>
        <v>7.1627463024232993E-3</v>
      </c>
      <c r="N1131">
        <v>2.7985519815028073E-2</v>
      </c>
    </row>
    <row r="1132" spans="1:14" x14ac:dyDescent="0.25">
      <c r="A1132" s="8">
        <f>'1) Raw Prices'!A1133</f>
        <v>43816</v>
      </c>
      <c r="B1132" s="11">
        <f>LN('1) Raw Prices'!B1133/'1) Raw Prices'!B1132)</f>
        <v>1.9635354340266221E-3</v>
      </c>
      <c r="C1132" s="11">
        <f>LN('1) Raw Prices'!C1133/'1) Raw Prices'!C1132)</f>
        <v>-4.5819165094084886E-3</v>
      </c>
      <c r="D1132" s="11">
        <f>LN('1) Raw Prices'!D1133/'1) Raw Prices'!D1132)</f>
        <v>9.7176373807308647E-3</v>
      </c>
      <c r="E1132" s="11">
        <f>LN('1) Raw Prices'!E1133/'1) Raw Prices'!E1132)</f>
        <v>-3.0284709215420377E-3</v>
      </c>
      <c r="F1132" s="11">
        <f>LN('1) Raw Prices'!F1133/'1) Raw Prices'!F1132)</f>
        <v>6.120269871168752E-3</v>
      </c>
      <c r="G1132" s="11">
        <f>LN('1) Raw Prices'!G1133/'1) Raw Prices'!G1132)</f>
        <v>1.399005203404899E-2</v>
      </c>
      <c r="H1132" s="11">
        <f>LN('1) Raw Prices'!H1133/'1) Raw Prices'!H1132)</f>
        <v>3.0721358849117126E-3</v>
      </c>
      <c r="I1132" s="11">
        <f>LN('1) Raw Prices'!I1133/'1) Raw Prices'!I1132)</f>
        <v>1.2051188740635859E-2</v>
      </c>
      <c r="J1132" s="11">
        <f>LN('1) Raw Prices'!J1133/'1) Raw Prices'!J1132)</f>
        <v>1.1191543402269242E-2</v>
      </c>
      <c r="K1132" s="11">
        <f>LN('1) Raw Prices'!K1133/'1) Raw Prices'!K1132)</f>
        <v>2.371886775019337E-3</v>
      </c>
      <c r="L1132" s="11">
        <f>LN('1) Raw Prices'!L1133/'1) Raw Prices'!L1132)</f>
        <v>9.3957606462913778E-5</v>
      </c>
      <c r="N1132">
        <v>6.5456269932349072E-3</v>
      </c>
    </row>
    <row r="1133" spans="1:14" x14ac:dyDescent="0.25">
      <c r="A1133" s="8">
        <f>'1) Raw Prices'!A1134</f>
        <v>43817</v>
      </c>
      <c r="B1133" s="11">
        <f>LN('1) Raw Prices'!B1134/'1) Raw Prices'!B1133)</f>
        <v>-2.3922778665688886E-3</v>
      </c>
      <c r="C1133" s="11">
        <f>LN('1) Raw Prices'!C1134/'1) Raw Prices'!C1133)</f>
        <v>2.7231269699967905E-3</v>
      </c>
      <c r="D1133" s="11">
        <f>LN('1) Raw Prices'!D1134/'1) Raw Prices'!D1133)</f>
        <v>-5.2588505659365214E-3</v>
      </c>
      <c r="E1133" s="11">
        <f>LN('1) Raw Prices'!E1134/'1) Raw Prices'!E1133)</f>
        <v>6.7174803783038462E-3</v>
      </c>
      <c r="F1133" s="11">
        <f>LN('1) Raw Prices'!F1134/'1) Raw Prices'!F1133)</f>
        <v>-1.1777477349820599E-2</v>
      </c>
      <c r="G1133" s="11">
        <f>LN('1) Raw Prices'!G1134/'1) Raw Prices'!G1133)</f>
        <v>1.0101188426063333E-2</v>
      </c>
      <c r="H1133" s="11">
        <f>LN('1) Raw Prices'!H1134/'1) Raw Prices'!H1133)</f>
        <v>-2.9439112972298891E-3</v>
      </c>
      <c r="I1133" s="11">
        <f>LN('1) Raw Prices'!I1134/'1) Raw Prices'!I1133)</f>
        <v>-3.7094195499151827E-3</v>
      </c>
      <c r="J1133" s="11">
        <f>LN('1) Raw Prices'!J1134/'1) Raw Prices'!J1133)</f>
        <v>-6.232932986188636E-3</v>
      </c>
      <c r="K1133" s="11">
        <f>LN('1) Raw Prices'!K1134/'1) Raw Prices'!K1133)</f>
        <v>2.0505101232489952E-2</v>
      </c>
      <c r="L1133" s="11">
        <f>LN('1) Raw Prices'!L1134/'1) Raw Prices'!L1133)</f>
        <v>6.256705939066483E-5</v>
      </c>
      <c r="N1133">
        <v>-1.4378460217751477E-3</v>
      </c>
    </row>
    <row r="1134" spans="1:14" x14ac:dyDescent="0.25">
      <c r="A1134" s="8">
        <f>'1) Raw Prices'!A1135</f>
        <v>43818</v>
      </c>
      <c r="B1134" s="11">
        <f>LN('1) Raw Prices'!B1135/'1) Raw Prices'!B1134)</f>
        <v>1.0003644704573177E-3</v>
      </c>
      <c r="C1134" s="11">
        <f>LN('1) Raw Prices'!C1135/'1) Raw Prices'!C1134)</f>
        <v>-6.8936847075734085E-3</v>
      </c>
      <c r="D1134" s="11">
        <f>LN('1) Raw Prices'!D1135/'1) Raw Prices'!D1134)</f>
        <v>-9.2700090229210792E-3</v>
      </c>
      <c r="E1134" s="11">
        <f>LN('1) Raw Prices'!E1135/'1) Raw Prices'!E1134)</f>
        <v>4.1200388250520244E-3</v>
      </c>
      <c r="F1134" s="11">
        <f>LN('1) Raw Prices'!F1135/'1) Raw Prices'!F1134)</f>
        <v>1.8337873872101356E-3</v>
      </c>
      <c r="G1134" s="11">
        <f>LN('1) Raw Prices'!G1135/'1) Raw Prices'!G1134)</f>
        <v>-1.1973127786590177E-2</v>
      </c>
      <c r="H1134" s="11">
        <f>LN('1) Raw Prices'!H1135/'1) Raw Prices'!H1134)</f>
        <v>1.2810514021059934E-4</v>
      </c>
      <c r="I1134" s="11">
        <f>LN('1) Raw Prices'!I1135/'1) Raw Prices'!I1134)</f>
        <v>4.6137021122287774E-3</v>
      </c>
      <c r="J1134" s="11">
        <f>LN('1) Raw Prices'!J1135/'1) Raw Prices'!J1134)</f>
        <v>8.4778663498226957E-3</v>
      </c>
      <c r="K1134" s="11">
        <f>LN('1) Raw Prices'!K1135/'1) Raw Prices'!K1134)</f>
        <v>1.7427492264417199E-2</v>
      </c>
      <c r="L1134" s="11">
        <f>LN('1) Raw Prices'!L1135/'1) Raw Prices'!L1134)</f>
        <v>4.2805797071715961E-3</v>
      </c>
      <c r="N1134">
        <v>4.2758734584432036E-4</v>
      </c>
    </row>
    <row r="1135" spans="1:14" x14ac:dyDescent="0.25">
      <c r="A1135" s="8">
        <f>'1) Raw Prices'!A1136</f>
        <v>43819</v>
      </c>
      <c r="B1135" s="11">
        <f>LN('1) Raw Prices'!B1136/'1) Raw Prices'!B1135)</f>
        <v>-2.0734013192806717E-3</v>
      </c>
      <c r="C1135" s="11">
        <f>LN('1) Raw Prices'!C1136/'1) Raw Prices'!C1135)</f>
        <v>7.8950336745761407E-3</v>
      </c>
      <c r="D1135" s="11">
        <f>LN('1) Raw Prices'!D1136/'1) Raw Prices'!D1135)</f>
        <v>-1.9977292887307847E-3</v>
      </c>
      <c r="E1135" s="11">
        <f>LN('1) Raw Prices'!E1136/'1) Raw Prices'!E1135)</f>
        <v>1.7514364625424324E-2</v>
      </c>
      <c r="F1135" s="11">
        <f>LN('1) Raw Prices'!F1136/'1) Raw Prices'!F1135)</f>
        <v>1.7473214546819904E-3</v>
      </c>
      <c r="G1135" s="11">
        <f>LN('1) Raw Prices'!G1136/'1) Raw Prices'!G1135)</f>
        <v>1.8719393605270056E-3</v>
      </c>
      <c r="H1135" s="11">
        <f>LN('1) Raw Prices'!H1136/'1) Raw Prices'!H1135)</f>
        <v>-7.0519054460757428E-4</v>
      </c>
      <c r="I1135" s="11">
        <f>LN('1) Raw Prices'!I1136/'1) Raw Prices'!I1135)</f>
        <v>-3.2301700461587935E-3</v>
      </c>
      <c r="J1135" s="11">
        <f>LN('1) Raw Prices'!J1136/'1) Raw Prices'!J1135)</f>
        <v>7.3127276549858318E-4</v>
      </c>
      <c r="K1135" s="11">
        <f>LN('1) Raw Prices'!K1136/'1) Raw Prices'!K1135)</f>
        <v>1.1640558081241906E-3</v>
      </c>
      <c r="L1135" s="11">
        <f>LN('1) Raw Prices'!L1136/'1) Raw Prices'!L1135)</f>
        <v>5.1001128232345504E-3</v>
      </c>
      <c r="N1135">
        <v>1.1475111385830324E-2</v>
      </c>
    </row>
    <row r="1136" spans="1:14" x14ac:dyDescent="0.25">
      <c r="A1136" s="8">
        <f>'1) Raw Prices'!A1137</f>
        <v>43822</v>
      </c>
      <c r="B1136" s="11">
        <f>LN('1) Raw Prices'!B1137/'1) Raw Prices'!B1136)</f>
        <v>1.6186652221013023E-2</v>
      </c>
      <c r="C1136" s="11">
        <f>LN('1) Raw Prices'!C1137/'1) Raw Prices'!C1136)</f>
        <v>4.9917299134520894E-3</v>
      </c>
      <c r="D1136" s="11">
        <f>LN('1) Raw Prices'!D1137/'1) Raw Prices'!D1136)</f>
        <v>-9.3754942557055139E-3</v>
      </c>
      <c r="E1136" s="11">
        <f>LN('1) Raw Prices'!E1137/'1) Raw Prices'!E1136)</f>
        <v>1.7456086099749085E-3</v>
      </c>
      <c r="F1136" s="11">
        <f>LN('1) Raw Prices'!F1137/'1) Raw Prices'!F1136)</f>
        <v>-1.0529995824980752E-2</v>
      </c>
      <c r="G1136" s="11">
        <f>LN('1) Raw Prices'!G1137/'1) Raw Prices'!G1136)</f>
        <v>1.3006020274783595E-2</v>
      </c>
      <c r="H1136" s="11">
        <f>LN('1) Raw Prices'!H1137/'1) Raw Prices'!H1136)</f>
        <v>-1.5402513779181101E-3</v>
      </c>
      <c r="I1136" s="11">
        <f>LN('1) Raw Prices'!I1137/'1) Raw Prices'!I1136)</f>
        <v>3.631796141668333E-3</v>
      </c>
      <c r="J1136" s="11">
        <f>LN('1) Raw Prices'!J1137/'1) Raw Prices'!J1136)</f>
        <v>-7.5054188261207463E-3</v>
      </c>
      <c r="K1136" s="11">
        <f>LN('1) Raw Prices'!K1137/'1) Raw Prices'!K1136)</f>
        <v>-5.8189490181392823E-4</v>
      </c>
      <c r="L1136" s="11">
        <f>LN('1) Raw Prices'!L1137/'1) Raw Prices'!L1136)</f>
        <v>7.1320815530400686E-4</v>
      </c>
      <c r="N1136">
        <v>2.7332062179494477E-3</v>
      </c>
    </row>
    <row r="1137" spans="1:14" x14ac:dyDescent="0.25">
      <c r="A1137" s="8">
        <f>'1) Raw Prices'!A1138</f>
        <v>43823</v>
      </c>
      <c r="B1137" s="11">
        <f>LN('1) Raw Prices'!B1138/'1) Raw Prices'!B1137)</f>
        <v>9.5019058837559635E-4</v>
      </c>
      <c r="C1137" s="11">
        <f>LN('1) Raw Prices'!C1138/'1) Raw Prices'!C1137)</f>
        <v>-3.8487474132647809E-3</v>
      </c>
      <c r="D1137" s="11">
        <f>LN('1) Raw Prices'!D1138/'1) Raw Prices'!D1137)</f>
        <v>-6.7511773314181678E-3</v>
      </c>
      <c r="E1137" s="11">
        <f>LN('1) Raw Prices'!E1138/'1) Raw Prices'!E1137)</f>
        <v>-3.275475308587981E-3</v>
      </c>
      <c r="F1137" s="11">
        <f>LN('1) Raw Prices'!F1138/'1) Raw Prices'!F1137)</f>
        <v>4.0245508283060904E-3</v>
      </c>
      <c r="G1137" s="11">
        <f>LN('1) Raw Prices'!G1138/'1) Raw Prices'!G1137)</f>
        <v>-7.9141960115329112E-4</v>
      </c>
      <c r="H1137" s="11">
        <f>LN('1) Raw Prices'!H1138/'1) Raw Prices'!H1137)</f>
        <v>6.4662763999711092E-3</v>
      </c>
      <c r="I1137" s="11">
        <f>LN('1) Raw Prices'!I1138/'1) Raw Prices'!I1137)</f>
        <v>-2.1160347692923864E-3</v>
      </c>
      <c r="J1137" s="11">
        <f>LN('1) Raw Prices'!J1138/'1) Raw Prices'!J1137)</f>
        <v>7.2416638959788557E-4</v>
      </c>
      <c r="K1137" s="11">
        <f>LN('1) Raw Prices'!K1138/'1) Raw Prices'!K1137)</f>
        <v>-5.1543903609915691E-3</v>
      </c>
      <c r="L1137" s="11">
        <f>LN('1) Raw Prices'!L1138/'1) Raw Prices'!L1137)</f>
        <v>1.2396604778075051E-4</v>
      </c>
      <c r="N1137">
        <v>7.8875679798204069E-3</v>
      </c>
    </row>
    <row r="1138" spans="1:14" x14ac:dyDescent="0.25">
      <c r="A1138" s="8">
        <f>'1) Raw Prices'!A1139</f>
        <v>43825</v>
      </c>
      <c r="B1138" s="11">
        <f>LN('1) Raw Prices'!B1139/'1) Raw Prices'!B1138)</f>
        <v>1.9646126767771683E-2</v>
      </c>
      <c r="C1138" s="11">
        <f>LN('1) Raw Prices'!C1139/'1) Raw Prices'!C1138)</f>
        <v>1.5697989224776321E-3</v>
      </c>
      <c r="D1138" s="11">
        <f>LN('1) Raw Prices'!D1139/'1) Raw Prices'!D1138)</f>
        <v>7.759846906954717E-3</v>
      </c>
      <c r="E1138" s="11">
        <f>LN('1) Raw Prices'!E1139/'1) Raw Prices'!E1138)</f>
        <v>-1.0942729535233571E-3</v>
      </c>
      <c r="F1138" s="11">
        <f>LN('1) Raw Prices'!F1139/'1) Raw Prices'!F1138)</f>
        <v>8.3592628026297791E-5</v>
      </c>
      <c r="G1138" s="11">
        <f>LN('1) Raw Prices'!G1139/'1) Raw Prices'!G1138)</f>
        <v>-1.3204261394877013E-3</v>
      </c>
      <c r="H1138" s="11">
        <f>LN('1) Raw Prices'!H1139/'1) Raw Prices'!H1138)</f>
        <v>-5.8242483627893365E-3</v>
      </c>
      <c r="I1138" s="11">
        <f>LN('1) Raw Prices'!I1139/'1) Raw Prices'!I1138)</f>
        <v>4.3506311289249949E-2</v>
      </c>
      <c r="J1138" s="11">
        <f>LN('1) Raw Prices'!J1139/'1) Raw Prices'!J1138)</f>
        <v>1.1646331677782121E-2</v>
      </c>
      <c r="K1138" s="11">
        <f>LN('1) Raw Prices'!K1139/'1) Raw Prices'!K1138)</f>
        <v>1.2932771267600488E-2</v>
      </c>
      <c r="L1138" s="11">
        <f>LN('1) Raw Prices'!L1139/'1) Raw Prices'!L1138)</f>
        <v>5.1625126977765876E-3</v>
      </c>
      <c r="N1138">
        <v>-9.1580711459901987E-4</v>
      </c>
    </row>
    <row r="1139" spans="1:14" x14ac:dyDescent="0.25">
      <c r="A1139" s="8">
        <f>'1) Raw Prices'!A1140</f>
        <v>43826</v>
      </c>
      <c r="B1139" s="11">
        <f>LN('1) Raw Prices'!B1140/'1) Raw Prices'!B1139)</f>
        <v>-3.795823115518871E-4</v>
      </c>
      <c r="C1139" s="11">
        <f>LN('1) Raw Prices'!C1140/'1) Raw Prices'!C1139)</f>
        <v>-3.4280572819289606E-3</v>
      </c>
      <c r="D1139" s="11">
        <f>LN('1) Raw Prices'!D1140/'1) Raw Prices'!D1139)</f>
        <v>-1.3023368804183071E-2</v>
      </c>
      <c r="E1139" s="11">
        <f>LN('1) Raw Prices'!E1140/'1) Raw Prices'!E1139)</f>
        <v>1.7501913347362677E-3</v>
      </c>
      <c r="F1139" s="11">
        <f>LN('1) Raw Prices'!F1140/'1) Raw Prices'!F1139)</f>
        <v>5.8552645939818383E-4</v>
      </c>
      <c r="G1139" s="11">
        <f>LN('1) Raw Prices'!G1140/'1) Raw Prices'!G1139)</f>
        <v>-2.1164224942383427E-3</v>
      </c>
      <c r="H1139" s="11">
        <f>LN('1) Raw Prices'!H1140/'1) Raw Prices'!H1139)</f>
        <v>2.6282820575172397E-3</v>
      </c>
      <c r="I1139" s="11">
        <f>LN('1) Raw Prices'!I1140/'1) Raw Prices'!I1139)</f>
        <v>5.510283381356272E-4</v>
      </c>
      <c r="J1139" s="11">
        <f>LN('1) Raw Prices'!J1140/'1) Raw Prices'!J1139)</f>
        <v>-2.1606894560338443E-3</v>
      </c>
      <c r="K1139" s="11">
        <f>LN('1) Raw Prices'!K1140/'1) Raw Prices'!K1139)</f>
        <v>1.4908416079502361E-3</v>
      </c>
      <c r="L1139" s="11">
        <f>LN('1) Raw Prices'!L1140/'1) Raw Prices'!L1139)</f>
        <v>-1.8504085185484711E-4</v>
      </c>
      <c r="N1139">
        <v>9.5360719522709445E-3</v>
      </c>
    </row>
    <row r="1140" spans="1:14" x14ac:dyDescent="0.25">
      <c r="A1140" s="8">
        <f>'1) Raw Prices'!A1141</f>
        <v>43829</v>
      </c>
      <c r="B1140" s="11">
        <f>LN('1) Raw Prices'!B1141/'1) Raw Prices'!B1140)</f>
        <v>5.9176151271591072E-3</v>
      </c>
      <c r="C1140" s="11">
        <f>LN('1) Raw Prices'!C1141/'1) Raw Prices'!C1140)</f>
        <v>-5.8835007846897306E-3</v>
      </c>
      <c r="D1140" s="11">
        <f>LN('1) Raw Prices'!D1141/'1) Raw Prices'!D1140)</f>
        <v>-1.192551066801736E-3</v>
      </c>
      <c r="E1140" s="11">
        <f>LN('1) Raw Prices'!E1141/'1) Raw Prices'!E1140)</f>
        <v>-5.1498283095220759E-3</v>
      </c>
      <c r="F1140" s="11">
        <f>LN('1) Raw Prices'!F1141/'1) Raw Prices'!F1140)</f>
        <v>-1.5899359590197872E-3</v>
      </c>
      <c r="G1140" s="11">
        <f>LN('1) Raw Prices'!G1141/'1) Raw Prices'!G1140)</f>
        <v>-5.5770283851128187E-3</v>
      </c>
      <c r="H1140" s="11">
        <f>LN('1) Raw Prices'!H1141/'1) Raw Prices'!H1140)</f>
        <v>-1.0360855136317767E-2</v>
      </c>
      <c r="I1140" s="11">
        <f>LN('1) Raw Prices'!I1141/'1) Raw Prices'!I1140)</f>
        <v>-1.2328347952572557E-2</v>
      </c>
      <c r="J1140" s="11">
        <f>LN('1) Raw Prices'!J1141/'1) Raw Prices'!J1140)</f>
        <v>-8.6076665221124942E-4</v>
      </c>
      <c r="K1140" s="11">
        <f>LN('1) Raw Prices'!K1141/'1) Raw Prices'!K1140)</f>
        <v>-1.7890961851480678E-2</v>
      </c>
      <c r="L1140" s="11">
        <f>LN('1) Raw Prices'!L1141/'1) Raw Prices'!L1140)</f>
        <v>-5.4114609925742787E-3</v>
      </c>
      <c r="N1140">
        <v>-6.9435559980137642E-3</v>
      </c>
    </row>
    <row r="1141" spans="1:14" x14ac:dyDescent="0.25">
      <c r="A1141" s="8">
        <f>'1) Raw Prices'!A1142</f>
        <v>43830</v>
      </c>
      <c r="B1141" s="11">
        <f>LN('1) Raw Prices'!B1142/'1) Raw Prices'!B1141)</f>
        <v>7.2799026323388857E-3</v>
      </c>
      <c r="C1141" s="11">
        <f>LN('1) Raw Prices'!C1142/'1) Raw Prices'!C1141)</f>
        <v>4.3084107478118276E-3</v>
      </c>
      <c r="D1141" s="11">
        <f>LN('1) Raw Prices'!D1142/'1) Raw Prices'!D1141)</f>
        <v>5.778431269252894E-3</v>
      </c>
      <c r="E1141" s="11">
        <f>LN('1) Raw Prices'!E1142/'1) Raw Prices'!E1141)</f>
        <v>-8.7932038877259209E-4</v>
      </c>
      <c r="F1141" s="11">
        <f>LN('1) Raw Prices'!F1142/'1) Raw Prices'!F1141)</f>
        <v>-4.7012154925933991E-3</v>
      </c>
      <c r="G1141" s="11">
        <f>LN('1) Raw Prices'!G1142/'1) Raw Prices'!G1141)</f>
        <v>-9.6334787908773228E-3</v>
      </c>
      <c r="H1141" s="11">
        <f>LN('1) Raw Prices'!H1142/'1) Raw Prices'!H1141)</f>
        <v>2.4552978604924698E-3</v>
      </c>
      <c r="I1141" s="11">
        <f>LN('1) Raw Prices'!I1142/'1) Raw Prices'!I1141)</f>
        <v>5.1421945626191909E-4</v>
      </c>
      <c r="J1141" s="11">
        <f>LN('1) Raw Prices'!J1142/'1) Raw Prices'!J1141)</f>
        <v>1.2431156706377206E-3</v>
      </c>
      <c r="K1141" s="11">
        <f>LN('1) Raw Prices'!K1142/'1) Raw Prices'!K1141)</f>
        <v>4.1009479521376575E-3</v>
      </c>
      <c r="L1141" s="11">
        <f>LN('1) Raw Prices'!L1142/'1) Raw Prices'!L1141)</f>
        <v>2.2608853006213783E-3</v>
      </c>
      <c r="N1141">
        <v>1.1809403596414043E-2</v>
      </c>
    </row>
    <row r="1142" spans="1:14" x14ac:dyDescent="0.25">
      <c r="A1142" s="8">
        <f>'1) Raw Prices'!A1143</f>
        <v>43832</v>
      </c>
      <c r="B1142" s="11">
        <f>LN('1) Raw Prices'!B1143/'1) Raw Prices'!B1142)</f>
        <v>2.2560037081232939E-2</v>
      </c>
      <c r="C1142" s="11">
        <f>LN('1) Raw Prices'!C1143/'1) Raw Prices'!C1142)</f>
        <v>1.5923087504636408E-2</v>
      </c>
      <c r="D1142" s="11">
        <f>LN('1) Raw Prices'!D1143/'1) Raw Prices'!D1142)</f>
        <v>1.2462347587423525E-2</v>
      </c>
      <c r="E1142" s="11">
        <f>LN('1) Raw Prices'!E1143/'1) Raw Prices'!E1142)</f>
        <v>1.1913498254924212E-2</v>
      </c>
      <c r="F1142" s="11">
        <f>LN('1) Raw Prices'!F1143/'1) Raw Prices'!F1142)</f>
        <v>8.4115231959085125E-4</v>
      </c>
      <c r="G1142" s="11">
        <f>LN('1) Raw Prices'!G1143/'1) Raw Prices'!G1142)</f>
        <v>-2.692514274127907E-3</v>
      </c>
      <c r="H1142" s="11">
        <f>LN('1) Raw Prices'!H1143/'1) Raw Prices'!H1142)</f>
        <v>7.3293365323398472E-3</v>
      </c>
      <c r="I1142" s="11">
        <f>LN('1) Raw Prices'!I1143/'1) Raw Prices'!I1142)</f>
        <v>2.6788603161652762E-2</v>
      </c>
      <c r="J1142" s="11">
        <f>LN('1) Raw Prices'!J1143/'1) Raw Prices'!J1142)</f>
        <v>2.4870056844592679E-2</v>
      </c>
      <c r="K1142" s="11">
        <f>LN('1) Raw Prices'!K1143/'1) Raw Prices'!K1142)</f>
        <v>2.1830609434021528E-2</v>
      </c>
      <c r="L1142" s="11">
        <f>LN('1) Raw Prices'!L1143/'1) Raw Prices'!L1142)</f>
        <v>9.4835244052076991E-3</v>
      </c>
      <c r="N1142">
        <v>5.0294841751431186E-3</v>
      </c>
    </row>
    <row r="1143" spans="1:14" x14ac:dyDescent="0.25">
      <c r="A1143" s="8">
        <f>'1) Raw Prices'!A1144</f>
        <v>43833</v>
      </c>
      <c r="B1143" s="11">
        <f>LN('1) Raw Prices'!B1144/'1) Raw Prices'!B1143)</f>
        <v>-9.7696285851111044E-3</v>
      </c>
      <c r="C1143" s="11">
        <f>LN('1) Raw Prices'!C1144/'1) Raw Prices'!C1143)</f>
        <v>-8.0720210422575867E-3</v>
      </c>
      <c r="D1143" s="11">
        <f>LN('1) Raw Prices'!D1144/'1) Raw Prices'!D1143)</f>
        <v>-3.0243603494547369E-2</v>
      </c>
      <c r="E1143" s="11">
        <f>LN('1) Raw Prices'!E1144/'1) Raw Prices'!E1143)</f>
        <v>-8.6203044840145824E-3</v>
      </c>
      <c r="F1143" s="11">
        <f>LN('1) Raw Prices'!F1144/'1) Raw Prices'!F1143)</f>
        <v>-8.8671590420164835E-3</v>
      </c>
      <c r="G1143" s="11">
        <f>LN('1) Raw Prices'!G1144/'1) Raw Prices'!G1143)</f>
        <v>-2.2080681226647664E-2</v>
      </c>
      <c r="H1143" s="11">
        <f>LN('1) Raw Prices'!H1144/'1) Raw Prices'!H1143)</f>
        <v>-5.2666290347849285E-3</v>
      </c>
      <c r="I1143" s="11">
        <f>LN('1) Raw Prices'!I1144/'1) Raw Prices'!I1143)</f>
        <v>-1.2213330318973002E-2</v>
      </c>
      <c r="J1143" s="11">
        <f>LN('1) Raw Prices'!J1144/'1) Raw Prices'!J1143)</f>
        <v>8.0542679119157013E-3</v>
      </c>
      <c r="K1143" s="11">
        <f>LN('1) Raw Prices'!K1144/'1) Raw Prices'!K1143)</f>
        <v>-5.3053106057773117E-3</v>
      </c>
      <c r="L1143" s="11">
        <f>LN('1) Raw Prices'!L1144/'1) Raw Prices'!L1143)</f>
        <v>-7.7216619164033528E-3</v>
      </c>
      <c r="N1143">
        <v>-3.0372073385497886E-3</v>
      </c>
    </row>
    <row r="1144" spans="1:14" x14ac:dyDescent="0.25">
      <c r="A1144" s="8">
        <f>'1) Raw Prices'!A1145</f>
        <v>43836</v>
      </c>
      <c r="B1144" s="11">
        <f>LN('1) Raw Prices'!B1145/'1) Raw Prices'!B1144)</f>
        <v>7.9366708208792342E-3</v>
      </c>
      <c r="C1144" s="11">
        <f>LN('1) Raw Prices'!C1145/'1) Raw Prices'!C1144)</f>
        <v>7.6487691698983642E-3</v>
      </c>
      <c r="D1144" s="11">
        <f>LN('1) Raw Prices'!D1145/'1) Raw Prices'!D1144)</f>
        <v>-8.4885167510445284E-3</v>
      </c>
      <c r="E1144" s="11">
        <f>LN('1) Raw Prices'!E1145/'1) Raw Prices'!E1144)</f>
        <v>4.2648303436456101E-3</v>
      </c>
      <c r="F1144" s="11">
        <f>LN('1) Raw Prices'!F1145/'1) Raw Prices'!F1144)</f>
        <v>-2.0379030156052391E-3</v>
      </c>
      <c r="G1144" s="11">
        <f>LN('1) Raw Prices'!G1145/'1) Raw Prices'!G1144)</f>
        <v>7.4145599317649259E-3</v>
      </c>
      <c r="H1144" s="11">
        <f>LN('1) Raw Prices'!H1145/'1) Raw Prices'!H1144)</f>
        <v>4.7539343065650386E-3</v>
      </c>
      <c r="I1144" s="11">
        <f>LN('1) Raw Prices'!I1145/'1) Raw Prices'!I1144)</f>
        <v>1.4775886796935634E-2</v>
      </c>
      <c r="J1144" s="11">
        <f>LN('1) Raw Prices'!J1145/'1) Raw Prices'!J1144)</f>
        <v>-8.2523578873579338E-3</v>
      </c>
      <c r="K1144" s="11">
        <f>LN('1) Raw Prices'!K1145/'1) Raw Prices'!K1144)</f>
        <v>1.8658446969078493E-2</v>
      </c>
      <c r="L1144" s="11">
        <f>LN('1) Raw Prices'!L1145/'1) Raw Prices'!L1144)</f>
        <v>3.945164626807828E-3</v>
      </c>
      <c r="N1144">
        <v>-1.1709655161132579E-2</v>
      </c>
    </row>
    <row r="1145" spans="1:14" x14ac:dyDescent="0.25">
      <c r="A1145" s="8">
        <f>'1) Raw Prices'!A1146</f>
        <v>43837</v>
      </c>
      <c r="B1145" s="11">
        <f>LN('1) Raw Prices'!B1146/'1) Raw Prices'!B1145)</f>
        <v>-4.7141221663962616E-3</v>
      </c>
      <c r="C1145" s="11">
        <f>LN('1) Raw Prices'!C1146/'1) Raw Prices'!C1145)</f>
        <v>-8.2177398226830518E-3</v>
      </c>
      <c r="D1145" s="11">
        <f>LN('1) Raw Prices'!D1146/'1) Raw Prices'!D1145)</f>
        <v>1.1072770375717328E-2</v>
      </c>
      <c r="E1145" s="11">
        <f>LN('1) Raw Prices'!E1146/'1) Raw Prices'!E1145)</f>
        <v>-2.698683816996561E-2</v>
      </c>
      <c r="F1145" s="11">
        <f>LN('1) Raw Prices'!F1146/'1) Raw Prices'!F1145)</f>
        <v>-9.3079396294730547E-3</v>
      </c>
      <c r="G1145" s="11">
        <f>LN('1) Raw Prices'!G1146/'1) Raw Prices'!G1145)</f>
        <v>-1.4606855906609243E-2</v>
      </c>
      <c r="H1145" s="11">
        <f>LN('1) Raw Prices'!H1146/'1) Raw Prices'!H1145)</f>
        <v>-5.6559647282126702E-3</v>
      </c>
      <c r="I1145" s="11">
        <f>LN('1) Raw Prices'!I1146/'1) Raw Prices'!I1145)</f>
        <v>2.089371693775246E-3</v>
      </c>
      <c r="J1145" s="11">
        <f>LN('1) Raw Prices'!J1146/'1) Raw Prices'!J1145)</f>
        <v>2.3979953934980345E-3</v>
      </c>
      <c r="K1145" s="11">
        <f>LN('1) Raw Prices'!K1146/'1) Raw Prices'!K1145)</f>
        <v>2.161312666163968E-3</v>
      </c>
      <c r="L1145" s="11">
        <f>LN('1) Raw Prices'!L1146/'1) Raw Prices'!L1145)</f>
        <v>-2.7414330205873063E-3</v>
      </c>
      <c r="N1145">
        <v>-4.4935868355950644E-3</v>
      </c>
    </row>
    <row r="1146" spans="1:14" x14ac:dyDescent="0.25">
      <c r="A1146" s="8">
        <f>'1) Raw Prices'!A1147</f>
        <v>43838</v>
      </c>
      <c r="B1146" s="11">
        <f>LN('1) Raw Prices'!B1147/'1) Raw Prices'!B1146)</f>
        <v>1.5958174240361379E-2</v>
      </c>
      <c r="C1146" s="11">
        <f>LN('1) Raw Prices'!C1147/'1) Raw Prices'!C1146)</f>
        <v>-1.5195170115468464E-2</v>
      </c>
      <c r="D1146" s="11">
        <f>LN('1) Raw Prices'!D1147/'1) Raw Prices'!D1146)</f>
        <v>1.5366550752448164E-2</v>
      </c>
      <c r="E1146" s="11">
        <f>LN('1) Raw Prices'!E1147/'1) Raw Prices'!E1146)</f>
        <v>-6.7492055329308187E-3</v>
      </c>
      <c r="F1146" s="11">
        <f>LN('1) Raw Prices'!F1147/'1) Raw Prices'!F1146)</f>
        <v>-3.437664696455546E-3</v>
      </c>
      <c r="G1146" s="11">
        <f>LN('1) Raw Prices'!G1147/'1) Raw Prices'!G1146)</f>
        <v>1.405953321167445E-2</v>
      </c>
      <c r="H1146" s="11">
        <f>LN('1) Raw Prices'!H1147/'1) Raw Prices'!H1146)</f>
        <v>7.1929653062260462E-3</v>
      </c>
      <c r="I1146" s="11">
        <f>LN('1) Raw Prices'!I1147/'1) Raw Prices'!I1146)</f>
        <v>-7.8393033789196324E-3</v>
      </c>
      <c r="J1146" s="11">
        <f>LN('1) Raw Prices'!J1147/'1) Raw Prices'!J1146)</f>
        <v>-3.9026348375931596E-3</v>
      </c>
      <c r="K1146" s="11">
        <f>LN('1) Raw Prices'!K1147/'1) Raw Prices'!K1146)</f>
        <v>1.0086958622630031E-2</v>
      </c>
      <c r="L1146" s="11">
        <f>LN('1) Raw Prices'!L1147/'1) Raw Prices'!L1146)</f>
        <v>5.0764818489263605E-3</v>
      </c>
      <c r="N1146">
        <v>-8.7827223854688508E-4</v>
      </c>
    </row>
    <row r="1147" spans="1:14" x14ac:dyDescent="0.25">
      <c r="A1147" s="8">
        <f>'1) Raw Prices'!A1148</f>
        <v>43839</v>
      </c>
      <c r="B1147" s="11">
        <f>LN('1) Raw Prices'!B1148/'1) Raw Prices'!B1147)</f>
        <v>2.1018471664478632E-2</v>
      </c>
      <c r="C1147" s="11">
        <f>LN('1) Raw Prices'!C1148/'1) Raw Prices'!C1147)</f>
        <v>7.6264464294282111E-3</v>
      </c>
      <c r="D1147" s="11">
        <f>LN('1) Raw Prices'!D1148/'1) Raw Prices'!D1147)</f>
        <v>1.5908252826031234E-2</v>
      </c>
      <c r="E1147" s="11">
        <f>LN('1) Raw Prices'!E1148/'1) Raw Prices'!E1147)</f>
        <v>8.7650948544628418E-3</v>
      </c>
      <c r="F1147" s="11">
        <f>LN('1) Raw Prices'!F1148/'1) Raw Prices'!F1147)</f>
        <v>1.027767454512748E-2</v>
      </c>
      <c r="G1147" s="11">
        <f>LN('1) Raw Prices'!G1148/'1) Raw Prices'!G1147)</f>
        <v>-7.4186342938563528E-3</v>
      </c>
      <c r="H1147" s="11">
        <f>LN('1) Raw Prices'!H1148/'1) Raw Prices'!H1147)</f>
        <v>8.3479601241183005E-3</v>
      </c>
      <c r="I1147" s="11">
        <f>LN('1) Raw Prices'!I1148/'1) Raw Prices'!I1147)</f>
        <v>4.7877919427253158E-3</v>
      </c>
      <c r="J1147" s="11">
        <f>LN('1) Raw Prices'!J1148/'1) Raw Prices'!J1147)</f>
        <v>6.9094181216080245E-3</v>
      </c>
      <c r="K1147" s="11">
        <f>LN('1) Raw Prices'!K1148/'1) Raw Prices'!K1147)</f>
        <v>1.4209511879799644E-2</v>
      </c>
      <c r="L1147" s="11">
        <f>LN('1) Raw Prices'!L1148/'1) Raw Prices'!L1147)</f>
        <v>6.7287997529056186E-3</v>
      </c>
      <c r="N1147">
        <v>1.7381874129366506E-2</v>
      </c>
    </row>
    <row r="1148" spans="1:14" x14ac:dyDescent="0.25">
      <c r="A1148" s="8">
        <f>'1) Raw Prices'!A1149</f>
        <v>43840</v>
      </c>
      <c r="B1148" s="11">
        <f>LN('1) Raw Prices'!B1149/'1) Raw Prices'!B1148)</f>
        <v>2.2580610256199064E-3</v>
      </c>
      <c r="C1148" s="11">
        <f>LN('1) Raw Prices'!C1149/'1) Raw Prices'!C1148)</f>
        <v>-8.9273875083537273E-3</v>
      </c>
      <c r="D1148" s="11">
        <f>LN('1) Raw Prices'!D1149/'1) Raw Prices'!D1148)</f>
        <v>-9.7858263095728336E-3</v>
      </c>
      <c r="E1148" s="11">
        <f>LN('1) Raw Prices'!E1149/'1) Raw Prices'!E1148)</f>
        <v>1.6768355069631321E-3</v>
      </c>
      <c r="F1148" s="11">
        <f>LN('1) Raw Prices'!F1149/'1) Raw Prices'!F1148)</f>
        <v>-8.3855313840591438E-3</v>
      </c>
      <c r="G1148" s="11">
        <f>LN('1) Raw Prices'!G1149/'1) Raw Prices'!G1148)</f>
        <v>-3.9949109322937146E-2</v>
      </c>
      <c r="H1148" s="11">
        <f>LN('1) Raw Prices'!H1149/'1) Raw Prices'!H1148)</f>
        <v>-4.3883033215118741E-3</v>
      </c>
      <c r="I1148" s="11">
        <f>LN('1) Raw Prices'!I1149/'1) Raw Prices'!I1148)</f>
        <v>-9.4551559707236228E-3</v>
      </c>
      <c r="J1148" s="11">
        <f>LN('1) Raw Prices'!J1149/'1) Raw Prices'!J1148)</f>
        <v>-5.6961896263364583E-3</v>
      </c>
      <c r="K1148" s="11">
        <f>LN('1) Raw Prices'!K1149/'1) Raw Prices'!K1148)</f>
        <v>-1.1000321920061101E-3</v>
      </c>
      <c r="L1148" s="11">
        <f>LN('1) Raw Prices'!L1149/'1) Raw Prices'!L1148)</f>
        <v>-2.7776483004574213E-3</v>
      </c>
      <c r="N1148">
        <v>-7.8393946878153303E-3</v>
      </c>
    </row>
    <row r="1149" spans="1:14" x14ac:dyDescent="0.25">
      <c r="A1149" s="8">
        <f>'1) Raw Prices'!A1150</f>
        <v>43843</v>
      </c>
      <c r="B1149" s="11">
        <f>LN('1) Raw Prices'!B1150/'1) Raw Prices'!B1149)</f>
        <v>2.1139401735363113E-2</v>
      </c>
      <c r="C1149" s="11">
        <f>LN('1) Raw Prices'!C1150/'1) Raw Prices'!C1149)</f>
        <v>9.5005759433468007E-3</v>
      </c>
      <c r="D1149" s="11">
        <f>LN('1) Raw Prices'!D1150/'1) Raw Prices'!D1149)</f>
        <v>3.2162215750930986E-3</v>
      </c>
      <c r="E1149" s="11">
        <f>LN('1) Raw Prices'!E1150/'1) Raw Prices'!E1149)</f>
        <v>-2.2329229832733616E-4</v>
      </c>
      <c r="F1149" s="11">
        <f>LN('1) Raw Prices'!F1150/'1) Raw Prices'!F1149)</f>
        <v>-4.3055505720186521E-3</v>
      </c>
      <c r="G1149" s="11">
        <f>LN('1) Raw Prices'!G1150/'1) Raw Prices'!G1149)</f>
        <v>1.5097890016433779E-2</v>
      </c>
      <c r="H1149" s="11">
        <f>LN('1) Raw Prices'!H1150/'1) Raw Prices'!H1149)</f>
        <v>8.7575287530997047E-3</v>
      </c>
      <c r="I1149" s="11">
        <f>LN('1) Raw Prices'!I1150/'1) Raw Prices'!I1149)</f>
        <v>4.3132143091252177E-3</v>
      </c>
      <c r="J1149" s="11">
        <f>LN('1) Raw Prices'!J1150/'1) Raw Prices'!J1149)</f>
        <v>6.0786694831737424E-3</v>
      </c>
      <c r="K1149" s="11">
        <f>LN('1) Raw Prices'!K1150/'1) Raw Prices'!K1149)</f>
        <v>1.7501667186763239E-2</v>
      </c>
      <c r="L1149" s="11">
        <f>LN('1) Raw Prices'!L1150/'1) Raw Prices'!L1149)</f>
        <v>6.9756207818572093E-3</v>
      </c>
      <c r="N1149">
        <v>1.3342842056520613E-2</v>
      </c>
    </row>
    <row r="1150" spans="1:14" x14ac:dyDescent="0.25">
      <c r="A1150" s="8">
        <f>'1) Raw Prices'!A1151</f>
        <v>43844</v>
      </c>
      <c r="B1150" s="11">
        <f>LN('1) Raw Prices'!B1151/'1) Raw Prices'!B1150)</f>
        <v>-1.3595254158955204E-2</v>
      </c>
      <c r="C1150" s="11">
        <f>LN('1) Raw Prices'!C1151/'1) Raw Prices'!C1150)</f>
        <v>-8.6330988490260861E-3</v>
      </c>
      <c r="D1150" s="11">
        <f>LN('1) Raw Prices'!D1151/'1) Raw Prices'!D1150)</f>
        <v>8.4472155548305993E-4</v>
      </c>
      <c r="E1150" s="11">
        <f>LN('1) Raw Prices'!E1151/'1) Raw Prices'!E1150)</f>
        <v>4.681185789575517E-3</v>
      </c>
      <c r="F1150" s="11">
        <f>LN('1) Raw Prices'!F1151/'1) Raw Prices'!F1150)</f>
        <v>2.5856063357573996E-3</v>
      </c>
      <c r="G1150" s="11">
        <f>LN('1) Raw Prices'!G1151/'1) Raw Prices'!G1150)</f>
        <v>7.6045982992386874E-3</v>
      </c>
      <c r="H1150" s="11">
        <f>LN('1) Raw Prices'!H1151/'1) Raw Prices'!H1150)</f>
        <v>3.1588018882888936E-4</v>
      </c>
      <c r="I1150" s="11">
        <f>LN('1) Raw Prices'!I1151/'1) Raw Prices'!I1150)</f>
        <v>-1.1625560003446243E-2</v>
      </c>
      <c r="J1150" s="11">
        <f>LN('1) Raw Prices'!J1151/'1) Raw Prices'!J1150)</f>
        <v>-4.3897238838749141E-3</v>
      </c>
      <c r="K1150" s="11">
        <f>LN('1) Raw Prices'!K1151/'1) Raw Prices'!K1150)</f>
        <v>-1.2926256527529639E-2</v>
      </c>
      <c r="L1150" s="11">
        <f>LN('1) Raw Prices'!L1151/'1) Raw Prices'!L1150)</f>
        <v>-1.5492283540412665E-3</v>
      </c>
      <c r="N1150">
        <v>-2.2052072281505274E-3</v>
      </c>
    </row>
    <row r="1151" spans="1:14" x14ac:dyDescent="0.25">
      <c r="A1151" s="8">
        <f>'1) Raw Prices'!A1152</f>
        <v>43845</v>
      </c>
      <c r="B1151" s="11">
        <f>LN('1) Raw Prices'!B1152/'1) Raw Prices'!B1151)</f>
        <v>-4.2947494863765662E-3</v>
      </c>
      <c r="C1151" s="11">
        <f>LN('1) Raw Prices'!C1152/'1) Raw Prices'!C1151)</f>
        <v>-1.590912539700125E-3</v>
      </c>
      <c r="D1151" s="11">
        <f>LN('1) Raw Prices'!D1152/'1) Raw Prices'!D1151)</f>
        <v>-1.668690583956486E-2</v>
      </c>
      <c r="E1151" s="11">
        <f>LN('1) Raw Prices'!E1152/'1) Raw Prices'!E1151)</f>
        <v>1.7744414065866475E-2</v>
      </c>
      <c r="F1151" s="11">
        <f>LN('1) Raw Prices'!F1152/'1) Raw Prices'!F1151)</f>
        <v>-7.7767781556529617E-3</v>
      </c>
      <c r="G1151" s="11">
        <f>LN('1) Raw Prices'!G1152/'1) Raw Prices'!G1151)</f>
        <v>-3.6542181086503737E-3</v>
      </c>
      <c r="H1151" s="11">
        <f>LN('1) Raw Prices'!H1152/'1) Raw Prices'!H1151)</f>
        <v>2.5232722873821897E-3</v>
      </c>
      <c r="I1151" s="11">
        <f>LN('1) Raw Prices'!I1152/'1) Raw Prices'!I1151)</f>
        <v>-3.9769585401571344E-3</v>
      </c>
      <c r="J1151" s="11">
        <f>LN('1) Raw Prices'!J1152/'1) Raw Prices'!J1151)</f>
        <v>6.8086117732907873E-3</v>
      </c>
      <c r="K1151" s="11">
        <f>LN('1) Raw Prices'!K1152/'1) Raw Prices'!K1151)</f>
        <v>9.4955214177470781E-3</v>
      </c>
      <c r="L1151" s="11">
        <f>LN('1) Raw Prices'!L1152/'1) Raw Prices'!L1151)</f>
        <v>2.2471818134846052E-3</v>
      </c>
      <c r="N1151">
        <v>-1.1629605258376103E-2</v>
      </c>
    </row>
    <row r="1152" spans="1:14" x14ac:dyDescent="0.25">
      <c r="A1152" s="8">
        <f>'1) Raw Prices'!A1153</f>
        <v>43846</v>
      </c>
      <c r="B1152" s="11">
        <f>LN('1) Raw Prices'!B1153/'1) Raw Prices'!B1152)</f>
        <v>1.2448648921413565E-2</v>
      </c>
      <c r="C1152" s="11">
        <f>LN('1) Raw Prices'!C1153/'1) Raw Prices'!C1152)</f>
        <v>-3.9156058370706411E-3</v>
      </c>
      <c r="D1152" s="11">
        <f>LN('1) Raw Prices'!D1153/'1) Raw Prices'!D1152)</f>
        <v>1.6349095998292287E-2</v>
      </c>
      <c r="E1152" s="11">
        <f>LN('1) Raw Prices'!E1153/'1) Raw Prices'!E1152)</f>
        <v>-3.9404428216745797E-3</v>
      </c>
      <c r="F1152" s="11">
        <f>LN('1) Raw Prices'!F1153/'1) Raw Prices'!F1152)</f>
        <v>5.3638477278335379E-3</v>
      </c>
      <c r="G1152" s="11">
        <f>LN('1) Raw Prices'!G1153/'1) Raw Prices'!G1152)</f>
        <v>7.015540127550274E-3</v>
      </c>
      <c r="H1152" s="11">
        <f>LN('1) Raw Prices'!H1153/'1) Raw Prices'!H1152)</f>
        <v>1.2584292081259555E-2</v>
      </c>
      <c r="I1152" s="11">
        <f>LN('1) Raw Prices'!I1153/'1) Raw Prices'!I1152)</f>
        <v>8.5134692997274816E-3</v>
      </c>
      <c r="J1152" s="11">
        <f>LN('1) Raw Prices'!J1153/'1) Raw Prices'!J1152)</f>
        <v>5.9354452107236973E-3</v>
      </c>
      <c r="K1152" s="11">
        <f>LN('1) Raw Prices'!K1153/'1) Raw Prices'!K1152)</f>
        <v>2.7996496332134912E-3</v>
      </c>
      <c r="L1152" s="11">
        <f>LN('1) Raw Prices'!L1153/'1) Raw Prices'!L1152)</f>
        <v>8.277167439109695E-3</v>
      </c>
      <c r="N1152">
        <v>-1.7990835838411941E-2</v>
      </c>
    </row>
    <row r="1153" spans="1:14" x14ac:dyDescent="0.25">
      <c r="A1153" s="8">
        <f>'1) Raw Prices'!A1154</f>
        <v>43847</v>
      </c>
      <c r="B1153" s="11">
        <f>LN('1) Raw Prices'!B1154/'1) Raw Prices'!B1153)</f>
        <v>1.101023461566001E-2</v>
      </c>
      <c r="C1153" s="11">
        <f>LN('1) Raw Prices'!C1154/'1) Raw Prices'!C1153)</f>
        <v>-3.7850838711574156E-3</v>
      </c>
      <c r="D1153" s="11">
        <f>LN('1) Raw Prices'!D1154/'1) Raw Prices'!D1153)</f>
        <v>1.4089471381121378E-2</v>
      </c>
      <c r="E1153" s="11">
        <f>LN('1) Raw Prices'!E1154/'1) Raw Prices'!E1153)</f>
        <v>-2.3057611973221581E-3</v>
      </c>
      <c r="F1153" s="11">
        <f>LN('1) Raw Prices'!F1154/'1) Raw Prices'!F1153)</f>
        <v>-8.1435925254065532E-3</v>
      </c>
      <c r="G1153" s="11">
        <f>LN('1) Raw Prices'!G1154/'1) Raw Prices'!G1153)</f>
        <v>-1.1191479029652751E-3</v>
      </c>
      <c r="H1153" s="11">
        <f>LN('1) Raw Prices'!H1154/'1) Raw Prices'!H1153)</f>
        <v>-9.958688739275974E-4</v>
      </c>
      <c r="I1153" s="11">
        <f>LN('1) Raw Prices'!I1154/'1) Raw Prices'!I1153)</f>
        <v>-7.0645077521567703E-3</v>
      </c>
      <c r="J1153" s="11">
        <f>LN('1) Raw Prices'!J1154/'1) Raw Prices'!J1153)</f>
        <v>9.0484250143594153E-3</v>
      </c>
      <c r="K1153" s="11">
        <f>LN('1) Raw Prices'!K1154/'1) Raw Prices'!K1153)</f>
        <v>1.6669824206661157E-3</v>
      </c>
      <c r="L1153" s="11">
        <f>LN('1) Raw Prices'!L1154/'1) Raw Prices'!L1153)</f>
        <v>3.3038554049980755E-3</v>
      </c>
      <c r="N1153">
        <v>8.7875249255258605E-3</v>
      </c>
    </row>
    <row r="1154" spans="1:14" x14ac:dyDescent="0.25">
      <c r="A1154" s="8">
        <f>'1) Raw Prices'!A1155</f>
        <v>43851</v>
      </c>
      <c r="B1154" s="11">
        <f>LN('1) Raw Prices'!B1155/'1) Raw Prices'!B1154)</f>
        <v>-6.7999934625594689E-3</v>
      </c>
      <c r="C1154" s="11">
        <f>LN('1) Raw Prices'!C1155/'1) Raw Prices'!C1154)</f>
        <v>-1.4397200475213007E-2</v>
      </c>
      <c r="D1154" s="11">
        <f>LN('1) Raw Prices'!D1155/'1) Raw Prices'!D1154)</f>
        <v>-2.5471586205053624E-2</v>
      </c>
      <c r="E1154" s="11">
        <f>LN('1) Raw Prices'!E1155/'1) Raw Prices'!E1154)</f>
        <v>-1.1053511756536518E-2</v>
      </c>
      <c r="F1154" s="11">
        <f>LN('1) Raw Prices'!F1155/'1) Raw Prices'!F1154)</f>
        <v>5.465234467785904E-3</v>
      </c>
      <c r="G1154" s="11">
        <f>LN('1) Raw Prices'!G1155/'1) Raw Prices'!G1154)</f>
        <v>-1.5517439391644227E-2</v>
      </c>
      <c r="H1154" s="11">
        <f>LN('1) Raw Prices'!H1155/'1) Raw Prices'!H1154)</f>
        <v>8.4958673624348918E-3</v>
      </c>
      <c r="I1154" s="11">
        <f>LN('1) Raw Prices'!I1155/'1) Raw Prices'!I1154)</f>
        <v>1.4523578405342335E-2</v>
      </c>
      <c r="J1154" s="11">
        <f>LN('1) Raw Prices'!J1155/'1) Raw Prices'!J1154)</f>
        <v>-8.4855318899735004E-3</v>
      </c>
      <c r="K1154" s="11">
        <f>LN('1) Raw Prices'!K1155/'1) Raw Prices'!K1154)</f>
        <v>-3.1561277762116903E-3</v>
      </c>
      <c r="L1154" s="11">
        <f>LN('1) Raw Prices'!L1155/'1) Raw Prices'!L1154)</f>
        <v>-2.1613269112578781E-3</v>
      </c>
      <c r="N1154">
        <v>1.4564435219654431E-2</v>
      </c>
    </row>
    <row r="1155" spans="1:14" x14ac:dyDescent="0.25">
      <c r="A1155" s="8">
        <f>'1) Raw Prices'!A1156</f>
        <v>43852</v>
      </c>
      <c r="B1155" s="11">
        <f>LN('1) Raw Prices'!B1156/'1) Raw Prices'!B1155)</f>
        <v>3.5632083784890951E-3</v>
      </c>
      <c r="C1155" s="11">
        <f>LN('1) Raw Prices'!C1156/'1) Raw Prices'!C1155)</f>
        <v>-5.7876511067482296E-3</v>
      </c>
      <c r="D1155" s="11">
        <f>LN('1) Raw Prices'!D1156/'1) Raw Prices'!D1155)</f>
        <v>3.2409780701758428E-3</v>
      </c>
      <c r="E1155" s="11">
        <f>LN('1) Raw Prices'!E1156/'1) Raw Prices'!E1155)</f>
        <v>-3.5631358493252458E-3</v>
      </c>
      <c r="F1155" s="11">
        <f>LN('1) Raw Prices'!F1156/'1) Raw Prices'!F1155)</f>
        <v>4.4024538307968677E-3</v>
      </c>
      <c r="G1155" s="11">
        <f>LN('1) Raw Prices'!G1156/'1) Raw Prices'!G1155)</f>
        <v>0</v>
      </c>
      <c r="H1155" s="11">
        <f>LN('1) Raw Prices'!H1156/'1) Raw Prices'!H1155)</f>
        <v>1.4954932758049426E-2</v>
      </c>
      <c r="I1155" s="11">
        <f>LN('1) Raw Prices'!I1156/'1) Raw Prices'!I1155)</f>
        <v>-2.4024814288684648E-3</v>
      </c>
      <c r="J1155" s="11">
        <f>LN('1) Raw Prices'!J1156/'1) Raw Prices'!J1155)</f>
        <v>9.6577296080704693E-3</v>
      </c>
      <c r="K1155" s="11">
        <f>LN('1) Raw Prices'!K1156/'1) Raw Prices'!K1155)</f>
        <v>-5.4203180277675089E-4</v>
      </c>
      <c r="L1155" s="11">
        <f>LN('1) Raw Prices'!L1156/'1) Raw Prices'!L1155)</f>
        <v>2.1041549997977301E-4</v>
      </c>
      <c r="N1155">
        <v>1.9132012141949026E-2</v>
      </c>
    </row>
    <row r="1156" spans="1:14" x14ac:dyDescent="0.25">
      <c r="A1156" s="8">
        <f>'1) Raw Prices'!A1157</f>
        <v>43853</v>
      </c>
      <c r="B1156" s="11">
        <f>LN('1) Raw Prices'!B1157/'1) Raw Prices'!B1156)</f>
        <v>4.8042737531145139E-3</v>
      </c>
      <c r="C1156" s="11">
        <f>LN('1) Raw Prices'!C1157/'1) Raw Prices'!C1156)</f>
        <v>-6.2706872824740533E-3</v>
      </c>
      <c r="D1156" s="11">
        <f>LN('1) Raw Prices'!D1157/'1) Raw Prices'!D1156)</f>
        <v>-6.6638285335898634E-3</v>
      </c>
      <c r="E1156" s="11">
        <f>LN('1) Raw Prices'!E1157/'1) Raw Prices'!E1156)</f>
        <v>-1.223288211255035E-2</v>
      </c>
      <c r="F1156" s="11">
        <f>LN('1) Raw Prices'!F1157/'1) Raw Prices'!F1156)</f>
        <v>-2.500988983214571E-3</v>
      </c>
      <c r="G1156" s="11">
        <f>LN('1) Raw Prices'!G1157/'1) Raw Prices'!G1156)</f>
        <v>2.2722190764559633E-3</v>
      </c>
      <c r="H1156" s="11">
        <f>LN('1) Raw Prices'!H1157/'1) Raw Prices'!H1156)</f>
        <v>-1.835700617343421E-2</v>
      </c>
      <c r="I1156" s="11">
        <f>LN('1) Raw Prices'!I1157/'1) Raw Prices'!I1156)</f>
        <v>-1.5270281455171185E-3</v>
      </c>
      <c r="J1156" s="11">
        <f>LN('1) Raw Prices'!J1157/'1) Raw Prices'!J1156)</f>
        <v>7.5045653087774675E-4</v>
      </c>
      <c r="K1156" s="11">
        <f>LN('1) Raw Prices'!K1157/'1) Raw Prices'!K1156)</f>
        <v>-7.073630623394926E-3</v>
      </c>
      <c r="L1156" s="11">
        <f>LN('1) Raw Prices'!L1157/'1) Raw Prices'!L1156)</f>
        <v>1.2310173290828786E-3</v>
      </c>
      <c r="N1156">
        <v>-1.4099127377478763E-2</v>
      </c>
    </row>
    <row r="1157" spans="1:14" x14ac:dyDescent="0.25">
      <c r="A1157" s="8">
        <f>'1) Raw Prices'!A1158</f>
        <v>43854</v>
      </c>
      <c r="B1157" s="11">
        <f>LN('1) Raw Prices'!B1158/'1) Raw Prices'!B1157)</f>
        <v>-2.8861902304030736E-3</v>
      </c>
      <c r="C1157" s="11">
        <f>LN('1) Raw Prices'!C1158/'1) Raw Prices'!C1157)</f>
        <v>-6.7622910026567977E-3</v>
      </c>
      <c r="D1157" s="11">
        <f>LN('1) Raw Prices'!D1158/'1) Raw Prices'!D1157)</f>
        <v>-3.0991413521735824E-2</v>
      </c>
      <c r="E1157" s="11">
        <f>LN('1) Raw Prices'!E1158/'1) Raw Prices'!E1157)</f>
        <v>-2.9565480466662304E-2</v>
      </c>
      <c r="F1157" s="11">
        <f>LN('1) Raw Prices'!F1158/'1) Raw Prices'!F1157)</f>
        <v>-1.2512096290985276E-2</v>
      </c>
      <c r="G1157" s="11">
        <f>LN('1) Raw Prices'!G1158/'1) Raw Prices'!G1157)</f>
        <v>-5.676284907497808E-4</v>
      </c>
      <c r="H1157" s="11">
        <f>LN('1) Raw Prices'!H1158/'1) Raw Prices'!H1157)</f>
        <v>6.1769722279205498E-3</v>
      </c>
      <c r="I1157" s="11">
        <f>LN('1) Raw Prices'!I1158/'1) Raw Prices'!I1157)</f>
        <v>-1.2247133329789127E-2</v>
      </c>
      <c r="J1157" s="11">
        <f>LN('1) Raw Prices'!J1158/'1) Raw Prices'!J1157)</f>
        <v>-1.1580255403722081E-2</v>
      </c>
      <c r="K1157" s="11">
        <f>LN('1) Raw Prices'!K1158/'1) Raw Prices'!K1157)</f>
        <v>-8.3162143093473868E-3</v>
      </c>
      <c r="L1157" s="11">
        <f>LN('1) Raw Prices'!L1158/'1) Raw Prices'!L1157)</f>
        <v>-9.1336431995987268E-3</v>
      </c>
      <c r="N1157">
        <v>5.827506881022796E-3</v>
      </c>
    </row>
    <row r="1158" spans="1:14" x14ac:dyDescent="0.25">
      <c r="A1158" s="8">
        <f>'1) Raw Prices'!A1159</f>
        <v>43857</v>
      </c>
      <c r="B1158" s="11">
        <f>LN('1) Raw Prices'!B1159/'1) Raw Prices'!B1158)</f>
        <v>-2.9846276008704875E-2</v>
      </c>
      <c r="C1158" s="11">
        <f>LN('1) Raw Prices'!C1159/'1) Raw Prices'!C1158)</f>
        <v>-2.4112267723569423E-2</v>
      </c>
      <c r="D1158" s="11">
        <f>LN('1) Raw Prices'!D1159/'1) Raw Prices'!D1158)</f>
        <v>-3.4175942403005609E-2</v>
      </c>
      <c r="E1158" s="11">
        <f>LN('1) Raw Prices'!E1159/'1) Raw Prices'!E1158)</f>
        <v>1.3946271068345794E-3</v>
      </c>
      <c r="F1158" s="11">
        <f>LN('1) Raw Prices'!F1159/'1) Raw Prices'!F1158)</f>
        <v>1.2943799426540463E-2</v>
      </c>
      <c r="G1158" s="11">
        <f>LN('1) Raw Prices'!G1159/'1) Raw Prices'!G1158)</f>
        <v>-1.1131813625669026E-2</v>
      </c>
      <c r="H1158" s="11">
        <f>LN('1) Raw Prices'!H1159/'1) Raw Prices'!H1158)</f>
        <v>-1.0959503765065005E-2</v>
      </c>
      <c r="I1158" s="11">
        <f>LN('1) Raw Prices'!I1159/'1) Raw Prices'!I1158)</f>
        <v>-1.804939496106649E-2</v>
      </c>
      <c r="J1158" s="11">
        <f>LN('1) Raw Prices'!J1159/'1) Raw Prices'!J1158)</f>
        <v>-5.3956261069366702E-3</v>
      </c>
      <c r="K1158" s="11">
        <f>LN('1) Raw Prices'!K1159/'1) Raw Prices'!K1158)</f>
        <v>-1.4186633905825209E-2</v>
      </c>
      <c r="L1158" s="11">
        <f>LN('1) Raw Prices'!L1159/'1) Raw Prices'!L1158)</f>
        <v>-1.6364270533071944E-2</v>
      </c>
      <c r="N1158">
        <v>8.4933342929567387E-3</v>
      </c>
    </row>
    <row r="1159" spans="1:14" x14ac:dyDescent="0.25">
      <c r="A1159" s="8">
        <f>'1) Raw Prices'!A1160</f>
        <v>43858</v>
      </c>
      <c r="B1159" s="11">
        <f>LN('1) Raw Prices'!B1160/'1) Raw Prices'!B1159)</f>
        <v>2.7896622081252334E-2</v>
      </c>
      <c r="C1159" s="11">
        <f>LN('1) Raw Prices'!C1160/'1) Raw Prices'!C1159)</f>
        <v>-1.3911019903267018E-3</v>
      </c>
      <c r="D1159" s="11">
        <f>LN('1) Raw Prices'!D1160/'1) Raw Prices'!D1159)</f>
        <v>1.7413782482666191E-2</v>
      </c>
      <c r="E1159" s="11">
        <f>LN('1) Raw Prices'!E1160/'1) Raw Prices'!E1159)</f>
        <v>1.7405649739544171E-3</v>
      </c>
      <c r="F1159" s="11">
        <f>LN('1) Raw Prices'!F1160/'1) Raw Prices'!F1159)</f>
        <v>6.3666344542959675E-3</v>
      </c>
      <c r="G1159" s="11">
        <f>LN('1) Raw Prices'!G1160/'1) Raw Prices'!G1159)</f>
        <v>-3.0601194656834189E-2</v>
      </c>
      <c r="H1159" s="11">
        <f>LN('1) Raw Prices'!H1160/'1) Raw Prices'!H1159)</f>
        <v>1.6547790273056209E-2</v>
      </c>
      <c r="I1159" s="11">
        <f>LN('1) Raw Prices'!I1160/'1) Raw Prices'!I1159)</f>
        <v>1.3532421790246664E-2</v>
      </c>
      <c r="J1159" s="11">
        <f>LN('1) Raw Prices'!J1160/'1) Raw Prices'!J1159)</f>
        <v>1.4677347265944456E-2</v>
      </c>
      <c r="K1159" s="11">
        <f>LN('1) Raw Prices'!K1160/'1) Raw Prices'!K1159)</f>
        <v>1.3498092801711124E-2</v>
      </c>
      <c r="L1159" s="11">
        <f>LN('1) Raw Prices'!L1160/'1) Raw Prices'!L1159)</f>
        <v>1.059409279388223E-2</v>
      </c>
      <c r="N1159">
        <v>2.5449913939569494E-3</v>
      </c>
    </row>
    <row r="1160" spans="1:14" x14ac:dyDescent="0.25">
      <c r="A1160" s="8">
        <f>'1) Raw Prices'!A1161</f>
        <v>43859</v>
      </c>
      <c r="B1160" s="11">
        <f>LN('1) Raw Prices'!B1161/'1) Raw Prices'!B1160)</f>
        <v>2.0716247725336156E-2</v>
      </c>
      <c r="C1160" s="11">
        <f>LN('1) Raw Prices'!C1161/'1) Raw Prices'!C1160)</f>
        <v>-8.3877067205528604E-3</v>
      </c>
      <c r="D1160" s="11">
        <f>LN('1) Raw Prices'!D1161/'1) Raw Prices'!D1160)</f>
        <v>-9.7578811382439228E-3</v>
      </c>
      <c r="E1160" s="11">
        <f>LN('1) Raw Prices'!E1161/'1) Raw Prices'!E1160)</f>
        <v>1.1412873128513251E-2</v>
      </c>
      <c r="F1160" s="11">
        <f>LN('1) Raw Prices'!F1161/'1) Raw Prices'!F1160)</f>
        <v>-6.107778606660807E-3</v>
      </c>
      <c r="G1160" s="11">
        <f>LN('1) Raw Prices'!G1161/'1) Raw Prices'!G1160)</f>
        <v>8.8740595434149143E-4</v>
      </c>
      <c r="H1160" s="11">
        <f>LN('1) Raw Prices'!H1161/'1) Raw Prices'!H1160)</f>
        <v>1.5434326653466583E-2</v>
      </c>
      <c r="I1160" s="11">
        <f>LN('1) Raw Prices'!I1161/'1) Raw Prices'!I1160)</f>
        <v>2.5597858369547214E-3</v>
      </c>
      <c r="J1160" s="11">
        <f>LN('1) Raw Prices'!J1161/'1) Raw Prices'!J1160)</f>
        <v>1.6845535355494417E-3</v>
      </c>
      <c r="K1160" s="11">
        <f>LN('1) Raw Prices'!K1161/'1) Raw Prices'!K1160)</f>
        <v>2.4671348537077167E-2</v>
      </c>
      <c r="L1160" s="11">
        <f>LN('1) Raw Prices'!L1161/'1) Raw Prices'!L1160)</f>
        <v>-7.0068630284704264E-4</v>
      </c>
      <c r="N1160">
        <v>1.350160811805572E-2</v>
      </c>
    </row>
    <row r="1161" spans="1:14" x14ac:dyDescent="0.25">
      <c r="A1161" s="8">
        <f>'1) Raw Prices'!A1162</f>
        <v>43860</v>
      </c>
      <c r="B1161" s="11">
        <f>LN('1) Raw Prices'!B1162/'1) Raw Prices'!B1161)</f>
        <v>-1.4501465509921244E-3</v>
      </c>
      <c r="C1161" s="11">
        <f>LN('1) Raw Prices'!C1162/'1) Raw Prices'!C1161)</f>
        <v>1.0550898223258869E-2</v>
      </c>
      <c r="D1161" s="11">
        <f>LN('1) Raw Prices'!D1162/'1) Raw Prices'!D1161)</f>
        <v>1.8174154151725255E-2</v>
      </c>
      <c r="E1161" s="11">
        <f>LN('1) Raw Prices'!E1162/'1) Raw Prices'!E1161)</f>
        <v>-8.5184472652975567E-3</v>
      </c>
      <c r="F1161" s="11">
        <f>LN('1) Raw Prices'!F1162/'1) Raw Prices'!F1161)</f>
        <v>5.9362692267449328E-3</v>
      </c>
      <c r="G1161" s="11">
        <f>LN('1) Raw Prices'!G1162/'1) Raw Prices'!G1161)</f>
        <v>4.7198163990627871E-3</v>
      </c>
      <c r="H1161" s="11">
        <f>LN('1) Raw Prices'!H1162/'1) Raw Prices'!H1161)</f>
        <v>-2.4148099165238871E-3</v>
      </c>
      <c r="I1161" s="11">
        <f>LN('1) Raw Prices'!I1162/'1) Raw Prices'!I1161)</f>
        <v>6.801389605313961E-3</v>
      </c>
      <c r="J1161" s="11">
        <f>LN('1) Raw Prices'!J1162/'1) Raw Prices'!J1161)</f>
        <v>7.3897857562141137E-4</v>
      </c>
      <c r="K1161" s="11">
        <f>LN('1) Raw Prices'!K1162/'1) Raw Prices'!K1161)</f>
        <v>-6.3335689730110445E-2</v>
      </c>
      <c r="L1161" s="11">
        <f>LN('1) Raw Prices'!L1162/'1) Raw Prices'!L1161)</f>
        <v>3.0128114341780696E-3</v>
      </c>
      <c r="N1161">
        <v>1.6972945759573282E-2</v>
      </c>
    </row>
    <row r="1162" spans="1:14" x14ac:dyDescent="0.25">
      <c r="A1162" s="8">
        <f>'1) Raw Prices'!A1163</f>
        <v>43861</v>
      </c>
      <c r="B1162" s="11">
        <f>LN('1) Raw Prices'!B1163/'1) Raw Prices'!B1162)</f>
        <v>-4.535169458483039E-2</v>
      </c>
      <c r="C1162" s="11">
        <f>LN('1) Raw Prices'!C1163/'1) Raw Prices'!C1162)</f>
        <v>-4.2083292811739219E-2</v>
      </c>
      <c r="D1162" s="11">
        <f>LN('1) Raw Prices'!D1163/'1) Raw Prices'!D1162)</f>
        <v>-2.8945597984165027E-2</v>
      </c>
      <c r="E1162" s="11">
        <f>LN('1) Raw Prices'!E1163/'1) Raw Prices'!E1162)</f>
        <v>-1.233001411166447E-2</v>
      </c>
      <c r="F1162" s="11">
        <f>LN('1) Raw Prices'!F1163/'1) Raw Prices'!F1162)</f>
        <v>-1.8090231924646667E-2</v>
      </c>
      <c r="G1162" s="11">
        <f>LN('1) Raw Prices'!G1163/'1) Raw Prices'!G1162)</f>
        <v>-1.7216194227592664E-2</v>
      </c>
      <c r="H1162" s="11">
        <f>LN('1) Raw Prices'!H1163/'1) Raw Prices'!H1162)</f>
        <v>-3.9893154786098867E-2</v>
      </c>
      <c r="I1162" s="11">
        <f>LN('1) Raw Prices'!I1163/'1) Raw Prices'!I1162)</f>
        <v>7.1195658863188016E-2</v>
      </c>
      <c r="J1162" s="11">
        <f>LN('1) Raw Prices'!J1163/'1) Raw Prices'!J1162)</f>
        <v>-1.5102967925383581E-2</v>
      </c>
      <c r="K1162" s="11">
        <f>LN('1) Raw Prices'!K1163/'1) Raw Prices'!K1162)</f>
        <v>-3.7044849055341042E-2</v>
      </c>
      <c r="L1162" s="11">
        <f>LN('1) Raw Prices'!L1163/'1) Raw Prices'!L1162)</f>
        <v>-1.7936234592155136E-2</v>
      </c>
      <c r="N1162">
        <v>1.9635354340266221E-3</v>
      </c>
    </row>
    <row r="1163" spans="1:14" x14ac:dyDescent="0.25">
      <c r="A1163" s="8">
        <f>'1) Raw Prices'!A1164</f>
        <v>43864</v>
      </c>
      <c r="B1163" s="11">
        <f>LN('1) Raw Prices'!B1164/'1) Raw Prices'!B1163)</f>
        <v>-2.7500730519739221E-3</v>
      </c>
      <c r="C1163" s="11">
        <f>LN('1) Raw Prices'!C1164/'1) Raw Prices'!C1163)</f>
        <v>-2.2630229227118676E-2</v>
      </c>
      <c r="D1163" s="11">
        <f>LN('1) Raw Prices'!D1164/'1) Raw Prices'!D1163)</f>
        <v>-1.1019675179890457E-3</v>
      </c>
      <c r="E1163" s="11">
        <f>LN('1) Raw Prices'!E1164/'1) Raw Prices'!E1163)</f>
        <v>2.1994132223536043E-2</v>
      </c>
      <c r="F1163" s="11">
        <f>LN('1) Raw Prices'!F1164/'1) Raw Prices'!F1163)</f>
        <v>-1.923408617512605E-3</v>
      </c>
      <c r="G1163" s="11">
        <f>LN('1) Raw Prices'!G1164/'1) Raw Prices'!G1163)</f>
        <v>2.0741405510945932E-2</v>
      </c>
      <c r="H1163" s="11">
        <f>LN('1) Raw Prices'!H1164/'1) Raw Prices'!H1163)</f>
        <v>2.589326513500315E-2</v>
      </c>
      <c r="I1163" s="11">
        <f>LN('1) Raw Prices'!I1164/'1) Raw Prices'!I1163)</f>
        <v>-2.2527346667154625E-3</v>
      </c>
      <c r="J1163" s="11">
        <f>LN('1) Raw Prices'!J1164/'1) Raw Prices'!J1163)</f>
        <v>6.5741341182341307E-4</v>
      </c>
      <c r="K1163" s="11">
        <f>LN('1) Raw Prices'!K1164/'1) Raw Prices'!K1163)</f>
        <v>1.1228869356653022E-2</v>
      </c>
      <c r="L1163" s="11">
        <f>LN('1) Raw Prices'!L1164/'1) Raw Prices'!L1163)</f>
        <v>7.15165670742887E-3</v>
      </c>
      <c r="N1163">
        <v>-2.3922778665688886E-3</v>
      </c>
    </row>
    <row r="1164" spans="1:14" x14ac:dyDescent="0.25">
      <c r="A1164" s="8">
        <f>'1) Raw Prices'!A1165</f>
        <v>43865</v>
      </c>
      <c r="B1164" s="11">
        <f>LN('1) Raw Prices'!B1165/'1) Raw Prices'!B1164)</f>
        <v>3.2480326488536694E-2</v>
      </c>
      <c r="C1164" s="11">
        <f>LN('1) Raw Prices'!C1165/'1) Raw Prices'!C1164)</f>
        <v>-1.2593312881930864E-2</v>
      </c>
      <c r="D1164" s="11">
        <f>LN('1) Raw Prices'!D1165/'1) Raw Prices'!D1164)</f>
        <v>2.2889302798828805E-2</v>
      </c>
      <c r="E1164" s="11">
        <f>LN('1) Raw Prices'!E1165/'1) Raw Prices'!E1164)</f>
        <v>1.1610799964204947E-2</v>
      </c>
      <c r="F1164" s="11">
        <f>LN('1) Raw Prices'!F1165/'1) Raw Prices'!F1164)</f>
        <v>8.7130592396035076E-3</v>
      </c>
      <c r="G1164" s="11">
        <f>LN('1) Raw Prices'!G1165/'1) Raw Prices'!G1164)</f>
        <v>5.5565075275141838E-3</v>
      </c>
      <c r="H1164" s="11">
        <f>LN('1) Raw Prices'!H1165/'1) Raw Prices'!H1164)</f>
        <v>2.2486506538860234E-2</v>
      </c>
      <c r="I1164" s="11">
        <f>LN('1) Raw Prices'!I1165/'1) Raw Prices'!I1164)</f>
        <v>2.243381233425619E-2</v>
      </c>
      <c r="J1164" s="11">
        <f>LN('1) Raw Prices'!J1165/'1) Raw Prices'!J1164)</f>
        <v>1.9964695602320125E-2</v>
      </c>
      <c r="K1164" s="11">
        <f>LN('1) Raw Prices'!K1165/'1) Raw Prices'!K1164)</f>
        <v>2.7246745868386792E-2</v>
      </c>
      <c r="L1164" s="11">
        <f>LN('1) Raw Prices'!L1165/'1) Raw Prices'!L1164)</f>
        <v>1.5392662428936952E-2</v>
      </c>
      <c r="N1164">
        <v>1.0003644704573177E-3</v>
      </c>
    </row>
    <row r="1165" spans="1:14" x14ac:dyDescent="0.25">
      <c r="A1165" s="8">
        <f>'1) Raw Prices'!A1166</f>
        <v>43866</v>
      </c>
      <c r="B1165" s="11">
        <f>LN('1) Raw Prices'!B1166/'1) Raw Prices'!B1165)</f>
        <v>8.1213679531130182E-3</v>
      </c>
      <c r="C1165" s="11">
        <f>LN('1) Raw Prices'!C1166/'1) Raw Prices'!C1165)</f>
        <v>4.4995342779514814E-2</v>
      </c>
      <c r="D1165" s="11">
        <f>LN('1) Raw Prices'!D1166/'1) Raw Prices'!D1165)</f>
        <v>4.0649606310991369E-2</v>
      </c>
      <c r="E1165" s="11">
        <f>LN('1) Raw Prices'!E1166/'1) Raw Prices'!E1165)</f>
        <v>-2.9050654221141392E-2</v>
      </c>
      <c r="F1165" s="11">
        <f>LN('1) Raw Prices'!F1166/'1) Raw Prices'!F1165)</f>
        <v>1.3271515226271688E-2</v>
      </c>
      <c r="G1165" s="11">
        <f>LN('1) Raw Prices'!G1166/'1) Raw Prices'!G1165)</f>
        <v>3.0161642375564072E-2</v>
      </c>
      <c r="H1165" s="11">
        <f>LN('1) Raw Prices'!H1166/'1) Raw Prices'!H1165)</f>
        <v>5.3199788333133363E-3</v>
      </c>
      <c r="I1165" s="11">
        <f>LN('1) Raw Prices'!I1166/'1) Raw Prices'!I1165)</f>
        <v>-4.7926886434524864E-3</v>
      </c>
      <c r="J1165" s="11">
        <f>LN('1) Raw Prices'!J1166/'1) Raw Prices'!J1165)</f>
        <v>-3.5441327370766822E-2</v>
      </c>
      <c r="K1165" s="11">
        <f>LN('1) Raw Prices'!K1166/'1) Raw Prices'!K1165)</f>
        <v>1.3335192622405123E-3</v>
      </c>
      <c r="L1165" s="11">
        <f>LN('1) Raw Prices'!L1166/'1) Raw Prices'!L1165)</f>
        <v>1.1069489550256344E-2</v>
      </c>
      <c r="N1165">
        <v>-2.0734013192806717E-3</v>
      </c>
    </row>
    <row r="1166" spans="1:14" x14ac:dyDescent="0.25">
      <c r="A1166" s="8">
        <f>'1) Raw Prices'!A1167</f>
        <v>43867</v>
      </c>
      <c r="B1166" s="11">
        <f>LN('1) Raw Prices'!B1167/'1) Raw Prices'!B1166)</f>
        <v>1.1629008436944671E-2</v>
      </c>
      <c r="C1166" s="11">
        <f>LN('1) Raw Prices'!C1167/'1) Raw Prices'!C1166)</f>
        <v>-1.3642758289801608E-2</v>
      </c>
      <c r="D1166" s="11">
        <f>LN('1) Raw Prices'!D1167/'1) Raw Prices'!D1166)</f>
        <v>2.351841907276726E-2</v>
      </c>
      <c r="E1166" s="11">
        <f>LN('1) Raw Prices'!E1167/'1) Raw Prices'!E1166)</f>
        <v>-1.7492673540637396E-3</v>
      </c>
      <c r="F1166" s="11">
        <f>LN('1) Raw Prices'!F1167/'1) Raw Prices'!F1166)</f>
        <v>-4.2896062111003738E-3</v>
      </c>
      <c r="G1166" s="11">
        <f>LN('1) Raw Prices'!G1167/'1) Raw Prices'!G1166)</f>
        <v>-2.4056249546850136E-2</v>
      </c>
      <c r="H1166" s="11">
        <f>LN('1) Raw Prices'!H1167/'1) Raw Prices'!H1166)</f>
        <v>1.6378782618208482E-2</v>
      </c>
      <c r="I1166" s="11">
        <f>LN('1) Raw Prices'!I1167/'1) Raw Prices'!I1166)</f>
        <v>5.0658943396259693E-3</v>
      </c>
      <c r="J1166" s="11">
        <f>LN('1) Raw Prices'!J1167/'1) Raw Prices'!J1166)</f>
        <v>3.4950035664284996E-3</v>
      </c>
      <c r="K1166" s="11">
        <f>LN('1) Raw Prices'!K1167/'1) Raw Prices'!K1166)</f>
        <v>3.5158007884474062E-3</v>
      </c>
      <c r="L1166" s="11">
        <f>LN('1) Raw Prices'!L1167/'1) Raw Prices'!L1166)</f>
        <v>3.821722694234423E-3</v>
      </c>
      <c r="N1166">
        <v>1.6186652221013023E-2</v>
      </c>
    </row>
    <row r="1167" spans="1:14" x14ac:dyDescent="0.25">
      <c r="A1167" s="8">
        <f>'1) Raw Prices'!A1168</f>
        <v>43868</v>
      </c>
      <c r="B1167" s="11">
        <f>LN('1) Raw Prices'!B1168/'1) Raw Prices'!B1167)</f>
        <v>-1.3685898396210185E-2</v>
      </c>
      <c r="C1167" s="11">
        <f>LN('1) Raw Prices'!C1168/'1) Raw Prices'!C1167)</f>
        <v>-6.6477391528492746E-3</v>
      </c>
      <c r="D1167" s="11">
        <f>LN('1) Raw Prices'!D1168/'1) Raw Prices'!D1167)</f>
        <v>1.5147633162293807E-3</v>
      </c>
      <c r="E1167" s="11">
        <f>LN('1) Raw Prices'!E1168/'1) Raw Prices'!E1167)</f>
        <v>-7.0273764006091692E-3</v>
      </c>
      <c r="F1167" s="11">
        <f>LN('1) Raw Prices'!F1168/'1) Raw Prices'!F1167)</f>
        <v>1.2029401536390828E-3</v>
      </c>
      <c r="G1167" s="11">
        <f>LN('1) Raw Prices'!G1168/'1) Raw Prices'!G1167)</f>
        <v>-1.8429546092703714E-2</v>
      </c>
      <c r="H1167" s="11">
        <f>LN('1) Raw Prices'!H1168/'1) Raw Prices'!H1167)</f>
        <v>5.5560550327416738E-3</v>
      </c>
      <c r="I1167" s="11">
        <f>LN('1) Raw Prices'!I1168/'1) Raw Prices'!I1167)</f>
        <v>1.4069721665273503E-2</v>
      </c>
      <c r="J1167" s="11">
        <f>LN('1) Raw Prices'!J1168/'1) Raw Prices'!J1167)</f>
        <v>8.389413867012389E-3</v>
      </c>
      <c r="K1167" s="11">
        <f>LN('1) Raw Prices'!K1168/'1) Raw Prices'!K1167)</f>
        <v>6.9946689641856054E-3</v>
      </c>
      <c r="L1167" s="11">
        <f>LN('1) Raw Prices'!L1168/'1) Raw Prices'!L1167)</f>
        <v>-5.4383970504826885E-3</v>
      </c>
      <c r="N1167">
        <v>9.5019058837559635E-4</v>
      </c>
    </row>
    <row r="1168" spans="1:14" x14ac:dyDescent="0.25">
      <c r="A1168" s="8">
        <f>'1) Raw Prices'!A1169</f>
        <v>43871</v>
      </c>
      <c r="B1168" s="11">
        <f>LN('1) Raw Prices'!B1169/'1) Raw Prices'!B1168)</f>
        <v>4.7383190997736871E-3</v>
      </c>
      <c r="C1168" s="11">
        <f>LN('1) Raw Prices'!C1169/'1) Raw Prices'!C1168)</f>
        <v>-1.0617273010164543E-2</v>
      </c>
      <c r="D1168" s="11">
        <f>LN('1) Raw Prices'!D1169/'1) Raw Prices'!D1168)</f>
        <v>4.195697220799475E-3</v>
      </c>
      <c r="E1168" s="11">
        <f>LN('1) Raw Prices'!E1169/'1) Raw Prices'!E1168)</f>
        <v>6.7939663348519684E-3</v>
      </c>
      <c r="F1168" s="11">
        <f>LN('1) Raw Prices'!F1169/'1) Raw Prices'!F1168)</f>
        <v>-1.0358337620913351E-2</v>
      </c>
      <c r="G1168" s="11">
        <f>LN('1) Raw Prices'!G1169/'1) Raw Prices'!G1168)</f>
        <v>1.7699581332494725E-3</v>
      </c>
      <c r="H1168" s="11">
        <f>LN('1) Raw Prices'!H1169/'1) Raw Prices'!H1168)</f>
        <v>1.0039279020779519E-2</v>
      </c>
      <c r="I1168" s="11">
        <f>LN('1) Raw Prices'!I1169/'1) Raw Prices'!I1168)</f>
        <v>2.5934242541685252E-2</v>
      </c>
      <c r="J1168" s="11">
        <f>LN('1) Raw Prices'!J1169/'1) Raw Prices'!J1168)</f>
        <v>2.9967011077658423E-2</v>
      </c>
      <c r="K1168" s="11">
        <f>LN('1) Raw Prices'!K1169/'1) Raw Prices'!K1168)</f>
        <v>3.4321291830219291E-3</v>
      </c>
      <c r="L1168" s="11">
        <f>LN('1) Raw Prices'!L1169/'1) Raw Prices'!L1168)</f>
        <v>7.373510465212803E-3</v>
      </c>
      <c r="N1168">
        <v>1.9646126767771683E-2</v>
      </c>
    </row>
    <row r="1169" spans="1:14" x14ac:dyDescent="0.25">
      <c r="A1169" s="8">
        <f>'1) Raw Prices'!A1170</f>
        <v>43872</v>
      </c>
      <c r="B1169" s="11">
        <f>LN('1) Raw Prices'!B1170/'1) Raw Prices'!B1169)</f>
        <v>-6.0516171942745249E-3</v>
      </c>
      <c r="C1169" s="11">
        <f>LN('1) Raw Prices'!C1170/'1) Raw Prices'!C1169)</f>
        <v>9.4614319758348411E-3</v>
      </c>
      <c r="D1169" s="11">
        <f>LN('1) Raw Prices'!D1170/'1) Raw Prices'!D1169)</f>
        <v>1.3969982766836961E-2</v>
      </c>
      <c r="E1169" s="11">
        <f>LN('1) Raw Prices'!E1170/'1) Raw Prices'!E1169)</f>
        <v>-4.7979651075775263E-3</v>
      </c>
      <c r="F1169" s="11">
        <f>LN('1) Raw Prices'!F1170/'1) Raw Prices'!F1169)</f>
        <v>1.300705716998946E-3</v>
      </c>
      <c r="G1169" s="11">
        <f>LN('1) Raw Prices'!G1170/'1) Raw Prices'!G1169)</f>
        <v>7.3410027171676049E-3</v>
      </c>
      <c r="H1169" s="11">
        <f>LN('1) Raw Prices'!H1170/'1) Raw Prices'!H1169)</f>
        <v>6.675539716124345E-3</v>
      </c>
      <c r="I1169" s="11">
        <f>LN('1) Raw Prices'!I1170/'1) Raw Prices'!I1169)</f>
        <v>7.8839523047845427E-3</v>
      </c>
      <c r="J1169" s="11">
        <f>LN('1) Raw Prices'!J1170/'1) Raw Prices'!J1169)</f>
        <v>2.6946094349479869E-4</v>
      </c>
      <c r="K1169" s="11">
        <f>LN('1) Raw Prices'!K1170/'1) Raw Prices'!K1169)</f>
        <v>-2.7937550470657727E-2</v>
      </c>
      <c r="L1169" s="11">
        <f>LN('1) Raw Prices'!L1170/'1) Raw Prices'!L1169)</f>
        <v>1.8423081521548399E-3</v>
      </c>
      <c r="N1169">
        <v>-3.795823115518871E-4</v>
      </c>
    </row>
    <row r="1170" spans="1:14" x14ac:dyDescent="0.25">
      <c r="A1170" s="8">
        <f>'1) Raw Prices'!A1171</f>
        <v>43873</v>
      </c>
      <c r="B1170" s="11">
        <f>LN('1) Raw Prices'!B1171/'1) Raw Prices'!B1170)</f>
        <v>2.3470228311969665E-2</v>
      </c>
      <c r="C1170" s="11">
        <f>LN('1) Raw Prices'!C1171/'1) Raw Prices'!C1170)</f>
        <v>1.215122050343284E-2</v>
      </c>
      <c r="D1170" s="11">
        <f>LN('1) Raw Prices'!D1171/'1) Raw Prices'!D1170)</f>
        <v>7.0764638834195813E-3</v>
      </c>
      <c r="E1170" s="11">
        <f>LN('1) Raw Prices'!E1171/'1) Raw Prices'!E1170)</f>
        <v>-2.3740014367245134E-2</v>
      </c>
      <c r="F1170" s="11">
        <f>LN('1) Raw Prices'!F1171/'1) Raw Prices'!F1170)</f>
        <v>3.8918749282821586E-3</v>
      </c>
      <c r="G1170" s="11">
        <f>LN('1) Raw Prices'!G1171/'1) Raw Prices'!G1170)</f>
        <v>1.4810846299260445E-2</v>
      </c>
      <c r="H1170" s="11">
        <f>LN('1) Raw Prices'!H1171/'1) Raw Prices'!H1170)</f>
        <v>-6.9221544878877994E-3</v>
      </c>
      <c r="I1170" s="11">
        <f>LN('1) Raw Prices'!I1171/'1) Raw Prices'!I1170)</f>
        <v>4.2683329604674821E-3</v>
      </c>
      <c r="J1170" s="11">
        <f>LN('1) Raw Prices'!J1171/'1) Raw Prices'!J1170)</f>
        <v>1.0741979913184763E-2</v>
      </c>
      <c r="K1170" s="11">
        <f>LN('1) Raw Prices'!K1171/'1) Raw Prices'!K1170)</f>
        <v>1.7083765292051446E-2</v>
      </c>
      <c r="L1170" s="11">
        <f>LN('1) Raw Prices'!L1171/'1) Raw Prices'!L1170)</f>
        <v>6.3920933691099481E-3</v>
      </c>
      <c r="N1170">
        <v>5.9176151271591072E-3</v>
      </c>
    </row>
    <row r="1171" spans="1:14" x14ac:dyDescent="0.25">
      <c r="A1171" s="8">
        <f>'1) Raw Prices'!A1172</f>
        <v>43874</v>
      </c>
      <c r="B1171" s="11">
        <f>LN('1) Raw Prices'!B1172/'1) Raw Prices'!B1171)</f>
        <v>-7.146567663450518E-3</v>
      </c>
      <c r="C1171" s="11">
        <f>LN('1) Raw Prices'!C1172/'1) Raw Prices'!C1171)</f>
        <v>-5.5646790738599454E-3</v>
      </c>
      <c r="D1171" s="11">
        <f>LN('1) Raw Prices'!D1172/'1) Raw Prices'!D1171)</f>
        <v>3.1109010075770836E-3</v>
      </c>
      <c r="E1171" s="11">
        <f>LN('1) Raw Prices'!E1172/'1) Raw Prices'!E1171)</f>
        <v>-1.5494682838361994E-2</v>
      </c>
      <c r="F1171" s="11">
        <f>LN('1) Raw Prices'!F1172/'1) Raw Prices'!F1171)</f>
        <v>1.3631333100740524E-2</v>
      </c>
      <c r="G1171" s="11">
        <f>LN('1) Raw Prices'!G1172/'1) Raw Prices'!G1171)</f>
        <v>-3.7544782729663257E-3</v>
      </c>
      <c r="H1171" s="11">
        <f>LN('1) Raw Prices'!H1172/'1) Raw Prices'!H1171)</f>
        <v>1.2196753987422319E-2</v>
      </c>
      <c r="I1171" s="11">
        <f>LN('1) Raw Prices'!I1172/'1) Raw Prices'!I1171)</f>
        <v>-4.7007920789763529E-3</v>
      </c>
      <c r="J1171" s="11">
        <f>LN('1) Raw Prices'!J1172/'1) Raw Prices'!J1171)</f>
        <v>1.3875343327814437E-2</v>
      </c>
      <c r="K1171" s="11">
        <f>LN('1) Raw Prices'!K1172/'1) Raw Prices'!K1171)</f>
        <v>1.1229200483640176E-2</v>
      </c>
      <c r="L1171" s="11">
        <f>LN('1) Raw Prices'!L1172/'1) Raw Prices'!L1171)</f>
        <v>-1.2396726822846722E-3</v>
      </c>
      <c r="N1171">
        <v>7.2799026323388857E-3</v>
      </c>
    </row>
    <row r="1172" spans="1:14" x14ac:dyDescent="0.25">
      <c r="A1172" s="8">
        <f>'1) Raw Prices'!A1173</f>
        <v>43875</v>
      </c>
      <c r="B1172" s="11">
        <f>LN('1) Raw Prices'!B1173/'1) Raw Prices'!B1172)</f>
        <v>2.4628367127209805E-4</v>
      </c>
      <c r="C1172" s="11">
        <f>LN('1) Raw Prices'!C1173/'1) Raw Prices'!C1172)</f>
        <v>-4.6059408428140011E-3</v>
      </c>
      <c r="D1172" s="11">
        <f>LN('1) Raw Prices'!D1173/'1) Raw Prices'!D1172)</f>
        <v>-9.8133944586843713E-4</v>
      </c>
      <c r="E1172" s="11">
        <f>LN('1) Raw Prices'!E1173/'1) Raw Prices'!E1172)</f>
        <v>8.2615493937730558E-3</v>
      </c>
      <c r="F1172" s="11">
        <f>LN('1) Raw Prices'!F1173/'1) Raw Prices'!F1172)</f>
        <v>3.8244598532860023E-3</v>
      </c>
      <c r="G1172" s="11">
        <f>LN('1) Raw Prices'!G1173/'1) Raw Prices'!G1172)</f>
        <v>-5.8038410812343948E-3</v>
      </c>
      <c r="H1172" s="11">
        <f>LN('1) Raw Prices'!H1173/'1) Raw Prices'!H1172)</f>
        <v>9.7872700067735355E-3</v>
      </c>
      <c r="I1172" s="11">
        <f>LN('1) Raw Prices'!I1173/'1) Raw Prices'!I1172)</f>
        <v>-7.0016199158465381E-3</v>
      </c>
      <c r="J1172" s="11">
        <f>LN('1) Raw Prices'!J1173/'1) Raw Prices'!J1172)</f>
        <v>9.7990199595491666E-3</v>
      </c>
      <c r="K1172" s="11">
        <f>LN('1) Raw Prices'!K1173/'1) Raw Prices'!K1172)</f>
        <v>4.8675281888800638E-3</v>
      </c>
      <c r="L1172" s="11">
        <f>LN('1) Raw Prices'!L1173/'1) Raw Prices'!L1172)</f>
        <v>1.4461354682975252E-3</v>
      </c>
      <c r="N1172">
        <v>2.2560037081232939E-2</v>
      </c>
    </row>
    <row r="1173" spans="1:14" x14ac:dyDescent="0.25">
      <c r="A1173" s="8">
        <f>'1) Raw Prices'!A1174</f>
        <v>43879</v>
      </c>
      <c r="B1173" s="11">
        <f>LN('1) Raw Prices'!B1174/'1) Raw Prices'!B1173)</f>
        <v>-1.8480293288508393E-2</v>
      </c>
      <c r="C1173" s="11">
        <f>LN('1) Raw Prices'!C1174/'1) Raw Prices'!C1173)</f>
        <v>-1.2777106155995767E-2</v>
      </c>
      <c r="D1173" s="11">
        <f>LN('1) Raw Prices'!D1174/'1) Raw Prices'!D1173)</f>
        <v>-1.5501678380213981E-2</v>
      </c>
      <c r="E1173" s="11">
        <f>LN('1) Raw Prices'!E1174/'1) Raw Prices'!E1173)</f>
        <v>-2.3016059819124944E-3</v>
      </c>
      <c r="F1173" s="11">
        <f>LN('1) Raw Prices'!F1174/'1) Raw Prices'!F1173)</f>
        <v>1.465158362958935E-2</v>
      </c>
      <c r="G1173" s="11">
        <f>LN('1) Raw Prices'!G1174/'1) Raw Prices'!G1173)</f>
        <v>6.0930217269928597E-3</v>
      </c>
      <c r="H1173" s="11">
        <f>LN('1) Raw Prices'!H1174/'1) Raw Prices'!H1173)</f>
        <v>-1.0244863646176704E-2</v>
      </c>
      <c r="I1173" s="11">
        <f>LN('1) Raw Prices'!I1174/'1) Raw Prices'!I1173)</f>
        <v>9.695734222298991E-3</v>
      </c>
      <c r="J1173" s="11">
        <f>LN('1) Raw Prices'!J1174/'1) Raw Prices'!J1173)</f>
        <v>6.0773325735461042E-3</v>
      </c>
      <c r="K1173" s="11">
        <f>LN('1) Raw Prices'!K1174/'1) Raw Prices'!K1173)</f>
        <v>1.6760473983026478E-2</v>
      </c>
      <c r="L1173" s="11">
        <f>LN('1) Raw Prices'!L1174/'1) Raw Prices'!L1173)</f>
        <v>-2.3916634907009226E-3</v>
      </c>
      <c r="N1173">
        <v>-9.7696285851111044E-3</v>
      </c>
    </row>
    <row r="1174" spans="1:14" x14ac:dyDescent="0.25">
      <c r="A1174" s="8">
        <f>'1) Raw Prices'!A1175</f>
        <v>43880</v>
      </c>
      <c r="B1174" s="11">
        <f>LN('1) Raw Prices'!B1175/'1) Raw Prices'!B1174)</f>
        <v>1.437893674006247E-2</v>
      </c>
      <c r="C1174" s="11">
        <f>LN('1) Raw Prices'!C1175/'1) Raw Prices'!C1174)</f>
        <v>7.6526309511583254E-3</v>
      </c>
      <c r="D1174" s="11">
        <f>LN('1) Raw Prices'!D1175/'1) Raw Prices'!D1174)</f>
        <v>1.140229980715402E-2</v>
      </c>
      <c r="E1174" s="11">
        <f>LN('1) Raw Prices'!E1175/'1) Raw Prices'!E1174)</f>
        <v>-5.594029622452903E-3</v>
      </c>
      <c r="F1174" s="11">
        <f>LN('1) Raw Prices'!F1175/'1) Raw Prices'!F1174)</f>
        <v>-1.6434500100740764E-2</v>
      </c>
      <c r="G1174" s="11">
        <f>LN('1) Raw Prices'!G1175/'1) Raw Prices'!G1174)</f>
        <v>8.3537615792488012E-3</v>
      </c>
      <c r="H1174" s="11">
        <f>LN('1) Raw Prices'!H1175/'1) Raw Prices'!H1174)</f>
        <v>1.0358048858272311E-2</v>
      </c>
      <c r="I1174" s="11">
        <f>LN('1) Raw Prices'!I1175/'1) Raw Prices'!I1174)</f>
        <v>6.7269876157399931E-3</v>
      </c>
      <c r="J1174" s="11">
        <f>LN('1) Raw Prices'!J1175/'1) Raw Prices'!J1174)</f>
        <v>6.7476659972431716E-3</v>
      </c>
      <c r="K1174" s="11">
        <f>LN('1) Raw Prices'!K1175/'1) Raw Prices'!K1174)</f>
        <v>-1.4243288231328755E-3</v>
      </c>
      <c r="L1174" s="11">
        <f>LN('1) Raw Prices'!L1175/'1) Raw Prices'!L1174)</f>
        <v>4.7778019207614176E-3</v>
      </c>
      <c r="N1174">
        <v>7.9366708208792342E-3</v>
      </c>
    </row>
    <row r="1175" spans="1:14" x14ac:dyDescent="0.25">
      <c r="A1175" s="8">
        <f>'1) Raw Prices'!A1176</f>
        <v>43881</v>
      </c>
      <c r="B1175" s="11">
        <f>LN('1) Raw Prices'!B1176/'1) Raw Prices'!B1175)</f>
        <v>-1.0312021675306747E-2</v>
      </c>
      <c r="C1175" s="11">
        <f>LN('1) Raw Prices'!C1176/'1) Raw Prices'!C1175)</f>
        <v>-7.9866780388984406E-3</v>
      </c>
      <c r="D1175" s="11">
        <f>LN('1) Raw Prices'!D1176/'1) Raw Prices'!D1175)</f>
        <v>2.7894095480767334E-3</v>
      </c>
      <c r="E1175" s="11">
        <f>LN('1) Raw Prices'!E1176/'1) Raw Prices'!E1175)</f>
        <v>5.9577571477003478E-3</v>
      </c>
      <c r="F1175" s="11">
        <f>LN('1) Raw Prices'!F1176/'1) Raw Prices'!F1175)</f>
        <v>8.4952494932963437E-5</v>
      </c>
      <c r="G1175" s="11">
        <f>LN('1) Raw Prices'!G1176/'1) Raw Prices'!G1175)</f>
        <v>2.8561358069926678E-2</v>
      </c>
      <c r="H1175" s="11">
        <f>LN('1) Raw Prices'!H1176/'1) Raw Prices'!H1175)</f>
        <v>-3.5164949518419787E-3</v>
      </c>
      <c r="I1175" s="11">
        <f>LN('1) Raw Prices'!I1176/'1) Raw Prices'!I1175)</f>
        <v>-7.919821901523948E-3</v>
      </c>
      <c r="J1175" s="11">
        <f>LN('1) Raw Prices'!J1176/'1) Raw Prices'!J1175)</f>
        <v>-6.7152923351696051E-3</v>
      </c>
      <c r="K1175" s="11">
        <f>LN('1) Raw Prices'!K1176/'1) Raw Prices'!K1175)</f>
        <v>-1.3470256920698516E-2</v>
      </c>
      <c r="L1175" s="11">
        <f>LN('1) Raw Prices'!L1176/'1) Raw Prices'!L1175)</f>
        <v>-4.0981543500214455E-3</v>
      </c>
      <c r="N1175">
        <v>-4.7141221663962616E-3</v>
      </c>
    </row>
    <row r="1176" spans="1:14" x14ac:dyDescent="0.25">
      <c r="A1176" s="8">
        <f>'1) Raw Prices'!A1177</f>
        <v>43882</v>
      </c>
      <c r="B1176" s="11">
        <f>LN('1) Raw Prices'!B1177/'1) Raw Prices'!B1176)</f>
        <v>-2.2895070824293855E-2</v>
      </c>
      <c r="C1176" s="11">
        <f>LN('1) Raw Prices'!C1177/'1) Raw Prices'!C1176)</f>
        <v>-1.2270143890729505E-2</v>
      </c>
      <c r="D1176" s="11">
        <f>LN('1) Raw Prices'!D1177/'1) Raw Prices'!D1176)</f>
        <v>-2.0861702160683768E-2</v>
      </c>
      <c r="E1176" s="11">
        <f>LN('1) Raw Prices'!E1177/'1) Raw Prices'!E1176)</f>
        <v>-1.8200607881822773E-3</v>
      </c>
      <c r="F1176" s="11">
        <f>LN('1) Raw Prices'!F1177/'1) Raw Prices'!F1176)</f>
        <v>7.5337580169202783E-3</v>
      </c>
      <c r="G1176" s="11">
        <f>LN('1) Raw Prices'!G1177/'1) Raw Prices'!G1176)</f>
        <v>-1.9139518026485208E-2</v>
      </c>
      <c r="H1176" s="11">
        <f>LN('1) Raw Prices'!H1177/'1) Raw Prices'!H1176)</f>
        <v>-1.2118573962503076E-2</v>
      </c>
      <c r="I1176" s="11">
        <f>LN('1) Raw Prices'!I1177/'1) Raw Prices'!I1176)</f>
        <v>-2.6892270094576808E-2</v>
      </c>
      <c r="J1176" s="11">
        <f>LN('1) Raw Prices'!J1177/'1) Raw Prices'!J1176)</f>
        <v>-8.0640052413926619E-3</v>
      </c>
      <c r="K1176" s="11">
        <f>LN('1) Raw Prices'!K1177/'1) Raw Prices'!K1176)</f>
        <v>-2.0718365396469773E-2</v>
      </c>
      <c r="L1176" s="11">
        <f>LN('1) Raw Prices'!L1177/'1) Raw Prices'!L1176)</f>
        <v>-1.0334109972655223E-2</v>
      </c>
      <c r="N1176">
        <v>1.5958174240361379E-2</v>
      </c>
    </row>
    <row r="1177" spans="1:14" x14ac:dyDescent="0.25">
      <c r="A1177" s="8">
        <f>'1) Raw Prices'!A1178</f>
        <v>43885</v>
      </c>
      <c r="B1177" s="11">
        <f>LN('1) Raw Prices'!B1178/'1) Raw Prices'!B1177)</f>
        <v>-4.8665622296438102E-2</v>
      </c>
      <c r="C1177" s="11">
        <f>LN('1) Raw Prices'!C1178/'1) Raw Prices'!C1177)</f>
        <v>-4.7978704075847929E-2</v>
      </c>
      <c r="D1177" s="11">
        <f>LN('1) Raw Prices'!D1178/'1) Raw Prices'!D1177)</f>
        <v>-8.1354146548177186E-2</v>
      </c>
      <c r="E1177" s="11">
        <f>LN('1) Raw Prices'!E1178/'1) Raw Prices'!E1177)</f>
        <v>-1.2342017265480851E-2</v>
      </c>
      <c r="F1177" s="11">
        <f>LN('1) Raw Prices'!F1178/'1) Raw Prices'!F1177)</f>
        <v>-1.9242817074642701E-2</v>
      </c>
      <c r="G1177" s="11">
        <f>LN('1) Raw Prices'!G1178/'1) Raw Prices'!G1177)</f>
        <v>-3.0585004345343378E-2</v>
      </c>
      <c r="H1177" s="11">
        <f>LN('1) Raw Prices'!H1178/'1) Raw Prices'!H1177)</f>
        <v>-2.3567513320746573E-2</v>
      </c>
      <c r="I1177" s="11">
        <f>LN('1) Raw Prices'!I1178/'1) Raw Prices'!I1177)</f>
        <v>-4.223499429497414E-2</v>
      </c>
      <c r="J1177" s="11">
        <f>LN('1) Raw Prices'!J1178/'1) Raw Prices'!J1177)</f>
        <v>-3.8938203672791487E-2</v>
      </c>
      <c r="K1177" s="11">
        <f>LN('1) Raw Prices'!K1178/'1) Raw Prices'!K1177)</f>
        <v>-4.6053366092432074E-2</v>
      </c>
      <c r="L1177" s="11">
        <f>LN('1) Raw Prices'!L1178/'1) Raw Prices'!L1177)</f>
        <v>-3.3941815400248321E-2</v>
      </c>
      <c r="N1177">
        <v>2.1018471664478632E-2</v>
      </c>
    </row>
    <row r="1178" spans="1:14" x14ac:dyDescent="0.25">
      <c r="A1178" s="8">
        <f>'1) Raw Prices'!A1179</f>
        <v>43886</v>
      </c>
      <c r="B1178" s="11">
        <f>LN('1) Raw Prices'!B1179/'1) Raw Prices'!B1178)</f>
        <v>-3.4459077155883935E-2</v>
      </c>
      <c r="C1178" s="11">
        <f>LN('1) Raw Prices'!C1179/'1) Raw Prices'!C1178)</f>
        <v>-3.9078785739631167E-2</v>
      </c>
      <c r="D1178" s="11">
        <f>LN('1) Raw Prices'!D1179/'1) Raw Prices'!D1178)</f>
        <v>-5.5984806793741078E-2</v>
      </c>
      <c r="E1178" s="11">
        <f>LN('1) Raw Prices'!E1179/'1) Raw Prices'!E1178)</f>
        <v>-1.3119062741006084E-2</v>
      </c>
      <c r="F1178" s="11">
        <f>LN('1) Raw Prices'!F1179/'1) Raw Prices'!F1178)</f>
        <v>-1.6731382103148493E-2</v>
      </c>
      <c r="G1178" s="11">
        <f>LN('1) Raw Prices'!G1179/'1) Raw Prices'!G1178)</f>
        <v>-4.0968625382726352E-2</v>
      </c>
      <c r="H1178" s="11">
        <f>LN('1) Raw Prices'!H1179/'1) Raw Prices'!H1178)</f>
        <v>-2.3955379913924716E-2</v>
      </c>
      <c r="I1178" s="11">
        <f>LN('1) Raw Prices'!I1179/'1) Raw Prices'!I1178)</f>
        <v>-1.8358010977171425E-2</v>
      </c>
      <c r="J1178" s="11">
        <f>LN('1) Raw Prices'!J1179/'1) Raw Prices'!J1178)</f>
        <v>-3.3305575009327168E-2</v>
      </c>
      <c r="K1178" s="11">
        <f>LN('1) Raw Prices'!K1179/'1) Raw Prices'!K1178)</f>
        <v>-1.9875352738175658E-2</v>
      </c>
      <c r="L1178" s="11">
        <f>LN('1) Raw Prices'!L1179/'1) Raw Prices'!L1178)</f>
        <v>-3.0443572782672308E-2</v>
      </c>
      <c r="N1178">
        <v>2.2580610256199064E-3</v>
      </c>
    </row>
    <row r="1179" spans="1:14" x14ac:dyDescent="0.25">
      <c r="A1179" s="8">
        <f>'1) Raw Prices'!A1180</f>
        <v>43887</v>
      </c>
      <c r="B1179" s="11">
        <f>LN('1) Raw Prices'!B1180/'1) Raw Prices'!B1179)</f>
        <v>1.573908337350655E-2</v>
      </c>
      <c r="C1179" s="11">
        <f>LN('1) Raw Prices'!C1180/'1) Raw Prices'!C1179)</f>
        <v>-2.2200342266201475E-2</v>
      </c>
      <c r="D1179" s="11">
        <f>LN('1) Raw Prices'!D1180/'1) Raw Prices'!D1179)</f>
        <v>-1.7816063511638152E-2</v>
      </c>
      <c r="E1179" s="11">
        <f>LN('1) Raw Prices'!E1180/'1) Raw Prices'!E1179)</f>
        <v>-4.1194969885777451E-3</v>
      </c>
      <c r="F1179" s="11">
        <f>LN('1) Raw Prices'!F1180/'1) Raw Prices'!F1179)</f>
        <v>-5.3468322829639857E-3</v>
      </c>
      <c r="G1179" s="11">
        <f>LN('1) Raw Prices'!G1180/'1) Raw Prices'!G1179)</f>
        <v>-3.1000500895014136E-2</v>
      </c>
      <c r="H1179" s="11">
        <f>LN('1) Raw Prices'!H1180/'1) Raw Prices'!H1179)</f>
        <v>6.6317580792112313E-4</v>
      </c>
      <c r="I1179" s="11">
        <f>LN('1) Raw Prices'!I1180/'1) Raw Prices'!I1179)</f>
        <v>3.4663011109571829E-3</v>
      </c>
      <c r="J1179" s="11">
        <f>LN('1) Raw Prices'!J1180/'1) Raw Prices'!J1179)</f>
        <v>-1.0239075024174871E-2</v>
      </c>
      <c r="K1179" s="11">
        <f>LN('1) Raw Prices'!K1180/'1) Raw Prices'!K1179)</f>
        <v>2.1828726534974256E-3</v>
      </c>
      <c r="L1179" s="11">
        <f>LN('1) Raw Prices'!L1180/'1) Raw Prices'!L1179)</f>
        <v>-3.8594009236745312E-3</v>
      </c>
      <c r="N1179">
        <v>2.1139401735363113E-2</v>
      </c>
    </row>
    <row r="1180" spans="1:14" x14ac:dyDescent="0.25">
      <c r="A1180" s="8">
        <f>'1) Raw Prices'!A1181</f>
        <v>43888</v>
      </c>
      <c r="B1180" s="11">
        <f>LN('1) Raw Prices'!B1181/'1) Raw Prices'!B1180)</f>
        <v>-6.7602551149664805E-2</v>
      </c>
      <c r="C1180" s="11">
        <f>LN('1) Raw Prices'!C1181/'1) Raw Prices'!C1180)</f>
        <v>-6.2064077305136217E-2</v>
      </c>
      <c r="D1180" s="11">
        <f>LN('1) Raw Prices'!D1181/'1) Raw Prices'!D1180)</f>
        <v>-6.9788662164280216E-2</v>
      </c>
      <c r="E1180" s="11">
        <f>LN('1) Raw Prices'!E1181/'1) Raw Prices'!E1180)</f>
        <v>-2.3542358086017245E-2</v>
      </c>
      <c r="F1180" s="11">
        <f>LN('1) Raw Prices'!F1181/'1) Raw Prices'!F1180)</f>
        <v>-3.0156693121150418E-2</v>
      </c>
      <c r="G1180" s="11">
        <f>LN('1) Raw Prices'!G1181/'1) Raw Prices'!G1180)</f>
        <v>-1.8751570256843271E-2</v>
      </c>
      <c r="H1180" s="11">
        <f>LN('1) Raw Prices'!H1181/'1) Raw Prices'!H1180)</f>
        <v>-1.9474820823834012E-2</v>
      </c>
      <c r="I1180" s="11">
        <f>LN('1) Raw Prices'!I1181/'1) Raw Prices'!I1180)</f>
        <v>-4.9333310231341305E-2</v>
      </c>
      <c r="J1180" s="11">
        <f>LN('1) Raw Prices'!J1181/'1) Raw Prices'!J1180)</f>
        <v>-0.11459704999712811</v>
      </c>
      <c r="K1180" s="11">
        <f>LN('1) Raw Prices'!K1181/'1) Raw Prices'!K1180)</f>
        <v>-3.8511010679813905E-2</v>
      </c>
      <c r="L1180" s="11">
        <f>LN('1) Raw Prices'!L1181/'1) Raw Prices'!L1180)</f>
        <v>-4.644242440972577E-2</v>
      </c>
      <c r="N1180">
        <v>-1.3595254158955204E-2</v>
      </c>
    </row>
    <row r="1181" spans="1:14" x14ac:dyDescent="0.25">
      <c r="A1181" s="8">
        <f>'1) Raw Prices'!A1182</f>
        <v>43889</v>
      </c>
      <c r="B1181" s="11">
        <f>LN('1) Raw Prices'!B1182/'1) Raw Prices'!B1181)</f>
        <v>-5.8517034363731455E-4</v>
      </c>
      <c r="C1181" s="11">
        <f>LN('1) Raw Prices'!C1182/'1) Raw Prices'!C1181)</f>
        <v>3.1999576634719501E-2</v>
      </c>
      <c r="D1181" s="11">
        <f>LN('1) Raw Prices'!D1182/'1) Raw Prices'!D1181)</f>
        <v>-5.0268399298374428E-2</v>
      </c>
      <c r="E1181" s="11">
        <f>LN('1) Raw Prices'!E1182/'1) Raw Prices'!E1181)</f>
        <v>-1.9659324220753196E-2</v>
      </c>
      <c r="F1181" s="11">
        <f>LN('1) Raw Prices'!F1182/'1) Raw Prices'!F1181)</f>
        <v>-2.4946205663765535E-2</v>
      </c>
      <c r="G1181" s="11">
        <f>LN('1) Raw Prices'!G1182/'1) Raw Prices'!G1181)</f>
        <v>-2.271354626591382E-2</v>
      </c>
      <c r="H1181" s="11">
        <f>LN('1) Raw Prices'!H1182/'1) Raw Prices'!H1181)</f>
        <v>-2.3378296576479995E-2</v>
      </c>
      <c r="I1181" s="11">
        <f>LN('1) Raw Prices'!I1182/'1) Raw Prices'!I1181)</f>
        <v>-2.9195419209098242E-4</v>
      </c>
      <c r="J1181" s="11">
        <f>LN('1) Raw Prices'!J1182/'1) Raw Prices'!J1181)</f>
        <v>2.3583167649250728E-2</v>
      </c>
      <c r="K1181" s="11">
        <f>LN('1) Raw Prices'!K1182/'1) Raw Prices'!K1181)</f>
        <v>1.4232886346907945E-2</v>
      </c>
      <c r="L1181" s="11">
        <f>LN('1) Raw Prices'!L1182/'1) Raw Prices'!L1181)</f>
        <v>-9.4177913669959198E-3</v>
      </c>
      <c r="N1181">
        <v>-4.2947494863765662E-3</v>
      </c>
    </row>
    <row r="1182" spans="1:14" x14ac:dyDescent="0.25">
      <c r="A1182" s="8">
        <f>'1) Raw Prices'!A1183</f>
        <v>43892</v>
      </c>
      <c r="B1182" s="11">
        <f>LN('1) Raw Prices'!B1183/'1) Raw Prices'!B1182)</f>
        <v>8.901829349948101E-2</v>
      </c>
      <c r="C1182" s="11">
        <f>LN('1) Raw Prices'!C1183/'1) Raw Prices'!C1182)</f>
        <v>4.634333187312533E-2</v>
      </c>
      <c r="D1182" s="11">
        <f>LN('1) Raw Prices'!D1183/'1) Raw Prices'!D1182)</f>
        <v>6.1725574891488215E-2</v>
      </c>
      <c r="E1182" s="11">
        <f>LN('1) Raw Prices'!E1183/'1) Raw Prices'!E1182)</f>
        <v>6.0931952084851651E-2</v>
      </c>
      <c r="F1182" s="11">
        <f>LN('1) Raw Prices'!F1183/'1) Raw Prices'!F1182)</f>
        <v>7.3391221452484973E-2</v>
      </c>
      <c r="G1182" s="11">
        <f>LN('1) Raw Prices'!G1183/'1) Raw Prices'!G1182)</f>
        <v>1.9178253867385104E-2</v>
      </c>
      <c r="H1182" s="11">
        <f>LN('1) Raw Prices'!H1183/'1) Raw Prices'!H1182)</f>
        <v>5.9765691387504885E-2</v>
      </c>
      <c r="I1182" s="11">
        <f>LN('1) Raw Prices'!I1183/'1) Raw Prices'!I1182)</f>
        <v>3.6588468720887314E-2</v>
      </c>
      <c r="J1182" s="11">
        <f>LN('1) Raw Prices'!J1183/'1) Raw Prices'!J1182)</f>
        <v>-6.1852503724053086E-3</v>
      </c>
      <c r="K1182" s="11">
        <f>LN('1) Raw Prices'!K1183/'1) Raw Prices'!K1182)</f>
        <v>2.0416748729622316E-2</v>
      </c>
      <c r="L1182" s="11">
        <f>LN('1) Raw Prices'!L1183/'1) Raw Prices'!L1182)</f>
        <v>4.7806397263730108E-2</v>
      </c>
      <c r="N1182">
        <v>1.2448648921413565E-2</v>
      </c>
    </row>
    <row r="1183" spans="1:14" x14ac:dyDescent="0.25">
      <c r="A1183" s="8">
        <f>'1) Raw Prices'!A1184</f>
        <v>43893</v>
      </c>
      <c r="B1183" s="11">
        <f>LN('1) Raw Prices'!B1184/'1) Raw Prices'!B1183)</f>
        <v>-3.2274496003473811E-2</v>
      </c>
      <c r="C1183" s="11">
        <f>LN('1) Raw Prices'!C1184/'1) Raw Prices'!C1183)</f>
        <v>-4.9068657230721804E-2</v>
      </c>
      <c r="D1183" s="11">
        <f>LN('1) Raw Prices'!D1184/'1) Raw Prices'!D1183)</f>
        <v>-8.7161950041171304E-2</v>
      </c>
      <c r="E1183" s="11">
        <f>LN('1) Raw Prices'!E1184/'1) Raw Prices'!E1183)</f>
        <v>-2.7914658228667837E-2</v>
      </c>
      <c r="F1183" s="11">
        <f>LN('1) Raw Prices'!F1184/'1) Raw Prices'!F1183)</f>
        <v>-2.5964031756696138E-2</v>
      </c>
      <c r="G1183" s="11">
        <f>LN('1) Raw Prices'!G1184/'1) Raw Prices'!G1183)</f>
        <v>-6.004127842097863E-2</v>
      </c>
      <c r="H1183" s="11">
        <f>LN('1) Raw Prices'!H1184/'1) Raw Prices'!H1183)</f>
        <v>-2.1019305050445247E-2</v>
      </c>
      <c r="I1183" s="11">
        <f>LN('1) Raw Prices'!I1184/'1) Raw Prices'!I1183)</f>
        <v>-2.3278638532620334E-2</v>
      </c>
      <c r="J1183" s="11">
        <f>LN('1) Raw Prices'!J1184/'1) Raw Prices'!J1183)</f>
        <v>-4.3518629842196586E-2</v>
      </c>
      <c r="K1183" s="11">
        <f>LN('1) Raw Prices'!K1184/'1) Raw Prices'!K1183)</f>
        <v>-5.5201955812742474E-2</v>
      </c>
      <c r="L1183" s="11">
        <f>LN('1) Raw Prices'!L1184/'1) Raw Prices'!L1183)</f>
        <v>-2.9091823601125603E-2</v>
      </c>
      <c r="N1183">
        <v>1.101023461566001E-2</v>
      </c>
    </row>
    <row r="1184" spans="1:14" x14ac:dyDescent="0.25">
      <c r="A1184" s="8">
        <f>'1) Raw Prices'!A1185</f>
        <v>43894</v>
      </c>
      <c r="B1184" s="11">
        <f>LN('1) Raw Prices'!B1185/'1) Raw Prices'!B1184)</f>
        <v>4.5340970190994194E-2</v>
      </c>
      <c r="C1184" s="11">
        <f>LN('1) Raw Prices'!C1185/'1) Raw Prices'!C1184)</f>
        <v>2.1597388023243923E-2</v>
      </c>
      <c r="D1184" s="11">
        <f>LN('1) Raw Prices'!D1185/'1) Raw Prices'!D1184)</f>
        <v>1.6807067217825808E-2</v>
      </c>
      <c r="E1184" s="11">
        <f>LN('1) Raw Prices'!E1185/'1) Raw Prices'!E1184)</f>
        <v>4.7387137773364743E-2</v>
      </c>
      <c r="F1184" s="11">
        <f>LN('1) Raw Prices'!F1185/'1) Raw Prices'!F1184)</f>
        <v>3.3615076131183037E-2</v>
      </c>
      <c r="G1184" s="11">
        <f>LN('1) Raw Prices'!G1185/'1) Raw Prices'!G1184)</f>
        <v>4.1389880940557094E-2</v>
      </c>
      <c r="H1184" s="11">
        <f>LN('1) Raw Prices'!H1185/'1) Raw Prices'!H1184)</f>
        <v>5.6357905221946912E-2</v>
      </c>
      <c r="I1184" s="11">
        <f>LN('1) Raw Prices'!I1185/'1) Raw Prices'!I1184)</f>
        <v>3.441423982005621E-2</v>
      </c>
      <c r="J1184" s="11">
        <f>LN('1) Raw Prices'!J1185/'1) Raw Prices'!J1184)</f>
        <v>4.4753558530257399E-2</v>
      </c>
      <c r="K1184" s="11">
        <f>LN('1) Raw Prices'!K1185/'1) Raw Prices'!K1184)</f>
        <v>3.1089468512341956E-2</v>
      </c>
      <c r="L1184" s="11">
        <f>LN('1) Raw Prices'!L1185/'1) Raw Prices'!L1184)</f>
        <v>4.3008679772268632E-2</v>
      </c>
      <c r="N1184">
        <v>-6.7999934625594689E-3</v>
      </c>
    </row>
    <row r="1185" spans="1:14" x14ac:dyDescent="0.25">
      <c r="A1185" s="8">
        <f>'1) Raw Prices'!A1186</f>
        <v>43895</v>
      </c>
      <c r="B1185" s="11">
        <f>LN('1) Raw Prices'!B1186/'1) Raw Prices'!B1185)</f>
        <v>-3.2974813217272143E-2</v>
      </c>
      <c r="C1185" s="11">
        <f>LN('1) Raw Prices'!C1186/'1) Raw Prices'!C1185)</f>
        <v>-4.5067560844680124E-2</v>
      </c>
      <c r="D1185" s="11">
        <f>LN('1) Raw Prices'!D1186/'1) Raw Prices'!D1185)</f>
        <v>-8.8952620423650763E-2</v>
      </c>
      <c r="E1185" s="11">
        <f>LN('1) Raw Prices'!E1186/'1) Raw Prices'!E1185)</f>
        <v>-1.6894923639849652E-2</v>
      </c>
      <c r="F1185" s="11">
        <f>LN('1) Raw Prices'!F1186/'1) Raw Prices'!F1185)</f>
        <v>-7.305852914295796E-3</v>
      </c>
      <c r="G1185" s="11">
        <f>LN('1) Raw Prices'!G1186/'1) Raw Prices'!G1185)</f>
        <v>-7.9156877363701514E-2</v>
      </c>
      <c r="H1185" s="11">
        <f>LN('1) Raw Prices'!H1186/'1) Raw Prices'!H1185)</f>
        <v>-2.355635795209832E-2</v>
      </c>
      <c r="I1185" s="11">
        <f>LN('1) Raw Prices'!I1186/'1) Raw Prices'!I1185)</f>
        <v>-2.6566581256816092E-2</v>
      </c>
      <c r="J1185" s="11">
        <f>LN('1) Raw Prices'!J1186/'1) Raw Prices'!J1185)</f>
        <v>-5.6396082229629871E-2</v>
      </c>
      <c r="K1185" s="11">
        <f>LN('1) Raw Prices'!K1186/'1) Raw Prices'!K1185)</f>
        <v>-3.4970252803030295E-2</v>
      </c>
      <c r="L1185" s="11">
        <f>LN('1) Raw Prices'!L1186/'1) Raw Prices'!L1185)</f>
        <v>-3.5540744200339598E-2</v>
      </c>
      <c r="N1185">
        <v>3.5632083784890951E-3</v>
      </c>
    </row>
    <row r="1186" spans="1:14" x14ac:dyDescent="0.25">
      <c r="A1186" s="8">
        <f>'1) Raw Prices'!A1187</f>
        <v>43896</v>
      </c>
      <c r="B1186" s="11">
        <f>LN('1) Raw Prices'!B1187/'1) Raw Prices'!B1186)</f>
        <v>-1.3369002701415523E-2</v>
      </c>
      <c r="C1186" s="11">
        <f>LN('1) Raw Prices'!C1187/'1) Raw Prices'!C1186)</f>
        <v>-4.9498852191066714E-2</v>
      </c>
      <c r="D1186" s="11">
        <f>LN('1) Raw Prices'!D1187/'1) Raw Prices'!D1186)</f>
        <v>-7.6970789309432824E-2</v>
      </c>
      <c r="E1186" s="11">
        <f>LN('1) Raw Prices'!E1187/'1) Raw Prices'!E1186)</f>
        <v>7.5710479935513393E-3</v>
      </c>
      <c r="F1186" s="11">
        <f>LN('1) Raw Prices'!F1187/'1) Raw Prices'!F1186)</f>
        <v>1.1237569342336181E-2</v>
      </c>
      <c r="G1186" s="11">
        <f>LN('1) Raw Prices'!G1187/'1) Raw Prices'!G1186)</f>
        <v>-5.9658301416107763E-2</v>
      </c>
      <c r="H1186" s="11">
        <f>LN('1) Raw Prices'!H1187/'1) Raw Prices'!H1186)</f>
        <v>-2.7730892390029342E-2</v>
      </c>
      <c r="I1186" s="11">
        <f>LN('1) Raw Prices'!I1187/'1) Raw Prices'!I1186)</f>
        <v>-1.1994571705509036E-2</v>
      </c>
      <c r="J1186" s="11">
        <f>LN('1) Raw Prices'!J1187/'1) Raw Prices'!J1186)</f>
        <v>-6.162819095384164E-3</v>
      </c>
      <c r="K1186" s="11">
        <f>LN('1) Raw Prices'!K1187/'1) Raw Prices'!K1186)</f>
        <v>-2.2280188084052206E-2</v>
      </c>
      <c r="L1186" s="11">
        <f>LN('1) Raw Prices'!L1187/'1) Raw Prices'!L1186)</f>
        <v>-1.6798166296779105E-2</v>
      </c>
      <c r="N1186">
        <v>4.8042737531145139E-3</v>
      </c>
    </row>
    <row r="1187" spans="1:14" x14ac:dyDescent="0.25">
      <c r="A1187" s="8">
        <f>'1) Raw Prices'!A1188</f>
        <v>43899</v>
      </c>
      <c r="B1187" s="11">
        <f>LN('1) Raw Prices'!B1188/'1) Raw Prices'!B1187)</f>
        <v>-8.2395254980194413E-2</v>
      </c>
      <c r="C1187" s="11">
        <f>LN('1) Raw Prices'!C1188/'1) Raw Prices'!C1187)</f>
        <v>-0.13039096476460138</v>
      </c>
      <c r="D1187" s="11">
        <f>LN('1) Raw Prices'!D1188/'1) Raw Prices'!D1187)</f>
        <v>-0.1841069897415811</v>
      </c>
      <c r="E1187" s="11">
        <f>LN('1) Raw Prices'!E1188/'1) Raw Prices'!E1187)</f>
        <v>-4.0213892469039128E-2</v>
      </c>
      <c r="F1187" s="11">
        <f>LN('1) Raw Prices'!F1188/'1) Raw Prices'!F1187)</f>
        <v>-5.9731736997077579E-4</v>
      </c>
      <c r="G1187" s="11">
        <f>LN('1) Raw Prices'!G1188/'1) Raw Prices'!G1187)</f>
        <v>-0.10710147033267935</v>
      </c>
      <c r="H1187" s="11">
        <f>LN('1) Raw Prices'!H1188/'1) Raw Prices'!H1187)</f>
        <v>-7.2275583157711043E-2</v>
      </c>
      <c r="I1187" s="11">
        <f>LN('1) Raw Prices'!I1188/'1) Raw Prices'!I1187)</f>
        <v>-5.4301899953937895E-2</v>
      </c>
      <c r="J1187" s="11">
        <f>LN('1) Raw Prices'!J1188/'1) Raw Prices'!J1187)</f>
        <v>-9.4527769688412672E-2</v>
      </c>
      <c r="K1187" s="11">
        <f>LN('1) Raw Prices'!K1188/'1) Raw Prices'!K1187)</f>
        <v>-6.6141196344281658E-2</v>
      </c>
      <c r="L1187" s="11">
        <f>LN('1) Raw Prices'!L1188/'1) Raw Prices'!L1187)</f>
        <v>-8.3396285484726301E-2</v>
      </c>
      <c r="N1187">
        <v>-2.8861902304030736E-3</v>
      </c>
    </row>
    <row r="1188" spans="1:14" x14ac:dyDescent="0.25">
      <c r="A1188" s="8">
        <f>'1) Raw Prices'!A1189</f>
        <v>43900</v>
      </c>
      <c r="B1188" s="11">
        <f>LN('1) Raw Prices'!B1189/'1) Raw Prices'!B1188)</f>
        <v>6.9546166243854651E-2</v>
      </c>
      <c r="C1188" s="11">
        <f>LN('1) Raw Prices'!C1189/'1) Raw Prices'!C1188)</f>
        <v>3.6359037318031744E-2</v>
      </c>
      <c r="D1188" s="11">
        <f>LN('1) Raw Prices'!D1189/'1) Raw Prices'!D1188)</f>
        <v>0.11290058590527051</v>
      </c>
      <c r="E1188" s="11">
        <f>LN('1) Raw Prices'!E1189/'1) Raw Prices'!E1188)</f>
        <v>3.802172628864911E-2</v>
      </c>
      <c r="F1188" s="11">
        <f>LN('1) Raw Prices'!F1189/'1) Raw Prices'!F1188)</f>
        <v>2.2199706862781513E-2</v>
      </c>
      <c r="G1188" s="11">
        <f>LN('1) Raw Prices'!G1189/'1) Raw Prices'!G1188)</f>
        <v>7.1737343117481658E-2</v>
      </c>
      <c r="H1188" s="11">
        <f>LN('1) Raw Prices'!H1189/'1) Raw Prices'!H1188)</f>
        <v>4.561060311191957E-2</v>
      </c>
      <c r="I1188" s="11">
        <f>LN('1) Raw Prices'!I1189/'1) Raw Prices'!I1188)</f>
        <v>4.9413812088545839E-2</v>
      </c>
      <c r="J1188" s="11">
        <f>LN('1) Raw Prices'!J1189/'1) Raw Prices'!J1188)</f>
        <v>6.3815325657348182E-2</v>
      </c>
      <c r="K1188" s="11">
        <f>LN('1) Raw Prices'!K1189/'1) Raw Prices'!K1188)</f>
        <v>4.9997481142792781E-2</v>
      </c>
      <c r="L1188" s="11">
        <f>LN('1) Raw Prices'!L1189/'1) Raw Prices'!L1188)</f>
        <v>5.2284432250539095E-2</v>
      </c>
      <c r="N1188">
        <v>-2.9846276008704875E-2</v>
      </c>
    </row>
    <row r="1189" spans="1:14" x14ac:dyDescent="0.25">
      <c r="A1189" s="8">
        <f>'1) Raw Prices'!A1190</f>
        <v>43901</v>
      </c>
      <c r="B1189" s="11">
        <f>LN('1) Raw Prices'!B1190/'1) Raw Prices'!B1189)</f>
        <v>-3.534791656208594E-2</v>
      </c>
      <c r="C1189" s="11">
        <f>LN('1) Raw Prices'!C1190/'1) Raw Prices'!C1189)</f>
        <v>-3.34965258437308E-2</v>
      </c>
      <c r="D1189" s="11">
        <f>LN('1) Raw Prices'!D1190/'1) Raw Prices'!D1189)</f>
        <v>-0.10786752686144914</v>
      </c>
      <c r="E1189" s="11">
        <f>LN('1) Raw Prices'!E1190/'1) Raw Prices'!E1189)</f>
        <v>-3.4355729551789164E-2</v>
      </c>
      <c r="F1189" s="11">
        <f>LN('1) Raw Prices'!F1190/'1) Raw Prices'!F1189)</f>
        <v>-4.5777015395763052E-2</v>
      </c>
      <c r="G1189" s="11">
        <f>LN('1) Raw Prices'!G1190/'1) Raw Prices'!G1189)</f>
        <v>-9.1480490228361994E-2</v>
      </c>
      <c r="H1189" s="11">
        <f>LN('1) Raw Prices'!H1190/'1) Raw Prices'!H1189)</f>
        <v>-5.1387780625335833E-2</v>
      </c>
      <c r="I1189" s="11">
        <f>LN('1) Raw Prices'!I1190/'1) Raw Prices'!I1189)</f>
        <v>-3.8230391421757853E-2</v>
      </c>
      <c r="J1189" s="11">
        <f>LN('1) Raw Prices'!J1190/'1) Raw Prices'!J1189)</f>
        <v>-8.1404385590133244E-2</v>
      </c>
      <c r="K1189" s="11">
        <f>LN('1) Raw Prices'!K1190/'1) Raw Prices'!K1189)</f>
        <v>-4.5641172439717846E-2</v>
      </c>
      <c r="L1189" s="11">
        <f>LN('1) Raw Prices'!L1190/'1) Raw Prices'!L1189)</f>
        <v>-4.9849235615428658E-2</v>
      </c>
      <c r="N1189">
        <v>2.7896622081252334E-2</v>
      </c>
    </row>
    <row r="1190" spans="1:14" x14ac:dyDescent="0.25">
      <c r="A1190" s="8">
        <f>'1) Raw Prices'!A1191</f>
        <v>43902</v>
      </c>
      <c r="B1190" s="11">
        <f>LN('1) Raw Prices'!B1191/'1) Raw Prices'!B1190)</f>
        <v>-0.10397778846579946</v>
      </c>
      <c r="C1190" s="11">
        <f>LN('1) Raw Prices'!C1191/'1) Raw Prices'!C1190)</f>
        <v>-0.1214222746383132</v>
      </c>
      <c r="D1190" s="11">
        <f>LN('1) Raw Prices'!D1191/'1) Raw Prices'!D1190)</f>
        <v>-0.31021191547302868</v>
      </c>
      <c r="E1190" s="11">
        <f>LN('1) Raw Prices'!E1191/'1) Raw Prices'!E1190)</f>
        <v>-6.247967327195806E-2</v>
      </c>
      <c r="F1190" s="11">
        <f>LN('1) Raw Prices'!F1191/'1) Raw Prices'!F1190)</f>
        <v>-9.5091686835616362E-2</v>
      </c>
      <c r="G1190" s="11">
        <f>LN('1) Raw Prices'!G1191/'1) Raw Prices'!G1190)</f>
        <v>-0.12496085003192521</v>
      </c>
      <c r="H1190" s="11">
        <f>LN('1) Raw Prices'!H1191/'1) Raw Prices'!H1190)</f>
        <v>-0.12088004973737032</v>
      </c>
      <c r="I1190" s="11">
        <f>LN('1) Raw Prices'!I1191/'1) Raw Prices'!I1190)</f>
        <v>-8.2535020008341092E-2</v>
      </c>
      <c r="J1190" s="11">
        <f>LN('1) Raw Prices'!J1191/'1) Raw Prices'!J1190)</f>
        <v>-6.9485863268808387E-2</v>
      </c>
      <c r="K1190" s="11">
        <f>LN('1) Raw Prices'!K1191/'1) Raw Prices'!K1190)</f>
        <v>-9.7209326323671269E-2</v>
      </c>
      <c r="L1190" s="11">
        <f>LN('1) Raw Prices'!L1191/'1) Raw Prices'!L1190)</f>
        <v>-0.10118645024453873</v>
      </c>
      <c r="N1190">
        <v>2.0716247725336156E-2</v>
      </c>
    </row>
    <row r="1191" spans="1:14" x14ac:dyDescent="0.25">
      <c r="A1191" s="8">
        <f>'1) Raw Prices'!A1192</f>
        <v>43903</v>
      </c>
      <c r="B1191" s="11">
        <f>LN('1) Raw Prices'!B1192/'1) Raw Prices'!B1191)</f>
        <v>0.11315746674683066</v>
      </c>
      <c r="C1191" s="11">
        <f>LN('1) Raw Prices'!C1192/'1) Raw Prices'!C1191)</f>
        <v>2.4968078195070027E-2</v>
      </c>
      <c r="D1191" s="11">
        <f>LN('1) Raw Prices'!D1192/'1) Raw Prices'!D1191)</f>
        <v>0.21100334548599581</v>
      </c>
      <c r="E1191" s="11">
        <f>LN('1) Raw Prices'!E1192/'1) Raw Prices'!E1191)</f>
        <v>3.8652850865602759E-2</v>
      </c>
      <c r="F1191" s="11">
        <f>LN('1) Raw Prices'!F1192/'1) Raw Prices'!F1191)</f>
        <v>9.2203708787037944E-2</v>
      </c>
      <c r="G1191" s="11">
        <f>LN('1) Raw Prices'!G1192/'1) Raw Prices'!G1191)</f>
        <v>0.15274628528952811</v>
      </c>
      <c r="H1191" s="11">
        <f>LN('1) Raw Prices'!H1192/'1) Raw Prices'!H1191)</f>
        <v>9.5296838807617718E-2</v>
      </c>
      <c r="I1191" s="11">
        <f>LN('1) Raw Prices'!I1192/'1) Raw Prices'!I1191)</f>
        <v>6.2644526522527264E-2</v>
      </c>
      <c r="J1191" s="11">
        <f>LN('1) Raw Prices'!J1192/'1) Raw Prices'!J1191)</f>
        <v>4.437386423075862E-2</v>
      </c>
      <c r="K1191" s="11">
        <f>LN('1) Raw Prices'!K1192/'1) Raw Prices'!K1191)</f>
        <v>9.7444225887362734E-2</v>
      </c>
      <c r="L1191" s="11">
        <f>LN('1) Raw Prices'!L1192/'1) Raw Prices'!L1191)</f>
        <v>8.685407045165508E-2</v>
      </c>
      <c r="N1191">
        <v>-1.4501465509921244E-3</v>
      </c>
    </row>
    <row r="1192" spans="1:14" x14ac:dyDescent="0.25">
      <c r="A1192" s="8">
        <f>'1) Raw Prices'!A1193</f>
        <v>43906</v>
      </c>
      <c r="B1192" s="11">
        <f>LN('1) Raw Prices'!B1193/'1) Raw Prices'!B1192)</f>
        <v>-0.1377080427699752</v>
      </c>
      <c r="C1192" s="11">
        <f>LN('1) Raw Prices'!C1193/'1) Raw Prices'!C1192)</f>
        <v>-0.10006955302751275</v>
      </c>
      <c r="D1192" s="11">
        <f>LN('1) Raw Prices'!D1193/'1) Raw Prices'!D1192)</f>
        <v>-0.28652774364159311</v>
      </c>
      <c r="E1192" s="11">
        <f>LN('1) Raw Prices'!E1193/'1) Raw Prices'!E1192)</f>
        <v>-9.3201685613790164E-2</v>
      </c>
      <c r="F1192" s="11">
        <f>LN('1) Raw Prices'!F1193/'1) Raw Prices'!F1192)</f>
        <v>-6.6491903298717903E-2</v>
      </c>
      <c r="G1192" s="11">
        <f>LN('1) Raw Prices'!G1193/'1) Raw Prices'!G1192)</f>
        <v>-0.14005701974413187</v>
      </c>
      <c r="H1192" s="11">
        <f>LN('1) Raw Prices'!H1193/'1) Raw Prices'!H1192)</f>
        <v>-8.208742072439007E-2</v>
      </c>
      <c r="I1192" s="11">
        <f>LN('1) Raw Prices'!I1193/'1) Raw Prices'!I1192)</f>
        <v>-5.5192957194265632E-2</v>
      </c>
      <c r="J1192" s="11">
        <f>LN('1) Raw Prices'!J1193/'1) Raw Prices'!J1192)</f>
        <v>-9.8009062565883903E-2</v>
      </c>
      <c r="K1192" s="11">
        <f>LN('1) Raw Prices'!K1193/'1) Raw Prices'!K1192)</f>
        <v>-0.15376905681802916</v>
      </c>
      <c r="L1192" s="11">
        <f>LN('1) Raw Prices'!L1193/'1) Raw Prices'!L1192)</f>
        <v>-0.12300748753791488</v>
      </c>
      <c r="N1192">
        <v>-4.535169458483039E-2</v>
      </c>
    </row>
    <row r="1193" spans="1:14" x14ac:dyDescent="0.25">
      <c r="A1193" s="8">
        <f>'1) Raw Prices'!A1194</f>
        <v>43907</v>
      </c>
      <c r="B1193" s="11">
        <f>LN('1) Raw Prices'!B1194/'1) Raw Prices'!B1193)</f>
        <v>4.3030845872776204E-2</v>
      </c>
      <c r="C1193" s="11">
        <f>LN('1) Raw Prices'!C1194/'1) Raw Prices'!C1193)</f>
        <v>6.510010631050285E-2</v>
      </c>
      <c r="D1193" s="11">
        <f>LN('1) Raw Prices'!D1194/'1) Raw Prices'!D1193)</f>
        <v>5.564469872035787E-2</v>
      </c>
      <c r="E1193" s="11">
        <f>LN('1) Raw Prices'!E1194/'1) Raw Prices'!E1193)</f>
        <v>6.3179029598045597E-2</v>
      </c>
      <c r="F1193" s="11">
        <f>LN('1) Raw Prices'!F1194/'1) Raw Prices'!F1193)</f>
        <v>0.1107226816488619</v>
      </c>
      <c r="G1193" s="11">
        <f>LN('1) Raw Prices'!G1194/'1) Raw Prices'!G1193)</f>
        <v>0.10006039288928795</v>
      </c>
      <c r="H1193" s="11">
        <f>LN('1) Raw Prices'!H1194/'1) Raw Prices'!H1193)</f>
        <v>0.15732534677211912</v>
      </c>
      <c r="I1193" s="11">
        <f>LN('1) Raw Prices'!I1194/'1) Raw Prices'!I1193)</f>
        <v>6.790728563448814E-2</v>
      </c>
      <c r="J1193" s="11">
        <f>LN('1) Raw Prices'!J1194/'1) Raw Prices'!J1193)</f>
        <v>-8.6008228758105945E-2</v>
      </c>
      <c r="K1193" s="11">
        <f>LN('1) Raw Prices'!K1194/'1) Raw Prices'!K1193)</f>
        <v>2.3086040893323782E-2</v>
      </c>
      <c r="L1193" s="11">
        <f>LN('1) Raw Prices'!L1194/'1) Raw Prices'!L1193)</f>
        <v>6.165294731936518E-2</v>
      </c>
      <c r="N1193">
        <v>-2.7500730519739221E-3</v>
      </c>
    </row>
    <row r="1194" spans="1:14" x14ac:dyDescent="0.25">
      <c r="A1194" s="8">
        <f>'1) Raw Prices'!A1195</f>
        <v>43908</v>
      </c>
      <c r="B1194" s="11">
        <f>LN('1) Raw Prices'!B1195/'1) Raw Prices'!B1194)</f>
        <v>-2.4784584430321437E-2</v>
      </c>
      <c r="C1194" s="11">
        <f>LN('1) Raw Prices'!C1195/'1) Raw Prices'!C1194)</f>
        <v>-0.10563226663810869</v>
      </c>
      <c r="D1194" s="11">
        <f>LN('1) Raw Prices'!D1195/'1) Raw Prices'!D1194)</f>
        <v>-0.14892648305611877</v>
      </c>
      <c r="E1194" s="11">
        <f>LN('1) Raw Prices'!E1195/'1) Raw Prices'!E1194)</f>
        <v>-3.9016730418307118E-2</v>
      </c>
      <c r="F1194" s="11">
        <f>LN('1) Raw Prices'!F1195/'1) Raw Prices'!F1194)</f>
        <v>2.745785618930581E-2</v>
      </c>
      <c r="G1194" s="11">
        <f>LN('1) Raw Prices'!G1195/'1) Raw Prices'!G1194)</f>
        <v>-0.12262144739208949</v>
      </c>
      <c r="H1194" s="11">
        <f>LN('1) Raw Prices'!H1195/'1) Raw Prices'!H1194)</f>
        <v>-6.1837154271388417E-2</v>
      </c>
      <c r="I1194" s="11">
        <f>LN('1) Raw Prices'!I1195/'1) Raw Prices'!I1194)</f>
        <v>1.2183223181504693E-2</v>
      </c>
      <c r="J1194" s="11">
        <f>LN('1) Raw Prices'!J1195/'1) Raw Prices'!J1194)</f>
        <v>-0.11978487243588891</v>
      </c>
      <c r="K1194" s="11">
        <f>LN('1) Raw Prices'!K1195/'1) Raw Prices'!K1194)</f>
        <v>-1.6600630623688318E-2</v>
      </c>
      <c r="L1194" s="11">
        <f>LN('1) Raw Prices'!L1195/'1) Raw Prices'!L1194)</f>
        <v>-5.7289725698361403E-2</v>
      </c>
      <c r="N1194">
        <v>3.2480326488536694E-2</v>
      </c>
    </row>
    <row r="1195" spans="1:14" x14ac:dyDescent="0.25">
      <c r="A1195" s="8">
        <f>'1) Raw Prices'!A1196</f>
        <v>43909</v>
      </c>
      <c r="B1195" s="11">
        <f>LN('1) Raw Prices'!B1196/'1) Raw Prices'!B1195)</f>
        <v>-7.6915849711961153E-3</v>
      </c>
      <c r="C1195" s="11">
        <f>LN('1) Raw Prices'!C1196/'1) Raw Prices'!C1195)</f>
        <v>3.8790974365778733E-2</v>
      </c>
      <c r="D1195" s="11">
        <f>LN('1) Raw Prices'!D1196/'1) Raw Prices'!D1195)</f>
        <v>-2.6695693813470624E-2</v>
      </c>
      <c r="E1195" s="11">
        <f>LN('1) Raw Prices'!E1196/'1) Raw Prices'!E1195)</f>
        <v>-1.2644107037121315E-2</v>
      </c>
      <c r="F1195" s="11">
        <f>LN('1) Raw Prices'!F1196/'1) Raw Prices'!F1195)</f>
        <v>-2.1451069687912532E-2</v>
      </c>
      <c r="G1195" s="11">
        <f>LN('1) Raw Prices'!G1196/'1) Raw Prices'!G1195)</f>
        <v>-7.5711730809502262E-2</v>
      </c>
      <c r="H1195" s="11">
        <f>LN('1) Raw Prices'!H1196/'1) Raw Prices'!H1195)</f>
        <v>-0.10884448180849184</v>
      </c>
      <c r="I1195" s="11">
        <f>LN('1) Raw Prices'!I1196/'1) Raw Prices'!I1195)</f>
        <v>2.7450397234557875E-2</v>
      </c>
      <c r="J1195" s="11">
        <f>LN('1) Raw Prices'!J1196/'1) Raw Prices'!J1195)</f>
        <v>0.14192512023168052</v>
      </c>
      <c r="K1195" s="11">
        <f>LN('1) Raw Prices'!K1196/'1) Raw Prices'!K1195)</f>
        <v>4.1126777940233235E-2</v>
      </c>
      <c r="L1195" s="11">
        <f>LN('1) Raw Prices'!L1196/'1) Raw Prices'!L1195)</f>
        <v>3.683584137795395E-3</v>
      </c>
      <c r="N1195">
        <v>8.1213679531130182E-3</v>
      </c>
    </row>
    <row r="1196" spans="1:14" x14ac:dyDescent="0.25">
      <c r="A1196" s="8">
        <f>'1) Raw Prices'!A1197</f>
        <v>43910</v>
      </c>
      <c r="B1196" s="11">
        <f>LN('1) Raw Prices'!B1197/'1) Raw Prices'!B1196)</f>
        <v>-6.5590288774063504E-2</v>
      </c>
      <c r="C1196" s="11">
        <f>LN('1) Raw Prices'!C1197/'1) Raw Prices'!C1196)</f>
        <v>-5.0330725772834872E-2</v>
      </c>
      <c r="D1196" s="11">
        <f>LN('1) Raw Prices'!D1197/'1) Raw Prices'!D1196)</f>
        <v>-0.11921478706489659</v>
      </c>
      <c r="E1196" s="11">
        <f>LN('1) Raw Prices'!E1197/'1) Raw Prices'!E1196)</f>
        <v>8.8676530540564326E-3</v>
      </c>
      <c r="F1196" s="11">
        <f>LN('1) Raw Prices'!F1197/'1) Raw Prices'!F1196)</f>
        <v>-4.6962566771285442E-2</v>
      </c>
      <c r="G1196" s="11">
        <f>LN('1) Raw Prices'!G1197/'1) Raw Prices'!G1196)</f>
        <v>-0.14174370821100912</v>
      </c>
      <c r="H1196" s="11">
        <f>LN('1) Raw Prices'!H1197/'1) Raw Prices'!H1196)</f>
        <v>-0.17421349527287991</v>
      </c>
      <c r="I1196" s="11">
        <f>LN('1) Raw Prices'!I1197/'1) Raw Prices'!I1196)</f>
        <v>-1.8696493550132861E-2</v>
      </c>
      <c r="J1196" s="11">
        <f>LN('1) Raw Prices'!J1197/'1) Raw Prices'!J1196)</f>
        <v>5.4180060773436983E-2</v>
      </c>
      <c r="K1196" s="11">
        <f>LN('1) Raw Prices'!K1197/'1) Raw Prices'!K1196)</f>
        <v>-2.2453621044236899E-2</v>
      </c>
      <c r="L1196" s="11">
        <f>LN('1) Raw Prices'!L1197/'1) Raw Prices'!L1196)</f>
        <v>-4.6075454925223323E-2</v>
      </c>
      <c r="N1196">
        <v>1.1629008436944671E-2</v>
      </c>
    </row>
    <row r="1197" spans="1:14" x14ac:dyDescent="0.25">
      <c r="A1197" s="8">
        <f>'1) Raw Prices'!A1198</f>
        <v>43913</v>
      </c>
      <c r="B1197" s="11">
        <f>LN('1) Raw Prices'!B1198/'1) Raw Prices'!B1197)</f>
        <v>-2.1473104774907006E-2</v>
      </c>
      <c r="C1197" s="11">
        <f>LN('1) Raw Prices'!C1198/'1) Raw Prices'!C1197)</f>
        <v>-4.0198571867322834E-2</v>
      </c>
      <c r="D1197" s="11">
        <f>LN('1) Raw Prices'!D1198/'1) Raw Prices'!D1197)</f>
        <v>1.6856002160086078E-2</v>
      </c>
      <c r="E1197" s="11">
        <f>LN('1) Raw Prices'!E1198/'1) Raw Prices'!E1197)</f>
        <v>-7.2040409564008784E-2</v>
      </c>
      <c r="F1197" s="11">
        <f>LN('1) Raw Prices'!F1198/'1) Raw Prices'!F1197)</f>
        <v>2.716300925734287E-3</v>
      </c>
      <c r="G1197" s="11">
        <f>LN('1) Raw Prices'!G1198/'1) Raw Prices'!G1197)</f>
        <v>-5.5781230704363555E-2</v>
      </c>
      <c r="H1197" s="11">
        <f>LN('1) Raw Prices'!H1198/'1) Raw Prices'!H1197)</f>
        <v>5.9584895987316436E-2</v>
      </c>
      <c r="I1197" s="11">
        <f>LN('1) Raw Prices'!I1198/'1) Raw Prices'!I1197)</f>
        <v>3.0272358029722175E-2</v>
      </c>
      <c r="J1197" s="11">
        <f>LN('1) Raw Prices'!J1198/'1) Raw Prices'!J1197)</f>
        <v>3.9339661637205578E-2</v>
      </c>
      <c r="K1197" s="11">
        <f>LN('1) Raw Prices'!K1198/'1) Raw Prices'!K1197)</f>
        <v>-1.0945883647954851E-2</v>
      </c>
      <c r="L1197" s="11">
        <f>LN('1) Raw Prices'!L1198/'1) Raw Prices'!L1197)</f>
        <v>-2.8566613760984572E-2</v>
      </c>
      <c r="N1197">
        <v>-1.3685898396210185E-2</v>
      </c>
    </row>
    <row r="1198" spans="1:14" x14ac:dyDescent="0.25">
      <c r="A1198" s="8">
        <f>'1) Raw Prices'!A1199</f>
        <v>43914</v>
      </c>
      <c r="B1198" s="11">
        <f>LN('1) Raw Prices'!B1199/'1) Raw Prices'!B1198)</f>
        <v>9.5605992449352944E-2</v>
      </c>
      <c r="C1198" s="11">
        <f>LN('1) Raw Prices'!C1199/'1) Raw Prices'!C1198)</f>
        <v>0.11944208016976757</v>
      </c>
      <c r="D1198" s="11">
        <f>LN('1) Raw Prices'!D1199/'1) Raw Prices'!D1198)</f>
        <v>0.27535857825902355</v>
      </c>
      <c r="E1198" s="11">
        <f>LN('1) Raw Prices'!E1199/'1) Raw Prices'!E1198)</f>
        <v>3.9133755684171372E-2</v>
      </c>
      <c r="F1198" s="11">
        <f>LN('1) Raw Prices'!F1199/'1) Raw Prices'!F1198)</f>
        <v>6.5413575196455057E-3</v>
      </c>
      <c r="G1198" s="11">
        <f>LN('1) Raw Prices'!G1199/'1) Raw Prices'!G1198)</f>
        <v>0.23892453503245908</v>
      </c>
      <c r="H1198" s="11">
        <f>LN('1) Raw Prices'!H1199/'1) Raw Prices'!H1198)</f>
        <v>0.10695775068448414</v>
      </c>
      <c r="I1198" s="11">
        <f>LN('1) Raw Prices'!I1199/'1) Raw Prices'!I1198)</f>
        <v>1.9397277200546674E-2</v>
      </c>
      <c r="J1198" s="11">
        <f>LN('1) Raw Prices'!J1199/'1) Raw Prices'!J1198)</f>
        <v>0.12042368993494265</v>
      </c>
      <c r="K1198" s="11">
        <f>LN('1) Raw Prices'!K1199/'1) Raw Prices'!K1198)</f>
        <v>8.3392347030861222E-2</v>
      </c>
      <c r="L1198" s="11">
        <f>LN('1) Raw Prices'!L1199/'1) Raw Prices'!L1198)</f>
        <v>9.030009338399031E-2</v>
      </c>
      <c r="N1198">
        <v>4.7383190997736871E-3</v>
      </c>
    </row>
    <row r="1199" spans="1:14" x14ac:dyDescent="0.25">
      <c r="A1199" s="8">
        <f>'1) Raw Prices'!A1200</f>
        <v>43915</v>
      </c>
      <c r="B1199" s="11">
        <f>LN('1) Raw Prices'!B1200/'1) Raw Prices'!B1199)</f>
        <v>-5.524017073705265E-3</v>
      </c>
      <c r="C1199" s="11">
        <f>LN('1) Raw Prices'!C1200/'1) Raw Prices'!C1199)</f>
        <v>5.0884069942563261E-2</v>
      </c>
      <c r="D1199" s="11">
        <f>LN('1) Raw Prices'!D1200/'1) Raw Prices'!D1199)</f>
        <v>9.3518217837831791E-2</v>
      </c>
      <c r="E1199" s="11">
        <f>LN('1) Raw Prices'!E1200/'1) Raw Prices'!E1199)</f>
        <v>-1.2093126220177922E-2</v>
      </c>
      <c r="F1199" s="11">
        <f>LN('1) Raw Prices'!F1200/'1) Raw Prices'!F1199)</f>
        <v>-5.0182038380567652E-2</v>
      </c>
      <c r="G1199" s="11">
        <f>LN('1) Raw Prices'!G1200/'1) Raw Prices'!G1199)</f>
        <v>5.3959114883344497E-2</v>
      </c>
      <c r="H1199" s="11">
        <f>LN('1) Raw Prices'!H1200/'1) Raw Prices'!H1199)</f>
        <v>4.8012471967063758E-3</v>
      </c>
      <c r="I1199" s="11">
        <f>LN('1) Raw Prices'!I1200/'1) Raw Prices'!I1199)</f>
        <v>-2.8366178815569448E-2</v>
      </c>
      <c r="J1199" s="11">
        <f>LN('1) Raw Prices'!J1200/'1) Raw Prices'!J1199)</f>
        <v>-2.218541785028387E-2</v>
      </c>
      <c r="K1199" s="11">
        <f>LN('1) Raw Prices'!K1200/'1) Raw Prices'!K1199)</f>
        <v>-3.0078808163392163E-2</v>
      </c>
      <c r="L1199" s="11">
        <f>LN('1) Raw Prices'!L1200/'1) Raw Prices'!L1199)</f>
        <v>1.2691754646394668E-2</v>
      </c>
      <c r="N1199">
        <v>-6.0516171942745249E-3</v>
      </c>
    </row>
    <row r="1200" spans="1:14" x14ac:dyDescent="0.25">
      <c r="A1200" s="8">
        <f>'1) Raw Prices'!A1201</f>
        <v>43916</v>
      </c>
      <c r="B1200" s="11">
        <f>LN('1) Raw Prices'!B1201/'1) Raw Prices'!B1200)</f>
        <v>5.1285193714129068E-2</v>
      </c>
      <c r="C1200" s="11">
        <f>LN('1) Raw Prices'!C1201/'1) Raw Prices'!C1200)</f>
        <v>4.0210422146995044E-2</v>
      </c>
      <c r="D1200" s="11">
        <f>LN('1) Raw Prices'!D1201/'1) Raw Prices'!D1200)</f>
        <v>0.13686384714424724</v>
      </c>
      <c r="E1200" s="11">
        <f>LN('1) Raw Prices'!E1201/'1) Raw Prices'!E1200)</f>
        <v>7.4955764971919622E-2</v>
      </c>
      <c r="F1200" s="11">
        <f>LN('1) Raw Prices'!F1201/'1) Raw Prices'!F1200)</f>
        <v>3.8317573732549871E-3</v>
      </c>
      <c r="G1200" s="11">
        <f>LN('1) Raw Prices'!G1201/'1) Raw Prices'!G1200)</f>
        <v>9.1988078023732302E-3</v>
      </c>
      <c r="H1200" s="11">
        <f>LN('1) Raw Prices'!H1201/'1) Raw Prices'!H1200)</f>
        <v>7.6641647953762562E-2</v>
      </c>
      <c r="I1200" s="11">
        <f>LN('1) Raw Prices'!I1201/'1) Raw Prices'!I1200)</f>
        <v>3.6267469352453292E-2</v>
      </c>
      <c r="J1200" s="11">
        <f>LN('1) Raw Prices'!J1201/'1) Raw Prices'!J1200)</f>
        <v>1.7733066111353241E-2</v>
      </c>
      <c r="K1200" s="11">
        <f>LN('1) Raw Prices'!K1201/'1) Raw Prices'!K1200)</f>
        <v>4.4632592786944945E-2</v>
      </c>
      <c r="L1200" s="11">
        <f>LN('1) Raw Prices'!L1201/'1) Raw Prices'!L1200)</f>
        <v>5.8466363971739724E-2</v>
      </c>
      <c r="N1200">
        <v>2.3470228311969665E-2</v>
      </c>
    </row>
    <row r="1201" spans="1:14" x14ac:dyDescent="0.25">
      <c r="A1201" s="8">
        <f>'1) Raw Prices'!A1202</f>
        <v>43917</v>
      </c>
      <c r="B1201" s="11">
        <f>LN('1) Raw Prices'!B1202/'1) Raw Prices'!B1201)</f>
        <v>-4.2283805995332879E-2</v>
      </c>
      <c r="C1201" s="11">
        <f>LN('1) Raw Prices'!C1202/'1) Raw Prices'!C1201)</f>
        <v>-4.9369913581866258E-2</v>
      </c>
      <c r="D1201" s="11">
        <f>LN('1) Raw Prices'!D1202/'1) Raw Prices'!D1201)</f>
        <v>-4.6602789372512901E-2</v>
      </c>
      <c r="E1201" s="11">
        <f>LN('1) Raw Prices'!E1202/'1) Raw Prices'!E1201)</f>
        <v>-2.4784418563714123E-2</v>
      </c>
      <c r="F1201" s="11">
        <f>LN('1) Raw Prices'!F1202/'1) Raw Prices'!F1201)</f>
        <v>-2.1877499766051194E-3</v>
      </c>
      <c r="G1201" s="11">
        <f>LN('1) Raw Prices'!G1202/'1) Raw Prices'!G1201)</f>
        <v>-0.15334781417371648</v>
      </c>
      <c r="H1201" s="11">
        <f>LN('1) Raw Prices'!H1202/'1) Raw Prices'!H1201)</f>
        <v>-3.1687185782080213E-2</v>
      </c>
      <c r="I1201" s="11">
        <f>LN('1) Raw Prices'!I1202/'1) Raw Prices'!I1201)</f>
        <v>-2.87342925694721E-2</v>
      </c>
      <c r="J1201" s="11">
        <f>LN('1) Raw Prices'!J1202/'1) Raw Prices'!J1201)</f>
        <v>-4.0232790498055032E-2</v>
      </c>
      <c r="K1201" s="11">
        <f>LN('1) Raw Prices'!K1202/'1) Raw Prices'!K1201)</f>
        <v>-4.0926607714679382E-2</v>
      </c>
      <c r="L1201" s="11">
        <f>LN('1) Raw Prices'!L1202/'1) Raw Prices'!L1201)</f>
        <v>-3.1476995729266863E-2</v>
      </c>
      <c r="N1201">
        <v>-7.146567663450518E-3</v>
      </c>
    </row>
    <row r="1202" spans="1:14" x14ac:dyDescent="0.25">
      <c r="A1202" s="8">
        <f>'1) Raw Prices'!A1203</f>
        <v>43920</v>
      </c>
      <c r="B1202" s="11">
        <f>LN('1) Raw Prices'!B1203/'1) Raw Prices'!B1202)</f>
        <v>2.8138382766557311E-2</v>
      </c>
      <c r="C1202" s="11">
        <f>LN('1) Raw Prices'!C1203/'1) Raw Prices'!C1202)</f>
        <v>1.4775211718958658E-2</v>
      </c>
      <c r="D1202" s="11">
        <f>LN('1) Raw Prices'!D1203/'1) Raw Prices'!D1202)</f>
        <v>-6.5765413612609369E-3</v>
      </c>
      <c r="E1202" s="11">
        <f>LN('1) Raw Prices'!E1203/'1) Raw Prices'!E1202)</f>
        <v>7.0246777409365427E-2</v>
      </c>
      <c r="F1202" s="11">
        <f>LN('1) Raw Prices'!F1203/'1) Raw Prices'!F1202)</f>
        <v>4.9928021146754993E-2</v>
      </c>
      <c r="G1202" s="11">
        <f>LN('1) Raw Prices'!G1203/'1) Raw Prices'!G1202)</f>
        <v>6.71903396499783E-3</v>
      </c>
      <c r="H1202" s="11">
        <f>LN('1) Raw Prices'!H1203/'1) Raw Prices'!H1202)</f>
        <v>8.2840557537856491E-2</v>
      </c>
      <c r="I1202" s="11">
        <f>LN('1) Raw Prices'!I1203/'1) Raw Prices'!I1202)</f>
        <v>3.3051222674580993E-2</v>
      </c>
      <c r="J1202" s="11">
        <f>LN('1) Raw Prices'!J1203/'1) Raw Prices'!J1202)</f>
        <v>7.7489674020796897E-3</v>
      </c>
      <c r="K1202" s="11">
        <f>LN('1) Raw Prices'!K1203/'1) Raw Prices'!K1202)</f>
        <v>5.6779234361595425E-2</v>
      </c>
      <c r="L1202" s="11">
        <f>LN('1) Raw Prices'!L1203/'1) Raw Prices'!L1202)</f>
        <v>3.1438799383664867E-2</v>
      </c>
      <c r="N1202">
        <v>2.4628367127209805E-4</v>
      </c>
    </row>
    <row r="1203" spans="1:14" x14ac:dyDescent="0.25">
      <c r="A1203" s="8">
        <f>'1) Raw Prices'!A1204</f>
        <v>43921</v>
      </c>
      <c r="B1203" s="11">
        <f>LN('1) Raw Prices'!B1204/'1) Raw Prices'!B1203)</f>
        <v>-2.0428403820117419E-3</v>
      </c>
      <c r="C1203" s="11">
        <f>LN('1) Raw Prices'!C1204/'1) Raw Prices'!C1203)</f>
        <v>1.2455513103375844E-2</v>
      </c>
      <c r="D1203" s="11">
        <f>LN('1) Raw Prices'!D1204/'1) Raw Prices'!D1203)</f>
        <v>-3.5824786981588384E-2</v>
      </c>
      <c r="E1203" s="11">
        <f>LN('1) Raw Prices'!E1204/'1) Raw Prices'!E1203)</f>
        <v>-1.2992185476779622E-4</v>
      </c>
      <c r="F1203" s="11">
        <f>LN('1) Raw Prices'!F1204/'1) Raw Prices'!F1203)</f>
        <v>-1.3723338266107214E-2</v>
      </c>
      <c r="G1203" s="11">
        <f>LN('1) Raw Prices'!G1204/'1) Raw Prices'!G1203)</f>
        <v>5.4830550504769808E-2</v>
      </c>
      <c r="H1203" s="11">
        <f>LN('1) Raw Prices'!H1204/'1) Raw Prices'!H1203)</f>
        <v>-4.5911975636051865E-2</v>
      </c>
      <c r="I1203" s="11">
        <f>LN('1) Raw Prices'!I1204/'1) Raw Prices'!I1203)</f>
        <v>-7.2719687618752072E-3</v>
      </c>
      <c r="J1203" s="11">
        <f>LN('1) Raw Prices'!J1204/'1) Raw Prices'!J1203)</f>
        <v>2.2297567022928177E-2</v>
      </c>
      <c r="K1203" s="11">
        <f>LN('1) Raw Prices'!K1204/'1) Raw Prices'!K1203)</f>
        <v>5.1089878220085122E-3</v>
      </c>
      <c r="L1203" s="11">
        <f>LN('1) Raw Prices'!L1204/'1) Raw Prices'!L1203)</f>
        <v>-1.5208785315932784E-2</v>
      </c>
      <c r="N1203">
        <v>-1.8480293288508393E-2</v>
      </c>
    </row>
    <row r="1204" spans="1:14" x14ac:dyDescent="0.25">
      <c r="A1204" s="8">
        <f>'1) Raw Prices'!A1205</f>
        <v>43922</v>
      </c>
      <c r="B1204" s="11">
        <f>LN('1) Raw Prices'!B1205/'1) Raw Prices'!B1204)</f>
        <v>-5.4051901760284113E-2</v>
      </c>
      <c r="C1204" s="11">
        <f>LN('1) Raw Prices'!C1205/'1) Raw Prices'!C1204)</f>
        <v>-1.1655816157568137E-2</v>
      </c>
      <c r="D1204" s="11">
        <f>LN('1) Raw Prices'!D1205/'1) Raw Prices'!D1204)</f>
        <v>-9.8544847737024849E-2</v>
      </c>
      <c r="E1204" s="11">
        <f>LN('1) Raw Prices'!E1205/'1) Raw Prices'!E1204)</f>
        <v>-4.1667133183155444E-2</v>
      </c>
      <c r="F1204" s="11">
        <f>LN('1) Raw Prices'!F1205/'1) Raw Prices'!F1204)</f>
        <v>4.5661595027942266E-3</v>
      </c>
      <c r="G1204" s="11">
        <f>LN('1) Raw Prices'!G1205/'1) Raw Prices'!G1204)</f>
        <v>-9.0619647728519187E-2</v>
      </c>
      <c r="H1204" s="11">
        <f>LN('1) Raw Prices'!H1205/'1) Raw Prices'!H1204)</f>
        <v>-3.453626220490609E-2</v>
      </c>
      <c r="I1204" s="11">
        <f>LN('1) Raw Prices'!I1205/'1) Raw Prices'!I1204)</f>
        <v>-2.1787455374186606E-2</v>
      </c>
      <c r="J1204" s="11">
        <f>LN('1) Raw Prices'!J1205/'1) Raw Prices'!J1204)</f>
        <v>-5.5032159352563767E-2</v>
      </c>
      <c r="K1204" s="11">
        <f>LN('1) Raw Prices'!K1205/'1) Raw Prices'!K1204)</f>
        <v>-4.4124785300565003E-2</v>
      </c>
      <c r="L1204" s="11">
        <f>LN('1) Raw Prices'!L1205/'1) Raw Prices'!L1204)</f>
        <v>-4.5930403189795764E-2</v>
      </c>
      <c r="N1204">
        <v>1.437893674006247E-2</v>
      </c>
    </row>
    <row r="1205" spans="1:14" x14ac:dyDescent="0.25">
      <c r="A1205" s="8">
        <f>'1) Raw Prices'!A1206</f>
        <v>43923</v>
      </c>
      <c r="B1205" s="11">
        <f>LN('1) Raw Prices'!B1206/'1) Raw Prices'!B1205)</f>
        <v>1.6549005305515913E-2</v>
      </c>
      <c r="C1205" s="11">
        <f>LN('1) Raw Prices'!C1206/'1) Raw Prices'!C1205)</f>
        <v>7.368927367089731E-2</v>
      </c>
      <c r="D1205" s="11">
        <f>LN('1) Raw Prices'!D1206/'1) Raw Prices'!D1205)</f>
        <v>-1.350802305625811E-2</v>
      </c>
      <c r="E1205" s="11">
        <f>LN('1) Raw Prices'!E1206/'1) Raw Prices'!E1205)</f>
        <v>4.075687945172618E-2</v>
      </c>
      <c r="F1205" s="11">
        <f>LN('1) Raw Prices'!F1206/'1) Raw Prices'!F1205)</f>
        <v>3.8752225688128354E-2</v>
      </c>
      <c r="G1205" s="11">
        <f>LN('1) Raw Prices'!G1206/'1) Raw Prices'!G1205)</f>
        <v>-7.130909515664019E-2</v>
      </c>
      <c r="H1205" s="11">
        <f>LN('1) Raw Prices'!H1206/'1) Raw Prices'!H1205)</f>
        <v>5.3634518223828163E-2</v>
      </c>
      <c r="I1205" s="11">
        <f>LN('1) Raw Prices'!I1206/'1) Raw Prices'!I1205)</f>
        <v>5.8173000906879234E-3</v>
      </c>
      <c r="J1205" s="11">
        <f>LN('1) Raw Prices'!J1206/'1) Raw Prices'!J1205)</f>
        <v>1.7287049938017083E-2</v>
      </c>
      <c r="K1205" s="11">
        <f>LN('1) Raw Prices'!K1206/'1) Raw Prices'!K1205)</f>
        <v>-8.8738677561805267E-3</v>
      </c>
      <c r="L1205" s="11">
        <f>LN('1) Raw Prices'!L1206/'1) Raw Prices'!L1205)</f>
        <v>2.3189300347209365E-2</v>
      </c>
      <c r="N1205">
        <v>-1.0312021675306747E-2</v>
      </c>
    </row>
    <row r="1206" spans="1:14" x14ac:dyDescent="0.25">
      <c r="A1206" s="8">
        <f>'1) Raw Prices'!A1207</f>
        <v>43924</v>
      </c>
      <c r="B1206" s="11">
        <f>LN('1) Raw Prices'!B1207/'1) Raw Prices'!B1206)</f>
        <v>-1.4475726200141956E-2</v>
      </c>
      <c r="C1206" s="11">
        <f>LN('1) Raw Prices'!C1207/'1) Raw Prices'!C1206)</f>
        <v>-2.9898082005995728E-2</v>
      </c>
      <c r="D1206" s="11">
        <f>LN('1) Raw Prices'!D1207/'1) Raw Prices'!D1206)</f>
        <v>-2.9794005056437032E-3</v>
      </c>
      <c r="E1206" s="11">
        <f>LN('1) Raw Prices'!E1207/'1) Raw Prices'!E1206)</f>
        <v>-8.098287154312149E-3</v>
      </c>
      <c r="F1206" s="11">
        <f>LN('1) Raw Prices'!F1207/'1) Raw Prices'!F1206)</f>
        <v>6.9710613269134648E-3</v>
      </c>
      <c r="G1206" s="11">
        <f>LN('1) Raw Prices'!G1207/'1) Raw Prices'!G1206)</f>
        <v>-6.8105945367244292E-2</v>
      </c>
      <c r="H1206" s="11">
        <f>LN('1) Raw Prices'!H1207/'1) Raw Prices'!H1206)</f>
        <v>1.8740141003473459E-2</v>
      </c>
      <c r="I1206" s="11">
        <f>LN('1) Raw Prices'!I1207/'1) Raw Prices'!I1206)</f>
        <v>-6.3993140725754228E-3</v>
      </c>
      <c r="J1206" s="11">
        <f>LN('1) Raw Prices'!J1207/'1) Raw Prices'!J1206)</f>
        <v>-3.0860370532687666E-2</v>
      </c>
      <c r="K1206" s="11">
        <f>LN('1) Raw Prices'!K1207/'1) Raw Prices'!K1206)</f>
        <v>-2.5676149223875924E-2</v>
      </c>
      <c r="L1206" s="11">
        <f>LN('1) Raw Prices'!L1207/'1) Raw Prices'!L1206)</f>
        <v>-1.423438389230898E-2</v>
      </c>
      <c r="N1206">
        <v>-2.2895070824293855E-2</v>
      </c>
    </row>
    <row r="1207" spans="1:14" x14ac:dyDescent="0.25">
      <c r="A1207" s="8">
        <f>'1) Raw Prices'!A1208</f>
        <v>43927</v>
      </c>
      <c r="B1207" s="11">
        <f>LN('1) Raw Prices'!B1208/'1) Raw Prices'!B1207)</f>
        <v>8.3640054219903795E-2</v>
      </c>
      <c r="C1207" s="11">
        <f>LN('1) Raw Prices'!C1208/'1) Raw Prices'!C1207)</f>
        <v>3.1629241642641324E-2</v>
      </c>
      <c r="D1207" s="11">
        <f>LN('1) Raw Prices'!D1208/'1) Raw Prices'!D1207)</f>
        <v>0.14016962827164767</v>
      </c>
      <c r="E1207" s="11">
        <f>LN('1) Raw Prices'!E1208/'1) Raw Prices'!E1207)</f>
        <v>5.1876669779682964E-2</v>
      </c>
      <c r="F1207" s="11">
        <f>LN('1) Raw Prices'!F1208/'1) Raw Prices'!F1207)</f>
        <v>5.3688275771118676E-2</v>
      </c>
      <c r="G1207" s="11">
        <f>LN('1) Raw Prices'!G1208/'1) Raw Prices'!G1207)</f>
        <v>0.10649017953179631</v>
      </c>
      <c r="H1207" s="11">
        <f>LN('1) Raw Prices'!H1208/'1) Raw Prices'!H1207)</f>
        <v>3.4250157168717259E-2</v>
      </c>
      <c r="I1207" s="11">
        <f>LN('1) Raw Prices'!I1208/'1) Raw Prices'!I1207)</f>
        <v>4.6625148651111045E-2</v>
      </c>
      <c r="J1207" s="11">
        <f>LN('1) Raw Prices'!J1208/'1) Raw Prices'!J1207)</f>
        <v>0.12156374822357799</v>
      </c>
      <c r="K1207" s="11">
        <f>LN('1) Raw Prices'!K1208/'1) Raw Prices'!K1207)</f>
        <v>7.1152576485032287E-2</v>
      </c>
      <c r="L1207" s="11">
        <f>LN('1) Raw Prices'!L1208/'1) Raw Prices'!L1207)</f>
        <v>6.5210879643852068E-2</v>
      </c>
      <c r="N1207">
        <v>-4.8665622296438102E-2</v>
      </c>
    </row>
    <row r="1208" spans="1:14" x14ac:dyDescent="0.25">
      <c r="A1208" s="8">
        <f>'1) Raw Prices'!A1209</f>
        <v>43928</v>
      </c>
      <c r="B1208" s="11">
        <f>LN('1) Raw Prices'!B1209/'1) Raw Prices'!B1208)</f>
        <v>-1.1649900292325854E-2</v>
      </c>
      <c r="C1208" s="11">
        <f>LN('1) Raw Prices'!C1209/'1) Raw Prices'!C1208)</f>
        <v>1.8847645210952134E-2</v>
      </c>
      <c r="D1208" s="11">
        <f>LN('1) Raw Prices'!D1209/'1) Raw Prices'!D1208)</f>
        <v>8.6208272192664942E-2</v>
      </c>
      <c r="E1208" s="11">
        <f>LN('1) Raw Prices'!E1209/'1) Raw Prices'!E1208)</f>
        <v>-2.2031469713666409E-2</v>
      </c>
      <c r="F1208" s="11">
        <f>LN('1) Raw Prices'!F1209/'1) Raw Prices'!F1208)</f>
        <v>-3.2898255761060785E-2</v>
      </c>
      <c r="G1208" s="11">
        <f>LN('1) Raw Prices'!G1209/'1) Raw Prices'!G1208)</f>
        <v>6.8713958215837659E-2</v>
      </c>
      <c r="H1208" s="11">
        <f>LN('1) Raw Prices'!H1209/'1) Raw Prices'!H1208)</f>
        <v>-2.9619465011215276E-2</v>
      </c>
      <c r="I1208" s="11">
        <f>LN('1) Raw Prices'!I1209/'1) Raw Prices'!I1208)</f>
        <v>6.9889764416933755E-3</v>
      </c>
      <c r="J1208" s="11">
        <f>LN('1) Raw Prices'!J1209/'1) Raw Prices'!J1208)</f>
        <v>2.0527294473473314E-2</v>
      </c>
      <c r="K1208" s="11">
        <f>LN('1) Raw Prices'!K1209/'1) Raw Prices'!K1208)</f>
        <v>1.9619021220669466E-2</v>
      </c>
      <c r="L1208" s="11">
        <f>LN('1) Raw Prices'!L1209/'1) Raw Prices'!L1208)</f>
        <v>4.1380565279380686E-4</v>
      </c>
      <c r="N1208">
        <v>-3.4459077155883935E-2</v>
      </c>
    </row>
    <row r="1209" spans="1:14" x14ac:dyDescent="0.25">
      <c r="A1209" s="8">
        <f>'1) Raw Prices'!A1210</f>
        <v>43929</v>
      </c>
      <c r="B1209" s="11">
        <f>LN('1) Raw Prices'!B1210/'1) Raw Prices'!B1209)</f>
        <v>2.5272617412547837E-2</v>
      </c>
      <c r="C1209" s="11">
        <f>LN('1) Raw Prices'!C1210/'1) Raw Prices'!C1209)</f>
        <v>6.1365957497909636E-2</v>
      </c>
      <c r="D1209" s="11">
        <f>LN('1) Raw Prices'!D1210/'1) Raw Prices'!D1209)</f>
        <v>0.10140994822531381</v>
      </c>
      <c r="E1209" s="11">
        <f>LN('1) Raw Prices'!E1210/'1) Raw Prices'!E1209)</f>
        <v>3.8211728290955871E-2</v>
      </c>
      <c r="F1209" s="11">
        <f>LN('1) Raw Prices'!F1210/'1) Raw Prices'!F1209)</f>
        <v>-1.2303815520707847E-3</v>
      </c>
      <c r="G1209" s="11">
        <f>LN('1) Raw Prices'!G1210/'1) Raw Prices'!G1209)</f>
        <v>5.0595481843172273E-2</v>
      </c>
      <c r="H1209" s="11">
        <f>LN('1) Raw Prices'!H1210/'1) Raw Prices'!H1209)</f>
        <v>9.5843319368149361E-3</v>
      </c>
      <c r="I1209" s="11">
        <f>LN('1) Raw Prices'!I1210/'1) Raw Prices'!I1209)</f>
        <v>1.5488902450613875E-2</v>
      </c>
      <c r="J1209" s="11">
        <f>LN('1) Raw Prices'!J1210/'1) Raw Prices'!J1209)</f>
        <v>2.9132766791005904E-2</v>
      </c>
      <c r="K1209" s="11">
        <f>LN('1) Raw Prices'!K1210/'1) Raw Prices'!K1209)</f>
        <v>3.1770892176010132E-2</v>
      </c>
      <c r="L1209" s="11">
        <f>LN('1) Raw Prices'!L1210/'1) Raw Prices'!L1209)</f>
        <v>3.36131821941065E-2</v>
      </c>
      <c r="N1209">
        <v>1.573908337350655E-2</v>
      </c>
    </row>
    <row r="1210" spans="1:14" x14ac:dyDescent="0.25">
      <c r="A1210" s="8">
        <f>'1) Raw Prices'!A1211</f>
        <v>43930</v>
      </c>
      <c r="B1210" s="11">
        <f>LN('1) Raw Prices'!B1211/'1) Raw Prices'!B1210)</f>
        <v>7.1901529441529529E-3</v>
      </c>
      <c r="C1210" s="11">
        <f>LN('1) Raw Prices'!C1211/'1) Raw Prices'!C1210)</f>
        <v>-1.6555833937748572E-2</v>
      </c>
      <c r="D1210" s="11">
        <f>LN('1) Raw Prices'!D1211/'1) Raw Prices'!D1210)</f>
        <v>6.4130226948982377E-2</v>
      </c>
      <c r="E1210" s="11">
        <f>LN('1) Raw Prices'!E1211/'1) Raw Prices'!E1210)</f>
        <v>1.0602707471391058E-2</v>
      </c>
      <c r="F1210" s="11">
        <f>LN('1) Raw Prices'!F1211/'1) Raw Prices'!F1210)</f>
        <v>-3.2829710580788179E-4</v>
      </c>
      <c r="G1210" s="11">
        <f>LN('1) Raw Prices'!G1211/'1) Raw Prices'!G1210)</f>
        <v>0.11418083928194564</v>
      </c>
      <c r="H1210" s="11">
        <f>LN('1) Raw Prices'!H1211/'1) Raw Prices'!H1210)</f>
        <v>2.9591414088129868E-2</v>
      </c>
      <c r="I1210" s="11">
        <f>LN('1) Raw Prices'!I1211/'1) Raw Prices'!I1210)</f>
        <v>-1.1747630780496363E-4</v>
      </c>
      <c r="J1210" s="11">
        <f>LN('1) Raw Prices'!J1211/'1) Raw Prices'!J1210)</f>
        <v>6.1351222059153089E-2</v>
      </c>
      <c r="K1210" s="11">
        <f>LN('1) Raw Prices'!K1211/'1) Raw Prices'!K1210)</f>
        <v>5.2079151525589278E-3</v>
      </c>
      <c r="L1210" s="11">
        <f>LN('1) Raw Prices'!L1211/'1) Raw Prices'!L1210)</f>
        <v>1.487062601041538E-2</v>
      </c>
      <c r="N1210">
        <v>-6.7602551149664805E-2</v>
      </c>
    </row>
    <row r="1211" spans="1:14" x14ac:dyDescent="0.25">
      <c r="A1211" s="8">
        <f>'1) Raw Prices'!A1212</f>
        <v>43934</v>
      </c>
      <c r="B1211" s="11">
        <f>LN('1) Raw Prices'!B1212/'1) Raw Prices'!B1211)</f>
        <v>1.9437531757483136E-2</v>
      </c>
      <c r="C1211" s="11">
        <f>LN('1) Raw Prices'!C1212/'1) Raw Prices'!C1211)</f>
        <v>-8.6157867085622578E-3</v>
      </c>
      <c r="D1211" s="11">
        <f>LN('1) Raw Prices'!D1212/'1) Raw Prices'!D1211)</f>
        <v>-5.762175859249926E-2</v>
      </c>
      <c r="E1211" s="11">
        <f>LN('1) Raw Prices'!E1212/'1) Raw Prices'!E1211)</f>
        <v>-2.3923046072662241E-2</v>
      </c>
      <c r="F1211" s="11">
        <f>LN('1) Raw Prices'!F1212/'1) Raw Prices'!F1211)</f>
        <v>2.8330518005192557E-2</v>
      </c>
      <c r="G1211" s="11">
        <f>LN('1) Raw Prices'!G1212/'1) Raw Prices'!G1211)</f>
        <v>-9.4222190593225869E-2</v>
      </c>
      <c r="H1211" s="11">
        <f>LN('1) Raw Prices'!H1212/'1) Raw Prices'!H1211)</f>
        <v>-1.6592963330231438E-2</v>
      </c>
      <c r="I1211" s="11">
        <f>LN('1) Raw Prices'!I1212/'1) Raw Prices'!I1211)</f>
        <v>5.9904509011870409E-2</v>
      </c>
      <c r="J1211" s="11">
        <f>LN('1) Raw Prices'!J1212/'1) Raw Prices'!J1211)</f>
        <v>-3.5539794782112513E-2</v>
      </c>
      <c r="K1211" s="11">
        <f>LN('1) Raw Prices'!K1212/'1) Raw Prices'!K1211)</f>
        <v>-2.2858973649705415E-3</v>
      </c>
      <c r="L1211" s="11">
        <f>LN('1) Raw Prices'!L1212/'1) Raw Prices'!L1211)</f>
        <v>-9.6479334648405975E-3</v>
      </c>
      <c r="N1211">
        <v>-5.8517034363731455E-4</v>
      </c>
    </row>
    <row r="1212" spans="1:14" x14ac:dyDescent="0.25">
      <c r="A1212" s="8">
        <f>'1) Raw Prices'!A1213</f>
        <v>43935</v>
      </c>
      <c r="B1212" s="11">
        <f>LN('1) Raw Prices'!B1213/'1) Raw Prices'!B1212)</f>
        <v>4.9269222305827816E-2</v>
      </c>
      <c r="C1212" s="11">
        <f>LN('1) Raw Prices'!C1213/'1) Raw Prices'!C1212)</f>
        <v>-7.7473262008208215E-3</v>
      </c>
      <c r="D1212" s="11">
        <f>LN('1) Raw Prices'!D1213/'1) Raw Prices'!D1212)</f>
        <v>-4.6446282598993447E-3</v>
      </c>
      <c r="E1212" s="11">
        <f>LN('1) Raw Prices'!E1213/'1) Raw Prices'!E1212)</f>
        <v>2.8156974570426832E-2</v>
      </c>
      <c r="F1212" s="11">
        <f>LN('1) Raw Prices'!F1213/'1) Raw Prices'!F1212)</f>
        <v>2.9101451264208433E-2</v>
      </c>
      <c r="G1212" s="11">
        <f>LN('1) Raw Prices'!G1213/'1) Raw Prices'!G1212)</f>
        <v>6.220833568754575E-3</v>
      </c>
      <c r="H1212" s="11">
        <f>LN('1) Raw Prices'!H1213/'1) Raw Prices'!H1212)</f>
        <v>4.0396899320162043E-2</v>
      </c>
      <c r="I1212" s="11">
        <f>LN('1) Raw Prices'!I1213/'1) Raw Prices'!I1212)</f>
        <v>5.1424205414561455E-2</v>
      </c>
      <c r="J1212" s="11">
        <f>LN('1) Raw Prices'!J1213/'1) Raw Prices'!J1212)</f>
        <v>5.3955454477920432E-2</v>
      </c>
      <c r="K1212" s="11">
        <f>LN('1) Raw Prices'!K1213/'1) Raw Prices'!K1212)</f>
        <v>1.9152926171707402E-2</v>
      </c>
      <c r="L1212" s="11">
        <f>LN('1) Raw Prices'!L1213/'1) Raw Prices'!L1212)</f>
        <v>2.9898690020198165E-2</v>
      </c>
      <c r="N1212">
        <v>8.901829349948101E-2</v>
      </c>
    </row>
    <row r="1213" spans="1:14" x14ac:dyDescent="0.25">
      <c r="A1213" s="8">
        <f>'1) Raw Prices'!A1214</f>
        <v>43936</v>
      </c>
      <c r="B1213" s="11">
        <f>LN('1) Raw Prices'!B1214/'1) Raw Prices'!B1213)</f>
        <v>-9.1691973412315504E-3</v>
      </c>
      <c r="C1213" s="11">
        <f>LN('1) Raw Prices'!C1214/'1) Raw Prices'!C1213)</f>
        <v>-4.7047634976908469E-2</v>
      </c>
      <c r="D1213" s="11">
        <f>LN('1) Raw Prices'!D1214/'1) Raw Prices'!D1213)</f>
        <v>-0.10874581366706479</v>
      </c>
      <c r="E1213" s="11">
        <f>LN('1) Raw Prices'!E1214/'1) Raw Prices'!E1213)</f>
        <v>-9.3384512879464299E-3</v>
      </c>
      <c r="F1213" s="11">
        <f>LN('1) Raw Prices'!F1214/'1) Raw Prices'!F1213)</f>
        <v>-1.8622299967702139E-3</v>
      </c>
      <c r="G1213" s="11">
        <f>LN('1) Raw Prices'!G1214/'1) Raw Prices'!G1213)</f>
        <v>-4.87126907906908E-2</v>
      </c>
      <c r="H1213" s="11">
        <f>LN('1) Raw Prices'!H1214/'1) Raw Prices'!H1213)</f>
        <v>-2.1616469330405123E-2</v>
      </c>
      <c r="I1213" s="11">
        <f>LN('1) Raw Prices'!I1214/'1) Raw Prices'!I1213)</f>
        <v>1.0612107432127137E-2</v>
      </c>
      <c r="J1213" s="11">
        <f>LN('1) Raw Prices'!J1214/'1) Raw Prices'!J1213)</f>
        <v>-1.9583687878717289E-2</v>
      </c>
      <c r="K1213" s="11">
        <f>LN('1) Raw Prices'!K1214/'1) Raw Prices'!K1213)</f>
        <v>-6.7579071368753119E-3</v>
      </c>
      <c r="L1213" s="11">
        <f>LN('1) Raw Prices'!L1214/'1) Raw Prices'!L1213)</f>
        <v>-2.2223072019889979E-2</v>
      </c>
      <c r="N1213">
        <v>-3.2274496003473811E-2</v>
      </c>
    </row>
    <row r="1214" spans="1:14" x14ac:dyDescent="0.25">
      <c r="A1214" s="8">
        <f>'1) Raw Prices'!A1215</f>
        <v>43937</v>
      </c>
      <c r="B1214" s="11">
        <f>LN('1) Raw Prices'!B1215/'1) Raw Prices'!B1214)</f>
        <v>7.9143401912948885E-3</v>
      </c>
      <c r="C1214" s="11">
        <f>LN('1) Raw Prices'!C1215/'1) Raw Prices'!C1214)</f>
        <v>-3.3407610434857619E-2</v>
      </c>
      <c r="D1214" s="11">
        <f>LN('1) Raw Prices'!D1215/'1) Raw Prices'!D1214)</f>
        <v>-4.4939492375606155E-2</v>
      </c>
      <c r="E1214" s="11">
        <f>LN('1) Raw Prices'!E1215/'1) Raw Prices'!E1214)</f>
        <v>1.1268105231104386E-2</v>
      </c>
      <c r="F1214" s="11">
        <f>LN('1) Raw Prices'!F1215/'1) Raw Prices'!F1214)</f>
        <v>2.7348735903029789E-2</v>
      </c>
      <c r="G1214" s="11">
        <f>LN('1) Raw Prices'!G1215/'1) Raw Prices'!G1214)</f>
        <v>-4.3501608087110327E-3</v>
      </c>
      <c r="H1214" s="11">
        <f>LN('1) Raw Prices'!H1215/'1) Raw Prices'!H1214)</f>
        <v>7.1543571438121558E-3</v>
      </c>
      <c r="I1214" s="11">
        <f>LN('1) Raw Prices'!I1215/'1) Raw Prices'!I1214)</f>
        <v>4.2632742102363085E-2</v>
      </c>
      <c r="J1214" s="11">
        <f>LN('1) Raw Prices'!J1215/'1) Raw Prices'!J1214)</f>
        <v>2.1390190564096166E-2</v>
      </c>
      <c r="K1214" s="11">
        <f>LN('1) Raw Prices'!K1215/'1) Raw Prices'!K1214)</f>
        <v>-4.0767906413907524E-3</v>
      </c>
      <c r="L1214" s="11">
        <f>LN('1) Raw Prices'!L1215/'1) Raw Prices'!L1214)</f>
        <v>5.2987436763864762E-3</v>
      </c>
      <c r="N1214">
        <v>4.5340970190994194E-2</v>
      </c>
    </row>
    <row r="1215" spans="1:14" x14ac:dyDescent="0.25">
      <c r="A1215" s="8">
        <f>'1) Raw Prices'!A1216</f>
        <v>43938</v>
      </c>
      <c r="B1215" s="11">
        <f>LN('1) Raw Prices'!B1216/'1) Raw Prices'!B1215)</f>
        <v>-1.3661620716653621E-2</v>
      </c>
      <c r="C1215" s="11">
        <f>LN('1) Raw Prices'!C1216/'1) Raw Prices'!C1215)</f>
        <v>9.8902965981996965E-2</v>
      </c>
      <c r="D1215" s="11">
        <f>LN('1) Raw Prices'!D1216/'1) Raw Prices'!D1215)</f>
        <v>7.0897233967005854E-2</v>
      </c>
      <c r="E1215" s="11">
        <f>LN('1) Raw Prices'!E1216/'1) Raw Prices'!E1215)</f>
        <v>5.5268028725574299E-3</v>
      </c>
      <c r="F1215" s="11">
        <f>LN('1) Raw Prices'!F1216/'1) Raw Prices'!F1215)</f>
        <v>-1.588283600944972E-3</v>
      </c>
      <c r="G1215" s="11">
        <f>LN('1) Raw Prices'!G1216/'1) Raw Prices'!G1215)</f>
        <v>5.3062851599401897E-2</v>
      </c>
      <c r="H1215" s="11">
        <f>LN('1) Raw Prices'!H1216/'1) Raw Prices'!H1215)</f>
        <v>2.3524629239480611E-2</v>
      </c>
      <c r="I1215" s="11">
        <f>LN('1) Raw Prices'!I1216/'1) Raw Prices'!I1215)</f>
        <v>-1.3877966001997236E-2</v>
      </c>
      <c r="J1215" s="11">
        <f>LN('1) Raw Prices'!J1216/'1) Raw Prices'!J1215)</f>
        <v>4.1723042791773031E-2</v>
      </c>
      <c r="K1215" s="11">
        <f>LN('1) Raw Prices'!K1216/'1) Raw Prices'!K1215)</f>
        <v>1.6822276121122831E-2</v>
      </c>
      <c r="L1215" s="11">
        <f>LN('1) Raw Prices'!L1216/'1) Raw Prices'!L1215)</f>
        <v>2.6532914634255458E-2</v>
      </c>
      <c r="N1215">
        <v>-3.2974813217272143E-2</v>
      </c>
    </row>
    <row r="1216" spans="1:14" x14ac:dyDescent="0.25">
      <c r="A1216" s="8">
        <f>'1) Raw Prices'!A1217</f>
        <v>43941</v>
      </c>
      <c r="B1216" s="11">
        <f>LN('1) Raw Prices'!B1217/'1) Raw Prices'!B1216)</f>
        <v>-2.0975182312997501E-2</v>
      </c>
      <c r="C1216" s="11">
        <f>LN('1) Raw Prices'!C1217/'1) Raw Prices'!C1216)</f>
        <v>-4.8350744029512567E-2</v>
      </c>
      <c r="D1216" s="11">
        <f>LN('1) Raw Prices'!D1217/'1) Raw Prices'!D1216)</f>
        <v>-2.215873857647338E-2</v>
      </c>
      <c r="E1216" s="11">
        <f>LN('1) Raw Prices'!E1217/'1) Raw Prices'!E1216)</f>
        <v>-4.3227012670975194E-3</v>
      </c>
      <c r="F1216" s="11">
        <f>LN('1) Raw Prices'!F1217/'1) Raw Prices'!F1216)</f>
        <v>-1.7330528568204145E-2</v>
      </c>
      <c r="G1216" s="11">
        <f>LN('1) Raw Prices'!G1217/'1) Raw Prices'!G1216)</f>
        <v>-4.3301372674508017E-2</v>
      </c>
      <c r="H1216" s="11">
        <f>LN('1) Raw Prices'!H1217/'1) Raw Prices'!H1216)</f>
        <v>-5.342401229539529E-3</v>
      </c>
      <c r="I1216" s="11">
        <f>LN('1) Raw Prices'!I1217/'1) Raw Prices'!I1216)</f>
        <v>7.8052938125285657E-3</v>
      </c>
      <c r="J1216" s="11">
        <f>LN('1) Raw Prices'!J1217/'1) Raw Prices'!J1216)</f>
        <v>-1.4168487477957046E-2</v>
      </c>
      <c r="K1216" s="11">
        <f>LN('1) Raw Prices'!K1217/'1) Raw Prices'!K1216)</f>
        <v>-5.5947330225174317E-3</v>
      </c>
      <c r="L1216" s="11">
        <f>LN('1) Raw Prices'!L1217/'1) Raw Prices'!L1216)</f>
        <v>-1.7964100135022105E-2</v>
      </c>
      <c r="N1216">
        <v>-1.3369002701415523E-2</v>
      </c>
    </row>
    <row r="1217" spans="1:14" x14ac:dyDescent="0.25">
      <c r="A1217" s="8">
        <f>'1) Raw Prices'!A1218</f>
        <v>43942</v>
      </c>
      <c r="B1217" s="11">
        <f>LN('1) Raw Prices'!B1218/'1) Raw Prices'!B1217)</f>
        <v>-3.1398161481330393E-2</v>
      </c>
      <c r="C1217" s="11">
        <f>LN('1) Raw Prices'!C1218/'1) Raw Prices'!C1217)</f>
        <v>-5.3567340675558794E-3</v>
      </c>
      <c r="D1217" s="11">
        <f>LN('1) Raw Prices'!D1218/'1) Raw Prices'!D1217)</f>
        <v>-6.7000508322037994E-2</v>
      </c>
      <c r="E1217" s="11">
        <f>LN('1) Raw Prices'!E1218/'1) Raw Prices'!E1217)</f>
        <v>-5.6182119808729419E-2</v>
      </c>
      <c r="F1217" s="11">
        <f>LN('1) Raw Prices'!F1218/'1) Raw Prices'!F1217)</f>
        <v>-4.9410270195230305E-3</v>
      </c>
      <c r="G1217" s="11">
        <f>LN('1) Raw Prices'!G1218/'1) Raw Prices'!G1217)</f>
        <v>-4.356903525181418E-2</v>
      </c>
      <c r="H1217" s="11">
        <f>LN('1) Raw Prices'!H1218/'1) Raw Prices'!H1217)</f>
        <v>-4.3099584299563759E-2</v>
      </c>
      <c r="I1217" s="11">
        <f>LN('1) Raw Prices'!I1218/'1) Raw Prices'!I1217)</f>
        <v>-2.7741606111518435E-2</v>
      </c>
      <c r="J1217" s="11">
        <f>LN('1) Raw Prices'!J1218/'1) Raw Prices'!J1217)</f>
        <v>-2.7630818787418847E-2</v>
      </c>
      <c r="K1217" s="11">
        <f>LN('1) Raw Prices'!K1218/'1) Raw Prices'!K1217)</f>
        <v>-4.2637685872111253E-2</v>
      </c>
      <c r="L1217" s="11">
        <f>LN('1) Raw Prices'!L1218/'1) Raw Prices'!L1217)</f>
        <v>-3.0920022574103447E-2</v>
      </c>
      <c r="N1217">
        <v>-8.2395254980194413E-2</v>
      </c>
    </row>
    <row r="1218" spans="1:14" x14ac:dyDescent="0.25">
      <c r="A1218" s="8">
        <f>'1) Raw Prices'!A1219</f>
        <v>43943</v>
      </c>
      <c r="B1218" s="11">
        <f>LN('1) Raw Prices'!B1219/'1) Raw Prices'!B1218)</f>
        <v>2.8396514661582821E-2</v>
      </c>
      <c r="C1218" s="11">
        <f>LN('1) Raw Prices'!C1219/'1) Raw Prices'!C1218)</f>
        <v>2.8164218863919604E-2</v>
      </c>
      <c r="D1218" s="11">
        <f>LN('1) Raw Prices'!D1219/'1) Raw Prices'!D1218)</f>
        <v>6.8034134580581815E-2</v>
      </c>
      <c r="E1218" s="11">
        <f>LN('1) Raw Prices'!E1219/'1) Raw Prices'!E1218)</f>
        <v>1.7914084715230118E-2</v>
      </c>
      <c r="F1218" s="11">
        <f>LN('1) Raw Prices'!F1219/'1) Raw Prices'!F1218)</f>
        <v>1.8251974151839063E-2</v>
      </c>
      <c r="G1218" s="11">
        <f>LN('1) Raw Prices'!G1219/'1) Raw Prices'!G1218)</f>
        <v>2.9985627848019766E-2</v>
      </c>
      <c r="H1218" s="11">
        <f>LN('1) Raw Prices'!H1219/'1) Raw Prices'!H1218)</f>
        <v>2.2434657043541025E-2</v>
      </c>
      <c r="I1218" s="11">
        <f>LN('1) Raw Prices'!I1219/'1) Raw Prices'!I1218)</f>
        <v>1.5078210810229746E-2</v>
      </c>
      <c r="J1218" s="11">
        <f>LN('1) Raw Prices'!J1219/'1) Raw Prices'!J1218)</f>
        <v>0.11465253601046613</v>
      </c>
      <c r="K1218" s="11">
        <f>LN('1) Raw Prices'!K1219/'1) Raw Prices'!K1218)</f>
        <v>6.5050661990744274E-2</v>
      </c>
      <c r="L1218" s="11">
        <f>LN('1) Raw Prices'!L1219/'1) Raw Prices'!L1218)</f>
        <v>2.2386880550894692E-2</v>
      </c>
      <c r="N1218">
        <v>6.9546166243854651E-2</v>
      </c>
    </row>
    <row r="1219" spans="1:14" x14ac:dyDescent="0.25">
      <c r="A1219" s="8">
        <f>'1) Raw Prices'!A1220</f>
        <v>43944</v>
      </c>
      <c r="B1219" s="11">
        <f>LN('1) Raw Prices'!B1220/'1) Raw Prices'!B1219)</f>
        <v>-3.882924186162717E-3</v>
      </c>
      <c r="C1219" s="11">
        <f>LN('1) Raw Prices'!C1220/'1) Raw Prices'!C1219)</f>
        <v>3.0850729716914469E-2</v>
      </c>
      <c r="D1219" s="11">
        <f>LN('1) Raw Prices'!D1220/'1) Raw Prices'!D1219)</f>
        <v>-1.1777066783076082E-2</v>
      </c>
      <c r="E1219" s="11">
        <f>LN('1) Raw Prices'!E1220/'1) Raw Prices'!E1219)</f>
        <v>1.1189828374701097E-2</v>
      </c>
      <c r="F1219" s="11">
        <f>LN('1) Raw Prices'!F1220/'1) Raw Prices'!F1219)</f>
        <v>-2.3528645915059765E-2</v>
      </c>
      <c r="G1219" s="11">
        <f>LN('1) Raw Prices'!G1220/'1) Raw Prices'!G1219)</f>
        <v>1.4123023939241371E-2</v>
      </c>
      <c r="H1219" s="11">
        <f>LN('1) Raw Prices'!H1220/'1) Raw Prices'!H1219)</f>
        <v>-1.3702699778660498E-2</v>
      </c>
      <c r="I1219" s="11">
        <f>LN('1) Raw Prices'!I1220/'1) Raw Prices'!I1219)</f>
        <v>1.5100188005349171E-2</v>
      </c>
      <c r="J1219" s="11">
        <f>LN('1) Raw Prices'!J1220/'1) Raw Prices'!J1219)</f>
        <v>-1.7424740848633106E-2</v>
      </c>
      <c r="K1219" s="11">
        <f>LN('1) Raw Prices'!K1220/'1) Raw Prices'!K1219)</f>
        <v>1.5514347099516761E-2</v>
      </c>
      <c r="L1219" s="11">
        <f>LN('1) Raw Prices'!L1220/'1) Raw Prices'!L1219)</f>
        <v>-2.8562704840011334E-4</v>
      </c>
      <c r="N1219">
        <v>-3.534791656208594E-2</v>
      </c>
    </row>
    <row r="1220" spans="1:14" x14ac:dyDescent="0.25">
      <c r="A1220" s="8">
        <f>'1) Raw Prices'!A1221</f>
        <v>43945</v>
      </c>
      <c r="B1220" s="11">
        <f>LN('1) Raw Prices'!B1221/'1) Raw Prices'!B1220)</f>
        <v>2.8460753670870222E-2</v>
      </c>
      <c r="C1220" s="11">
        <f>LN('1) Raw Prices'!C1221/'1) Raw Prices'!C1220)</f>
        <v>6.4235078441031955E-3</v>
      </c>
      <c r="D1220" s="11">
        <f>LN('1) Raw Prices'!D1221/'1) Raw Prices'!D1220)</f>
        <v>5.1275804688177717E-2</v>
      </c>
      <c r="E1220" s="11">
        <f>LN('1) Raw Prices'!E1221/'1) Raw Prices'!E1220)</f>
        <v>6.7772730899030211E-3</v>
      </c>
      <c r="F1220" s="11">
        <f>LN('1) Raw Prices'!F1221/'1) Raw Prices'!F1220)</f>
        <v>7.0551085926495961E-3</v>
      </c>
      <c r="G1220" s="11">
        <f>LN('1) Raw Prices'!G1221/'1) Raw Prices'!G1220)</f>
        <v>6.987304800175724E-3</v>
      </c>
      <c r="H1220" s="11">
        <f>LN('1) Raw Prices'!H1221/'1) Raw Prices'!H1220)</f>
        <v>1.4199659513043953E-2</v>
      </c>
      <c r="I1220" s="11">
        <f>LN('1) Raw Prices'!I1221/'1) Raw Prices'!I1220)</f>
        <v>4.4784936079860001E-3</v>
      </c>
      <c r="J1220" s="11">
        <f>LN('1) Raw Prices'!J1221/'1) Raw Prices'!J1220)</f>
        <v>1.7662693400299672E-2</v>
      </c>
      <c r="K1220" s="11">
        <f>LN('1) Raw Prices'!K1221/'1) Raw Prices'!K1220)</f>
        <v>2.633415418214918E-2</v>
      </c>
      <c r="L1220" s="11">
        <f>LN('1) Raw Prices'!L1221/'1) Raw Prices'!L1220)</f>
        <v>1.3903879577234556E-2</v>
      </c>
      <c r="N1220">
        <v>-0.10397778846579946</v>
      </c>
    </row>
    <row r="1221" spans="1:14" x14ac:dyDescent="0.25">
      <c r="A1221" s="8">
        <f>'1) Raw Prices'!A1222</f>
        <v>43948</v>
      </c>
      <c r="B1221" s="11">
        <f>LN('1) Raw Prices'!B1222/'1) Raw Prices'!B1221)</f>
        <v>7.0654941074484016E-4</v>
      </c>
      <c r="C1221" s="11">
        <f>LN('1) Raw Prices'!C1222/'1) Raw Prices'!C1221)</f>
        <v>4.7906855789426987E-3</v>
      </c>
      <c r="D1221" s="11">
        <f>LN('1) Raw Prices'!D1222/'1) Raw Prices'!D1221)</f>
        <v>5.3492197509757318E-2</v>
      </c>
      <c r="E1221" s="11">
        <f>LN('1) Raw Prices'!E1222/'1) Raw Prices'!E1221)</f>
        <v>3.0834941401101042E-2</v>
      </c>
      <c r="F1221" s="11">
        <f>LN('1) Raw Prices'!F1222/'1) Raw Prices'!F1221)</f>
        <v>-8.8461403058271593E-3</v>
      </c>
      <c r="G1221" s="11">
        <f>LN('1) Raw Prices'!G1222/'1) Raw Prices'!G1221)</f>
        <v>1.4358096380253083E-2</v>
      </c>
      <c r="H1221" s="11">
        <f>LN('1) Raw Prices'!H1222/'1) Raw Prices'!H1221)</f>
        <v>1.0933881908900163E-2</v>
      </c>
      <c r="I1221" s="11">
        <f>LN('1) Raw Prices'!I1222/'1) Raw Prices'!I1221)</f>
        <v>-1.4299616110780925E-2</v>
      </c>
      <c r="J1221" s="11">
        <f>LN('1) Raw Prices'!J1222/'1) Raw Prices'!J1221)</f>
        <v>6.7971955388075806E-4</v>
      </c>
      <c r="K1221" s="11">
        <f>LN('1) Raw Prices'!K1222/'1) Raw Prices'!K1221)</f>
        <v>-1.3613616780816944E-2</v>
      </c>
      <c r="L1221" s="11">
        <f>LN('1) Raw Prices'!L1222/'1) Raw Prices'!L1221)</f>
        <v>1.4997895625399877E-2</v>
      </c>
      <c r="N1221">
        <v>0.11315746674683066</v>
      </c>
    </row>
    <row r="1222" spans="1:14" x14ac:dyDescent="0.25">
      <c r="A1222" s="8">
        <f>'1) Raw Prices'!A1223</f>
        <v>43949</v>
      </c>
      <c r="B1222" s="11">
        <f>LN('1) Raw Prices'!B1223/'1) Raw Prices'!B1222)</f>
        <v>-1.6342254482871365E-2</v>
      </c>
      <c r="C1222" s="11">
        <f>LN('1) Raw Prices'!C1223/'1) Raw Prices'!C1222)</f>
        <v>2.3170560286152195E-2</v>
      </c>
      <c r="D1222" s="11">
        <f>LN('1) Raw Prices'!D1223/'1) Raw Prices'!D1222)</f>
        <v>5.61293397744657E-2</v>
      </c>
      <c r="E1222" s="11">
        <f>LN('1) Raw Prices'!E1223/'1) Raw Prices'!E1222)</f>
        <v>-3.3909829536837834E-2</v>
      </c>
      <c r="F1222" s="11">
        <f>LN('1) Raw Prices'!F1223/'1) Raw Prices'!F1222)</f>
        <v>-2.341045835417097E-3</v>
      </c>
      <c r="G1222" s="11">
        <f>LN('1) Raw Prices'!G1223/'1) Raw Prices'!G1222)</f>
        <v>0.14155088974077226</v>
      </c>
      <c r="H1222" s="11">
        <f>LN('1) Raw Prices'!H1223/'1) Raw Prices'!H1222)</f>
        <v>-2.8351685330277914E-2</v>
      </c>
      <c r="I1222" s="11">
        <f>LN('1) Raw Prices'!I1223/'1) Raw Prices'!I1222)</f>
        <v>-2.6406167450414436E-2</v>
      </c>
      <c r="J1222" s="11">
        <f>LN('1) Raw Prices'!J1223/'1) Raw Prices'!J1222)</f>
        <v>-1.6798122640314099E-2</v>
      </c>
      <c r="K1222" s="11">
        <f>LN('1) Raw Prices'!K1223/'1) Raw Prices'!K1222)</f>
        <v>-2.4784594953952806E-2</v>
      </c>
      <c r="L1222" s="11">
        <f>LN('1) Raw Prices'!L1223/'1) Raw Prices'!L1222)</f>
        <v>-5.3928410284972183E-3</v>
      </c>
      <c r="N1222">
        <v>-0.1377080427699752</v>
      </c>
    </row>
    <row r="1223" spans="1:14" x14ac:dyDescent="0.25">
      <c r="A1223" s="8">
        <f>'1) Raw Prices'!A1224</f>
        <v>43950</v>
      </c>
      <c r="B1223" s="11">
        <f>LN('1) Raw Prices'!B1224/'1) Raw Prices'!B1223)</f>
        <v>3.2317403214964235E-2</v>
      </c>
      <c r="C1223" s="11">
        <f>LN('1) Raw Prices'!C1224/'1) Raw Prices'!C1223)</f>
        <v>5.3891631038698748E-2</v>
      </c>
      <c r="D1223" s="11">
        <f>LN('1) Raw Prices'!D1224/'1) Raw Prices'!D1223)</f>
        <v>8.2253686181329097E-2</v>
      </c>
      <c r="E1223" s="11">
        <f>LN('1) Raw Prices'!E1224/'1) Raw Prices'!E1223)</f>
        <v>-5.0633313899269387E-3</v>
      </c>
      <c r="F1223" s="11">
        <f>LN('1) Raw Prices'!F1224/'1) Raw Prices'!F1223)</f>
        <v>-3.4979719784830353E-2</v>
      </c>
      <c r="G1223" s="11">
        <f>LN('1) Raw Prices'!G1224/'1) Raw Prices'!G1223)</f>
        <v>0.11011550495487404</v>
      </c>
      <c r="H1223" s="11">
        <f>LN('1) Raw Prices'!H1224/'1) Raw Prices'!H1223)</f>
        <v>-1.2145282675631671E-2</v>
      </c>
      <c r="I1223" s="11">
        <f>LN('1) Raw Prices'!I1224/'1) Raw Prices'!I1223)</f>
        <v>2.5020511323407969E-2</v>
      </c>
      <c r="J1223" s="11">
        <f>LN('1) Raw Prices'!J1224/'1) Raw Prices'!J1223)</f>
        <v>1.597114190774326E-2</v>
      </c>
      <c r="K1223" s="11">
        <f>LN('1) Raw Prices'!K1224/'1) Raw Prices'!K1223)</f>
        <v>5.9842821068207284E-2</v>
      </c>
      <c r="L1223" s="11">
        <f>LN('1) Raw Prices'!L1224/'1) Raw Prices'!L1223)</f>
        <v>2.5794690600630436E-2</v>
      </c>
      <c r="N1223">
        <v>4.3030845872776204E-2</v>
      </c>
    </row>
    <row r="1224" spans="1:14" x14ac:dyDescent="0.25">
      <c r="A1224" s="8">
        <f>'1) Raw Prices'!A1225</f>
        <v>43951</v>
      </c>
      <c r="B1224" s="11">
        <f>LN('1) Raw Prices'!B1225/'1) Raw Prices'!B1224)</f>
        <v>2.0876639752369829E-2</v>
      </c>
      <c r="C1224" s="11">
        <f>LN('1) Raw Prices'!C1225/'1) Raw Prices'!C1224)</f>
        <v>-2.1080271456199649E-2</v>
      </c>
      <c r="D1224" s="11">
        <f>LN('1) Raw Prices'!D1225/'1) Raw Prices'!D1224)</f>
        <v>-3.1360888784141165E-2</v>
      </c>
      <c r="E1224" s="11">
        <f>LN('1) Raw Prices'!E1225/'1) Raw Prices'!E1224)</f>
        <v>-1.7863211716914146E-2</v>
      </c>
      <c r="F1224" s="11">
        <f>LN('1) Raw Prices'!F1225/'1) Raw Prices'!F1224)</f>
        <v>-1.6724787418143375E-2</v>
      </c>
      <c r="G1224" s="11">
        <f>LN('1) Raw Prices'!G1225/'1) Raw Prices'!G1224)</f>
        <v>-0.1096573243585405</v>
      </c>
      <c r="H1224" s="11">
        <f>LN('1) Raw Prices'!H1225/'1) Raw Prices'!H1224)</f>
        <v>-6.3536833993193811E-3</v>
      </c>
      <c r="I1224" s="11">
        <f>LN('1) Raw Prices'!I1225/'1) Raw Prices'!I1224)</f>
        <v>4.1803528596904144E-2</v>
      </c>
      <c r="J1224" s="11">
        <f>LN('1) Raw Prices'!J1225/'1) Raw Prices'!J1224)</f>
        <v>-4.3046923093249256E-3</v>
      </c>
      <c r="K1224" s="11">
        <f>LN('1) Raw Prices'!K1225/'1) Raw Prices'!K1224)</f>
        <v>5.2757306122523814E-2</v>
      </c>
      <c r="L1224" s="11">
        <f>LN('1) Raw Prices'!L1225/'1) Raw Prices'!L1224)</f>
        <v>-1.014889453076011E-2</v>
      </c>
      <c r="N1224">
        <v>-2.4784584430321437E-2</v>
      </c>
    </row>
    <row r="1225" spans="1:14" x14ac:dyDescent="0.25">
      <c r="A1225" s="8">
        <f>'1) Raw Prices'!A1226</f>
        <v>43952</v>
      </c>
      <c r="B1225" s="11">
        <f>LN('1) Raw Prices'!B1226/'1) Raw Prices'!B1225)</f>
        <v>-1.6230367718935001E-2</v>
      </c>
      <c r="C1225" s="11">
        <f>LN('1) Raw Prices'!C1226/'1) Raw Prices'!C1225)</f>
        <v>-7.4356332645617321E-2</v>
      </c>
      <c r="D1225" s="11">
        <f>LN('1) Raw Prices'!D1226/'1) Raw Prices'!D1225)</f>
        <v>-8.8062781684892094E-2</v>
      </c>
      <c r="E1225" s="11">
        <f>LN('1) Raw Prices'!E1226/'1) Raw Prices'!E1225)</f>
        <v>-2.127333394025693E-2</v>
      </c>
      <c r="F1225" s="11">
        <f>LN('1) Raw Prices'!F1226/'1) Raw Prices'!F1225)</f>
        <v>1.1207954257490233E-2</v>
      </c>
      <c r="G1225" s="11">
        <f>LN('1) Raw Prices'!G1226/'1) Raw Prices'!G1225)</f>
        <v>-6.8240585300910525E-2</v>
      </c>
      <c r="H1225" s="11">
        <f>LN('1) Raw Prices'!H1226/'1) Raw Prices'!H1225)</f>
        <v>2.3856892453539096E-2</v>
      </c>
      <c r="I1225" s="11">
        <f>LN('1) Raw Prices'!I1226/'1) Raw Prices'!I1225)</f>
        <v>-7.9015193877920026E-2</v>
      </c>
      <c r="J1225" s="11">
        <f>LN('1) Raw Prices'!J1226/'1) Raw Prices'!J1225)</f>
        <v>-4.1403733690399368E-3</v>
      </c>
      <c r="K1225" s="11">
        <f>LN('1) Raw Prices'!K1226/'1) Raw Prices'!K1225)</f>
        <v>-1.1990919306692223E-2</v>
      </c>
      <c r="L1225" s="11">
        <f>LN('1) Raw Prices'!L1226/'1) Raw Prices'!L1225)</f>
        <v>-2.6554969104643437E-2</v>
      </c>
      <c r="N1225">
        <v>-7.6915849711961153E-3</v>
      </c>
    </row>
    <row r="1226" spans="1:14" x14ac:dyDescent="0.25">
      <c r="A1226" s="8">
        <f>'1) Raw Prices'!A1227</f>
        <v>43955</v>
      </c>
      <c r="B1226" s="11">
        <f>LN('1) Raw Prices'!B1227/'1) Raw Prices'!B1226)</f>
        <v>1.4049629491054337E-2</v>
      </c>
      <c r="C1226" s="11">
        <f>LN('1) Raw Prices'!C1227/'1) Raw Prices'!C1226)</f>
        <v>3.9541659678541362E-2</v>
      </c>
      <c r="D1226" s="11">
        <f>LN('1) Raw Prices'!D1227/'1) Raw Prices'!D1226)</f>
        <v>7.0562956851244075E-3</v>
      </c>
      <c r="E1226" s="11">
        <f>LN('1) Raw Prices'!E1227/'1) Raw Prices'!E1226)</f>
        <v>-1.0483390984116029E-2</v>
      </c>
      <c r="F1226" s="11">
        <f>LN('1) Raw Prices'!F1227/'1) Raw Prices'!F1226)</f>
        <v>6.3255184695222609E-3</v>
      </c>
      <c r="G1226" s="11">
        <f>LN('1) Raw Prices'!G1227/'1) Raw Prices'!G1226)</f>
        <v>-3.9311761003535993E-3</v>
      </c>
      <c r="H1226" s="11">
        <f>LN('1) Raw Prices'!H1227/'1) Raw Prices'!H1226)</f>
        <v>-2.7339655878620112E-2</v>
      </c>
      <c r="I1226" s="11">
        <f>LN('1) Raw Prices'!I1227/'1) Raw Prices'!I1226)</f>
        <v>1.3016157501951188E-2</v>
      </c>
      <c r="J1226" s="11">
        <f>LN('1) Raw Prices'!J1227/'1) Raw Prices'!J1226)</f>
        <v>9.145218162325496E-5</v>
      </c>
      <c r="K1226" s="11">
        <f>LN('1) Raw Prices'!K1227/'1) Raw Prices'!K1226)</f>
        <v>1.4673985517667267E-2</v>
      </c>
      <c r="L1226" s="11">
        <f>LN('1) Raw Prices'!L1227/'1) Raw Prices'!L1226)</f>
        <v>3.8721586696042246E-3</v>
      </c>
      <c r="N1226">
        <v>-6.5590288774063504E-2</v>
      </c>
    </row>
    <row r="1227" spans="1:14" x14ac:dyDescent="0.25">
      <c r="A1227" s="8">
        <f>'1) Raw Prices'!A1228</f>
        <v>43956</v>
      </c>
      <c r="B1227" s="11">
        <f>LN('1) Raw Prices'!B1228/'1) Raw Prices'!B1227)</f>
        <v>1.489735230141904E-2</v>
      </c>
      <c r="C1227" s="11">
        <f>LN('1) Raw Prices'!C1228/'1) Raw Prices'!C1227)</f>
        <v>-1.1147263535528455E-3</v>
      </c>
      <c r="D1227" s="11">
        <f>LN('1) Raw Prices'!D1228/'1) Raw Prices'!D1227)</f>
        <v>-7.3641940661879719E-3</v>
      </c>
      <c r="E1227" s="11">
        <f>LN('1) Raw Prices'!E1228/'1) Raw Prices'!E1227)</f>
        <v>1.485142696495074E-2</v>
      </c>
      <c r="F1227" s="11">
        <f>LN('1) Raw Prices'!F1228/'1) Raw Prices'!F1227)</f>
        <v>8.2921942820894049E-3</v>
      </c>
      <c r="G1227" s="11">
        <f>LN('1) Raw Prices'!G1228/'1) Raw Prices'!G1227)</f>
        <v>1.0773924041895432E-2</v>
      </c>
      <c r="H1227" s="11">
        <f>LN('1) Raw Prices'!H1228/'1) Raw Prices'!H1227)</f>
        <v>2.947477513751957E-2</v>
      </c>
      <c r="I1227" s="11">
        <f>LN('1) Raw Prices'!I1228/'1) Raw Prices'!I1227)</f>
        <v>7.8124346456283887E-4</v>
      </c>
      <c r="J1227" s="11">
        <f>LN('1) Raw Prices'!J1228/'1) Raw Prices'!J1227)</f>
        <v>-5.4663648143367426E-3</v>
      </c>
      <c r="K1227" s="11">
        <f>LN('1) Raw Prices'!K1228/'1) Raw Prices'!K1227)</f>
        <v>8.7794902987073774E-3</v>
      </c>
      <c r="L1227" s="11">
        <f>LN('1) Raw Prices'!L1228/'1) Raw Prices'!L1227)</f>
        <v>8.7798071689559696E-3</v>
      </c>
      <c r="N1227">
        <v>-2.1473104774907006E-2</v>
      </c>
    </row>
    <row r="1228" spans="1:14" x14ac:dyDescent="0.25">
      <c r="A1228" s="8">
        <f>'1) Raw Prices'!A1229</f>
        <v>43957</v>
      </c>
      <c r="B1228" s="11">
        <f>LN('1) Raw Prices'!B1229/'1) Raw Prices'!B1228)</f>
        <v>1.0264370804689693E-2</v>
      </c>
      <c r="C1228" s="11">
        <f>LN('1) Raw Prices'!C1229/'1) Raw Prices'!C1228)</f>
        <v>-1.8915251505724786E-2</v>
      </c>
      <c r="D1228" s="11">
        <f>LN('1) Raw Prices'!D1229/'1) Raw Prices'!D1228)</f>
        <v>-8.2123744270556881E-2</v>
      </c>
      <c r="E1228" s="11">
        <f>LN('1) Raw Prices'!E1229/'1) Raw Prices'!E1228)</f>
        <v>-1.1474356473460338E-2</v>
      </c>
      <c r="F1228" s="11">
        <f>LN('1) Raw Prices'!F1229/'1) Raw Prices'!F1228)</f>
        <v>-1.1530988958418191E-2</v>
      </c>
      <c r="G1228" s="11">
        <f>LN('1) Raw Prices'!G1229/'1) Raw Prices'!G1228)</f>
        <v>-4.8400601393058199E-2</v>
      </c>
      <c r="H1228" s="11">
        <f>LN('1) Raw Prices'!H1229/'1) Raw Prices'!H1228)</f>
        <v>3.2566023009027783E-3</v>
      </c>
      <c r="I1228" s="11">
        <f>LN('1) Raw Prices'!I1229/'1) Raw Prices'!I1228)</f>
        <v>1.4332877875092137E-2</v>
      </c>
      <c r="J1228" s="11">
        <f>LN('1) Raw Prices'!J1229/'1) Raw Prices'!J1228)</f>
        <v>-3.6724350991590646E-3</v>
      </c>
      <c r="K1228" s="11">
        <f>LN('1) Raw Prices'!K1229/'1) Raw Prices'!K1228)</f>
        <v>6.7382166342725381E-3</v>
      </c>
      <c r="L1228" s="11">
        <f>LN('1) Raw Prices'!L1229/'1) Raw Prices'!L1228)</f>
        <v>-6.6039367682849057E-3</v>
      </c>
      <c r="N1228">
        <v>9.5605992449352944E-2</v>
      </c>
    </row>
    <row r="1229" spans="1:14" x14ac:dyDescent="0.25">
      <c r="A1229" s="8">
        <f>'1) Raw Prices'!A1230</f>
        <v>43958</v>
      </c>
      <c r="B1229" s="11">
        <f>LN('1) Raw Prices'!B1230/'1) Raw Prices'!B1229)</f>
        <v>1.0291763444041608E-2</v>
      </c>
      <c r="C1229" s="11">
        <f>LN('1) Raw Prices'!C1230/'1) Raw Prices'!C1229)</f>
        <v>5.667071106989361E-3</v>
      </c>
      <c r="D1229" s="11">
        <f>LN('1) Raw Prices'!D1230/'1) Raw Prices'!D1229)</f>
        <v>0.15056207337791339</v>
      </c>
      <c r="E1229" s="11">
        <f>LN('1) Raw Prices'!E1230/'1) Raw Prices'!E1229)</f>
        <v>-1.9906446974442073E-2</v>
      </c>
      <c r="F1229" s="11">
        <f>LN('1) Raw Prices'!F1230/'1) Raw Prices'!F1229)</f>
        <v>-7.1122555798604215E-3</v>
      </c>
      <c r="G1229" s="11">
        <f>LN('1) Raw Prices'!G1230/'1) Raw Prices'!G1229)</f>
        <v>4.4007081102087411E-2</v>
      </c>
      <c r="H1229" s="11">
        <f>LN('1) Raw Prices'!H1230/'1) Raw Prices'!H1229)</f>
        <v>4.8030571286341462E-3</v>
      </c>
      <c r="I1229" s="11">
        <f>LN('1) Raw Prices'!I1230/'1) Raw Prices'!I1229)</f>
        <v>6.9296937712173866E-3</v>
      </c>
      <c r="J1229" s="11">
        <f>LN('1) Raw Prices'!J1230/'1) Raw Prices'!J1229)</f>
        <v>3.4539187059461338E-2</v>
      </c>
      <c r="K1229" s="11">
        <f>LN('1) Raw Prices'!K1230/'1) Raw Prices'!K1229)</f>
        <v>1.3294427936298307E-2</v>
      </c>
      <c r="L1229" s="11">
        <f>LN('1) Raw Prices'!L1230/'1) Raw Prices'!L1229)</f>
        <v>1.1779657289285725E-2</v>
      </c>
      <c r="N1229">
        <v>-5.524017073705265E-3</v>
      </c>
    </row>
    <row r="1230" spans="1:14" x14ac:dyDescent="0.25">
      <c r="A1230" s="8">
        <f>'1) Raw Prices'!A1231</f>
        <v>43959</v>
      </c>
      <c r="B1230" s="11">
        <f>LN('1) Raw Prices'!B1231/'1) Raw Prices'!B1230)</f>
        <v>2.3522892410314567E-2</v>
      </c>
      <c r="C1230" s="11">
        <f>LN('1) Raw Prices'!C1231/'1) Raw Prices'!C1230)</f>
        <v>4.2917419638369987E-2</v>
      </c>
      <c r="D1230" s="11">
        <f>LN('1) Raw Prices'!D1231/'1) Raw Prices'!D1230)</f>
        <v>5.2658536883148012E-2</v>
      </c>
      <c r="E1230" s="11">
        <f>LN('1) Raw Prices'!E1231/'1) Raw Prices'!E1230)</f>
        <v>1.0526452635938143E-2</v>
      </c>
      <c r="F1230" s="11">
        <f>LN('1) Raw Prices'!F1231/'1) Raw Prices'!F1230)</f>
        <v>8.5774572833350153E-3</v>
      </c>
      <c r="G1230" s="11">
        <f>LN('1) Raw Prices'!G1231/'1) Raw Prices'!G1230)</f>
        <v>4.823096872650505E-2</v>
      </c>
      <c r="H1230" s="11">
        <f>LN('1) Raw Prices'!H1231/'1) Raw Prices'!H1230)</f>
        <v>1.2676071226298311E-2</v>
      </c>
      <c r="I1230" s="11">
        <f>LN('1) Raw Prices'!I1231/'1) Raw Prices'!I1230)</f>
        <v>5.0556009698902371E-3</v>
      </c>
      <c r="J1230" s="11">
        <f>LN('1) Raw Prices'!J1231/'1) Raw Prices'!J1230)</f>
        <v>3.1066377337480175E-2</v>
      </c>
      <c r="K1230" s="11">
        <f>LN('1) Raw Prices'!K1231/'1) Raw Prices'!K1230)</f>
        <v>5.1463062870215738E-3</v>
      </c>
      <c r="L1230" s="11">
        <f>LN('1) Raw Prices'!L1231/'1) Raw Prices'!L1230)</f>
        <v>1.6595661576027019E-2</v>
      </c>
      <c r="N1230">
        <v>5.1285193714129068E-2</v>
      </c>
    </row>
    <row r="1231" spans="1:14" x14ac:dyDescent="0.25">
      <c r="A1231" s="8">
        <f>'1) Raw Prices'!A1232</f>
        <v>43962</v>
      </c>
      <c r="B1231" s="11">
        <f>LN('1) Raw Prices'!B1232/'1) Raw Prices'!B1231)</f>
        <v>1.561283556300109E-2</v>
      </c>
      <c r="C1231" s="11">
        <f>LN('1) Raw Prices'!C1232/'1) Raw Prices'!C1231)</f>
        <v>-9.5735714824092058E-3</v>
      </c>
      <c r="D1231" s="11">
        <f>LN('1) Raw Prices'!D1232/'1) Raw Prices'!D1231)</f>
        <v>-3.8097280108999425E-2</v>
      </c>
      <c r="E1231" s="11">
        <f>LN('1) Raw Prices'!E1232/'1) Raw Prices'!E1231)</f>
        <v>1.957163354101463E-2</v>
      </c>
      <c r="F1231" s="11">
        <f>LN('1) Raw Prices'!F1232/'1) Raw Prices'!F1231)</f>
        <v>5.9202638349332816E-3</v>
      </c>
      <c r="G1231" s="11">
        <f>LN('1) Raw Prices'!G1232/'1) Raw Prices'!G1231)</f>
        <v>-6.5004864086034453E-2</v>
      </c>
      <c r="H1231" s="11">
        <f>LN('1) Raw Prices'!H1232/'1) Raw Prices'!H1231)</f>
        <v>3.9338813486519894E-2</v>
      </c>
      <c r="I1231" s="11">
        <f>LN('1) Raw Prices'!I1232/'1) Raw Prices'!I1231)</f>
        <v>1.2275069957644442E-2</v>
      </c>
      <c r="J1231" s="11">
        <f>LN('1) Raw Prices'!J1232/'1) Raw Prices'!J1231)</f>
        <v>8.7108306171377655E-3</v>
      </c>
      <c r="K1231" s="11">
        <f>LN('1) Raw Prices'!K1232/'1) Raw Prices'!K1231)</f>
        <v>3.9009614103704842E-3</v>
      </c>
      <c r="L1231" s="11">
        <f>LN('1) Raw Prices'!L1232/'1) Raw Prices'!L1231)</f>
        <v>-3.4040146105723914E-5</v>
      </c>
      <c r="N1231">
        <v>-4.2283805995332879E-2</v>
      </c>
    </row>
    <row r="1232" spans="1:14" x14ac:dyDescent="0.25">
      <c r="A1232" s="8">
        <f>'1) Raw Prices'!A1233</f>
        <v>43963</v>
      </c>
      <c r="B1232" s="11">
        <f>LN('1) Raw Prices'!B1233/'1) Raw Prices'!B1232)</f>
        <v>-1.1494031331526622E-2</v>
      </c>
      <c r="C1232" s="11">
        <f>LN('1) Raw Prices'!C1233/'1) Raw Prices'!C1232)</f>
        <v>-1.6856315127863321E-2</v>
      </c>
      <c r="D1232" s="11">
        <f>LN('1) Raw Prices'!D1233/'1) Raw Prices'!D1232)</f>
        <v>-6.5294666753410141E-2</v>
      </c>
      <c r="E1232" s="11">
        <f>LN('1) Raw Prices'!E1233/'1) Raw Prices'!E1232)</f>
        <v>-9.2844394098578718E-3</v>
      </c>
      <c r="F1232" s="11">
        <f>LN('1) Raw Prices'!F1233/'1) Raw Prices'!F1232)</f>
        <v>8.8907665047099698E-4</v>
      </c>
      <c r="G1232" s="11">
        <f>LN('1) Raw Prices'!G1233/'1) Raw Prices'!G1232)</f>
        <v>-1.0502752466708612E-2</v>
      </c>
      <c r="H1232" s="11">
        <f>LN('1) Raw Prices'!H1233/'1) Raw Prices'!H1232)</f>
        <v>-1.2662534923530703E-2</v>
      </c>
      <c r="I1232" s="11">
        <f>LN('1) Raw Prices'!I1233/'1) Raw Prices'!I1232)</f>
        <v>-2.1843334100200826E-2</v>
      </c>
      <c r="J1232" s="11">
        <f>LN('1) Raw Prices'!J1233/'1) Raw Prices'!J1232)</f>
        <v>-4.3782244527748489E-3</v>
      </c>
      <c r="K1232" s="11">
        <f>LN('1) Raw Prices'!K1233/'1) Raw Prices'!K1232)</f>
        <v>-1.4553210016105192E-2</v>
      </c>
      <c r="L1232" s="11">
        <f>LN('1) Raw Prices'!L1233/'1) Raw Prices'!L1232)</f>
        <v>-2.0588713152584447E-2</v>
      </c>
      <c r="N1232">
        <v>2.8138382766557311E-2</v>
      </c>
    </row>
    <row r="1233" spans="1:14" x14ac:dyDescent="0.25">
      <c r="A1233" s="8">
        <f>'1) Raw Prices'!A1234</f>
        <v>43964</v>
      </c>
      <c r="B1233" s="11">
        <f>LN('1) Raw Prices'!B1234/'1) Raw Prices'!B1233)</f>
        <v>-1.214763108316389E-2</v>
      </c>
      <c r="C1233" s="11">
        <f>LN('1) Raw Prices'!C1234/'1) Raw Prices'!C1233)</f>
        <v>-5.0911610537172372E-2</v>
      </c>
      <c r="D1233" s="11">
        <f>LN('1) Raw Prices'!D1234/'1) Raw Prices'!D1233)</f>
        <v>-7.2456797930059033E-2</v>
      </c>
      <c r="E1233" s="11">
        <f>LN('1) Raw Prices'!E1234/'1) Raw Prices'!E1233)</f>
        <v>9.0276776887056546E-3</v>
      </c>
      <c r="F1233" s="11">
        <f>LN('1) Raw Prices'!F1234/'1) Raw Prices'!F1233)</f>
        <v>-5.6567944104661105E-4</v>
      </c>
      <c r="G1233" s="11">
        <f>LN('1) Raw Prices'!G1234/'1) Raw Prices'!G1233)</f>
        <v>-3.895936720499308E-2</v>
      </c>
      <c r="H1233" s="11">
        <f>LN('1) Raw Prices'!H1234/'1) Raw Prices'!H1233)</f>
        <v>-1.4435669230129027E-2</v>
      </c>
      <c r="I1233" s="11">
        <f>LN('1) Raw Prices'!I1234/'1) Raw Prices'!I1233)</f>
        <v>4.6435101944544482E-3</v>
      </c>
      <c r="J1233" s="11">
        <f>LN('1) Raw Prices'!J1234/'1) Raw Prices'!J1233)</f>
        <v>-2.9754818864790502E-2</v>
      </c>
      <c r="K1233" s="11">
        <f>LN('1) Raw Prices'!K1234/'1) Raw Prices'!K1233)</f>
        <v>-2.4085942076427055E-2</v>
      </c>
      <c r="L1233" s="11">
        <f>LN('1) Raw Prices'!L1234/'1) Raw Prices'!L1233)</f>
        <v>-1.7298360486188678E-2</v>
      </c>
      <c r="N1233">
        <v>-2.0428403820117419E-3</v>
      </c>
    </row>
    <row r="1234" spans="1:14" x14ac:dyDescent="0.25">
      <c r="A1234" s="8">
        <f>'1) Raw Prices'!A1235</f>
        <v>43965</v>
      </c>
      <c r="B1234" s="11">
        <f>LN('1) Raw Prices'!B1235/'1) Raw Prices'!B1234)</f>
        <v>6.1245998761978795E-3</v>
      </c>
      <c r="C1234" s="11">
        <f>LN('1) Raw Prices'!C1235/'1) Raw Prices'!C1234)</f>
        <v>8.7855012288988177E-3</v>
      </c>
      <c r="D1234" s="11">
        <f>LN('1) Raw Prices'!D1235/'1) Raw Prices'!D1234)</f>
        <v>5.5675351225241969E-2</v>
      </c>
      <c r="E1234" s="11">
        <f>LN('1) Raw Prices'!E1235/'1) Raw Prices'!E1234)</f>
        <v>2.735388017708125E-2</v>
      </c>
      <c r="F1234" s="11">
        <f>LN('1) Raw Prices'!F1235/'1) Raw Prices'!F1234)</f>
        <v>-2.3469521032276211E-3</v>
      </c>
      <c r="G1234" s="11">
        <f>LN('1) Raw Prices'!G1235/'1) Raw Prices'!G1234)</f>
        <v>2.171746406711432E-2</v>
      </c>
      <c r="H1234" s="11">
        <f>LN('1) Raw Prices'!H1235/'1) Raw Prices'!H1234)</f>
        <v>-8.6151389253813684E-3</v>
      </c>
      <c r="I1234" s="11">
        <f>LN('1) Raw Prices'!I1235/'1) Raw Prices'!I1234)</f>
        <v>8.8002198920594521E-3</v>
      </c>
      <c r="J1234" s="11">
        <f>LN('1) Raw Prices'!J1235/'1) Raw Prices'!J1234)</f>
        <v>3.2257483435103464E-2</v>
      </c>
      <c r="K1234" s="11">
        <f>LN('1) Raw Prices'!K1235/'1) Raw Prices'!K1234)</f>
        <v>8.3027933615157489E-3</v>
      </c>
      <c r="L1234" s="11">
        <f>LN('1) Raw Prices'!L1235/'1) Raw Prices'!L1234)</f>
        <v>1.1891867366159742E-2</v>
      </c>
      <c r="N1234">
        <v>-5.4051901760284113E-2</v>
      </c>
    </row>
    <row r="1235" spans="1:14" x14ac:dyDescent="0.25">
      <c r="A1235" s="8">
        <f>'1) Raw Prices'!A1236</f>
        <v>43966</v>
      </c>
      <c r="B1235" s="11">
        <f>LN('1) Raw Prices'!B1236/'1) Raw Prices'!B1235)</f>
        <v>-5.9296018209046954E-3</v>
      </c>
      <c r="C1235" s="11">
        <f>LN('1) Raw Prices'!C1236/'1) Raw Prices'!C1235)</f>
        <v>-7.1174441282017848E-3</v>
      </c>
      <c r="D1235" s="11">
        <f>LN('1) Raw Prices'!D1236/'1) Raw Prices'!D1235)</f>
        <v>7.6628727455690972E-3</v>
      </c>
      <c r="E1235" s="11">
        <f>LN('1) Raw Prices'!E1236/'1) Raw Prices'!E1235)</f>
        <v>-3.3786596271382949E-3</v>
      </c>
      <c r="F1235" s="11">
        <f>LN('1) Raw Prices'!F1236/'1) Raw Prices'!F1235)</f>
        <v>2.0212462253082906E-2</v>
      </c>
      <c r="G1235" s="11">
        <f>LN('1) Raw Prices'!G1236/'1) Raw Prices'!G1235)</f>
        <v>5.6109153415140932E-3</v>
      </c>
      <c r="H1235" s="11">
        <f>LN('1) Raw Prices'!H1236/'1) Raw Prices'!H1235)</f>
        <v>7.09302223459592E-3</v>
      </c>
      <c r="I1235" s="11">
        <f>LN('1) Raw Prices'!I1236/'1) Raw Prices'!I1235)</f>
        <v>8.7233494439071264E-3</v>
      </c>
      <c r="J1235" s="11">
        <f>LN('1) Raw Prices'!J1236/'1) Raw Prices'!J1235)</f>
        <v>4.1572648156596448E-2</v>
      </c>
      <c r="K1235" s="11">
        <f>LN('1) Raw Prices'!K1236/'1) Raw Prices'!K1235)</f>
        <v>1.9488787330436377E-2</v>
      </c>
      <c r="L1235" s="11">
        <f>LN('1) Raw Prices'!L1236/'1) Raw Prices'!L1235)</f>
        <v>4.3275513620748517E-3</v>
      </c>
      <c r="N1235">
        <v>1.6549005305515913E-2</v>
      </c>
    </row>
    <row r="1236" spans="1:14" x14ac:dyDescent="0.25">
      <c r="A1236" s="8">
        <f>'1) Raw Prices'!A1237</f>
        <v>43969</v>
      </c>
      <c r="B1236" s="11">
        <f>LN('1) Raw Prices'!B1237/'1) Raw Prices'!B1236)</f>
        <v>2.32878663213139E-2</v>
      </c>
      <c r="C1236" s="11">
        <f>LN('1) Raw Prices'!C1237/'1) Raw Prices'!C1236)</f>
        <v>7.6520026796014662E-2</v>
      </c>
      <c r="D1236" s="11">
        <f>LN('1) Raw Prices'!D1237/'1) Raw Prices'!D1236)</f>
        <v>0.10566586750648746</v>
      </c>
      <c r="E1236" s="11">
        <f>LN('1) Raw Prices'!E1237/'1) Raw Prices'!E1236)</f>
        <v>-7.5231543323588058E-4</v>
      </c>
      <c r="F1236" s="11">
        <f>LN('1) Raw Prices'!F1237/'1) Raw Prices'!F1236)</f>
        <v>1.3564892219965078E-2</v>
      </c>
      <c r="G1236" s="11">
        <f>LN('1) Raw Prices'!G1237/'1) Raw Prices'!G1236)</f>
        <v>0.13581765346744504</v>
      </c>
      <c r="H1236" s="11">
        <f>LN('1) Raw Prices'!H1237/'1) Raw Prices'!H1236)</f>
        <v>1.8413409642198335E-2</v>
      </c>
      <c r="I1236" s="11">
        <f>LN('1) Raw Prices'!I1237/'1) Raw Prices'!I1236)</f>
        <v>6.8155121380153675E-3</v>
      </c>
      <c r="J1236" s="11">
        <f>LN('1) Raw Prices'!J1237/'1) Raw Prices'!J1236)</f>
        <v>2.7235717118531753E-2</v>
      </c>
      <c r="K1236" s="11">
        <f>LN('1) Raw Prices'!K1237/'1) Raw Prices'!K1236)</f>
        <v>1.0894521233444626E-2</v>
      </c>
      <c r="L1236" s="11">
        <f>LN('1) Raw Prices'!L1237/'1) Raw Prices'!L1236)</f>
        <v>3.0455003774715154E-2</v>
      </c>
      <c r="N1236">
        <v>-1.4475726200141956E-2</v>
      </c>
    </row>
    <row r="1237" spans="1:14" x14ac:dyDescent="0.25">
      <c r="A1237" s="8">
        <f>'1) Raw Prices'!A1238</f>
        <v>43970</v>
      </c>
      <c r="B1237" s="11">
        <f>LN('1) Raw Prices'!B1238/'1) Raw Prices'!B1237)</f>
        <v>-5.7951952751519138E-3</v>
      </c>
      <c r="C1237" s="11">
        <f>LN('1) Raw Prices'!C1238/'1) Raw Prices'!C1237)</f>
        <v>-3.1364600881225939E-2</v>
      </c>
      <c r="D1237" s="11">
        <f>LN('1) Raw Prices'!D1238/'1) Raw Prices'!D1237)</f>
        <v>-4.2368603050573626E-2</v>
      </c>
      <c r="E1237" s="11">
        <f>LN('1) Raw Prices'!E1238/'1) Raw Prices'!E1237)</f>
        <v>-2.7597594535993638E-2</v>
      </c>
      <c r="F1237" s="11">
        <f>LN('1) Raw Prices'!F1238/'1) Raw Prices'!F1237)</f>
        <v>-2.1456877889782455E-2</v>
      </c>
      <c r="G1237" s="11">
        <f>LN('1) Raw Prices'!G1238/'1) Raw Prices'!G1237)</f>
        <v>-3.0660597775822696E-2</v>
      </c>
      <c r="H1237" s="11">
        <f>LN('1) Raw Prices'!H1238/'1) Raw Prices'!H1237)</f>
        <v>-2.7902525446163645E-2</v>
      </c>
      <c r="I1237" s="11">
        <f>LN('1) Raw Prices'!I1238/'1) Raw Prices'!I1237)</f>
        <v>9.4635684137818702E-3</v>
      </c>
      <c r="J1237" s="11">
        <f>LN('1) Raw Prices'!J1238/'1) Raw Prices'!J1237)</f>
        <v>1.0460033628971469E-2</v>
      </c>
      <c r="K1237" s="11">
        <f>LN('1) Raw Prices'!K1238/'1) Raw Prices'!K1237)</f>
        <v>1.7160431986879703E-2</v>
      </c>
      <c r="L1237" s="11">
        <f>LN('1) Raw Prices'!L1238/'1) Raw Prices'!L1237)</f>
        <v>-1.0356135697192126E-2</v>
      </c>
      <c r="N1237">
        <v>8.3640054219903795E-2</v>
      </c>
    </row>
    <row r="1238" spans="1:14" x14ac:dyDescent="0.25">
      <c r="A1238" s="8">
        <f>'1) Raw Prices'!A1239</f>
        <v>43971</v>
      </c>
      <c r="B1238" s="11">
        <f>LN('1) Raw Prices'!B1239/'1) Raw Prices'!B1238)</f>
        <v>1.9261457794390861E-2</v>
      </c>
      <c r="C1238" s="11">
        <f>LN('1) Raw Prices'!C1239/'1) Raw Prices'!C1238)</f>
        <v>3.2026027436718882E-2</v>
      </c>
      <c r="D1238" s="11">
        <f>LN('1) Raw Prices'!D1239/'1) Raw Prices'!D1238)</f>
        <v>1.9864472984926513E-2</v>
      </c>
      <c r="E1238" s="11">
        <f>LN('1) Raw Prices'!E1239/'1) Raw Prices'!E1238)</f>
        <v>-8.5470331890730739E-3</v>
      </c>
      <c r="F1238" s="11">
        <f>LN('1) Raw Prices'!F1239/'1) Raw Prices'!F1238)</f>
        <v>3.9936156271639187E-3</v>
      </c>
      <c r="G1238" s="11">
        <f>LN('1) Raw Prices'!G1239/'1) Raw Prices'!G1238)</f>
        <v>4.0821948692422165E-2</v>
      </c>
      <c r="H1238" s="11">
        <f>LN('1) Raw Prices'!H1239/'1) Raw Prices'!H1238)</f>
        <v>-4.9949969423357206E-3</v>
      </c>
      <c r="I1238" s="11">
        <f>LN('1) Raw Prices'!I1239/'1) Raw Prices'!I1238)</f>
        <v>1.9651818965333048E-2</v>
      </c>
      <c r="J1238" s="11">
        <f>LN('1) Raw Prices'!J1239/'1) Raw Prices'!J1238)</f>
        <v>2.0480887172744239E-2</v>
      </c>
      <c r="K1238" s="11">
        <f>LN('1) Raw Prices'!K1239/'1) Raw Prices'!K1238)</f>
        <v>5.860464173699053E-2</v>
      </c>
      <c r="L1238" s="11">
        <f>LN('1) Raw Prices'!L1239/'1) Raw Prices'!L1238)</f>
        <v>1.6921408480170045E-2</v>
      </c>
      <c r="N1238">
        <v>-1.1649900292325854E-2</v>
      </c>
    </row>
    <row r="1239" spans="1:14" x14ac:dyDescent="0.25">
      <c r="A1239" s="8">
        <f>'1) Raw Prices'!A1240</f>
        <v>43972</v>
      </c>
      <c r="B1239" s="11">
        <f>LN('1) Raw Prices'!B1240/'1) Raw Prices'!B1239)</f>
        <v>-7.4833858737325598E-3</v>
      </c>
      <c r="C1239" s="11">
        <f>LN('1) Raw Prices'!C1240/'1) Raw Prices'!C1239)</f>
        <v>-1.8014453574195986E-2</v>
      </c>
      <c r="D1239" s="11">
        <f>LN('1) Raw Prices'!D1240/'1) Raw Prices'!D1239)</f>
        <v>9.7861540091597615E-3</v>
      </c>
      <c r="E1239" s="11">
        <f>LN('1) Raw Prices'!E1240/'1) Raw Prices'!E1239)</f>
        <v>-4.4316978334711299E-3</v>
      </c>
      <c r="F1239" s="11">
        <f>LN('1) Raw Prices'!F1240/'1) Raw Prices'!F1239)</f>
        <v>-3.6735307976708425E-3</v>
      </c>
      <c r="G1239" s="11">
        <f>LN('1) Raw Prices'!G1240/'1) Raw Prices'!G1239)</f>
        <v>3.6713257244772923E-2</v>
      </c>
      <c r="H1239" s="11">
        <f>LN('1) Raw Prices'!H1240/'1) Raw Prices'!H1239)</f>
        <v>-6.6989584359396018E-3</v>
      </c>
      <c r="I1239" s="11">
        <f>LN('1) Raw Prices'!I1240/'1) Raw Prices'!I1239)</f>
        <v>-2.0709846405971774E-2</v>
      </c>
      <c r="J1239" s="11">
        <f>LN('1) Raw Prices'!J1240/'1) Raw Prices'!J1239)</f>
        <v>-3.1604514369959241E-3</v>
      </c>
      <c r="K1239" s="11">
        <f>LN('1) Raw Prices'!K1240/'1) Raw Prices'!K1239)</f>
        <v>6.1557243106856356E-3</v>
      </c>
      <c r="L1239" s="11">
        <f>LN('1) Raw Prices'!L1240/'1) Raw Prices'!L1239)</f>
        <v>-7.3425469637891502E-3</v>
      </c>
      <c r="N1239">
        <v>2.5272617412547837E-2</v>
      </c>
    </row>
    <row r="1240" spans="1:14" x14ac:dyDescent="0.25">
      <c r="A1240" s="8">
        <f>'1) Raw Prices'!A1241</f>
        <v>43973</v>
      </c>
      <c r="B1240" s="11">
        <f>LN('1) Raw Prices'!B1241/'1) Raw Prices'!B1240)</f>
        <v>6.4177680641662148E-3</v>
      </c>
      <c r="C1240" s="11">
        <f>LN('1) Raw Prices'!C1241/'1) Raw Prices'!C1240)</f>
        <v>8.9719612228800238E-4</v>
      </c>
      <c r="D1240" s="11">
        <f>LN('1) Raw Prices'!D1241/'1) Raw Prices'!D1240)</f>
        <v>-2.6502792041847544E-2</v>
      </c>
      <c r="E1240" s="11">
        <f>LN('1) Raw Prices'!E1241/'1) Raw Prices'!E1240)</f>
        <v>-2.3541799947562349E-3</v>
      </c>
      <c r="F1240" s="11">
        <f>LN('1) Raw Prices'!F1241/'1) Raw Prices'!F1240)</f>
        <v>-5.294381049782095E-3</v>
      </c>
      <c r="G1240" s="11">
        <f>LN('1) Raw Prices'!G1241/'1) Raw Prices'!G1240)</f>
        <v>3.3364187926672728E-2</v>
      </c>
      <c r="H1240" s="11">
        <f>LN('1) Raw Prices'!H1241/'1) Raw Prices'!H1240)</f>
        <v>4.1611897579801223E-3</v>
      </c>
      <c r="I1240" s="11">
        <f>LN('1) Raw Prices'!I1241/'1) Raw Prices'!I1240)</f>
        <v>-4.0380376255509864E-3</v>
      </c>
      <c r="J1240" s="11">
        <f>LN('1) Raw Prices'!J1241/'1) Raw Prices'!J1240)</f>
        <v>2.7844530365362972E-2</v>
      </c>
      <c r="K1240" s="11">
        <f>LN('1) Raw Prices'!K1241/'1) Raw Prices'!K1240)</f>
        <v>1.5097884801162016E-2</v>
      </c>
      <c r="L1240" s="11">
        <f>LN('1) Raw Prices'!L1241/'1) Raw Prices'!L1240)</f>
        <v>2.0263144357215036E-3</v>
      </c>
      <c r="N1240">
        <v>7.1901529441529529E-3</v>
      </c>
    </row>
    <row r="1241" spans="1:14" x14ac:dyDescent="0.25">
      <c r="A1241" s="8">
        <f>'1) Raw Prices'!A1242</f>
        <v>43977</v>
      </c>
      <c r="B1241" s="11">
        <f>LN('1) Raw Prices'!B1242/'1) Raw Prices'!B1241)</f>
        <v>-6.7965521110586085E-3</v>
      </c>
      <c r="C1241" s="11">
        <f>LN('1) Raw Prices'!C1242/'1) Raw Prices'!C1241)</f>
        <v>2.8949144078162615E-2</v>
      </c>
      <c r="D1241" s="11">
        <f>LN('1) Raw Prices'!D1242/'1) Raw Prices'!D1241)</f>
        <v>0.10410258193371062</v>
      </c>
      <c r="E1241" s="11">
        <f>LN('1) Raw Prices'!E1242/'1) Raw Prices'!E1241)</f>
        <v>1.1586391598331183E-2</v>
      </c>
      <c r="F1241" s="11">
        <f>LN('1) Raw Prices'!F1242/'1) Raw Prices'!F1241)</f>
        <v>-3.7874334675218587E-3</v>
      </c>
      <c r="G1241" s="11">
        <f>LN('1) Raw Prices'!G1242/'1) Raw Prices'!G1241)</f>
        <v>1.5466364780497977E-2</v>
      </c>
      <c r="H1241" s="11">
        <f>LN('1) Raw Prices'!H1242/'1) Raw Prices'!H1241)</f>
        <v>-5.4066563958105633E-3</v>
      </c>
      <c r="I1241" s="11">
        <f>LN('1) Raw Prices'!I1242/'1) Raw Prices'!I1241)</f>
        <v>-6.1826003756368193E-3</v>
      </c>
      <c r="J1241" s="11">
        <f>LN('1) Raw Prices'!J1242/'1) Raw Prices'!J1241)</f>
        <v>-3.7346890532386996E-2</v>
      </c>
      <c r="K1241" s="11">
        <f>LN('1) Raw Prices'!K1242/'1) Raw Prices'!K1241)</f>
        <v>-1.1603422749577166E-2</v>
      </c>
      <c r="L1241" s="11">
        <f>LN('1) Raw Prices'!L1242/'1) Raw Prices'!L1241)</f>
        <v>1.2605359590058223E-2</v>
      </c>
      <c r="N1241">
        <v>1.9437531757483136E-2</v>
      </c>
    </row>
    <row r="1242" spans="1:14" x14ac:dyDescent="0.25">
      <c r="A1242" s="8">
        <f>'1) Raw Prices'!A1243</f>
        <v>43978</v>
      </c>
      <c r="B1242" s="11">
        <f>LN('1) Raw Prices'!B1243/'1) Raw Prices'!B1242)</f>
        <v>4.3474771035768925E-3</v>
      </c>
      <c r="C1242" s="11">
        <f>LN('1) Raw Prices'!C1243/'1) Raw Prices'!C1242)</f>
        <v>7.1623093555855813E-3</v>
      </c>
      <c r="D1242" s="11">
        <f>LN('1) Raw Prices'!D1243/'1) Raw Prices'!D1242)</f>
        <v>4.8986334422155227E-2</v>
      </c>
      <c r="E1242" s="11">
        <f>LN('1) Raw Prices'!E1243/'1) Raw Prices'!E1242)</f>
        <v>3.7465194189691855E-3</v>
      </c>
      <c r="F1242" s="11">
        <f>LN('1) Raw Prices'!F1243/'1) Raw Prices'!F1242)</f>
        <v>-1.120412774032342E-2</v>
      </c>
      <c r="G1242" s="11">
        <f>LN('1) Raw Prices'!G1243/'1) Raw Prices'!G1242)</f>
        <v>2.8231517036796669E-3</v>
      </c>
      <c r="H1242" s="11">
        <f>LN('1) Raw Prices'!H1243/'1) Raw Prices'!H1242)</f>
        <v>-4.3101543511257882E-2</v>
      </c>
      <c r="I1242" s="11">
        <f>LN('1) Raw Prices'!I1243/'1) Raw Prices'!I1242)</f>
        <v>-4.747368427748617E-3</v>
      </c>
      <c r="J1242" s="11">
        <f>LN('1) Raw Prices'!J1243/'1) Raw Prices'!J1242)</f>
        <v>-2.6907452919924382E-2</v>
      </c>
      <c r="K1242" s="11">
        <f>LN('1) Raw Prices'!K1243/'1) Raw Prices'!K1242)</f>
        <v>-1.3265890242558771E-2</v>
      </c>
      <c r="L1242" s="11">
        <f>LN('1) Raw Prices'!L1243/'1) Raw Prices'!L1242)</f>
        <v>1.4486181649801458E-2</v>
      </c>
      <c r="N1242">
        <v>4.9269222305827816E-2</v>
      </c>
    </row>
    <row r="1243" spans="1:14" x14ac:dyDescent="0.25">
      <c r="A1243" s="8">
        <f>'1) Raw Prices'!A1244</f>
        <v>43979</v>
      </c>
      <c r="B1243" s="11">
        <f>LN('1) Raw Prices'!B1244/'1) Raw Prices'!B1243)</f>
        <v>4.4004967490035221E-4</v>
      </c>
      <c r="C1243" s="11">
        <f>LN('1) Raw Prices'!C1244/'1) Raw Prices'!C1243)</f>
        <v>-2.6294261582794857E-2</v>
      </c>
      <c r="D1243" s="11">
        <f>LN('1) Raw Prices'!D1244/'1) Raw Prices'!D1243)</f>
        <v>-3.69580129726911E-2</v>
      </c>
      <c r="E1243" s="11">
        <f>LN('1) Raw Prices'!E1244/'1) Raw Prices'!E1243)</f>
        <v>1.903115718680834E-2</v>
      </c>
      <c r="F1243" s="11">
        <f>LN('1) Raw Prices'!F1244/'1) Raw Prices'!F1243)</f>
        <v>9.8306757131513735E-3</v>
      </c>
      <c r="G1243" s="11">
        <f>LN('1) Raw Prices'!G1244/'1) Raw Prices'!G1243)</f>
        <v>-5.7182061983864427E-2</v>
      </c>
      <c r="H1243" s="11">
        <f>LN('1) Raw Prices'!H1244/'1) Raw Prices'!H1243)</f>
        <v>3.2703773764974631E-2</v>
      </c>
      <c r="I1243" s="11">
        <f>LN('1) Raw Prices'!I1244/'1) Raw Prices'!I1243)</f>
        <v>-3.8615092459570529E-3</v>
      </c>
      <c r="J1243" s="11">
        <f>LN('1) Raw Prices'!J1244/'1) Raw Prices'!J1243)</f>
        <v>5.1282693339282188E-3</v>
      </c>
      <c r="K1243" s="11">
        <f>LN('1) Raw Prices'!K1244/'1) Raw Prices'!K1243)</f>
        <v>-1.6190375437314983E-2</v>
      </c>
      <c r="L1243" s="11">
        <f>LN('1) Raw Prices'!L1244/'1) Raw Prices'!L1243)</f>
        <v>-1.9719004307743432E-3</v>
      </c>
      <c r="N1243">
        <v>-9.1691973412315504E-3</v>
      </c>
    </row>
    <row r="1244" spans="1:14" x14ac:dyDescent="0.25">
      <c r="A1244" s="8">
        <f>'1) Raw Prices'!A1245</f>
        <v>43980</v>
      </c>
      <c r="B1244" s="11">
        <f>LN('1) Raw Prices'!B1245/'1) Raw Prices'!B1244)</f>
        <v>-9.7454541429515444E-4</v>
      </c>
      <c r="C1244" s="11">
        <f>LN('1) Raw Prices'!C1245/'1) Raw Prices'!C1244)</f>
        <v>9.5017837955202137E-3</v>
      </c>
      <c r="D1244" s="11">
        <f>LN('1) Raw Prices'!D1245/'1) Raw Prices'!D1244)</f>
        <v>-3.5736609171780759E-2</v>
      </c>
      <c r="E1244" s="11">
        <f>LN('1) Raw Prices'!E1245/'1) Raw Prices'!E1244)</f>
        <v>2.103237098646317E-2</v>
      </c>
      <c r="F1244" s="11">
        <f>LN('1) Raw Prices'!F1245/'1) Raw Prices'!F1244)</f>
        <v>2.9868518673653857E-3</v>
      </c>
      <c r="G1244" s="11">
        <f>LN('1) Raw Prices'!G1245/'1) Raw Prices'!G1244)</f>
        <v>-9.4287291662603384E-2</v>
      </c>
      <c r="H1244" s="11">
        <f>LN('1) Raw Prices'!H1245/'1) Raw Prices'!H1244)</f>
        <v>1.251424110480916E-2</v>
      </c>
      <c r="I1244" s="11">
        <f>LN('1) Raw Prices'!I1245/'1) Raw Prices'!I1244)</f>
        <v>1.7041920767835578E-2</v>
      </c>
      <c r="J1244" s="11">
        <f>LN('1) Raw Prices'!J1245/'1) Raw Prices'!J1244)</f>
        <v>8.8244154419727279E-3</v>
      </c>
      <c r="K1244" s="11">
        <f>LN('1) Raw Prices'!K1245/'1) Raw Prices'!K1244)</f>
        <v>-1.6424862089432267E-3</v>
      </c>
      <c r="L1244" s="11">
        <f>LN('1) Raw Prices'!L1245/'1) Raw Prices'!L1244)</f>
        <v>4.038431243912676E-3</v>
      </c>
      <c r="N1244">
        <v>7.9143401912948885E-3</v>
      </c>
    </row>
    <row r="1245" spans="1:14" x14ac:dyDescent="0.25">
      <c r="A1245" s="8">
        <f>'1) Raw Prices'!A1246</f>
        <v>43983</v>
      </c>
      <c r="B1245" s="11">
        <f>LN('1) Raw Prices'!B1246/'1) Raw Prices'!B1245)</f>
        <v>1.2222925117628595E-2</v>
      </c>
      <c r="C1245" s="11">
        <f>LN('1) Raw Prices'!C1246/'1) Raw Prices'!C1245)</f>
        <v>1.765709088842813E-2</v>
      </c>
      <c r="D1245" s="11">
        <f>LN('1) Raw Prices'!D1246/'1) Raw Prices'!D1245)</f>
        <v>3.3699404520653613E-2</v>
      </c>
      <c r="E1245" s="11">
        <f>LN('1) Raw Prices'!E1246/'1) Raw Prices'!E1245)</f>
        <v>-1.4474972440679048E-2</v>
      </c>
      <c r="F1245" s="11">
        <f>LN('1) Raw Prices'!F1246/'1) Raw Prices'!F1245)</f>
        <v>-8.0637857131064144E-4</v>
      </c>
      <c r="G1245" s="11">
        <f>LN('1) Raw Prices'!G1246/'1) Raw Prices'!G1245)</f>
        <v>6.3102391990844539E-2</v>
      </c>
      <c r="H1245" s="11">
        <f>LN('1) Raw Prices'!H1246/'1) Raw Prices'!H1245)</f>
        <v>1.8636272905544584E-3</v>
      </c>
      <c r="I1245" s="11">
        <f>LN('1) Raw Prices'!I1246/'1) Raw Prices'!I1245)</f>
        <v>1.1670203169452583E-2</v>
      </c>
      <c r="J1245" s="11">
        <f>LN('1) Raw Prices'!J1246/'1) Raw Prices'!J1245)</f>
        <v>4.2866731375133145E-2</v>
      </c>
      <c r="K1245" s="11">
        <f>LN('1) Raw Prices'!K1246/'1) Raw Prices'!K1245)</f>
        <v>2.9849078160110561E-2</v>
      </c>
      <c r="L1245" s="11">
        <f>LN('1) Raw Prices'!L1246/'1) Raw Prices'!L1245)</f>
        <v>4.9030900963424589E-3</v>
      </c>
      <c r="N1245">
        <v>-1.3661620716653621E-2</v>
      </c>
    </row>
    <row r="1246" spans="1:14" x14ac:dyDescent="0.25">
      <c r="A1246" s="8">
        <f>'1) Raw Prices'!A1247</f>
        <v>43984</v>
      </c>
      <c r="B1246" s="11">
        <f>LN('1) Raw Prices'!B1247/'1) Raw Prices'!B1246)</f>
        <v>4.6187716617318367E-3</v>
      </c>
      <c r="C1246" s="11">
        <f>LN('1) Raw Prices'!C1247/'1) Raw Prices'!C1246)</f>
        <v>2.2011830062367059E-2</v>
      </c>
      <c r="D1246" s="11">
        <f>LN('1) Raw Prices'!D1247/'1) Raw Prices'!D1246)</f>
        <v>-6.9063071144780976E-3</v>
      </c>
      <c r="E1246" s="11">
        <f>LN('1) Raw Prices'!E1247/'1) Raw Prices'!E1246)</f>
        <v>1.5960443326397823E-2</v>
      </c>
      <c r="F1246" s="11">
        <f>LN('1) Raw Prices'!F1247/'1) Raw Prices'!F1246)</f>
        <v>-1.6133118162725888E-4</v>
      </c>
      <c r="G1246" s="11">
        <f>LN('1) Raw Prices'!G1247/'1) Raw Prices'!G1246)</f>
        <v>3.6713257244772923E-2</v>
      </c>
      <c r="H1246" s="11">
        <f>LN('1) Raw Prices'!H1247/'1) Raw Prices'!H1246)</f>
        <v>-8.4767401268671608E-3</v>
      </c>
      <c r="I1246" s="11">
        <f>LN('1) Raw Prices'!I1247/'1) Raw Prices'!I1246)</f>
        <v>5.5421741845973753E-4</v>
      </c>
      <c r="J1246" s="11">
        <f>LN('1) Raw Prices'!J1247/'1) Raw Prices'!J1246)</f>
        <v>1.0452123515528558E-2</v>
      </c>
      <c r="K1246" s="11">
        <f>LN('1) Raw Prices'!K1247/'1) Raw Prices'!K1246)</f>
        <v>3.4866358687674869E-3</v>
      </c>
      <c r="L1246" s="11">
        <f>LN('1) Raw Prices'!L1247/'1) Raw Prices'!L1246)</f>
        <v>8.2805408892946304E-3</v>
      </c>
      <c r="N1246">
        <v>-2.0975182312997501E-2</v>
      </c>
    </row>
    <row r="1247" spans="1:14" x14ac:dyDescent="0.25">
      <c r="A1247" s="8">
        <f>'1) Raw Prices'!A1248</f>
        <v>43985</v>
      </c>
      <c r="B1247" s="11">
        <f>LN('1) Raw Prices'!B1248/'1) Raw Prices'!B1247)</f>
        <v>5.4899407685440908E-3</v>
      </c>
      <c r="C1247" s="11">
        <f>LN('1) Raw Prices'!C1248/'1) Raw Prices'!C1247)</f>
        <v>3.9984631153399432E-2</v>
      </c>
      <c r="D1247" s="11">
        <f>LN('1) Raw Prices'!D1248/'1) Raw Prices'!D1247)</f>
        <v>4.8594658841527499E-2</v>
      </c>
      <c r="E1247" s="11">
        <f>LN('1) Raw Prices'!E1248/'1) Raw Prices'!E1247)</f>
        <v>1.4978809256596094E-2</v>
      </c>
      <c r="F1247" s="11">
        <f>LN('1) Raw Prices'!F1248/'1) Raw Prices'!F1247)</f>
        <v>-3.7993739920161003E-3</v>
      </c>
      <c r="G1247" s="11">
        <f>LN('1) Raw Prices'!G1248/'1) Raw Prices'!G1247)</f>
        <v>3.0077414085013649E-2</v>
      </c>
      <c r="H1247" s="11">
        <f>LN('1) Raw Prices'!H1248/'1) Raw Prices'!H1247)</f>
        <v>1.2750137240927308E-2</v>
      </c>
      <c r="I1247" s="11">
        <f>LN('1) Raw Prices'!I1248/'1) Raw Prices'!I1247)</f>
        <v>2.4198032838591141E-3</v>
      </c>
      <c r="J1247" s="11">
        <f>LN('1) Raw Prices'!J1248/'1) Raw Prices'!J1247)</f>
        <v>-8.707305420552737E-3</v>
      </c>
      <c r="K1247" s="11">
        <f>LN('1) Raw Prices'!K1248/'1) Raw Prices'!K1247)</f>
        <v>-1.1061281861448755E-2</v>
      </c>
      <c r="L1247" s="11">
        <f>LN('1) Raw Prices'!L1248/'1) Raw Prices'!L1247)</f>
        <v>1.3363090306992335E-2</v>
      </c>
      <c r="N1247">
        <v>-3.1398161481330393E-2</v>
      </c>
    </row>
    <row r="1248" spans="1:14" x14ac:dyDescent="0.25">
      <c r="A1248" s="8">
        <f>'1) Raw Prices'!A1249</f>
        <v>43986</v>
      </c>
      <c r="B1248" s="11">
        <f>LN('1) Raw Prices'!B1249/'1) Raw Prices'!B1248)</f>
        <v>-8.6494669704859813E-3</v>
      </c>
      <c r="C1248" s="11">
        <f>LN('1) Raw Prices'!C1249/'1) Raw Prices'!C1248)</f>
        <v>-2.8473478663596091E-3</v>
      </c>
      <c r="D1248" s="11">
        <f>LN('1) Raw Prices'!D1249/'1) Raw Prices'!D1248)</f>
        <v>6.1630826146128088E-2</v>
      </c>
      <c r="E1248" s="11">
        <f>LN('1) Raw Prices'!E1249/'1) Raw Prices'!E1248)</f>
        <v>-6.2343081474825731E-3</v>
      </c>
      <c r="F1248" s="11">
        <f>LN('1) Raw Prices'!F1249/'1) Raw Prices'!F1248)</f>
        <v>-1.1075933644517708E-2</v>
      </c>
      <c r="G1248" s="11">
        <f>LN('1) Raw Prices'!G1249/'1) Raw Prices'!G1248)</f>
        <v>2.7599195503193202E-2</v>
      </c>
      <c r="H1248" s="11">
        <f>LN('1) Raw Prices'!H1249/'1) Raw Prices'!H1248)</f>
        <v>-6.1992636226453953E-3</v>
      </c>
      <c r="I1248" s="11">
        <f>LN('1) Raw Prices'!I1249/'1) Raw Prices'!I1248)</f>
        <v>-7.2078886672116245E-3</v>
      </c>
      <c r="J1248" s="11">
        <f>LN('1) Raw Prices'!J1249/'1) Raw Prices'!J1248)</f>
        <v>-7.7942524696926413E-3</v>
      </c>
      <c r="K1248" s="11">
        <f>LN('1) Raw Prices'!K1249/'1) Raw Prices'!K1248)</f>
        <v>-1.6957405022615512E-2</v>
      </c>
      <c r="L1248" s="11">
        <f>LN('1) Raw Prices'!L1249/'1) Raw Prices'!L1248)</f>
        <v>-3.3561506812832811E-3</v>
      </c>
      <c r="N1248">
        <v>2.8396514661582821E-2</v>
      </c>
    </row>
    <row r="1249" spans="1:14" x14ac:dyDescent="0.25">
      <c r="A1249" s="8">
        <f>'1) Raw Prices'!A1250</f>
        <v>43987</v>
      </c>
      <c r="B1249" s="11">
        <f>LN('1) Raw Prices'!B1250/'1) Raw Prices'!B1249)</f>
        <v>2.8082947025277825E-2</v>
      </c>
      <c r="C1249" s="11">
        <f>LN('1) Raw Prices'!C1250/'1) Raw Prices'!C1249)</f>
        <v>7.7941253075704695E-2</v>
      </c>
      <c r="D1249" s="11">
        <f>LN('1) Raw Prices'!D1250/'1) Raw Prices'!D1249)</f>
        <v>8.3114906710506586E-2</v>
      </c>
      <c r="E1249" s="11">
        <f>LN('1) Raw Prices'!E1250/'1) Raw Prices'!E1249)</f>
        <v>8.6686114255523656E-3</v>
      </c>
      <c r="F1249" s="11">
        <f>LN('1) Raw Prices'!F1250/'1) Raw Prices'!F1249)</f>
        <v>-4.514334438456267E-3</v>
      </c>
      <c r="G1249" s="11">
        <f>LN('1) Raw Prices'!G1250/'1) Raw Prices'!G1249)</f>
        <v>1.7460761063876454E-2</v>
      </c>
      <c r="H1249" s="11">
        <f>LN('1) Raw Prices'!H1250/'1) Raw Prices'!H1249)</f>
        <v>1.865257307419241E-4</v>
      </c>
      <c r="I1249" s="11">
        <f>LN('1) Raw Prices'!I1250/'1) Raw Prices'!I1249)</f>
        <v>9.0622440544146261E-3</v>
      </c>
      <c r="J1249" s="11">
        <f>LN('1) Raw Prices'!J1250/'1) Raw Prices'!J1249)</f>
        <v>1.1360301921754608E-2</v>
      </c>
      <c r="K1249" s="11">
        <f>LN('1) Raw Prices'!K1250/'1) Raw Prices'!K1249)</f>
        <v>1.9604229249871947E-2</v>
      </c>
      <c r="L1249" s="11">
        <f>LN('1) Raw Prices'!L1250/'1) Raw Prices'!L1249)</f>
        <v>2.5727626841970712E-2</v>
      </c>
      <c r="N1249">
        <v>-3.882924186162717E-3</v>
      </c>
    </row>
    <row r="1250" spans="1:14" x14ac:dyDescent="0.25">
      <c r="A1250" s="8">
        <f>'1) Raw Prices'!A1251</f>
        <v>43990</v>
      </c>
      <c r="B1250" s="11">
        <f>LN('1) Raw Prices'!B1251/'1) Raw Prices'!B1250)</f>
        <v>5.8950815166513224E-3</v>
      </c>
      <c r="C1250" s="11">
        <f>LN('1) Raw Prices'!C1251/'1) Raw Prices'!C1250)</f>
        <v>3.0794493005904835E-2</v>
      </c>
      <c r="D1250" s="11">
        <f>LN('1) Raw Prices'!D1251/'1) Raw Prices'!D1250)</f>
        <v>5.6946860777577941E-2</v>
      </c>
      <c r="E1250" s="11">
        <f>LN('1) Raw Prices'!E1251/'1) Raw Prices'!E1250)</f>
        <v>7.7500526703592034E-3</v>
      </c>
      <c r="F1250" s="11">
        <f>LN('1) Raw Prices'!F1251/'1) Raw Prices'!F1250)</f>
        <v>-2.6359159024152566E-3</v>
      </c>
      <c r="G1250" s="11">
        <f>LN('1) Raw Prices'!G1251/'1) Raw Prices'!G1250)</f>
        <v>8.4812528037526633E-2</v>
      </c>
      <c r="H1250" s="11">
        <f>LN('1) Raw Prices'!H1251/'1) Raw Prices'!H1250)</f>
        <v>1.2296666899240064E-2</v>
      </c>
      <c r="I1250" s="11">
        <f>LN('1) Raw Prices'!I1251/'1) Raw Prices'!I1250)</f>
        <v>1.6401233036239287E-2</v>
      </c>
      <c r="J1250" s="11">
        <f>LN('1) Raw Prices'!J1251/'1) Raw Prices'!J1250)</f>
        <v>-4.0234050904876537E-3</v>
      </c>
      <c r="K1250" s="11">
        <f>LN('1) Raw Prices'!K1251/'1) Raw Prices'!K1250)</f>
        <v>2.7262279806854767E-3</v>
      </c>
      <c r="L1250" s="11">
        <f>LN('1) Raw Prices'!L1251/'1) Raw Prices'!L1250)</f>
        <v>1.2157343656970632E-2</v>
      </c>
      <c r="N1250">
        <v>2.8460753670870222E-2</v>
      </c>
    </row>
    <row r="1251" spans="1:14" x14ac:dyDescent="0.25">
      <c r="A1251" s="8">
        <f>'1) Raw Prices'!A1252</f>
        <v>43991</v>
      </c>
      <c r="B1251" s="11">
        <f>LN('1) Raw Prices'!B1252/'1) Raw Prices'!B1251)</f>
        <v>3.1089666970241101E-2</v>
      </c>
      <c r="C1251" s="11">
        <f>LN('1) Raw Prices'!C1252/'1) Raw Prices'!C1251)</f>
        <v>-2.2539324328912869E-2</v>
      </c>
      <c r="D1251" s="11">
        <f>LN('1) Raw Prices'!D1252/'1) Raw Prices'!D1251)</f>
        <v>-5.8216992206480633E-2</v>
      </c>
      <c r="E1251" s="11">
        <f>LN('1) Raw Prices'!E1252/'1) Raw Prices'!E1251)</f>
        <v>-7.7500526703591609E-3</v>
      </c>
      <c r="F1251" s="11">
        <f>LN('1) Raw Prices'!F1252/'1) Raw Prices'!F1251)</f>
        <v>9.0687999796134136E-4</v>
      </c>
      <c r="G1251" s="11">
        <f>LN('1) Raw Prices'!G1252/'1) Raw Prices'!G1251)</f>
        <v>-1.8235370360578214E-2</v>
      </c>
      <c r="H1251" s="11">
        <f>LN('1) Raw Prices'!H1252/'1) Raw Prices'!H1251)</f>
        <v>-8.2634718562331483E-3</v>
      </c>
      <c r="I1251" s="11">
        <f>LN('1) Raw Prices'!I1252/'1) Raw Prices'!I1251)</f>
        <v>2.9973461144092186E-2</v>
      </c>
      <c r="J1251" s="11">
        <f>LN('1) Raw Prices'!J1252/'1) Raw Prices'!J1251)</f>
        <v>-9.3456027823045889E-3</v>
      </c>
      <c r="K1251" s="11">
        <f>LN('1) Raw Prices'!K1252/'1) Raw Prices'!K1251)</f>
        <v>3.0934047465232296E-2</v>
      </c>
      <c r="L1251" s="11">
        <f>LN('1) Raw Prices'!L1252/'1) Raw Prices'!L1251)</f>
        <v>-7.3946174305456903E-3</v>
      </c>
      <c r="N1251">
        <v>7.0654941074484016E-4</v>
      </c>
    </row>
    <row r="1252" spans="1:14" x14ac:dyDescent="0.25">
      <c r="A1252" s="8">
        <f>'1) Raw Prices'!A1253</f>
        <v>43992</v>
      </c>
      <c r="B1252" s="11">
        <f>LN('1) Raw Prices'!B1253/'1) Raw Prices'!B1252)</f>
        <v>2.5402126941173355E-2</v>
      </c>
      <c r="C1252" s="11">
        <f>LN('1) Raw Prices'!C1253/'1) Raw Prices'!C1252)</f>
        <v>-5.5116145638608241E-2</v>
      </c>
      <c r="D1252" s="11">
        <f>LN('1) Raw Prices'!D1253/'1) Raw Prices'!D1252)</f>
        <v>-6.7692541656398611E-2</v>
      </c>
      <c r="E1252" s="11">
        <f>LN('1) Raw Prices'!E1253/'1) Raw Prices'!E1252)</f>
        <v>-5.9746484422230645E-3</v>
      </c>
      <c r="F1252" s="11">
        <f>LN('1) Raw Prices'!F1253/'1) Raw Prices'!F1252)</f>
        <v>-1.5668965181255227E-3</v>
      </c>
      <c r="G1252" s="11">
        <f>LN('1) Raw Prices'!G1253/'1) Raw Prices'!G1252)</f>
        <v>-5.5233441055830571E-2</v>
      </c>
      <c r="H1252" s="11">
        <f>LN('1) Raw Prices'!H1253/'1) Raw Prices'!H1252)</f>
        <v>3.0552057217854034E-2</v>
      </c>
      <c r="I1252" s="11">
        <f>LN('1) Raw Prices'!I1253/'1) Raw Prices'!I1252)</f>
        <v>1.7754693359084261E-2</v>
      </c>
      <c r="J1252" s="11">
        <f>LN('1) Raw Prices'!J1253/'1) Raw Prices'!J1252)</f>
        <v>-1.0162394469711169E-2</v>
      </c>
      <c r="K1252" s="11">
        <f>LN('1) Raw Prices'!K1253/'1) Raw Prices'!K1252)</f>
        <v>-8.1616019915146908E-3</v>
      </c>
      <c r="L1252" s="11">
        <f>LN('1) Raw Prices'!L1253/'1) Raw Prices'!L1252)</f>
        <v>-5.9179989551077566E-3</v>
      </c>
      <c r="N1252">
        <v>-1.6342254482871365E-2</v>
      </c>
    </row>
    <row r="1253" spans="1:14" x14ac:dyDescent="0.25">
      <c r="A1253" s="8">
        <f>'1) Raw Prices'!A1254</f>
        <v>43993</v>
      </c>
      <c r="B1253" s="11">
        <f>LN('1) Raw Prices'!B1254/'1) Raw Prices'!B1253)</f>
        <v>-4.9201206298195119E-2</v>
      </c>
      <c r="C1253" s="11">
        <f>LN('1) Raw Prices'!C1254/'1) Raw Prices'!C1253)</f>
        <v>-9.2392466255015585E-2</v>
      </c>
      <c r="D1253" s="11">
        <f>LN('1) Raw Prices'!D1254/'1) Raw Prices'!D1253)</f>
        <v>-0.13807476714309108</v>
      </c>
      <c r="E1253" s="11">
        <f>LN('1) Raw Prices'!E1254/'1) Raw Prices'!E1253)</f>
        <v>-5.5569805017975774E-2</v>
      </c>
      <c r="F1253" s="11">
        <f>LN('1) Raw Prices'!F1254/'1) Raw Prices'!F1253)</f>
        <v>-8.8705908089928044E-3</v>
      </c>
      <c r="G1253" s="11">
        <f>LN('1) Raw Prices'!G1254/'1) Raw Prices'!G1253)</f>
        <v>-7.8876487887981711E-2</v>
      </c>
      <c r="H1253" s="11">
        <f>LN('1) Raw Prices'!H1254/'1) Raw Prices'!H1253)</f>
        <v>-5.1135273050282815E-2</v>
      </c>
      <c r="I1253" s="11">
        <f>LN('1) Raw Prices'!I1254/'1) Raw Prices'!I1253)</f>
        <v>-3.4386843494156827E-2</v>
      </c>
      <c r="J1253" s="11">
        <f>LN('1) Raw Prices'!J1254/'1) Raw Prices'!J1253)</f>
        <v>-2.7808829159672966E-2</v>
      </c>
      <c r="K1253" s="11">
        <f>LN('1) Raw Prices'!K1254/'1) Raw Prices'!K1253)</f>
        <v>-5.3356410941869825E-2</v>
      </c>
      <c r="L1253" s="11">
        <f>LN('1) Raw Prices'!L1254/'1) Raw Prices'!L1253)</f>
        <v>-5.9596179282168482E-2</v>
      </c>
      <c r="N1253">
        <v>3.2317403214964235E-2</v>
      </c>
    </row>
    <row r="1254" spans="1:14" x14ac:dyDescent="0.25">
      <c r="A1254" s="8">
        <f>'1) Raw Prices'!A1255</f>
        <v>43994</v>
      </c>
      <c r="B1254" s="11">
        <f>LN('1) Raw Prices'!B1255/'1) Raw Prices'!B1254)</f>
        <v>8.5964486029844345E-3</v>
      </c>
      <c r="C1254" s="11">
        <f>LN('1) Raw Prices'!C1255/'1) Raw Prices'!C1254)</f>
        <v>2.1211250969989725E-2</v>
      </c>
      <c r="D1254" s="11">
        <f>LN('1) Raw Prices'!D1255/'1) Raw Prices'!D1254)</f>
        <v>5.6898166603606692E-2</v>
      </c>
      <c r="E1254" s="11">
        <f>LN('1) Raw Prices'!E1255/'1) Raw Prices'!E1254)</f>
        <v>-5.7500811478880818E-3</v>
      </c>
      <c r="F1254" s="11">
        <f>LN('1) Raw Prices'!F1255/'1) Raw Prices'!F1254)</f>
        <v>-1.9762641750704801E-2</v>
      </c>
      <c r="G1254" s="11">
        <f>LN('1) Raw Prices'!G1255/'1) Raw Prices'!G1254)</f>
        <v>5.4067221270275578E-2</v>
      </c>
      <c r="H1254" s="11">
        <f>LN('1) Raw Prices'!H1255/'1) Raw Prices'!H1254)</f>
        <v>1.5617019129771178E-2</v>
      </c>
      <c r="I1254" s="11">
        <f>LN('1) Raw Prices'!I1255/'1) Raw Prices'!I1254)</f>
        <v>-5.0715341950270916E-3</v>
      </c>
      <c r="J1254" s="11">
        <f>LN('1) Raw Prices'!J1255/'1) Raw Prices'!J1254)</f>
        <v>-8.9432565530486417E-3</v>
      </c>
      <c r="K1254" s="11">
        <f>LN('1) Raw Prices'!K1255/'1) Raw Prices'!K1254)</f>
        <v>1.8322443856827176E-2</v>
      </c>
      <c r="L1254" s="11">
        <f>LN('1) Raw Prices'!L1255/'1) Raw Prices'!L1254)</f>
        <v>1.2422907454692154E-2</v>
      </c>
      <c r="N1254">
        <v>2.0876639752369829E-2</v>
      </c>
    </row>
    <row r="1255" spans="1:14" x14ac:dyDescent="0.25">
      <c r="A1255" s="8">
        <f>'1) Raw Prices'!A1256</f>
        <v>43997</v>
      </c>
      <c r="B1255" s="11">
        <f>LN('1) Raw Prices'!B1256/'1) Raw Prices'!B1255)</f>
        <v>1.2291335707846445E-2</v>
      </c>
      <c r="C1255" s="11">
        <f>LN('1) Raw Prices'!C1256/'1) Raw Prices'!C1255)</f>
        <v>-6.3617860176100999E-4</v>
      </c>
      <c r="D1255" s="11">
        <f>LN('1) Raw Prices'!D1256/'1) Raw Prices'!D1255)</f>
        <v>2.7159744426906062E-2</v>
      </c>
      <c r="E1255" s="11">
        <f>LN('1) Raw Prices'!E1256/'1) Raw Prices'!E1255)</f>
        <v>-3.033769118046779E-2</v>
      </c>
      <c r="F1255" s="11">
        <f>LN('1) Raw Prices'!F1256/'1) Raw Prices'!F1255)</f>
        <v>2.8835911762970842E-3</v>
      </c>
      <c r="G1255" s="11">
        <f>LN('1) Raw Prices'!G1256/'1) Raw Prices'!G1255)</f>
        <v>-2.3952107259548219E-3</v>
      </c>
      <c r="H1255" s="11">
        <f>LN('1) Raw Prices'!H1256/'1) Raw Prices'!H1255)</f>
        <v>1.8863819015374452E-2</v>
      </c>
      <c r="I1255" s="11">
        <f>LN('1) Raw Prices'!I1256/'1) Raw Prices'!I1255)</f>
        <v>1.0809614315860604E-2</v>
      </c>
      <c r="J1255" s="11">
        <f>LN('1) Raw Prices'!J1256/'1) Raw Prices'!J1255)</f>
        <v>3.1187376601029698E-2</v>
      </c>
      <c r="K1255" s="11">
        <f>LN('1) Raw Prices'!K1256/'1) Raw Prices'!K1255)</f>
        <v>1.7003957808287208E-2</v>
      </c>
      <c r="L1255" s="11">
        <f>LN('1) Raw Prices'!L1256/'1) Raw Prices'!L1255)</f>
        <v>9.1361230711856506E-3</v>
      </c>
      <c r="N1255">
        <v>-1.6230367718935001E-2</v>
      </c>
    </row>
    <row r="1256" spans="1:14" x14ac:dyDescent="0.25">
      <c r="A1256" s="8">
        <f>'1) Raw Prices'!A1257</f>
        <v>43998</v>
      </c>
      <c r="B1256" s="11">
        <f>LN('1) Raw Prices'!B1257/'1) Raw Prices'!B1256)</f>
        <v>2.6157122512790038E-2</v>
      </c>
      <c r="C1256" s="11">
        <f>LN('1) Raw Prices'!C1257/'1) Raw Prices'!C1256)</f>
        <v>2.2237165508864391E-2</v>
      </c>
      <c r="D1256" s="11">
        <f>LN('1) Raw Prices'!D1257/'1) Raw Prices'!D1256)</f>
        <v>1.5666117116266597E-2</v>
      </c>
      <c r="E1256" s="11">
        <f>LN('1) Raw Prices'!E1257/'1) Raw Prices'!E1256)</f>
        <v>3.9080462109878263E-2</v>
      </c>
      <c r="F1256" s="11">
        <f>LN('1) Raw Prices'!F1257/'1) Raw Prices'!F1256)</f>
        <v>1.3208453279970679E-2</v>
      </c>
      <c r="G1256" s="11">
        <f>LN('1) Raw Prices'!G1257/'1) Raw Prices'!G1256)</f>
        <v>1.5860760722542958E-2</v>
      </c>
      <c r="H1256" s="11">
        <f>LN('1) Raw Prices'!H1257/'1) Raw Prices'!H1256)</f>
        <v>3.1498696646920045E-2</v>
      </c>
      <c r="I1256" s="11">
        <f>LN('1) Raw Prices'!I1257/'1) Raw Prices'!I1256)</f>
        <v>1.6419219620206E-2</v>
      </c>
      <c r="J1256" s="11">
        <f>LN('1) Raw Prices'!J1257/'1) Raw Prices'!J1256)</f>
        <v>8.3210609278594975E-3</v>
      </c>
      <c r="K1256" s="11">
        <f>LN('1) Raw Prices'!K1257/'1) Raw Prices'!K1256)</f>
        <v>1.3457402880838893E-2</v>
      </c>
      <c r="L1256" s="11">
        <f>LN('1) Raw Prices'!L1257/'1) Raw Prices'!L1256)</f>
        <v>1.9042641555243142E-2</v>
      </c>
      <c r="N1256">
        <v>1.4049629491054337E-2</v>
      </c>
    </row>
    <row r="1257" spans="1:14" x14ac:dyDescent="0.25">
      <c r="A1257" s="8">
        <f>'1) Raw Prices'!A1258</f>
        <v>43999</v>
      </c>
      <c r="B1257" s="11">
        <f>LN('1) Raw Prices'!B1258/'1) Raw Prices'!B1257)</f>
        <v>-1.3926729604333797E-3</v>
      </c>
      <c r="C1257" s="11">
        <f>LN('1) Raw Prices'!C1258/'1) Raw Prices'!C1257)</f>
        <v>-3.3114909537791747E-2</v>
      </c>
      <c r="D1257" s="11">
        <f>LN('1) Raw Prices'!D1258/'1) Raw Prices'!D1257)</f>
        <v>-4.1597511063210697E-2</v>
      </c>
      <c r="E1257" s="11">
        <f>LN('1) Raw Prices'!E1258/'1) Raw Prices'!E1257)</f>
        <v>-8.8738673282850507E-3</v>
      </c>
      <c r="F1257" s="11">
        <f>LN('1) Raw Prices'!F1258/'1) Raw Prices'!F1257)</f>
        <v>-5.1952772912571658E-3</v>
      </c>
      <c r="G1257" s="11">
        <f>LN('1) Raw Prices'!G1258/'1) Raw Prices'!G1257)</f>
        <v>-1.8662403483620846E-2</v>
      </c>
      <c r="H1257" s="11">
        <f>LN('1) Raw Prices'!H1258/'1) Raw Prices'!H1257)</f>
        <v>1.9977752264526406E-2</v>
      </c>
      <c r="I1257" s="11">
        <f>LN('1) Raw Prices'!I1258/'1) Raw Prices'!I1257)</f>
        <v>9.7827025119892295E-3</v>
      </c>
      <c r="J1257" s="11">
        <f>LN('1) Raw Prices'!J1258/'1) Raw Prices'!J1257)</f>
        <v>-8.6827143937963508E-3</v>
      </c>
      <c r="K1257" s="11">
        <f>LN('1) Raw Prices'!K1258/'1) Raw Prices'!K1257)</f>
        <v>-5.093382757197268E-4</v>
      </c>
      <c r="L1257" s="11">
        <f>LN('1) Raw Prices'!L1258/'1) Raw Prices'!L1257)</f>
        <v>-4.5180203048832942E-3</v>
      </c>
      <c r="N1257">
        <v>1.489735230141904E-2</v>
      </c>
    </row>
    <row r="1258" spans="1:14" x14ac:dyDescent="0.25">
      <c r="A1258" s="8">
        <f>'1) Raw Prices'!A1259</f>
        <v>44000</v>
      </c>
      <c r="B1258" s="11">
        <f>LN('1) Raw Prices'!B1259/'1) Raw Prices'!B1258)</f>
        <v>3.9815446868032844E-4</v>
      </c>
      <c r="C1258" s="11">
        <f>LN('1) Raw Prices'!C1259/'1) Raw Prices'!C1258)</f>
        <v>6.19984889387725E-3</v>
      </c>
      <c r="D1258" s="11">
        <f>LN('1) Raw Prices'!D1259/'1) Raw Prices'!D1258)</f>
        <v>-2.4581870483306751E-3</v>
      </c>
      <c r="E1258" s="11">
        <f>LN('1) Raw Prices'!E1259/'1) Raw Prices'!E1258)</f>
        <v>-9.1797264438574992E-4</v>
      </c>
      <c r="F1258" s="11">
        <f>LN('1) Raw Prices'!F1259/'1) Raw Prices'!F1258)</f>
        <v>-8.7756956173063554E-3</v>
      </c>
      <c r="G1258" s="11">
        <f>LN('1) Raw Prices'!G1259/'1) Raw Prices'!G1258)</f>
        <v>-3.2115642532875178E-3</v>
      </c>
      <c r="H1258" s="11">
        <f>LN('1) Raw Prices'!H1259/'1) Raw Prices'!H1258)</f>
        <v>7.7426341836009886E-3</v>
      </c>
      <c r="I1258" s="11">
        <f>LN('1) Raw Prices'!I1259/'1) Raw Prices'!I1258)</f>
        <v>4.9103397264263215E-3</v>
      </c>
      <c r="J1258" s="11">
        <f>LN('1) Raw Prices'!J1259/'1) Raw Prices'!J1258)</f>
        <v>6.9366193171059506E-3</v>
      </c>
      <c r="K1258" s="11">
        <f>LN('1) Raw Prices'!K1259/'1) Raw Prices'!K1258)</f>
        <v>1.7392542578975705E-3</v>
      </c>
      <c r="L1258" s="11">
        <f>LN('1) Raw Prices'!L1259/'1) Raw Prices'!L1258)</f>
        <v>7.7043342494674289E-4</v>
      </c>
      <c r="N1258">
        <v>1.0264370804689693E-2</v>
      </c>
    </row>
    <row r="1259" spans="1:14" x14ac:dyDescent="0.25">
      <c r="A1259" s="8">
        <f>'1) Raw Prices'!A1260</f>
        <v>44001</v>
      </c>
      <c r="B1259" s="11">
        <f>LN('1) Raw Prices'!B1260/'1) Raw Prices'!B1259)</f>
        <v>-5.7310299155350578E-3</v>
      </c>
      <c r="C1259" s="11">
        <f>LN('1) Raw Prices'!C1260/'1) Raw Prices'!C1259)</f>
        <v>-2.0237461824492386E-2</v>
      </c>
      <c r="D1259" s="11">
        <f>LN('1) Raw Prices'!D1260/'1) Raw Prices'!D1259)</f>
        <v>-2.567766685660745E-2</v>
      </c>
      <c r="E1259" s="11">
        <f>LN('1) Raw Prices'!E1260/'1) Raw Prices'!E1259)</f>
        <v>2.1802069985013228E-2</v>
      </c>
      <c r="F1259" s="11">
        <f>LN('1) Raw Prices'!F1260/'1) Raw Prices'!F1259)</f>
        <v>1.5641086031628407E-2</v>
      </c>
      <c r="G1259" s="11">
        <f>LN('1) Raw Prices'!G1260/'1) Raw Prices'!G1259)</f>
        <v>-2.012518247938566E-3</v>
      </c>
      <c r="H1259" s="11">
        <f>LN('1) Raw Prices'!H1260/'1) Raw Prices'!H1259)</f>
        <v>-5.8881656141394336E-3</v>
      </c>
      <c r="I1259" s="11">
        <f>LN('1) Raw Prices'!I1260/'1) Raw Prices'!I1259)</f>
        <v>7.8927298462998785E-3</v>
      </c>
      <c r="J1259" s="11">
        <f>LN('1) Raw Prices'!J1260/'1) Raw Prices'!J1259)</f>
        <v>-1.8787009870393969E-2</v>
      </c>
      <c r="K1259" s="11">
        <f>LN('1) Raw Prices'!K1260/'1) Raw Prices'!K1259)</f>
        <v>1.2006931389831237E-2</v>
      </c>
      <c r="L1259" s="11">
        <f>LN('1) Raw Prices'!L1260/'1) Raw Prices'!L1259)</f>
        <v>-6.1158139967796513E-3</v>
      </c>
      <c r="N1259">
        <v>1.0291763444041608E-2</v>
      </c>
    </row>
    <row r="1260" spans="1:14" x14ac:dyDescent="0.25">
      <c r="A1260" s="8">
        <f>'1) Raw Prices'!A1261</f>
        <v>44004</v>
      </c>
      <c r="B1260" s="11">
        <f>LN('1) Raw Prices'!B1261/'1) Raw Prices'!B1260)</f>
        <v>2.582735481170274E-2</v>
      </c>
      <c r="C1260" s="11">
        <f>LN('1) Raw Prices'!C1261/'1) Raw Prices'!C1260)</f>
        <v>9.523838426377336E-3</v>
      </c>
      <c r="D1260" s="11">
        <f>LN('1) Raw Prices'!D1261/'1) Raw Prices'!D1260)</f>
        <v>-2.7651480825458121E-2</v>
      </c>
      <c r="E1260" s="11">
        <f>LN('1) Raw Prices'!E1261/'1) Raw Prices'!E1260)</f>
        <v>-1.4872592083336647E-2</v>
      </c>
      <c r="F1260" s="11">
        <f>LN('1) Raw Prices'!F1261/'1) Raw Prices'!F1260)</f>
        <v>1.5153703758170392E-2</v>
      </c>
      <c r="G1260" s="11">
        <f>LN('1) Raw Prices'!G1261/'1) Raw Prices'!G1260)</f>
        <v>-1.0937966269129955E-2</v>
      </c>
      <c r="H1260" s="11">
        <f>LN('1) Raw Prices'!H1261/'1) Raw Prices'!H1260)</f>
        <v>3.6328355824059064E-2</v>
      </c>
      <c r="I1260" s="11">
        <f>LN('1) Raw Prices'!I1261/'1) Raw Prices'!I1260)</f>
        <v>1.4404139102294631E-2</v>
      </c>
      <c r="J1260" s="11">
        <f>LN('1) Raw Prices'!J1261/'1) Raw Prices'!J1260)</f>
        <v>5.7120473671767917E-2</v>
      </c>
      <c r="K1260" s="11">
        <f>LN('1) Raw Prices'!K1261/'1) Raw Prices'!K1260)</f>
        <v>1.7991595213121487E-3</v>
      </c>
      <c r="L1260" s="11">
        <f>LN('1) Raw Prices'!L1261/'1) Raw Prices'!L1260)</f>
        <v>7.1422012879231696E-3</v>
      </c>
      <c r="N1260">
        <v>2.3522892410314567E-2</v>
      </c>
    </row>
    <row r="1261" spans="1:14" x14ac:dyDescent="0.25">
      <c r="A1261" s="8">
        <f>'1) Raw Prices'!A1262</f>
        <v>44005</v>
      </c>
      <c r="B1261" s="11">
        <f>LN('1) Raw Prices'!B1262/'1) Raw Prices'!B1261)</f>
        <v>2.1120178653436503E-2</v>
      </c>
      <c r="C1261" s="11">
        <f>LN('1) Raw Prices'!C1262/'1) Raw Prices'!C1261)</f>
        <v>6.0138283267147791E-3</v>
      </c>
      <c r="D1261" s="11">
        <f>LN('1) Raw Prices'!D1262/'1) Raw Prices'!D1261)</f>
        <v>3.8864669696001691E-3</v>
      </c>
      <c r="E1261" s="11">
        <f>LN('1) Raw Prices'!E1262/'1) Raw Prices'!E1261)</f>
        <v>4.8093027353977701E-3</v>
      </c>
      <c r="F1261" s="11">
        <f>LN('1) Raw Prices'!F1262/'1) Raw Prices'!F1261)</f>
        <v>-5.0257572313886075E-3</v>
      </c>
      <c r="G1261" s="11">
        <f>LN('1) Raw Prices'!G1262/'1) Raw Prices'!G1261)</f>
        <v>6.9007786290837215E-3</v>
      </c>
      <c r="H1261" s="11">
        <f>LN('1) Raw Prices'!H1262/'1) Raw Prices'!H1261)</f>
        <v>1.5731759749794065E-2</v>
      </c>
      <c r="I1261" s="11">
        <f>LN('1) Raw Prices'!I1262/'1) Raw Prices'!I1261)</f>
        <v>1.8469937317529168E-2</v>
      </c>
      <c r="J1261" s="11">
        <f>LN('1) Raw Prices'!J1262/'1) Raw Prices'!J1261)</f>
        <v>-2.9479538837771307E-2</v>
      </c>
      <c r="K1261" s="11">
        <f>LN('1) Raw Prices'!K1262/'1) Raw Prices'!K1261)</f>
        <v>1.2545356088199452E-2</v>
      </c>
      <c r="L1261" s="11">
        <f>LN('1) Raw Prices'!L1262/'1) Raw Prices'!L1261)</f>
        <v>4.0629953172654724E-3</v>
      </c>
      <c r="N1261">
        <v>1.561283556300109E-2</v>
      </c>
    </row>
    <row r="1262" spans="1:14" x14ac:dyDescent="0.25">
      <c r="A1262" s="8"/>
      <c r="N1262">
        <v>-1.1494031331526622E-2</v>
      </c>
    </row>
    <row r="1263" spans="1:14" x14ac:dyDescent="0.25">
      <c r="N1263">
        <v>-1.214763108316389E-2</v>
      </c>
    </row>
    <row r="1264" spans="1:14" x14ac:dyDescent="0.25">
      <c r="N1264">
        <v>6.1245998761978795E-3</v>
      </c>
    </row>
    <row r="1265" spans="14:14" x14ac:dyDescent="0.25">
      <c r="N1265">
        <v>-5.9296018209046954E-3</v>
      </c>
    </row>
    <row r="1266" spans="14:14" x14ac:dyDescent="0.25">
      <c r="N1266">
        <v>2.32878663213139E-2</v>
      </c>
    </row>
    <row r="1267" spans="14:14" x14ac:dyDescent="0.25">
      <c r="N1267">
        <v>-5.7951952751519138E-3</v>
      </c>
    </row>
    <row r="1268" spans="14:14" x14ac:dyDescent="0.25">
      <c r="N1268">
        <v>1.9261457794390861E-2</v>
      </c>
    </row>
    <row r="1269" spans="14:14" x14ac:dyDescent="0.25">
      <c r="N1269">
        <v>-7.4833858737325598E-3</v>
      </c>
    </row>
    <row r="1270" spans="14:14" x14ac:dyDescent="0.25">
      <c r="N1270">
        <v>6.4177680641662148E-3</v>
      </c>
    </row>
    <row r="1271" spans="14:14" x14ac:dyDescent="0.25">
      <c r="N1271">
        <v>-6.7965521110586085E-3</v>
      </c>
    </row>
    <row r="1272" spans="14:14" x14ac:dyDescent="0.25">
      <c r="N1272">
        <v>4.3474771035768925E-3</v>
      </c>
    </row>
    <row r="1273" spans="14:14" x14ac:dyDescent="0.25">
      <c r="N1273">
        <v>4.4004967490035221E-4</v>
      </c>
    </row>
    <row r="1274" spans="14:14" x14ac:dyDescent="0.25">
      <c r="N1274">
        <v>-9.7454541429515444E-4</v>
      </c>
    </row>
    <row r="1275" spans="14:14" x14ac:dyDescent="0.25">
      <c r="N1275">
        <v>1.2222925117628595E-2</v>
      </c>
    </row>
    <row r="1276" spans="14:14" x14ac:dyDescent="0.25">
      <c r="N1276">
        <v>4.6187716617318367E-3</v>
      </c>
    </row>
    <row r="1277" spans="14:14" x14ac:dyDescent="0.25">
      <c r="N1277">
        <v>5.4899407685440908E-3</v>
      </c>
    </row>
    <row r="1278" spans="14:14" x14ac:dyDescent="0.25">
      <c r="N1278">
        <v>-8.6494669704859813E-3</v>
      </c>
    </row>
    <row r="1279" spans="14:14" x14ac:dyDescent="0.25">
      <c r="N1279">
        <v>2.8082947025277825E-2</v>
      </c>
    </row>
    <row r="1280" spans="14:14" x14ac:dyDescent="0.25">
      <c r="N1280">
        <v>5.8950815166513224E-3</v>
      </c>
    </row>
    <row r="1281" spans="14:14" x14ac:dyDescent="0.25">
      <c r="N1281">
        <v>3.1089666970241101E-2</v>
      </c>
    </row>
    <row r="1282" spans="14:14" x14ac:dyDescent="0.25">
      <c r="N1282">
        <v>2.5402126941173355E-2</v>
      </c>
    </row>
    <row r="1283" spans="14:14" x14ac:dyDescent="0.25">
      <c r="N1283">
        <v>-4.9201206298195119E-2</v>
      </c>
    </row>
    <row r="1284" spans="14:14" x14ac:dyDescent="0.25">
      <c r="N1284">
        <v>8.5964486029844345E-3</v>
      </c>
    </row>
    <row r="1285" spans="14:14" x14ac:dyDescent="0.25">
      <c r="N1285">
        <v>1.2291335707846445E-2</v>
      </c>
    </row>
    <row r="1286" spans="14:14" x14ac:dyDescent="0.25">
      <c r="N1286">
        <v>2.6157122512790038E-2</v>
      </c>
    </row>
    <row r="1287" spans="14:14" x14ac:dyDescent="0.25">
      <c r="N1287">
        <v>-1.3926729604333797E-3</v>
      </c>
    </row>
    <row r="1288" spans="14:14" x14ac:dyDescent="0.25">
      <c r="N1288">
        <v>3.9815446868032844E-4</v>
      </c>
    </row>
    <row r="1289" spans="14:14" x14ac:dyDescent="0.25">
      <c r="N1289">
        <v>-5.7310299155350578E-3</v>
      </c>
    </row>
    <row r="1290" spans="14:14" x14ac:dyDescent="0.25">
      <c r="N1290">
        <v>2.582735481170274E-2</v>
      </c>
    </row>
    <row r="1291" spans="14:14" x14ac:dyDescent="0.25">
      <c r="N1291">
        <v>2.1120178653436503E-2</v>
      </c>
    </row>
  </sheetData>
  <sortState xmlns:xlrd2="http://schemas.microsoft.com/office/spreadsheetml/2017/richdata2" ref="A3:K1262">
    <sortCondition descending="1" ref="A3"/>
  </sortState>
  <mergeCells count="24">
    <mergeCell ref="N25:P25"/>
    <mergeCell ref="O27:P27"/>
    <mergeCell ref="T3:AD3"/>
    <mergeCell ref="T7:AD7"/>
    <mergeCell ref="T30:AE30"/>
    <mergeCell ref="N16:O16"/>
    <mergeCell ref="N23:P23"/>
    <mergeCell ref="N18:Q18"/>
    <mergeCell ref="O11:R11"/>
    <mergeCell ref="N3:R3"/>
    <mergeCell ref="O4:R4"/>
    <mergeCell ref="O5:R5"/>
    <mergeCell ref="O6:R6"/>
    <mergeCell ref="O7:R7"/>
    <mergeCell ref="O8:R8"/>
    <mergeCell ref="O9:R9"/>
    <mergeCell ref="A1:L2"/>
    <mergeCell ref="O14:R14"/>
    <mergeCell ref="T16:AE16"/>
    <mergeCell ref="T12:AD12"/>
    <mergeCell ref="N24:P24"/>
    <mergeCell ref="O10:R10"/>
    <mergeCell ref="O12:R12"/>
    <mergeCell ref="O13:R1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76C8-8859-41DA-999B-C5894F3C3930}">
  <dimension ref="A1:CE1383"/>
  <sheetViews>
    <sheetView topLeftCell="Q1" zoomScaleNormal="100" workbookViewId="0">
      <selection activeCell="AF43" sqref="AF43:BA64"/>
    </sheetView>
  </sheetViews>
  <sheetFormatPr defaultRowHeight="15" x14ac:dyDescent="0.25"/>
  <cols>
    <col min="1" max="1" width="10.7109375" style="8" bestFit="1" customWidth="1"/>
    <col min="2" max="11" width="9.140625" style="10"/>
    <col min="26" max="26" width="10.85546875" customWidth="1"/>
    <col min="28" max="28" width="10.85546875" customWidth="1"/>
    <col min="29" max="29" width="9.140625" customWidth="1"/>
  </cols>
  <sheetData>
    <row r="1" spans="1:53" ht="15.75" customHeight="1" x14ac:dyDescent="0.25">
      <c r="A1" s="74" t="s">
        <v>51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6"/>
      <c r="X1" s="15"/>
    </row>
    <row r="2" spans="1:53" ht="16.5" thickBot="1" x14ac:dyDescent="0.3">
      <c r="A2" s="77"/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9"/>
      <c r="X2" s="15"/>
    </row>
    <row r="3" spans="1:53" ht="15.75" thickBot="1" x14ac:dyDescent="0.3">
      <c r="A3" s="28" t="str">
        <f>'2) Port. Optimization'!A3</f>
        <v>Date</v>
      </c>
      <c r="B3" s="6" t="str">
        <f>'2) Port. Optimization'!B3</f>
        <v>AAPL</v>
      </c>
      <c r="C3" s="6" t="str">
        <f>'2) Port. Optimization'!C3</f>
        <v>XOM</v>
      </c>
      <c r="D3" s="6" t="str">
        <f>'2) Port. Optimization'!D3</f>
        <v>LNC</v>
      </c>
      <c r="E3" s="6" t="str">
        <f>'2) Port. Optimization'!E3</f>
        <v>MRK</v>
      </c>
      <c r="F3" s="6" t="str">
        <f>'2) Port. Optimization'!F3</f>
        <v>WMT</v>
      </c>
      <c r="G3" s="6" t="str">
        <f>'2) Port. Optimization'!G3</f>
        <v>HOG</v>
      </c>
      <c r="H3" s="6" t="str">
        <f>'2) Port. Optimization'!H3</f>
        <v>RMD</v>
      </c>
      <c r="I3" s="6" t="str">
        <f>'2) Port. Optimization'!I3</f>
        <v>AMZN</v>
      </c>
      <c r="J3" s="6" t="str">
        <f>'2) Port. Optimization'!J3</f>
        <v>CMG</v>
      </c>
      <c r="K3" s="6" t="str">
        <f>'2) Port. Optimization'!K3</f>
        <v>FB</v>
      </c>
      <c r="L3" s="6" t="str">
        <f>'1) Raw Prices'!L3</f>
        <v>IVV</v>
      </c>
      <c r="M3" s="6" t="str">
        <f>_xlfn.CONCAT("s_",B3)</f>
        <v>s_AAPL</v>
      </c>
      <c r="N3" s="6" t="str">
        <f>_xlfn.CONCAT("s_",C3)</f>
        <v>s_XOM</v>
      </c>
      <c r="O3" s="6" t="str">
        <f t="shared" ref="O3:W3" si="0">_xlfn.CONCAT("s_",D3)</f>
        <v>s_LNC</v>
      </c>
      <c r="P3" s="6" t="str">
        <f t="shared" si="0"/>
        <v>s_MRK</v>
      </c>
      <c r="Q3" s="6" t="str">
        <f t="shared" si="0"/>
        <v>s_WMT</v>
      </c>
      <c r="R3" s="6" t="str">
        <f t="shared" si="0"/>
        <v>s_HOG</v>
      </c>
      <c r="S3" s="6" t="str">
        <f t="shared" si="0"/>
        <v>s_RMD</v>
      </c>
      <c r="T3" s="6" t="str">
        <f t="shared" si="0"/>
        <v>s_AMZN</v>
      </c>
      <c r="U3" s="6" t="str">
        <f t="shared" si="0"/>
        <v>s_CMG</v>
      </c>
      <c r="V3" s="6" t="str">
        <f t="shared" si="0"/>
        <v>s_FB</v>
      </c>
      <c r="W3" s="6" t="str">
        <f t="shared" si="0"/>
        <v>s_IVV</v>
      </c>
      <c r="X3" s="6"/>
      <c r="Y3" s="69" t="s">
        <v>23</v>
      </c>
      <c r="Z3" s="70"/>
      <c r="AA3" s="70"/>
      <c r="AB3" s="70"/>
      <c r="AC3" s="71"/>
      <c r="AE3" s="69" t="s">
        <v>24</v>
      </c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1"/>
    </row>
    <row r="4" spans="1:53" ht="15.75" x14ac:dyDescent="0.25">
      <c r="A4" s="29">
        <f>'2) Port. Optimization'!A4</f>
        <v>42180</v>
      </c>
      <c r="B4" s="30">
        <f>'2) Port. Optimization'!B4</f>
        <v>-4.7728257226771808E-3</v>
      </c>
      <c r="C4" s="30">
        <f>'2) Port. Optimization'!C4</f>
        <v>-8.896329843307637E-3</v>
      </c>
      <c r="D4" s="30">
        <f>'2) Port. Optimization'!D4</f>
        <v>-8.4138825055305472E-3</v>
      </c>
      <c r="E4" s="30">
        <f>'2) Port. Optimization'!E4</f>
        <v>-5.8551027905107064E-3</v>
      </c>
      <c r="F4" s="30">
        <f>'2) Port. Optimization'!F4</f>
        <v>-7.2101695225628148E-3</v>
      </c>
      <c r="G4" s="30">
        <f>'2) Port. Optimization'!G4</f>
        <v>-7.4606175806320703E-3</v>
      </c>
      <c r="H4" s="30">
        <f>'2) Port. Optimization'!H4</f>
        <v>-1.9557594614537667E-3</v>
      </c>
      <c r="I4" s="30">
        <f>'2) Port. Optimization'!I4</f>
        <v>-1.6800012994434938E-3</v>
      </c>
      <c r="J4" s="30">
        <f>'2) Port. Optimization'!J4</f>
        <v>-5.1728468214849166E-3</v>
      </c>
      <c r="K4" s="30">
        <f>'2) Port. Optimization'!K4</f>
        <v>-9.952558742187886E-3</v>
      </c>
      <c r="L4" s="30">
        <f>'2) Port. Optimization'!L4</f>
        <v>-3.1691301918721124E-3</v>
      </c>
      <c r="M4" s="9">
        <f t="shared" ref="M4:W4" si="1">-B4</f>
        <v>4.7728257226771808E-3</v>
      </c>
      <c r="N4" s="9">
        <f t="shared" si="1"/>
        <v>8.896329843307637E-3</v>
      </c>
      <c r="O4" s="9">
        <f t="shared" si="1"/>
        <v>8.4138825055305472E-3</v>
      </c>
      <c r="P4" s="9">
        <f t="shared" si="1"/>
        <v>5.8551027905107064E-3</v>
      </c>
      <c r="Q4" s="9">
        <f t="shared" si="1"/>
        <v>7.2101695225628148E-3</v>
      </c>
      <c r="R4" s="9">
        <f t="shared" si="1"/>
        <v>7.4606175806320703E-3</v>
      </c>
      <c r="S4" s="9">
        <f t="shared" si="1"/>
        <v>1.9557594614537667E-3</v>
      </c>
      <c r="T4" s="9">
        <f t="shared" si="1"/>
        <v>1.6800012994434938E-3</v>
      </c>
      <c r="U4" s="9">
        <f t="shared" si="1"/>
        <v>5.1728468214849166E-3</v>
      </c>
      <c r="V4" s="9">
        <f t="shared" si="1"/>
        <v>9.952558742187886E-3</v>
      </c>
      <c r="W4" s="9">
        <f t="shared" si="1"/>
        <v>3.1691301918721124E-3</v>
      </c>
      <c r="Y4" s="2" t="s">
        <v>0</v>
      </c>
      <c r="Z4" s="72" t="s">
        <v>1</v>
      </c>
      <c r="AA4" s="72"/>
      <c r="AB4" s="72"/>
      <c r="AC4" s="73"/>
      <c r="AE4" s="6" t="str">
        <f>B3</f>
        <v>AAPL</v>
      </c>
      <c r="AF4" s="6" t="str">
        <f t="shared" ref="AF4:AZ4" si="2">C3</f>
        <v>XOM</v>
      </c>
      <c r="AG4" s="6" t="str">
        <f t="shared" si="2"/>
        <v>LNC</v>
      </c>
      <c r="AH4" s="6" t="str">
        <f t="shared" si="2"/>
        <v>MRK</v>
      </c>
      <c r="AI4" s="6" t="str">
        <f t="shared" si="2"/>
        <v>WMT</v>
      </c>
      <c r="AJ4" s="6" t="str">
        <f t="shared" si="2"/>
        <v>HOG</v>
      </c>
      <c r="AK4" s="6" t="str">
        <f t="shared" si="2"/>
        <v>RMD</v>
      </c>
      <c r="AL4" s="6" t="str">
        <f t="shared" si="2"/>
        <v>AMZN</v>
      </c>
      <c r="AM4" s="6" t="str">
        <f t="shared" si="2"/>
        <v>CMG</v>
      </c>
      <c r="AN4" s="6" t="str">
        <f t="shared" si="2"/>
        <v>FB</v>
      </c>
      <c r="AO4" s="6" t="str">
        <f t="shared" si="2"/>
        <v>IVV</v>
      </c>
      <c r="AP4" s="6" t="str">
        <f t="shared" si="2"/>
        <v>s_AAPL</v>
      </c>
      <c r="AQ4" s="6" t="str">
        <f t="shared" si="2"/>
        <v>s_XOM</v>
      </c>
      <c r="AR4" s="6" t="str">
        <f t="shared" si="2"/>
        <v>s_LNC</v>
      </c>
      <c r="AS4" s="6" t="str">
        <f t="shared" si="2"/>
        <v>s_MRK</v>
      </c>
      <c r="AT4" s="6" t="str">
        <f t="shared" si="2"/>
        <v>s_WMT</v>
      </c>
      <c r="AU4" s="6" t="str">
        <f t="shared" si="2"/>
        <v>s_HOG</v>
      </c>
      <c r="AV4" s="6" t="str">
        <f t="shared" si="2"/>
        <v>s_RMD</v>
      </c>
      <c r="AW4" s="6" t="str">
        <f t="shared" si="2"/>
        <v>s_AMZN</v>
      </c>
      <c r="AX4" s="6" t="str">
        <f t="shared" si="2"/>
        <v>s_CMG</v>
      </c>
      <c r="AY4" s="6" t="str">
        <f t="shared" si="2"/>
        <v>s_FB</v>
      </c>
      <c r="AZ4" s="6" t="str">
        <f t="shared" si="2"/>
        <v>s_IVV</v>
      </c>
      <c r="BA4" s="6" t="s">
        <v>25</v>
      </c>
    </row>
    <row r="5" spans="1:53" ht="15.75" x14ac:dyDescent="0.25">
      <c r="A5" s="29">
        <f>'2) Port. Optimization'!A5</f>
        <v>42181</v>
      </c>
      <c r="B5" s="30">
        <f>'2) Port. Optimization'!B5</f>
        <v>-5.8999307546421164E-3</v>
      </c>
      <c r="C5" s="30">
        <f>'2) Port. Optimization'!C5</f>
        <v>-8.3444758031885015E-4</v>
      </c>
      <c r="D5" s="30">
        <f>'2) Port. Optimization'!D5</f>
        <v>9.2350743713416443E-3</v>
      </c>
      <c r="E5" s="30">
        <f>'2) Port. Optimization'!E5</f>
        <v>1.0138522226990222E-2</v>
      </c>
      <c r="F5" s="30">
        <f>'2) Port. Optimization'!F5</f>
        <v>3.6115201020549483E-3</v>
      </c>
      <c r="G5" s="30">
        <f>'2) Port. Optimization'!G5</f>
        <v>-8.9216925875455627E-3</v>
      </c>
      <c r="H5" s="30">
        <f>'2) Port. Optimization'!H5</f>
        <v>-5.3534074266470841E-3</v>
      </c>
      <c r="I5" s="30">
        <f>'2) Port. Optimization'!I5</f>
        <v>-4.5547789349547714E-3</v>
      </c>
      <c r="J5" s="30">
        <f>'2) Port. Optimization'!J5</f>
        <v>3.4187222309010803E-3</v>
      </c>
      <c r="K5" s="30">
        <f>'2) Port. Optimization'!K5</f>
        <v>3.4091709117861754E-4</v>
      </c>
      <c r="L5" s="30">
        <f>'2) Port. Optimization'!L5</f>
        <v>2.8444377870273207E-4</v>
      </c>
      <c r="M5" s="9">
        <f t="shared" ref="M5:M68" si="3">-B5</f>
        <v>5.8999307546421164E-3</v>
      </c>
      <c r="N5" s="9">
        <f t="shared" ref="N5:N68" si="4">-C5</f>
        <v>8.3444758031885015E-4</v>
      </c>
      <c r="O5" s="9">
        <f t="shared" ref="O5:O68" si="5">-D5</f>
        <v>-9.2350743713416443E-3</v>
      </c>
      <c r="P5" s="9">
        <f t="shared" ref="P5:P68" si="6">-E5</f>
        <v>-1.0138522226990222E-2</v>
      </c>
      <c r="Q5" s="9">
        <f t="shared" ref="Q5:Q68" si="7">-F5</f>
        <v>-3.6115201020549483E-3</v>
      </c>
      <c r="R5" s="9">
        <f t="shared" ref="R5:R68" si="8">-G5</f>
        <v>8.9216925875455627E-3</v>
      </c>
      <c r="S5" s="9">
        <f t="shared" ref="S5:S68" si="9">-H5</f>
        <v>5.3534074266470841E-3</v>
      </c>
      <c r="T5" s="9">
        <f t="shared" ref="T5:T68" si="10">-I5</f>
        <v>4.5547789349547714E-3</v>
      </c>
      <c r="U5" s="9">
        <f t="shared" ref="U5:U68" si="11">-J5</f>
        <v>-3.4187222309010803E-3</v>
      </c>
      <c r="V5" s="9">
        <f t="shared" ref="V5:V68" si="12">-K5</f>
        <v>-3.4091709117861754E-4</v>
      </c>
      <c r="W5" s="9">
        <f t="shared" ref="W5:W68" si="13">-L5</f>
        <v>-2.8444377870273207E-4</v>
      </c>
      <c r="Y5" s="3" t="s">
        <v>2</v>
      </c>
      <c r="Z5" s="56" t="s">
        <v>3</v>
      </c>
      <c r="AA5" s="56"/>
      <c r="AB5" s="56"/>
      <c r="AC5" s="57"/>
      <c r="AE5" s="10">
        <v>0.22149982386928052</v>
      </c>
      <c r="AF5" s="10">
        <v>0</v>
      </c>
      <c r="AG5" s="10">
        <v>0</v>
      </c>
      <c r="AH5" s="10">
        <v>0</v>
      </c>
      <c r="AI5" s="10">
        <v>8.5905853006482652E-2</v>
      </c>
      <c r="AJ5" s="10">
        <v>0</v>
      </c>
      <c r="AK5" s="10">
        <v>0.10223481640287967</v>
      </c>
      <c r="AL5" s="10">
        <v>0.10890345188280016</v>
      </c>
      <c r="AM5" s="10">
        <v>0.10726817037407441</v>
      </c>
      <c r="AN5" s="10">
        <v>0</v>
      </c>
      <c r="AO5" s="10">
        <v>0</v>
      </c>
      <c r="AP5" s="10">
        <v>0</v>
      </c>
      <c r="AQ5" s="10">
        <v>0.17821156966341831</v>
      </c>
      <c r="AR5" s="10">
        <v>5.3400812220570935E-2</v>
      </c>
      <c r="AS5" s="10">
        <v>0</v>
      </c>
      <c r="AT5" s="10">
        <v>0</v>
      </c>
      <c r="AU5" s="10">
        <v>9.0644105414010176E-2</v>
      </c>
      <c r="AV5" s="10">
        <v>0</v>
      </c>
      <c r="AW5" s="10">
        <v>0</v>
      </c>
      <c r="AX5" s="10">
        <v>0</v>
      </c>
      <c r="AY5" s="10">
        <v>5.1931431523258999E-2</v>
      </c>
      <c r="AZ5" s="10">
        <v>0</v>
      </c>
      <c r="BA5" s="10">
        <f>SUM(AE5:AZ5)</f>
        <v>1.0000000343567759</v>
      </c>
    </row>
    <row r="6" spans="1:53" ht="16.5" thickBot="1" x14ac:dyDescent="0.3">
      <c r="A6" s="29">
        <f>'2) Port. Optimization'!A6</f>
        <v>42184</v>
      </c>
      <c r="B6" s="30">
        <f>'2) Port. Optimization'!B6</f>
        <v>-1.7670024881529155E-2</v>
      </c>
      <c r="C6" s="30">
        <f>'2) Port. Optimization'!C6</f>
        <v>-1.2479283978535611E-2</v>
      </c>
      <c r="D6" s="30">
        <f>'2) Port. Optimization'!D6</f>
        <v>-3.797392681074057E-2</v>
      </c>
      <c r="E6" s="30">
        <f>'2) Port. Optimization'!E6</f>
        <v>-2.0729758394801612E-2</v>
      </c>
      <c r="F6" s="30">
        <f>'2) Port. Optimization'!F6</f>
        <v>-9.7534269440770569E-3</v>
      </c>
      <c r="G6" s="30">
        <f>'2) Port. Optimization'!G6</f>
        <v>-1.7370031083810543E-2</v>
      </c>
      <c r="H6" s="30">
        <f>'2) Port. Optimization'!H6</f>
        <v>-8.0839886277974705E-3</v>
      </c>
      <c r="I6" s="30">
        <f>'2) Port. Optimization'!I6</f>
        <v>-1.8987669131309018E-2</v>
      </c>
      <c r="J6" s="30">
        <f>'2) Port. Optimization'!J6</f>
        <v>-1.5560390222578338E-2</v>
      </c>
      <c r="K6" s="30">
        <f>'2) Port. Optimization'!K6</f>
        <v>-2.5431425651459474E-2</v>
      </c>
      <c r="L6" s="30">
        <f>'2) Port. Optimization'!L6</f>
        <v>-2.1249876883805009E-2</v>
      </c>
      <c r="M6" s="9">
        <f t="shared" si="3"/>
        <v>1.7670024881529155E-2</v>
      </c>
      <c r="N6" s="9">
        <f t="shared" si="4"/>
        <v>1.2479283978535611E-2</v>
      </c>
      <c r="O6" s="9">
        <f t="shared" si="5"/>
        <v>3.797392681074057E-2</v>
      </c>
      <c r="P6" s="9">
        <f t="shared" si="6"/>
        <v>2.0729758394801612E-2</v>
      </c>
      <c r="Q6" s="9">
        <f t="shared" si="7"/>
        <v>9.7534269440770569E-3</v>
      </c>
      <c r="R6" s="9">
        <f t="shared" si="8"/>
        <v>1.7370031083810543E-2</v>
      </c>
      <c r="S6" s="9">
        <f t="shared" si="9"/>
        <v>8.0839886277974705E-3</v>
      </c>
      <c r="T6" s="9">
        <f t="shared" si="10"/>
        <v>1.8987669131309018E-2</v>
      </c>
      <c r="U6" s="9">
        <f t="shared" si="11"/>
        <v>1.5560390222578338E-2</v>
      </c>
      <c r="V6" s="9">
        <f t="shared" si="12"/>
        <v>2.5431425651459474E-2</v>
      </c>
      <c r="W6" s="9">
        <f t="shared" si="13"/>
        <v>2.1249876883805009E-2</v>
      </c>
      <c r="Y6" s="3" t="s">
        <v>4</v>
      </c>
      <c r="Z6" s="56" t="s">
        <v>5</v>
      </c>
      <c r="AA6" s="56"/>
      <c r="AB6" s="56"/>
      <c r="AC6" s="57"/>
    </row>
    <row r="7" spans="1:53" ht="16.5" thickBot="1" x14ac:dyDescent="0.3">
      <c r="A7" s="29">
        <f>'2) Port. Optimization'!A7</f>
        <v>42185</v>
      </c>
      <c r="B7" s="30">
        <f>'2) Port. Optimization'!B7</f>
        <v>7.2012978843466113E-3</v>
      </c>
      <c r="C7" s="30">
        <f>'2) Port. Optimization'!C7</f>
        <v>4.5776345100263767E-3</v>
      </c>
      <c r="D7" s="30">
        <f>'2) Port. Optimization'!D7</f>
        <v>9.6718496097431775E-3</v>
      </c>
      <c r="E7" s="30">
        <f>'2) Port. Optimization'!E7</f>
        <v>-6.3036416439727818E-3</v>
      </c>
      <c r="F7" s="30">
        <f>'2) Port. Optimization'!F7</f>
        <v>-6.8844861640013797E-3</v>
      </c>
      <c r="G7" s="30">
        <f>'2) Port. Optimization'!G7</f>
        <v>7.4810241290874224E-3</v>
      </c>
      <c r="H7" s="30">
        <f>'2) Port. Optimization'!H7</f>
        <v>1.6635714886187286E-2</v>
      </c>
      <c r="I7" s="30">
        <f>'2) Port. Optimization'!I7</f>
        <v>9.7923372747034786E-3</v>
      </c>
      <c r="J7" s="30">
        <f>'2) Port. Optimization'!J7</f>
        <v>8.1989473603017449E-3</v>
      </c>
      <c r="K7" s="30">
        <f>'2) Port. Optimization'!K7</f>
        <v>-3.4978143388616324E-4</v>
      </c>
      <c r="L7" s="30">
        <f>'2) Port. Optimization'!L7</f>
        <v>2.3674759286414796E-3</v>
      </c>
      <c r="M7" s="9">
        <f t="shared" si="3"/>
        <v>-7.2012978843466113E-3</v>
      </c>
      <c r="N7" s="9">
        <f t="shared" si="4"/>
        <v>-4.5776345100263767E-3</v>
      </c>
      <c r="O7" s="9">
        <f t="shared" si="5"/>
        <v>-9.6718496097431775E-3</v>
      </c>
      <c r="P7" s="9">
        <f t="shared" si="6"/>
        <v>6.3036416439727818E-3</v>
      </c>
      <c r="Q7" s="9">
        <f t="shared" si="7"/>
        <v>6.8844861640013797E-3</v>
      </c>
      <c r="R7" s="9">
        <f t="shared" si="8"/>
        <v>-7.4810241290874224E-3</v>
      </c>
      <c r="S7" s="9">
        <f t="shared" si="9"/>
        <v>-1.6635714886187286E-2</v>
      </c>
      <c r="T7" s="9">
        <f t="shared" si="10"/>
        <v>-9.7923372747034786E-3</v>
      </c>
      <c r="U7" s="9">
        <f t="shared" si="11"/>
        <v>-8.1989473603017449E-3</v>
      </c>
      <c r="V7" s="9">
        <f t="shared" si="12"/>
        <v>3.4978143388616324E-4</v>
      </c>
      <c r="W7" s="9">
        <f t="shared" si="13"/>
        <v>-2.3674759286414796E-3</v>
      </c>
      <c r="Y7" s="3" t="s">
        <v>6</v>
      </c>
      <c r="Z7" s="56" t="s">
        <v>7</v>
      </c>
      <c r="AA7" s="56"/>
      <c r="AB7" s="56"/>
      <c r="AC7" s="57"/>
      <c r="AE7" s="69" t="s">
        <v>47</v>
      </c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1"/>
    </row>
    <row r="8" spans="1:53" ht="15.75" x14ac:dyDescent="0.25">
      <c r="A8" s="29">
        <f>'2) Port. Optimization'!A8</f>
        <v>42186</v>
      </c>
      <c r="B8" s="30">
        <f>'2) Port. Optimization'!B8</f>
        <v>9.2846996310528215E-3</v>
      </c>
      <c r="C8" s="30">
        <f>'2) Port. Optimization'!C8</f>
        <v>-1.0025840800780141E-2</v>
      </c>
      <c r="D8" s="30">
        <f>'2) Port. Optimization'!D8</f>
        <v>8.5750808908704873E-3</v>
      </c>
      <c r="E8" s="30">
        <f>'2) Port. Optimization'!E8</f>
        <v>1.1700104200547026E-2</v>
      </c>
      <c r="F8" s="30">
        <f>'2) Port. Optimization'!F8</f>
        <v>1.33044738343729E-2</v>
      </c>
      <c r="G8" s="30">
        <f>'2) Port. Optimization'!G8</f>
        <v>-4.4462574242958826E-3</v>
      </c>
      <c r="H8" s="30">
        <f>'2) Port. Optimization'!H8</f>
        <v>-1.9164067232055694E-2</v>
      </c>
      <c r="I8" s="30">
        <f>'2) Port. Optimization'!I8</f>
        <v>7.5734032483640162E-3</v>
      </c>
      <c r="J8" s="30">
        <f>'2) Port. Optimization'!J8</f>
        <v>2.6082371482009162E-3</v>
      </c>
      <c r="K8" s="30">
        <f>'2) Port. Optimization'!K8</f>
        <v>1.3203886448926087E-2</v>
      </c>
      <c r="L8" s="30">
        <f>'2) Port. Optimization'!L8</f>
        <v>7.7873341654972608E-3</v>
      </c>
      <c r="M8" s="9">
        <f t="shared" si="3"/>
        <v>-9.2846996310528215E-3</v>
      </c>
      <c r="N8" s="9">
        <f t="shared" si="4"/>
        <v>1.0025840800780141E-2</v>
      </c>
      <c r="O8" s="9">
        <f t="shared" si="5"/>
        <v>-8.5750808908704873E-3</v>
      </c>
      <c r="P8" s="9">
        <f t="shared" si="6"/>
        <v>-1.1700104200547026E-2</v>
      </c>
      <c r="Q8" s="9">
        <f t="shared" si="7"/>
        <v>-1.33044738343729E-2</v>
      </c>
      <c r="R8" s="9">
        <f t="shared" si="8"/>
        <v>4.4462574242958826E-3</v>
      </c>
      <c r="S8" s="9">
        <f t="shared" si="9"/>
        <v>1.9164067232055694E-2</v>
      </c>
      <c r="T8" s="9">
        <f t="shared" si="10"/>
        <v>-7.5734032483640162E-3</v>
      </c>
      <c r="U8" s="9">
        <f t="shared" si="11"/>
        <v>-2.6082371482009162E-3</v>
      </c>
      <c r="V8" s="9">
        <f t="shared" si="12"/>
        <v>-1.3203886448926087E-2</v>
      </c>
      <c r="W8" s="9">
        <f t="shared" si="13"/>
        <v>-7.7873341654972608E-3</v>
      </c>
      <c r="Y8" s="3" t="s">
        <v>8</v>
      </c>
      <c r="Z8" s="56" t="s">
        <v>9</v>
      </c>
      <c r="AA8" s="56"/>
      <c r="AB8" s="56"/>
      <c r="AC8" s="57"/>
      <c r="AE8" s="6" t="str">
        <f>B3</f>
        <v>AAPL</v>
      </c>
      <c r="AF8" s="6" t="str">
        <f t="shared" ref="AF8:AZ8" si="14">C3</f>
        <v>XOM</v>
      </c>
      <c r="AG8" s="6" t="str">
        <f t="shared" si="14"/>
        <v>LNC</v>
      </c>
      <c r="AH8" s="6" t="str">
        <f t="shared" si="14"/>
        <v>MRK</v>
      </c>
      <c r="AI8" s="6" t="str">
        <f t="shared" si="14"/>
        <v>WMT</v>
      </c>
      <c r="AJ8" s="6" t="str">
        <f t="shared" si="14"/>
        <v>HOG</v>
      </c>
      <c r="AK8" s="6" t="str">
        <f t="shared" si="14"/>
        <v>RMD</v>
      </c>
      <c r="AL8" s="6" t="str">
        <f t="shared" si="14"/>
        <v>AMZN</v>
      </c>
      <c r="AM8" s="6" t="str">
        <f t="shared" si="14"/>
        <v>CMG</v>
      </c>
      <c r="AN8" s="6" t="str">
        <f t="shared" si="14"/>
        <v>FB</v>
      </c>
      <c r="AO8" s="6" t="str">
        <f t="shared" si="14"/>
        <v>IVV</v>
      </c>
      <c r="AP8" s="6" t="str">
        <f t="shared" si="14"/>
        <v>s_AAPL</v>
      </c>
      <c r="AQ8" s="6" t="str">
        <f t="shared" si="14"/>
        <v>s_XOM</v>
      </c>
      <c r="AR8" s="6" t="str">
        <f t="shared" si="14"/>
        <v>s_LNC</v>
      </c>
      <c r="AS8" s="6" t="str">
        <f t="shared" si="14"/>
        <v>s_MRK</v>
      </c>
      <c r="AT8" s="6" t="str">
        <f t="shared" si="14"/>
        <v>s_WMT</v>
      </c>
      <c r="AU8" s="6" t="str">
        <f t="shared" si="14"/>
        <v>s_HOG</v>
      </c>
      <c r="AV8" s="6" t="str">
        <f t="shared" si="14"/>
        <v>s_RMD</v>
      </c>
      <c r="AW8" s="6" t="str">
        <f t="shared" si="14"/>
        <v>s_AMZN</v>
      </c>
      <c r="AX8" s="6" t="str">
        <f t="shared" si="14"/>
        <v>s_CMG</v>
      </c>
      <c r="AY8" s="6" t="str">
        <f t="shared" si="14"/>
        <v>s_FB</v>
      </c>
      <c r="AZ8" s="6" t="str">
        <f t="shared" si="14"/>
        <v>s_IVV</v>
      </c>
    </row>
    <row r="9" spans="1:53" ht="15.75" x14ac:dyDescent="0.25">
      <c r="A9" s="29">
        <f>'2) Port. Optimization'!A9</f>
        <v>42187</v>
      </c>
      <c r="B9" s="30">
        <f>'2) Port. Optimization'!B9</f>
        <v>-1.2647219175090439E-3</v>
      </c>
      <c r="C9" s="30">
        <f>'2) Port. Optimization'!C9</f>
        <v>9.3046450491085838E-3</v>
      </c>
      <c r="D9" s="30">
        <f>'2) Port. Optimization'!D9</f>
        <v>-9.9270219582127481E-3</v>
      </c>
      <c r="E9" s="30">
        <f>'2) Port. Optimization'!E9</f>
        <v>1.2144853627527427E-3</v>
      </c>
      <c r="F9" s="30">
        <f>'2) Port. Optimization'!F9</f>
        <v>-2.7808082834959399E-4</v>
      </c>
      <c r="G9" s="30">
        <f>'2) Port. Optimization'!G9</f>
        <v>-1.2484366970536825E-3</v>
      </c>
      <c r="H9" s="30">
        <f>'2) Port. Optimization'!H9</f>
        <v>1.8078071829895302E-4</v>
      </c>
      <c r="I9" s="30">
        <f>'2) Port. Optimization'!I9</f>
        <v>7.3129016584613609E-4</v>
      </c>
      <c r="J9" s="30">
        <f>'2) Port. Optimization'!J9</f>
        <v>4.917232552985323E-3</v>
      </c>
      <c r="K9" s="30">
        <f>'2) Port. Optimization'!K9</f>
        <v>4.3627737293335687E-3</v>
      </c>
      <c r="L9" s="30">
        <f>'2) Port. Optimization'!L9</f>
        <v>-1.197716498745942E-3</v>
      </c>
      <c r="M9" s="9">
        <f t="shared" si="3"/>
        <v>1.2647219175090439E-3</v>
      </c>
      <c r="N9" s="9">
        <f t="shared" si="4"/>
        <v>-9.3046450491085838E-3</v>
      </c>
      <c r="O9" s="9">
        <f t="shared" si="5"/>
        <v>9.9270219582127481E-3</v>
      </c>
      <c r="P9" s="9">
        <f t="shared" si="6"/>
        <v>-1.2144853627527427E-3</v>
      </c>
      <c r="Q9" s="9">
        <f t="shared" si="7"/>
        <v>2.7808082834959399E-4</v>
      </c>
      <c r="R9" s="9">
        <f t="shared" si="8"/>
        <v>1.2484366970536825E-3</v>
      </c>
      <c r="S9" s="9">
        <f t="shared" si="9"/>
        <v>-1.8078071829895302E-4</v>
      </c>
      <c r="T9" s="9">
        <f t="shared" si="10"/>
        <v>-7.3129016584613609E-4</v>
      </c>
      <c r="U9" s="9">
        <f t="shared" si="11"/>
        <v>-4.917232552985323E-3</v>
      </c>
      <c r="V9" s="9">
        <f t="shared" si="12"/>
        <v>-4.3627737293335687E-3</v>
      </c>
      <c r="W9" s="9">
        <f t="shared" si="13"/>
        <v>1.197716498745942E-3</v>
      </c>
      <c r="Y9" s="3" t="s">
        <v>10</v>
      </c>
      <c r="Z9" s="56" t="s">
        <v>11</v>
      </c>
      <c r="AA9" s="56"/>
      <c r="AB9" s="56"/>
      <c r="AC9" s="57"/>
      <c r="AE9" s="9" cm="1">
        <f t="array" ref="AE9">AVERAGE(IF(($A$4:$A$1261&gt;=$Z$20)*($A$4:$A$1261&lt;=$AB$20),B$4:B$1261))</f>
        <v>1.2744749992066443E-3</v>
      </c>
      <c r="AF9" s="9" cm="1">
        <f t="array" ref="AF9">AVERAGE(IF(($A$4:$A$1261&gt;=$Z$20)*($A$4:$A$1261&lt;=$AB$20),C$4:C$1261))</f>
        <v>-5.5504160649595018E-4</v>
      </c>
      <c r="AG9" s="9" cm="1">
        <f t="array" ref="AG9">AVERAGE(IF(($A$4:$A$1261&gt;=$Z$20)*($A$4:$A$1261&lt;=$AB$20),D$4:D$1261))</f>
        <v>-5.898956688762054E-4</v>
      </c>
      <c r="AH9" s="9" cm="1">
        <f t="array" ref="AH9">AVERAGE(IF(($A$4:$A$1261&gt;=$Z$20)*($A$4:$A$1261&lt;=$AB$20),E$4:E$1261))</f>
        <v>3.2118835177506099E-4</v>
      </c>
      <c r="AI9" s="9" cm="1">
        <f t="array" ref="AI9">AVERAGE(IF(($A$4:$A$1261&gt;=$Z$20)*($A$4:$A$1261&lt;=$AB$20),F$4:F$1261))</f>
        <v>7.2955197041613574E-4</v>
      </c>
      <c r="AJ9" s="9" cm="1">
        <f t="array" ref="AJ9">AVERAGE(IF(($A$4:$A$1261&gt;=$Z$20)*($A$4:$A$1261&lt;=$AB$20),G$4:G$1261))</f>
        <v>-9.3362446767239081E-4</v>
      </c>
      <c r="AK9" s="9" cm="1">
        <f t="array" ref="AK9">AVERAGE(IF(($A$4:$A$1261&gt;=$Z$20)*($A$4:$A$1261&lt;=$AB$20),H$4:H$1261))</f>
        <v>1.169775498834402E-3</v>
      </c>
      <c r="AL9" s="9" cm="1">
        <f t="array" ref="AL9">AVERAGE(IF(($A$4:$A$1261&gt;=$Z$20)*($A$4:$A$1261&lt;=$AB$20),I$4:I$1261))</f>
        <v>1.3436262403057025E-3</v>
      </c>
      <c r="AM9" s="9" cm="1">
        <f t="array" ref="AM9">AVERAGE(IF(($A$4:$A$1261&gt;=$Z$20)*($A$4:$A$1261&lt;=$AB$20),J$4:J$1261))</f>
        <v>1.2164655398890266E-3</v>
      </c>
      <c r="AN9" s="9" cm="1">
        <f t="array" ref="AN9">AVERAGE(IF(($A$4:$A$1261&gt;=$Z$20)*($A$4:$A$1261&lt;=$AB$20),K$4:K$1261))</f>
        <v>5.9158132343873802E-4</v>
      </c>
      <c r="AO9" s="9" cm="1">
        <f t="array" ref="AO9">AVERAGE(IF(($A$4:$A$1261&gt;=$Z$20)*($A$4:$A$1261&lt;=$AB$20),L$4:L$1261))</f>
        <v>4.0937310218268342E-4</v>
      </c>
      <c r="AP9" s="9" cm="1">
        <f t="array" ref="AP9">AVERAGE(IF(($A$4:$A$1261&gt;=$Z$20)*($A$4:$A$1261&lt;=$AB$20),M$4:M$1261))</f>
        <v>-1.2744749992066443E-3</v>
      </c>
      <c r="AQ9" s="9" cm="1">
        <f t="array" ref="AQ9">AVERAGE(IF(($A$4:$A$1261&gt;=$Z$20)*($A$4:$A$1261&lt;=$AB$20),N$4:N$1261))</f>
        <v>5.5504160649595018E-4</v>
      </c>
      <c r="AR9" s="9" cm="1">
        <f t="array" ref="AR9">AVERAGE(IF(($A$4:$A$1261&gt;=$Z$20)*($A$4:$A$1261&lt;=$AB$20),O$4:O$1261))</f>
        <v>5.898956688762054E-4</v>
      </c>
      <c r="AS9" s="9" cm="1">
        <f t="array" ref="AS9">AVERAGE(IF(($A$4:$A$1261&gt;=$Z$20)*($A$4:$A$1261&lt;=$AB$20),P$4:P$1261))</f>
        <v>-3.2118835177506099E-4</v>
      </c>
      <c r="AT9" s="9" cm="1">
        <f t="array" ref="AT9">AVERAGE(IF(($A$4:$A$1261&gt;=$Z$20)*($A$4:$A$1261&lt;=$AB$20),Q$4:Q$1261))</f>
        <v>-7.2955197041613574E-4</v>
      </c>
      <c r="AU9" s="9" cm="1">
        <f t="array" ref="AU9">AVERAGE(IF(($A$4:$A$1261&gt;=$Z$20)*($A$4:$A$1261&lt;=$AB$20),R$4:R$1261))</f>
        <v>9.3362446767239081E-4</v>
      </c>
      <c r="AV9" s="9" cm="1">
        <f t="array" ref="AV9">AVERAGE(IF(($A$4:$A$1261&gt;=$Z$20)*($A$4:$A$1261&lt;=$AB$20),S$4:S$1261))</f>
        <v>-1.169775498834402E-3</v>
      </c>
      <c r="AW9" s="9" cm="1">
        <f t="array" ref="AW9">AVERAGE(IF(($A$4:$A$1261&gt;=$Z$20)*($A$4:$A$1261&lt;=$AB$20),T$4:T$1261))</f>
        <v>-1.3436262403057025E-3</v>
      </c>
      <c r="AX9" s="9" cm="1">
        <f t="array" ref="AX9">AVERAGE(IF(($A$4:$A$1261&gt;=$Z$20)*($A$4:$A$1261&lt;=$AB$20),U$4:U$1261))</f>
        <v>-1.2164655398890266E-3</v>
      </c>
      <c r="AY9" s="9" cm="1">
        <f t="array" ref="AY9">AVERAGE(IF(($A$4:$A$1261&gt;=$Z$20)*($A$4:$A$1261&lt;=$AB$20),V$4:V$1261))</f>
        <v>-5.9158132343873802E-4</v>
      </c>
      <c r="AZ9" s="9" cm="1">
        <f t="array" ref="AZ9">AVERAGE(IF(($A$4:$A$1261&gt;=$Z$20)*($A$4:$A$1261&lt;=$AB$20),W$4:W$1261))</f>
        <v>-4.0937310218268342E-4</v>
      </c>
      <c r="BA9" s="7" t="s">
        <v>31</v>
      </c>
    </row>
    <row r="10" spans="1:53" ht="15.75" x14ac:dyDescent="0.25">
      <c r="A10" s="29">
        <f>'2) Port. Optimization'!A10</f>
        <v>42191</v>
      </c>
      <c r="B10" s="30">
        <f>'2) Port. Optimization'!B10</f>
        <v>-3.4858614956427311E-3</v>
      </c>
      <c r="C10" s="30">
        <f>'2) Port. Optimization'!C10</f>
        <v>-7.3639279848596003E-3</v>
      </c>
      <c r="D10" s="30">
        <f>'2) Port. Optimization'!D10</f>
        <v>-1.0197205664115788E-2</v>
      </c>
      <c r="E10" s="30">
        <f>'2) Port. Optimization'!E10</f>
        <v>-2.0831130042895138E-3</v>
      </c>
      <c r="F10" s="30">
        <f>'2) Port. Optimization'!F10</f>
        <v>9.2803709329146149E-3</v>
      </c>
      <c r="G10" s="30">
        <f>'2) Port. Optimization'!G10</f>
        <v>7.4679718537590638E-3</v>
      </c>
      <c r="H10" s="30">
        <f>'2) Port. Optimization'!H10</f>
        <v>1.2646291508207092E-3</v>
      </c>
      <c r="I10" s="30">
        <f>'2) Port. Optimization'!I10</f>
        <v>-3.822567172494806E-3</v>
      </c>
      <c r="J10" s="30">
        <f>'2) Port. Optimization'!J10</f>
        <v>-3.9285923931294429E-3</v>
      </c>
      <c r="K10" s="30">
        <f>'2) Port. Optimization'!K10</f>
        <v>2.9741727946694971E-3</v>
      </c>
      <c r="L10" s="30">
        <f>'2) Port. Optimization'!L10</f>
        <v>-2.6404687761833827E-3</v>
      </c>
      <c r="M10" s="9">
        <f t="shared" si="3"/>
        <v>3.4858614956427311E-3</v>
      </c>
      <c r="N10" s="9">
        <f t="shared" si="4"/>
        <v>7.3639279848596003E-3</v>
      </c>
      <c r="O10" s="9">
        <f t="shared" si="5"/>
        <v>1.0197205664115788E-2</v>
      </c>
      <c r="P10" s="9">
        <f t="shared" si="6"/>
        <v>2.0831130042895138E-3</v>
      </c>
      <c r="Q10" s="9">
        <f t="shared" si="7"/>
        <v>-9.2803709329146149E-3</v>
      </c>
      <c r="R10" s="9">
        <f t="shared" si="8"/>
        <v>-7.4679718537590638E-3</v>
      </c>
      <c r="S10" s="9">
        <f t="shared" si="9"/>
        <v>-1.2646291508207092E-3</v>
      </c>
      <c r="T10" s="9">
        <f t="shared" si="10"/>
        <v>3.822567172494806E-3</v>
      </c>
      <c r="U10" s="9">
        <f t="shared" si="11"/>
        <v>3.9285923931294429E-3</v>
      </c>
      <c r="V10" s="9">
        <f t="shared" si="12"/>
        <v>-2.9741727946694971E-3</v>
      </c>
      <c r="W10" s="9">
        <f t="shared" si="13"/>
        <v>2.6404687761833827E-3</v>
      </c>
      <c r="Y10" s="3" t="s">
        <v>12</v>
      </c>
      <c r="Z10" s="56" t="s">
        <v>13</v>
      </c>
      <c r="AA10" s="56"/>
      <c r="AB10" s="56"/>
      <c r="AC10" s="57"/>
      <c r="AE10" s="9" cm="1">
        <f t="array" ref="AE10">PRODUCT(1+IF(($A$4:$A$1261&gt;=$Z$20)*($A$4:$A$1261&lt;=$AB$20),B$4:B$1261))^(1/COUNTIFS($A$4:$A$1261,"&gt;="&amp;$Z$20,$A$4:$A$1261,"&lt;="&amp;$AB$20)) - 1</f>
        <v>1.070260560991354E-3</v>
      </c>
      <c r="AF10" s="9" cm="1">
        <f t="array" ref="AF10">PRODUCT(1+IF(($A$4:$A$1261&gt;=$Z$20)*($A$4:$A$1261&lt;=$AB$20),C$4:C$1261))^(1/COUNTIFS($A$4:$A$1261,"&gt;="&amp;$Z$20,$A$4:$A$1261,"&lt;="&amp;$AB$20)) - 1</f>
        <v>-7.4202688884750234E-4</v>
      </c>
      <c r="AG10" s="9" cm="1">
        <f t="array" ref="AG10">PRODUCT(1+IF(($A$4:$A$1261&gt;=$Z$20)*($A$4:$A$1261&lt;=$AB$20),D$4:D$1261))^(1/COUNTIFS($A$4:$A$1261,"&gt;="&amp;$Z$20,$A$4:$A$1261,"&lt;="&amp;$AB$20)) - 1</f>
        <v>-1.2135531813428635E-3</v>
      </c>
      <c r="AH10" s="9" cm="1">
        <f t="array" ref="AH10">PRODUCT(1+IF(($A$4:$A$1261&gt;=$Z$20)*($A$4:$A$1261&lt;=$AB$20),E$4:E$1261))^(1/COUNTIFS($A$4:$A$1261,"&gt;="&amp;$Z$20,$A$4:$A$1261,"&lt;="&amp;$AB$20)) - 1</f>
        <v>2.0648690308022744E-4</v>
      </c>
      <c r="AI10" s="9" cm="1">
        <f t="array" ref="AI10">PRODUCT(1+IF(($A$4:$A$1261&gt;=$Z$20)*($A$4:$A$1261&lt;=$AB$20),F$4:F$1261))^(1/COUNTIFS($A$4:$A$1261,"&gt;="&amp;$Z$20,$A$4:$A$1261,"&lt;="&amp;$AB$20)) - 1</f>
        <v>6.1697088014822654E-4</v>
      </c>
      <c r="AJ10" s="9" cm="1">
        <f t="array" ref="AJ10">PRODUCT(1+IF(($A$4:$A$1261&gt;=$Z$20)*($A$4:$A$1261&lt;=$AB$20),G$4:G$1261))^(1/COUNTIFS($A$4:$A$1261,"&gt;="&amp;$Z$20,$A$4:$A$1261,"&lt;="&amp;$AB$20)) - 1</f>
        <v>-1.3687394052952495E-3</v>
      </c>
      <c r="AK10" s="9" cm="1">
        <f t="array" ref="AK10">PRODUCT(1+IF(($A$4:$A$1261&gt;=$Z$20)*($A$4:$A$1261&lt;=$AB$20),H$4:H$1261))^(1/COUNTIFS($A$4:$A$1261,"&gt;="&amp;$Z$20,$A$4:$A$1261,"&lt;="&amp;$AB$20)) - 1</f>
        <v>9.1344145333915883E-4</v>
      </c>
      <c r="AL10" s="9" cm="1">
        <f t="array" ref="AL10">PRODUCT(1+IF(($A$4:$A$1261&gt;=$Z$20)*($A$4:$A$1261&lt;=$AB$20),I$4:I$1261))^(1/COUNTIFS($A$4:$A$1261,"&gt;="&amp;$Z$20,$A$4:$A$1261,"&lt;="&amp;$AB$20)) - 1</f>
        <v>1.1512962793143178E-3</v>
      </c>
      <c r="AM10" s="9" cm="1">
        <f t="array" ref="AM10">PRODUCT(1+IF(($A$4:$A$1261&gt;=$Z$20)*($A$4:$A$1261&lt;=$AB$20),J$4:J$1261))^(1/COUNTIFS($A$4:$A$1261,"&gt;="&amp;$Z$20,$A$4:$A$1261,"&lt;="&amp;$AB$20)) - 1</f>
        <v>8.7723555436269862E-4</v>
      </c>
      <c r="AN10" s="9" cm="1">
        <f t="array" ref="AN10">PRODUCT(1+IF(($A$4:$A$1261&gt;=$Z$20)*($A$4:$A$1261&lt;=$AB$20),K$4:K$1261))^(1/COUNTIFS($A$4:$A$1261,"&gt;="&amp;$Z$20,$A$4:$A$1261,"&lt;="&amp;$AB$20)) - 1</f>
        <v>3.3509569296952257E-4</v>
      </c>
      <c r="AO10" s="9" cm="1">
        <f t="array" ref="AO10">PRODUCT(1+IF(($A$4:$A$1261&gt;=$Z$20)*($A$4:$A$1261&lt;=$AB$20),L$4:L$1261))^(1/COUNTIFS($A$4:$A$1261,"&gt;="&amp;$Z$20,$A$4:$A$1261,"&lt;="&amp;$AB$20)) - 1</f>
        <v>3.0736597610547811E-4</v>
      </c>
      <c r="AP10" s="9" cm="1">
        <f t="array" ref="AP10">PRODUCT(1+IF(($A$4:$A$1261&gt;=$Z$20)*($A$4:$A$1261&lt;=$AB$20),M$4:M$1261))^(1/COUNTIFS($A$4:$A$1261,"&gt;="&amp;$Z$20,$A$4:$A$1261,"&lt;="&amp;$AB$20)) - 1</f>
        <v>-1.4765095270201645E-3</v>
      </c>
      <c r="AQ10" s="9" cm="1">
        <f t="array" ref="AQ10">PRODUCT(1+IF(($A$4:$A$1261&gt;=$Z$20)*($A$4:$A$1261&lt;=$AB$20),N$4:N$1261))^(1/COUNTIFS($A$4:$A$1261,"&gt;="&amp;$Z$20,$A$4:$A$1261,"&lt;="&amp;$AB$20)) - 1</f>
        <v>3.7150427804100161E-4</v>
      </c>
      <c r="AR10" s="9" cm="1">
        <f t="array" ref="AR10">PRODUCT(1+IF(($A$4:$A$1261&gt;=$Z$20)*($A$4:$A$1261&lt;=$AB$20),O$4:O$1261))^(1/COUNTIFS($A$4:$A$1261,"&gt;="&amp;$Z$20,$A$4:$A$1261,"&lt;="&amp;$AB$20)) - 1</f>
        <v>-5.5764915669609394E-6</v>
      </c>
      <c r="AS10" s="9" cm="1">
        <f t="array" ref="AS10">PRODUCT(1+IF(($A$4:$A$1261&gt;=$Z$20)*($A$4:$A$1261&lt;=$AB$20),P$4:P$1261))^(1/COUNTIFS($A$4:$A$1261,"&gt;="&amp;$Z$20,$A$4:$A$1261,"&lt;="&amp;$AB$20)) - 1</f>
        <v>-4.3521430419257712E-4</v>
      </c>
      <c r="AT10" s="9" cm="1">
        <f t="array" ref="AT10">PRODUCT(1+IF(($A$4:$A$1261&gt;=$Z$20)*($A$4:$A$1261&lt;=$AB$20),Q$4:Q$1261))^(1/COUNTIFS($A$4:$A$1261,"&gt;="&amp;$Z$20,$A$4:$A$1261,"&lt;="&amp;$AB$20)) - 1</f>
        <v>-8.4382641014779658E-4</v>
      </c>
      <c r="AU10" s="9" cm="1">
        <f t="array" ref="AU10">PRODUCT(1+IF(($A$4:$A$1261&gt;=$Z$20)*($A$4:$A$1261&lt;=$AB$20),R$4:R$1261))^(1/COUNTIFS($A$4:$A$1261,"&gt;="&amp;$Z$20,$A$4:$A$1261,"&lt;="&amp;$AB$20)) - 1</f>
        <v>4.9145593140553778E-4</v>
      </c>
      <c r="AV10" s="9" cm="1">
        <f t="array" ref="AV10">PRODUCT(1+IF(($A$4:$A$1261&gt;=$Z$20)*($A$4:$A$1261&lt;=$AB$20),S$4:S$1261))^(1/COUNTIFS($A$4:$A$1261,"&gt;="&amp;$Z$20,$A$4:$A$1261,"&lt;="&amp;$AB$20)) - 1</f>
        <v>-1.4186029955020052E-3</v>
      </c>
      <c r="AW10" s="9" cm="1">
        <f t="array" ref="AW10">PRODUCT(1+IF(($A$4:$A$1261&gt;=$Z$20)*($A$4:$A$1261&lt;=$AB$20),T$4:T$1261))^(1/COUNTIFS($A$4:$A$1261,"&gt;="&amp;$Z$20,$A$4:$A$1261,"&lt;="&amp;$AB$20)) - 1</f>
        <v>-1.536882443705978E-3</v>
      </c>
      <c r="AX10" s="9" cm="1">
        <f t="array" ref="AX10">PRODUCT(1+IF(($A$4:$A$1261&gt;=$Z$20)*($A$4:$A$1261&lt;=$AB$20),U$4:U$1261))^(1/COUNTIFS($A$4:$A$1261,"&gt;="&amp;$Z$20,$A$4:$A$1261,"&lt;="&amp;$AB$20)) - 1</f>
        <v>-1.5649545548354071E-3</v>
      </c>
      <c r="AY10" s="9" cm="1">
        <f t="array" ref="AY10">PRODUCT(1+IF(($A$4:$A$1261&gt;=$Z$20)*($A$4:$A$1261&lt;=$AB$20),V$4:V$1261))^(1/COUNTIFS($A$4:$A$1261,"&gt;="&amp;$Z$20,$A$4:$A$1261,"&lt;="&amp;$AB$20)) - 1</f>
        <v>-8.3726134914019479E-4</v>
      </c>
      <c r="AZ10" s="9" cm="1">
        <f t="array" ref="AZ10">PRODUCT(1+IF(($A$4:$A$1261&gt;=$Z$20)*($A$4:$A$1261&lt;=$AB$20),W$4:W$1261))^(1/COUNTIFS($A$4:$A$1261,"&gt;="&amp;$Z$20,$A$4:$A$1261,"&lt;="&amp;$AB$20)) - 1</f>
        <v>-5.0942325901504049E-4</v>
      </c>
      <c r="BA10" s="7" t="s">
        <v>32</v>
      </c>
    </row>
    <row r="11" spans="1:53" ht="16.5" thickBot="1" x14ac:dyDescent="0.3">
      <c r="A11" s="29">
        <f>'2) Port. Optimization'!A11</f>
        <v>42192</v>
      </c>
      <c r="B11" s="30">
        <f>'2) Port. Optimization'!B11</f>
        <v>-2.4633428319884953E-3</v>
      </c>
      <c r="C11" s="30">
        <f>'2) Port. Optimization'!C11</f>
        <v>4.111320235908167E-3</v>
      </c>
      <c r="D11" s="30">
        <f>'2) Port. Optimization'!D11</f>
        <v>-2.2230501770049956E-3</v>
      </c>
      <c r="E11" s="30">
        <f>'2) Port. Optimization'!E11</f>
        <v>7.6166378847192014E-3</v>
      </c>
      <c r="F11" s="30">
        <f>'2) Port. Optimization'!F11</f>
        <v>1.722305497069378E-2</v>
      </c>
      <c r="G11" s="30">
        <f>'2) Port. Optimization'!G11</f>
        <v>3.7130926357175028E-3</v>
      </c>
      <c r="H11" s="30">
        <f>'2) Port. Optimization'!H11</f>
        <v>2.2320530606237916E-2</v>
      </c>
      <c r="I11" s="30">
        <f>'2) Port. Optimization'!I11</f>
        <v>1.5582568628331659E-3</v>
      </c>
      <c r="J11" s="30">
        <f>'2) Port. Optimization'!J11</f>
        <v>2.1813503212245393E-2</v>
      </c>
      <c r="K11" s="30">
        <f>'2) Port. Optimization'!K11</f>
        <v>-3.7764191181133854E-3</v>
      </c>
      <c r="L11" s="30">
        <f>'2) Port. Optimization'!L11</f>
        <v>6.1338902896199941E-3</v>
      </c>
      <c r="M11" s="9">
        <f t="shared" si="3"/>
        <v>2.4633428319884953E-3</v>
      </c>
      <c r="N11" s="9">
        <f t="shared" si="4"/>
        <v>-4.111320235908167E-3</v>
      </c>
      <c r="O11" s="9">
        <f t="shared" si="5"/>
        <v>2.2230501770049956E-3</v>
      </c>
      <c r="P11" s="9">
        <f t="shared" si="6"/>
        <v>-7.6166378847192014E-3</v>
      </c>
      <c r="Q11" s="9">
        <f t="shared" si="7"/>
        <v>-1.722305497069378E-2</v>
      </c>
      <c r="R11" s="9">
        <f t="shared" si="8"/>
        <v>-3.7130926357175028E-3</v>
      </c>
      <c r="S11" s="9">
        <f t="shared" si="9"/>
        <v>-2.2320530606237916E-2</v>
      </c>
      <c r="T11" s="9">
        <f t="shared" si="10"/>
        <v>-1.5582568628331659E-3</v>
      </c>
      <c r="U11" s="9">
        <f t="shared" si="11"/>
        <v>-2.1813503212245393E-2</v>
      </c>
      <c r="V11" s="9">
        <f t="shared" si="12"/>
        <v>3.7764191181133854E-3</v>
      </c>
      <c r="W11" s="9">
        <f t="shared" si="13"/>
        <v>-6.1338902896199941E-3</v>
      </c>
      <c r="Y11" s="3" t="s">
        <v>14</v>
      </c>
      <c r="Z11" s="56" t="s">
        <v>15</v>
      </c>
      <c r="AA11" s="56"/>
      <c r="AB11" s="56"/>
      <c r="AC11" s="57"/>
    </row>
    <row r="12" spans="1:53" ht="16.5" thickBot="1" x14ac:dyDescent="0.3">
      <c r="A12" s="29">
        <f>'2) Port. Optimization'!A12</f>
        <v>42193</v>
      </c>
      <c r="B12" s="30">
        <f>'2) Port. Optimization'!B12</f>
        <v>-2.5136197473745868E-2</v>
      </c>
      <c r="C12" s="30">
        <f>'2) Port. Optimization'!C12</f>
        <v>-1.0919867473832178E-2</v>
      </c>
      <c r="D12" s="30">
        <f>'2) Port. Optimization'!D12</f>
        <v>-3.4606980351654881E-2</v>
      </c>
      <c r="E12" s="30">
        <f>'2) Port. Optimization'!E12</f>
        <v>-1.1097779196228688E-2</v>
      </c>
      <c r="F12" s="30">
        <f>'2) Port. Optimization'!F12</f>
        <v>-9.9423189134905023E-3</v>
      </c>
      <c r="G12" s="30">
        <f>'2) Port. Optimization'!G12</f>
        <v>-3.5204601579970428E-2</v>
      </c>
      <c r="H12" s="30">
        <f>'2) Port. Optimization'!H12</f>
        <v>-1.1008695478832868E-2</v>
      </c>
      <c r="I12" s="30">
        <f>'2) Port. Optimization'!I12</f>
        <v>-1.6204941055889502E-2</v>
      </c>
      <c r="J12" s="30">
        <f>'2) Port. Optimization'!J12</f>
        <v>-1.2502124333842828E-2</v>
      </c>
      <c r="K12" s="30">
        <f>'2) Port. Optimization'!K12</f>
        <v>-1.8164425758905429E-2</v>
      </c>
      <c r="L12" s="30">
        <f>'2) Port. Optimization'!L12</f>
        <v>-1.700782982369016E-2</v>
      </c>
      <c r="M12" s="9">
        <f t="shared" si="3"/>
        <v>2.5136197473745868E-2</v>
      </c>
      <c r="N12" s="9">
        <f t="shared" si="4"/>
        <v>1.0919867473832178E-2</v>
      </c>
      <c r="O12" s="9">
        <f t="shared" si="5"/>
        <v>3.4606980351654881E-2</v>
      </c>
      <c r="P12" s="9">
        <f t="shared" si="6"/>
        <v>1.1097779196228688E-2</v>
      </c>
      <c r="Q12" s="9">
        <f t="shared" si="7"/>
        <v>9.9423189134905023E-3</v>
      </c>
      <c r="R12" s="9">
        <f t="shared" si="8"/>
        <v>3.5204601579970428E-2</v>
      </c>
      <c r="S12" s="9">
        <f t="shared" si="9"/>
        <v>1.1008695478832868E-2</v>
      </c>
      <c r="T12" s="9">
        <f t="shared" si="10"/>
        <v>1.6204941055889502E-2</v>
      </c>
      <c r="U12" s="9">
        <f t="shared" si="11"/>
        <v>1.2502124333842828E-2</v>
      </c>
      <c r="V12" s="9">
        <f t="shared" si="12"/>
        <v>1.8164425758905429E-2</v>
      </c>
      <c r="W12" s="9">
        <f t="shared" si="13"/>
        <v>1.700782982369016E-2</v>
      </c>
      <c r="Y12" s="3" t="s">
        <v>16</v>
      </c>
      <c r="Z12" s="56" t="s">
        <v>17</v>
      </c>
      <c r="AA12" s="56"/>
      <c r="AB12" s="56"/>
      <c r="AC12" s="57"/>
      <c r="AE12" s="69" t="s">
        <v>30</v>
      </c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1"/>
    </row>
    <row r="13" spans="1:53" ht="15.75" x14ac:dyDescent="0.25">
      <c r="A13" s="29">
        <f>'2) Port. Optimization'!A13</f>
        <v>42194</v>
      </c>
      <c r="B13" s="30">
        <f>'2) Port. Optimization'!B13</f>
        <v>-2.0607406760479733E-2</v>
      </c>
      <c r="C13" s="30">
        <f>'2) Port. Optimization'!C13</f>
        <v>-4.524205066040894E-3</v>
      </c>
      <c r="D13" s="30">
        <f>'2) Port. Optimization'!D13</f>
        <v>1.3600898480573324E-2</v>
      </c>
      <c r="E13" s="30">
        <f>'2) Port. Optimization'!E13</f>
        <v>5.2298699091294515E-4</v>
      </c>
      <c r="F13" s="30">
        <f>'2) Port. Optimization'!F13</f>
        <v>-3.8398958410322767E-3</v>
      </c>
      <c r="G13" s="30">
        <f>'2) Port. Optimization'!G13</f>
        <v>0</v>
      </c>
      <c r="H13" s="30">
        <f>'2) Port. Optimization'!H13</f>
        <v>1.3477664343480114E-2</v>
      </c>
      <c r="I13" s="30">
        <f>'2) Port. Optimization'!I13</f>
        <v>1.0855463920700168E-2</v>
      </c>
      <c r="J13" s="30">
        <f>'2) Port. Optimization'!J13</f>
        <v>2.3081479815156014E-2</v>
      </c>
      <c r="K13" s="30">
        <f>'2) Port. Optimization'!K13</f>
        <v>2.6816899571405805E-3</v>
      </c>
      <c r="L13" s="30">
        <f>'2) Port. Optimization'!L13</f>
        <v>1.7963121055116092E-3</v>
      </c>
      <c r="M13" s="9">
        <f t="shared" si="3"/>
        <v>2.0607406760479733E-2</v>
      </c>
      <c r="N13" s="9">
        <f t="shared" si="4"/>
        <v>4.524205066040894E-3</v>
      </c>
      <c r="O13" s="9">
        <f t="shared" si="5"/>
        <v>-1.3600898480573324E-2</v>
      </c>
      <c r="P13" s="9">
        <f t="shared" si="6"/>
        <v>-5.2298699091294515E-4</v>
      </c>
      <c r="Q13" s="9">
        <f t="shared" si="7"/>
        <v>3.8398958410322767E-3</v>
      </c>
      <c r="R13" s="9">
        <f t="shared" si="8"/>
        <v>0</v>
      </c>
      <c r="S13" s="9">
        <f t="shared" si="9"/>
        <v>-1.3477664343480114E-2</v>
      </c>
      <c r="T13" s="9">
        <f t="shared" si="10"/>
        <v>-1.0855463920700168E-2</v>
      </c>
      <c r="U13" s="9">
        <f t="shared" si="11"/>
        <v>-2.3081479815156014E-2</v>
      </c>
      <c r="V13" s="9">
        <f t="shared" si="12"/>
        <v>-2.6816899571405805E-3</v>
      </c>
      <c r="W13" s="9">
        <f t="shared" si="13"/>
        <v>-1.7963121055116092E-3</v>
      </c>
      <c r="Y13" s="3" t="s">
        <v>18</v>
      </c>
      <c r="Z13" s="56" t="s">
        <v>19</v>
      </c>
      <c r="AA13" s="56"/>
      <c r="AB13" s="56"/>
      <c r="AC13" s="57"/>
      <c r="AE13" s="6" t="str">
        <f>B3</f>
        <v>AAPL</v>
      </c>
      <c r="AF13" s="6" t="str">
        <f t="shared" ref="AF13:AZ13" si="15">C3</f>
        <v>XOM</v>
      </c>
      <c r="AG13" s="6" t="str">
        <f t="shared" si="15"/>
        <v>LNC</v>
      </c>
      <c r="AH13" s="6" t="str">
        <f t="shared" si="15"/>
        <v>MRK</v>
      </c>
      <c r="AI13" s="6" t="str">
        <f t="shared" si="15"/>
        <v>WMT</v>
      </c>
      <c r="AJ13" s="6" t="str">
        <f t="shared" si="15"/>
        <v>HOG</v>
      </c>
      <c r="AK13" s="6" t="str">
        <f t="shared" si="15"/>
        <v>RMD</v>
      </c>
      <c r="AL13" s="6" t="str">
        <f t="shared" si="15"/>
        <v>AMZN</v>
      </c>
      <c r="AM13" s="6" t="str">
        <f t="shared" si="15"/>
        <v>CMG</v>
      </c>
      <c r="AN13" s="6" t="str">
        <f t="shared" si="15"/>
        <v>FB</v>
      </c>
      <c r="AO13" s="6" t="str">
        <f>L3</f>
        <v>IVV</v>
      </c>
      <c r="AP13" s="6" t="str">
        <f t="shared" si="15"/>
        <v>s_AAPL</v>
      </c>
      <c r="AQ13" s="6" t="str">
        <f t="shared" si="15"/>
        <v>s_XOM</v>
      </c>
      <c r="AR13" s="6" t="str">
        <f t="shared" si="15"/>
        <v>s_LNC</v>
      </c>
      <c r="AS13" s="6" t="str">
        <f t="shared" si="15"/>
        <v>s_MRK</v>
      </c>
      <c r="AT13" s="6" t="str">
        <f t="shared" si="15"/>
        <v>s_WMT</v>
      </c>
      <c r="AU13" s="6" t="str">
        <f t="shared" si="15"/>
        <v>s_HOG</v>
      </c>
      <c r="AV13" s="6" t="str">
        <f t="shared" si="15"/>
        <v>s_RMD</v>
      </c>
      <c r="AW13" s="6" t="str">
        <f t="shared" si="15"/>
        <v>s_AMZN</v>
      </c>
      <c r="AX13" s="6" t="str">
        <f t="shared" si="15"/>
        <v>s_CMG</v>
      </c>
      <c r="AY13" s="6" t="str">
        <f t="shared" si="15"/>
        <v>s_FB</v>
      </c>
      <c r="AZ13" s="6" t="str">
        <f t="shared" si="15"/>
        <v>s_IVV</v>
      </c>
    </row>
    <row r="14" spans="1:53" ht="15.75" x14ac:dyDescent="0.25">
      <c r="A14" s="29">
        <f>'2) Port. Optimization'!A14</f>
        <v>42195</v>
      </c>
      <c r="B14" s="30">
        <f>'2) Port. Optimization'!B14</f>
        <v>2.6383168040201927E-2</v>
      </c>
      <c r="C14" s="30">
        <f>'2) Port. Optimization'!C14</f>
        <v>7.5694553673620792E-3</v>
      </c>
      <c r="D14" s="30">
        <f>'2) Port. Optimization'!D14</f>
        <v>2.4778299924925612E-2</v>
      </c>
      <c r="E14" s="30">
        <f>'2) Port. Optimization'!E14</f>
        <v>9.8846934196348425E-3</v>
      </c>
      <c r="F14" s="30">
        <f>'2) Port. Optimization'!F14</f>
        <v>4.660741536446876E-3</v>
      </c>
      <c r="G14" s="30">
        <f>'2) Port. Optimization'!G14</f>
        <v>1.7757255469887757E-2</v>
      </c>
      <c r="H14" s="30">
        <f>'2) Port. Optimization'!H14</f>
        <v>4.9202958821384186E-3</v>
      </c>
      <c r="I14" s="30">
        <f>'2) Port. Optimization'!I14</f>
        <v>2.0777589329047792E-2</v>
      </c>
      <c r="J14" s="30">
        <f>'2) Port. Optimization'!J14</f>
        <v>1.9359840433291465E-2</v>
      </c>
      <c r="K14" s="30">
        <f>'2) Port. Optimization'!K14</f>
        <v>2.3817498995160873E-2</v>
      </c>
      <c r="L14" s="30">
        <f>'2) Port. Optimization'!L14</f>
        <v>1.2676368194259824E-2</v>
      </c>
      <c r="M14" s="9">
        <f t="shared" si="3"/>
        <v>-2.6383168040201927E-2</v>
      </c>
      <c r="N14" s="9">
        <f t="shared" si="4"/>
        <v>-7.5694553673620792E-3</v>
      </c>
      <c r="O14" s="9">
        <f t="shared" si="5"/>
        <v>-2.4778299924925612E-2</v>
      </c>
      <c r="P14" s="9">
        <f t="shared" si="6"/>
        <v>-9.8846934196348425E-3</v>
      </c>
      <c r="Q14" s="9">
        <f t="shared" si="7"/>
        <v>-4.660741536446876E-3</v>
      </c>
      <c r="R14" s="9">
        <f t="shared" si="8"/>
        <v>-1.7757255469887757E-2</v>
      </c>
      <c r="S14" s="9">
        <f t="shared" si="9"/>
        <v>-4.9202958821384186E-3</v>
      </c>
      <c r="T14" s="9">
        <f t="shared" si="10"/>
        <v>-2.0777589329047792E-2</v>
      </c>
      <c r="U14" s="9">
        <f t="shared" si="11"/>
        <v>-1.9359840433291465E-2</v>
      </c>
      <c r="V14" s="9">
        <f t="shared" si="12"/>
        <v>-2.3817498995160873E-2</v>
      </c>
      <c r="W14" s="9">
        <f t="shared" si="13"/>
        <v>-1.2676368194259824E-2</v>
      </c>
      <c r="Y14" s="3" t="s">
        <v>45</v>
      </c>
      <c r="Z14" s="56" t="s">
        <v>46</v>
      </c>
      <c r="AA14" s="56"/>
      <c r="AB14" s="56"/>
      <c r="AC14" s="57"/>
      <c r="AE14" s="9" cm="1">
        <f t="array" ref="AE14">_xlfn.STDEV.P(IF(($A$4:$A$1261&gt;=$Z$20)*($A$4:$A$1261&lt;=$AB$20),B$4:B$1261))</f>
        <v>2.013418319946049E-2</v>
      </c>
      <c r="AF14" s="9" cm="1">
        <f t="array" ref="AF14">_xlfn.STDEV.P(IF(($A$4:$A$1261&gt;=$Z$20)*($A$4:$A$1261&lt;=$AB$20),C$4:C$1261))</f>
        <v>1.9224434159421627E-2</v>
      </c>
      <c r="AG14" s="9" cm="1">
        <f t="array" ref="AG14">_xlfn.STDEV.P(IF(($A$4:$A$1261&gt;=$Z$20)*($A$4:$A$1261&lt;=$AB$20),D$4:D$1261))</f>
        <v>3.4628098012600125E-2</v>
      </c>
      <c r="AH14" s="9" cm="1">
        <f t="array" ref="AH14">_xlfn.STDEV.P(IF(($A$4:$A$1261&gt;=$Z$20)*($A$4:$A$1261&lt;=$AB$20),E$4:E$1261))</f>
        <v>1.5116257303725355E-2</v>
      </c>
      <c r="AI14" s="9" cm="1">
        <f t="array" ref="AI14">_xlfn.STDEV.P(IF(($A$4:$A$1261&gt;=$Z$20)*($A$4:$A$1261&lt;=$AB$20),F$4:F$1261))</f>
        <v>1.5045441933288058E-2</v>
      </c>
      <c r="AJ14" s="9" cm="1">
        <f t="array" ref="AJ14">_xlfn.STDEV.P(IF(($A$4:$A$1261&gt;=$Z$20)*($A$4:$A$1261&lt;=$AB$20),G$4:G$1261))</f>
        <v>2.9527043959040166E-2</v>
      </c>
      <c r="AK14" s="9" cm="1">
        <f t="array" ref="AK14">_xlfn.STDEV.P(IF(($A$4:$A$1261&gt;=$Z$20)*($A$4:$A$1261&lt;=$AB$20),H$4:H$1261))</f>
        <v>2.2398167238391272E-2</v>
      </c>
      <c r="AL14" s="9" cm="1">
        <f t="array" ref="AL14">_xlfn.STDEV.P(IF(($A$4:$A$1261&gt;=$Z$20)*($A$4:$A$1261&lt;=$AB$20),I$4:I$1261))</f>
        <v>1.962261727100275E-2</v>
      </c>
      <c r="AM14" s="9" cm="1">
        <f t="array" ref="AM14">_xlfn.STDEV.P(IF(($A$4:$A$1261&gt;=$Z$20)*($A$4:$A$1261&lt;=$AB$20),J$4:J$1261))</f>
        <v>2.6152763651135016E-2</v>
      </c>
      <c r="AN14" s="9" cm="1">
        <f t="array" ref="AN14">_xlfn.STDEV.P(IF(($A$4:$A$1261&gt;=$Z$20)*($A$4:$A$1261&lt;=$AB$20),K$4:K$1261))</f>
        <v>2.235875299599277E-2</v>
      </c>
      <c r="AO14" s="9" cm="1">
        <f t="array" ref="AO14">_xlfn.STDEV.P(IF(($A$4:$A$1261&gt;=$Z$20)*($A$4:$A$1261&lt;=$AB$20),L$4:L$1261))</f>
        <v>1.4199740363752383E-2</v>
      </c>
      <c r="AP14" s="9" cm="1">
        <f t="array" ref="AP14">_xlfn.STDEV.P(IF(($A$4:$A$1261&gt;=$Z$20)*($A$4:$A$1261&lt;=$AB$20),M$4:M$1261))</f>
        <v>2.013418319946049E-2</v>
      </c>
      <c r="AQ14" s="9" cm="1">
        <f t="array" ref="AQ14">_xlfn.STDEV.P(IF(($A$4:$A$1261&gt;=$Z$20)*($A$4:$A$1261&lt;=$AB$20),N$4:N$1261))</f>
        <v>1.9224434159421627E-2</v>
      </c>
      <c r="AR14" s="9" cm="1">
        <f t="array" ref="AR14">_xlfn.STDEV.P(IF(($A$4:$A$1261&gt;=$Z$20)*($A$4:$A$1261&lt;=$AB$20),O$4:O$1261))</f>
        <v>3.4628098012600125E-2</v>
      </c>
      <c r="AS14" s="9" cm="1">
        <f t="array" ref="AS14">_xlfn.STDEV.P(IF(($A$4:$A$1261&gt;=$Z$20)*($A$4:$A$1261&lt;=$AB$20),P$4:P$1261))</f>
        <v>1.5116257303725355E-2</v>
      </c>
      <c r="AT14" s="9" cm="1">
        <f t="array" ref="AT14">_xlfn.STDEV.P(IF(($A$4:$A$1261&gt;=$Z$20)*($A$4:$A$1261&lt;=$AB$20),Q$4:Q$1261))</f>
        <v>1.5045441933288058E-2</v>
      </c>
      <c r="AU14" s="9" cm="1">
        <f t="array" ref="AU14">_xlfn.STDEV.P(IF(($A$4:$A$1261&gt;=$Z$20)*($A$4:$A$1261&lt;=$AB$20),R$4:R$1261))</f>
        <v>2.9527043959040166E-2</v>
      </c>
      <c r="AV14" s="9" cm="1">
        <f t="array" ref="AV14">_xlfn.STDEV.P(IF(($A$4:$A$1261&gt;=$Z$20)*($A$4:$A$1261&lt;=$AB$20),S$4:S$1261))</f>
        <v>2.2398167238391272E-2</v>
      </c>
      <c r="AW14" s="9" cm="1">
        <f t="array" ref="AW14">_xlfn.STDEV.P(IF(($A$4:$A$1261&gt;=$Z$20)*($A$4:$A$1261&lt;=$AB$20),T$4:T$1261))</f>
        <v>1.962261727100275E-2</v>
      </c>
      <c r="AX14" s="9" cm="1">
        <f t="array" ref="AX14">_xlfn.STDEV.P(IF(($A$4:$A$1261&gt;=$Z$20)*($A$4:$A$1261&lt;=$AB$20),U$4:U$1261))</f>
        <v>2.6152763651135016E-2</v>
      </c>
      <c r="AY14" s="9" cm="1">
        <f t="array" ref="AY14">_xlfn.STDEV.P(IF(($A$4:$A$1261&gt;=$Z$20)*($A$4:$A$1261&lt;=$AB$20),V$4:V$1261))</f>
        <v>2.235875299599277E-2</v>
      </c>
      <c r="AZ14" s="9" cm="1">
        <f t="array" ref="AZ14">_xlfn.STDEV.P(IF(($A$4:$A$1261&gt;=$Z$20)*($A$4:$A$1261&lt;=$AB$20),W$4:W$1261))</f>
        <v>1.4199740363752383E-2</v>
      </c>
      <c r="BA14" s="7" t="s">
        <v>37</v>
      </c>
    </row>
    <row r="15" spans="1:53" ht="16.5" thickBot="1" x14ac:dyDescent="0.3">
      <c r="A15" s="29">
        <f>'2) Port. Optimization'!A15</f>
        <v>42198</v>
      </c>
      <c r="B15" s="30">
        <f>'2) Port. Optimization'!B15</f>
        <v>1.912164978936471E-2</v>
      </c>
      <c r="C15" s="30">
        <f>'2) Port. Optimization'!C15</f>
        <v>2.4297086545133329E-3</v>
      </c>
      <c r="D15" s="30">
        <f>'2) Port. Optimization'!D15</f>
        <v>8.5207559793691566E-3</v>
      </c>
      <c r="E15" s="30">
        <f>'2) Port. Optimization'!E15</f>
        <v>-1.3814065579345106E-3</v>
      </c>
      <c r="F15" s="30">
        <f>'2) Port. Optimization'!F15</f>
        <v>1.0340248989526738E-2</v>
      </c>
      <c r="G15" s="30">
        <f>'2) Port. Optimization'!G15</f>
        <v>1.5150461354468913E-2</v>
      </c>
      <c r="H15" s="30">
        <f>'2) Port. Optimization'!H15</f>
        <v>6.1161699509639737E-3</v>
      </c>
      <c r="I15" s="30">
        <f>'2) Port. Optimization'!I15</f>
        <v>2.6829025578795573E-2</v>
      </c>
      <c r="J15" s="30">
        <f>'2) Port. Optimization'!J15</f>
        <v>2.8643442450991836E-2</v>
      </c>
      <c r="K15" s="30">
        <f>'2) Port. Optimization'!K15</f>
        <v>2.4151705343457092E-2</v>
      </c>
      <c r="L15" s="30">
        <f>'2) Port. Optimization'!L15</f>
        <v>1.0955744849698955E-2</v>
      </c>
      <c r="M15" s="9">
        <f t="shared" si="3"/>
        <v>-1.912164978936471E-2</v>
      </c>
      <c r="N15" s="9">
        <f t="shared" si="4"/>
        <v>-2.4297086545133329E-3</v>
      </c>
      <c r="O15" s="9">
        <f t="shared" si="5"/>
        <v>-8.5207559793691566E-3</v>
      </c>
      <c r="P15" s="9">
        <f t="shared" si="6"/>
        <v>1.3814065579345106E-3</v>
      </c>
      <c r="Q15" s="9">
        <f t="shared" si="7"/>
        <v>-1.0340248989526738E-2</v>
      </c>
      <c r="R15" s="9">
        <f t="shared" si="8"/>
        <v>-1.5150461354468913E-2</v>
      </c>
      <c r="S15" s="9">
        <f t="shared" si="9"/>
        <v>-6.1161699509639737E-3</v>
      </c>
      <c r="T15" s="9">
        <f t="shared" si="10"/>
        <v>-2.6829025578795573E-2</v>
      </c>
      <c r="U15" s="9">
        <f t="shared" si="11"/>
        <v>-2.8643442450991836E-2</v>
      </c>
      <c r="V15" s="9">
        <f t="shared" si="12"/>
        <v>-2.4151705343457092E-2</v>
      </c>
      <c r="W15" s="9">
        <f t="shared" si="13"/>
        <v>-1.0955744849698955E-2</v>
      </c>
      <c r="Y15" s="4" t="s">
        <v>33</v>
      </c>
      <c r="Z15" s="67" t="s">
        <v>20</v>
      </c>
      <c r="AA15" s="67"/>
      <c r="AB15" s="67"/>
      <c r="AC15" s="68"/>
    </row>
    <row r="16" spans="1:53" ht="15.75" thickBot="1" x14ac:dyDescent="0.3">
      <c r="A16" s="29">
        <f>'2) Port. Optimization'!A16</f>
        <v>42199</v>
      </c>
      <c r="B16" s="30">
        <f>'2) Port. Optimization'!B16</f>
        <v>-3.9805226367286574E-4</v>
      </c>
      <c r="C16" s="30">
        <f>'2) Port. Optimization'!C16</f>
        <v>8.3366638211851436E-3</v>
      </c>
      <c r="D16" s="30">
        <f>'2) Port. Optimization'!D16</f>
        <v>-6.6400371704894053E-3</v>
      </c>
      <c r="E16" s="30">
        <f>'2) Port. Optimization'!E16</f>
        <v>5.5143133688657E-3</v>
      </c>
      <c r="F16" s="30">
        <f>'2) Port. Optimization'!F16</f>
        <v>-1.218775771450926E-3</v>
      </c>
      <c r="G16" s="30">
        <f>'2) Port. Optimization'!G16</f>
        <v>1.8924785454084266E-2</v>
      </c>
      <c r="H16" s="30">
        <f>'2) Port. Optimization'!H16</f>
        <v>3.1309274712573625E-3</v>
      </c>
      <c r="I16" s="30">
        <f>'2) Port. Optimization'!I16</f>
        <v>2.171307885102312E-2</v>
      </c>
      <c r="J16" s="30">
        <f>'2) Port. Optimization'!J16</f>
        <v>-3.8676185397928651E-3</v>
      </c>
      <c r="K16" s="30">
        <f>'2) Port. Optimization'!K16</f>
        <v>-4.6723636528291724E-3</v>
      </c>
      <c r="L16" s="30">
        <f>'2) Port. Optimization'!L16</f>
        <v>4.1601736369696095E-3</v>
      </c>
      <c r="M16" s="9">
        <f t="shared" si="3"/>
        <v>3.9805226367286574E-4</v>
      </c>
      <c r="N16" s="9">
        <f t="shared" si="4"/>
        <v>-8.3366638211851436E-3</v>
      </c>
      <c r="O16" s="9">
        <f t="shared" si="5"/>
        <v>6.6400371704894053E-3</v>
      </c>
      <c r="P16" s="9">
        <f t="shared" si="6"/>
        <v>-5.5143133688657E-3</v>
      </c>
      <c r="Q16" s="9">
        <f t="shared" si="7"/>
        <v>1.218775771450926E-3</v>
      </c>
      <c r="R16" s="9">
        <f t="shared" si="8"/>
        <v>-1.8924785454084266E-2</v>
      </c>
      <c r="S16" s="9">
        <f t="shared" si="9"/>
        <v>-3.1309274712573625E-3</v>
      </c>
      <c r="T16" s="9">
        <f t="shared" si="10"/>
        <v>-2.171307885102312E-2</v>
      </c>
      <c r="U16" s="9">
        <f t="shared" si="11"/>
        <v>3.8676185397928651E-3</v>
      </c>
      <c r="V16" s="9">
        <f t="shared" si="12"/>
        <v>4.6723636528291724E-3</v>
      </c>
      <c r="W16" s="9">
        <f t="shared" si="13"/>
        <v>-4.1601736369696095E-3</v>
      </c>
      <c r="AE16" s="69" t="s">
        <v>26</v>
      </c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1"/>
    </row>
    <row r="17" spans="1:53" ht="18.75" thickBot="1" x14ac:dyDescent="0.4">
      <c r="A17" s="29">
        <f>'2) Port. Optimization'!A17</f>
        <v>42200</v>
      </c>
      <c r="B17" s="30">
        <f>'2) Port. Optimization'!B17</f>
        <v>9.5869884604271594E-3</v>
      </c>
      <c r="C17" s="30">
        <f>'2) Port. Optimization'!C17</f>
        <v>-4.2202115639554489E-3</v>
      </c>
      <c r="D17" s="30">
        <f>'2) Port. Optimization'!D17</f>
        <v>-3.41740251556503E-4</v>
      </c>
      <c r="E17" s="30">
        <f>'2) Port. Optimization'!E17</f>
        <v>5.1565945545937032E-4</v>
      </c>
      <c r="F17" s="30">
        <f>'2) Port. Optimization'!F17</f>
        <v>-1.899288129063006E-3</v>
      </c>
      <c r="G17" s="30">
        <f>'2) Port. Optimization'!G17</f>
        <v>-3.0847781019667838E-2</v>
      </c>
      <c r="H17" s="30">
        <f>'2) Port. Optimization'!H17</f>
        <v>-5.0492468304893824E-3</v>
      </c>
      <c r="I17" s="30">
        <f>'2) Port. Optimization'!I17</f>
        <v>-9.4523664577507872E-3</v>
      </c>
      <c r="J17" s="30">
        <f>'2) Port. Optimization'!J17</f>
        <v>8.7039320548860776E-3</v>
      </c>
      <c r="K17" s="30">
        <f>'2) Port. Optimization'!K17</f>
        <v>8.9168529212123088E-4</v>
      </c>
      <c r="L17" s="30">
        <f>'2) Port. Optimization'!L17</f>
        <v>-3.7757751138214212E-4</v>
      </c>
      <c r="M17" s="9">
        <f t="shared" si="3"/>
        <v>-9.5869884604271594E-3</v>
      </c>
      <c r="N17" s="9">
        <f t="shared" si="4"/>
        <v>4.2202115639554489E-3</v>
      </c>
      <c r="O17" s="9">
        <f t="shared" si="5"/>
        <v>3.41740251556503E-4</v>
      </c>
      <c r="P17" s="9">
        <f t="shared" si="6"/>
        <v>-5.1565945545937032E-4</v>
      </c>
      <c r="Q17" s="9">
        <f t="shared" si="7"/>
        <v>1.899288129063006E-3</v>
      </c>
      <c r="R17" s="9">
        <f t="shared" si="8"/>
        <v>3.0847781019667838E-2</v>
      </c>
      <c r="S17" s="9">
        <f t="shared" si="9"/>
        <v>5.0492468304893824E-3</v>
      </c>
      <c r="T17" s="9">
        <f t="shared" si="10"/>
        <v>9.4523664577507872E-3</v>
      </c>
      <c r="U17" s="9">
        <f t="shared" si="11"/>
        <v>-8.7039320548860776E-3</v>
      </c>
      <c r="V17" s="9">
        <f t="shared" si="12"/>
        <v>-8.9168529212123088E-4</v>
      </c>
      <c r="W17" s="9">
        <f t="shared" si="13"/>
        <v>3.7757751138214212E-4</v>
      </c>
      <c r="Y17" s="69" t="s">
        <v>41</v>
      </c>
      <c r="Z17" s="71"/>
      <c r="AA17" s="36">
        <f>0.03/365</f>
        <v>8.219178082191781E-5</v>
      </c>
      <c r="AB17" s="10" t="s">
        <v>49</v>
      </c>
      <c r="AF17" s="6" t="str">
        <f t="shared" ref="AF17:BA17" si="16">B3</f>
        <v>AAPL</v>
      </c>
      <c r="AG17" s="6" t="str">
        <f t="shared" si="16"/>
        <v>XOM</v>
      </c>
      <c r="AH17" s="6" t="str">
        <f t="shared" si="16"/>
        <v>LNC</v>
      </c>
      <c r="AI17" s="6" t="str">
        <f t="shared" si="16"/>
        <v>MRK</v>
      </c>
      <c r="AJ17" s="6" t="str">
        <f t="shared" si="16"/>
        <v>WMT</v>
      </c>
      <c r="AK17" s="6" t="str">
        <f t="shared" si="16"/>
        <v>HOG</v>
      </c>
      <c r="AL17" s="6" t="str">
        <f t="shared" si="16"/>
        <v>RMD</v>
      </c>
      <c r="AM17" s="6" t="str">
        <f t="shared" si="16"/>
        <v>AMZN</v>
      </c>
      <c r="AN17" s="6" t="str">
        <f t="shared" si="16"/>
        <v>CMG</v>
      </c>
      <c r="AO17" s="6" t="str">
        <f t="shared" si="16"/>
        <v>FB</v>
      </c>
      <c r="AP17" s="6" t="str">
        <f t="shared" si="16"/>
        <v>IVV</v>
      </c>
      <c r="AQ17" s="6" t="str">
        <f t="shared" si="16"/>
        <v>s_AAPL</v>
      </c>
      <c r="AR17" s="6" t="str">
        <f t="shared" si="16"/>
        <v>s_XOM</v>
      </c>
      <c r="AS17" s="6" t="str">
        <f t="shared" si="16"/>
        <v>s_LNC</v>
      </c>
      <c r="AT17" s="6" t="str">
        <f t="shared" si="16"/>
        <v>s_MRK</v>
      </c>
      <c r="AU17" s="6" t="str">
        <f t="shared" si="16"/>
        <v>s_WMT</v>
      </c>
      <c r="AV17" s="6" t="str">
        <f t="shared" si="16"/>
        <v>s_HOG</v>
      </c>
      <c r="AW17" s="6" t="str">
        <f t="shared" si="16"/>
        <v>s_RMD</v>
      </c>
      <c r="AX17" s="6" t="str">
        <f t="shared" si="16"/>
        <v>s_AMZN</v>
      </c>
      <c r="AY17" s="6" t="str">
        <f t="shared" si="16"/>
        <v>s_CMG</v>
      </c>
      <c r="AZ17" s="6" t="str">
        <f t="shared" si="16"/>
        <v>s_FB</v>
      </c>
      <c r="BA17" s="6" t="str">
        <f t="shared" si="16"/>
        <v>s_IVV</v>
      </c>
    </row>
    <row r="18" spans="1:53" ht="15.75" thickBot="1" x14ac:dyDescent="0.3">
      <c r="A18" s="29">
        <f>'2) Port. Optimization'!A18</f>
        <v>42201</v>
      </c>
      <c r="B18" s="30">
        <f>'2) Port. Optimization'!B18</f>
        <v>1.3238084462238304E-2</v>
      </c>
      <c r="C18" s="30">
        <f>'2) Port. Optimization'!C18</f>
        <v>1.8108178432609109E-3</v>
      </c>
      <c r="D18" s="30">
        <f>'2) Port. Optimization'!D18</f>
        <v>9.862402624498624E-3</v>
      </c>
      <c r="E18" s="30">
        <f>'2) Port. Optimization'!E18</f>
        <v>1.0252789741630497E-2</v>
      </c>
      <c r="F18" s="30">
        <f>'2) Port. Optimization'!F18</f>
        <v>2.4411701441022591E-3</v>
      </c>
      <c r="G18" s="30">
        <f>'2) Port. Optimization'!G18</f>
        <v>-3.2274657888854506E-3</v>
      </c>
      <c r="H18" s="30">
        <f>'2) Port. Optimization'!H18</f>
        <v>8.6897459752257825E-3</v>
      </c>
      <c r="I18" s="30">
        <f>'2) Port. Optimization'!I18</f>
        <v>3.0514733317714818E-2</v>
      </c>
      <c r="J18" s="30">
        <f>'2) Port. Optimization'!J18</f>
        <v>-4.1374362061944482E-3</v>
      </c>
      <c r="K18" s="30">
        <f>'2) Port. Optimization'!K18</f>
        <v>1.2070308771844694E-2</v>
      </c>
      <c r="L18" s="30">
        <f>'2) Port. Optimization'!L18</f>
        <v>7.8036541804352233E-3</v>
      </c>
      <c r="M18" s="9">
        <f t="shared" si="3"/>
        <v>-1.3238084462238304E-2</v>
      </c>
      <c r="N18" s="9">
        <f t="shared" si="4"/>
        <v>-1.8108178432609109E-3</v>
      </c>
      <c r="O18" s="9">
        <f t="shared" si="5"/>
        <v>-9.862402624498624E-3</v>
      </c>
      <c r="P18" s="9">
        <f t="shared" si="6"/>
        <v>-1.0252789741630497E-2</v>
      </c>
      <c r="Q18" s="9">
        <f t="shared" si="7"/>
        <v>-2.4411701441022591E-3</v>
      </c>
      <c r="R18" s="9">
        <f t="shared" si="8"/>
        <v>3.2274657888854506E-3</v>
      </c>
      <c r="S18" s="9">
        <f t="shared" si="9"/>
        <v>-8.6897459752257825E-3</v>
      </c>
      <c r="T18" s="9">
        <f t="shared" si="10"/>
        <v>-3.0514733317714818E-2</v>
      </c>
      <c r="U18" s="9">
        <f t="shared" si="11"/>
        <v>4.1374362061944482E-3</v>
      </c>
      <c r="V18" s="9">
        <f t="shared" si="12"/>
        <v>-1.2070308771844694E-2</v>
      </c>
      <c r="W18" s="9">
        <f t="shared" si="13"/>
        <v>-7.8036541804352233E-3</v>
      </c>
      <c r="AE18" s="5" t="str" cm="1">
        <f t="array" ref="AE18:AE39">TRANSPOSE(AF17:BA17)</f>
        <v>AAPL</v>
      </c>
      <c r="AF18" s="47" cm="1">
        <f t="array" ref="AF18:BA39">MMULT(TRANSPOSE(AE5:AZ5),AE5:AZ5)</f>
        <v>4.9062171974122291E-2</v>
      </c>
      <c r="AG18" s="47">
        <v>0</v>
      </c>
      <c r="AH18" s="47">
        <v>0</v>
      </c>
      <c r="AI18" s="47">
        <v>0</v>
      </c>
      <c r="AJ18" s="47">
        <v>1.9028131310276211E-2</v>
      </c>
      <c r="AK18" s="47">
        <v>0</v>
      </c>
      <c r="AL18" s="47">
        <v>2.2644993826546077E-2</v>
      </c>
      <c r="AM18" s="47">
        <v>2.4122095410796903E-2</v>
      </c>
      <c r="AN18" s="47">
        <v>2.3759880844637454E-2</v>
      </c>
      <c r="AO18" s="47">
        <v>0</v>
      </c>
      <c r="AP18" s="47">
        <v>0</v>
      </c>
      <c r="AQ18" s="47">
        <v>0</v>
      </c>
      <c r="AR18" s="47">
        <v>3.9473831291915173E-2</v>
      </c>
      <c r="AS18" s="47">
        <v>1.1828270501332986E-2</v>
      </c>
      <c r="AT18" s="47">
        <v>0</v>
      </c>
      <c r="AU18" s="47">
        <v>0</v>
      </c>
      <c r="AV18" s="47">
        <v>2.0077653383991752E-2</v>
      </c>
      <c r="AW18" s="47">
        <v>0</v>
      </c>
      <c r="AX18" s="47">
        <v>0</v>
      </c>
      <c r="AY18" s="47">
        <v>0</v>
      </c>
      <c r="AZ18" s="47">
        <v>1.1502802935681471E-2</v>
      </c>
      <c r="BA18" s="47">
        <v>0</v>
      </c>
    </row>
    <row r="19" spans="1:53" ht="15.75" thickBot="1" x14ac:dyDescent="0.3">
      <c r="A19" s="29">
        <f>'2) Port. Optimization'!A19</f>
        <v>42202</v>
      </c>
      <c r="B19" s="30">
        <f>'2) Port. Optimization'!B19</f>
        <v>8.6002551302029086E-3</v>
      </c>
      <c r="C19" s="30">
        <f>'2) Port. Optimization'!C19</f>
        <v>-3.6250103815918793E-3</v>
      </c>
      <c r="D19" s="30">
        <f>'2) Port. Optimization'!D19</f>
        <v>-1.1914894364782732E-2</v>
      </c>
      <c r="E19" s="30">
        <f>'2) Port. Optimization'!E19</f>
        <v>0</v>
      </c>
      <c r="F19" s="30">
        <f>'2) Port. Optimization'!F19</f>
        <v>-5.9775942840818753E-3</v>
      </c>
      <c r="G19" s="30">
        <f>'2) Port. Optimization'!G19</f>
        <v>-1.3015368664683559E-2</v>
      </c>
      <c r="H19" s="30">
        <f>'2) Port. Optimization'!H19</f>
        <v>-7.8174468495176737E-3</v>
      </c>
      <c r="I19" s="30">
        <f>'2) Port. Optimization'!I19</f>
        <v>1.5712534828561494E-2</v>
      </c>
      <c r="J19" s="30">
        <f>'2) Port. Optimization'!J19</f>
        <v>5.286233877707304E-3</v>
      </c>
      <c r="K19" s="30">
        <f>'2) Port. Optimization'!K19</f>
        <v>4.435128995663138E-2</v>
      </c>
      <c r="L19" s="30">
        <f>'2) Port. Optimization'!L19</f>
        <v>1.0765396452302406E-3</v>
      </c>
      <c r="M19" s="9">
        <f t="shared" si="3"/>
        <v>-8.6002551302029086E-3</v>
      </c>
      <c r="N19" s="9">
        <f t="shared" si="4"/>
        <v>3.6250103815918793E-3</v>
      </c>
      <c r="O19" s="9">
        <f t="shared" si="5"/>
        <v>1.1914894364782732E-2</v>
      </c>
      <c r="P19" s="9">
        <f t="shared" si="6"/>
        <v>0</v>
      </c>
      <c r="Q19" s="9">
        <f t="shared" si="7"/>
        <v>5.9775942840818753E-3</v>
      </c>
      <c r="R19" s="9">
        <f t="shared" si="8"/>
        <v>1.3015368664683559E-2</v>
      </c>
      <c r="S19" s="9">
        <f t="shared" si="9"/>
        <v>7.8174468495176737E-3</v>
      </c>
      <c r="T19" s="9">
        <f t="shared" si="10"/>
        <v>-1.5712534828561494E-2</v>
      </c>
      <c r="U19" s="9">
        <f t="shared" si="11"/>
        <v>-5.286233877707304E-3</v>
      </c>
      <c r="V19" s="9">
        <f t="shared" si="12"/>
        <v>-4.435128995663138E-2</v>
      </c>
      <c r="W19" s="9">
        <f t="shared" si="13"/>
        <v>-1.0765396452302406E-3</v>
      </c>
      <c r="Y19" s="69" t="s">
        <v>38</v>
      </c>
      <c r="Z19" s="70"/>
      <c r="AA19" s="70"/>
      <c r="AB19" s="71"/>
      <c r="AE19" s="5" t="str">
        <v>XOM</v>
      </c>
      <c r="AF19" s="47">
        <v>0</v>
      </c>
      <c r="AG19" s="47">
        <v>0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</row>
    <row r="20" spans="1:53" ht="15.75" thickBot="1" x14ac:dyDescent="0.3">
      <c r="A20" s="29">
        <f>'2) Port. Optimization'!A20</f>
        <v>42205</v>
      </c>
      <c r="B20" s="30">
        <f>'2) Port. Optimization'!B20</f>
        <v>1.8725186133683354E-2</v>
      </c>
      <c r="C20" s="30">
        <f>'2) Port. Optimization'!C20</f>
        <v>-1.0342532277713786E-2</v>
      </c>
      <c r="D20" s="30">
        <f>'2) Port. Optimization'!D20</f>
        <v>-3.4305775421668515E-3</v>
      </c>
      <c r="E20" s="30">
        <f>'2) Port. Optimization'!E20</f>
        <v>3.0557264178775207E-3</v>
      </c>
      <c r="F20" s="30">
        <f>'2) Port. Optimization'!F20</f>
        <v>-3.9593116755596222E-3</v>
      </c>
      <c r="G20" s="30">
        <f>'2) Port. Optimization'!G20</f>
        <v>-3.6391560508948918E-4</v>
      </c>
      <c r="H20" s="30">
        <f>'2) Port. Optimization'!H20</f>
        <v>-3.8442006463921914E-3</v>
      </c>
      <c r="I20" s="30">
        <f>'2) Port. Optimization'!I20</f>
        <v>1.0482937110163269E-2</v>
      </c>
      <c r="J20" s="30">
        <f>'2) Port. Optimization'!J20</f>
        <v>2.3957245428472371E-2</v>
      </c>
      <c r="K20" s="30">
        <f>'2) Port. Optimization'!K20</f>
        <v>3.0487667435322437E-2</v>
      </c>
      <c r="L20" s="30">
        <f>'2) Port. Optimization'!L20</f>
        <v>3.740843580722194E-4</v>
      </c>
      <c r="M20" s="9">
        <f t="shared" si="3"/>
        <v>-1.8725186133683354E-2</v>
      </c>
      <c r="N20" s="9">
        <f t="shared" si="4"/>
        <v>1.0342532277713786E-2</v>
      </c>
      <c r="O20" s="9">
        <f t="shared" si="5"/>
        <v>3.4305775421668515E-3</v>
      </c>
      <c r="P20" s="9">
        <f t="shared" si="6"/>
        <v>-3.0557264178775207E-3</v>
      </c>
      <c r="Q20" s="9">
        <f t="shared" si="7"/>
        <v>3.9593116755596222E-3</v>
      </c>
      <c r="R20" s="9">
        <f t="shared" si="8"/>
        <v>3.6391560508948918E-4</v>
      </c>
      <c r="S20" s="9">
        <f t="shared" si="9"/>
        <v>3.8442006463921914E-3</v>
      </c>
      <c r="T20" s="9">
        <f t="shared" si="10"/>
        <v>-1.0482937110163269E-2</v>
      </c>
      <c r="U20" s="9">
        <f t="shared" si="11"/>
        <v>-2.3957245428472371E-2</v>
      </c>
      <c r="V20" s="9">
        <f t="shared" si="12"/>
        <v>-3.0487667435322437E-2</v>
      </c>
      <c r="W20" s="9">
        <f t="shared" si="13"/>
        <v>-3.740843580722194E-4</v>
      </c>
      <c r="Y20" s="16" t="s">
        <v>39</v>
      </c>
      <c r="Z20" s="17">
        <f>AB20-365*3</f>
        <v>42910</v>
      </c>
      <c r="AA20" s="18" t="s">
        <v>40</v>
      </c>
      <c r="AB20" s="19">
        <v>44005</v>
      </c>
      <c r="AE20" s="5" t="str">
        <v>LNC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</row>
    <row r="21" spans="1:53" ht="15.75" thickBot="1" x14ac:dyDescent="0.3">
      <c r="A21" s="29">
        <f>'2) Port. Optimization'!A21</f>
        <v>42206</v>
      </c>
      <c r="B21" s="30">
        <f>'2) Port. Optimization'!B21</f>
        <v>-1.0045158427450077E-2</v>
      </c>
      <c r="C21" s="30">
        <f>'2) Port. Optimization'!C21</f>
        <v>-1.2237421128718448E-3</v>
      </c>
      <c r="D21" s="30">
        <f>'2) Port. Optimization'!D21</f>
        <v>7.5315686830526021E-3</v>
      </c>
      <c r="E21" s="30">
        <f>'2) Port. Optimization'!E21</f>
        <v>-5.6091353573222199E-3</v>
      </c>
      <c r="F21" s="30">
        <f>'2) Port. Optimization'!F21</f>
        <v>-4.9369084091433557E-3</v>
      </c>
      <c r="G21" s="30">
        <f>'2) Port. Optimization'!G21</f>
        <v>4.8495306902362166E-2</v>
      </c>
      <c r="H21" s="30">
        <f>'2) Port. Optimization'!H21</f>
        <v>-6.3223568877252331E-3</v>
      </c>
      <c r="I21" s="30">
        <f>'2) Port. Optimization'!I21</f>
        <v>-2.0490933251758167E-4</v>
      </c>
      <c r="J21" s="30">
        <f>'2) Port. Optimization'!J21</f>
        <v>-7.2979414173492798E-3</v>
      </c>
      <c r="K21" s="30">
        <f>'2) Port. Optimization'!K21</f>
        <v>4.890432494215031E-3</v>
      </c>
      <c r="L21" s="30">
        <f>'2) Port. Optimization'!L21</f>
        <v>-3.8886762459958892E-3</v>
      </c>
      <c r="M21" s="9">
        <f t="shared" si="3"/>
        <v>1.0045158427450077E-2</v>
      </c>
      <c r="N21" s="9">
        <f t="shared" si="4"/>
        <v>1.2237421128718448E-3</v>
      </c>
      <c r="O21" s="9">
        <f t="shared" si="5"/>
        <v>-7.5315686830526021E-3</v>
      </c>
      <c r="P21" s="9">
        <f t="shared" si="6"/>
        <v>5.6091353573222199E-3</v>
      </c>
      <c r="Q21" s="9">
        <f t="shared" si="7"/>
        <v>4.9369084091433557E-3</v>
      </c>
      <c r="R21" s="9">
        <f t="shared" si="8"/>
        <v>-4.8495306902362166E-2</v>
      </c>
      <c r="S21" s="9">
        <f t="shared" si="9"/>
        <v>6.3223568877252331E-3</v>
      </c>
      <c r="T21" s="9">
        <f t="shared" si="10"/>
        <v>2.0490933251758167E-4</v>
      </c>
      <c r="U21" s="9">
        <f t="shared" si="11"/>
        <v>7.2979414173492798E-3</v>
      </c>
      <c r="V21" s="9">
        <f t="shared" si="12"/>
        <v>-4.890432494215031E-3</v>
      </c>
      <c r="W21" s="9">
        <f t="shared" si="13"/>
        <v>3.8886762459958892E-3</v>
      </c>
      <c r="AE21" s="5" t="str">
        <v>MRK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</row>
    <row r="22" spans="1:53" ht="15" customHeight="1" thickBot="1" x14ac:dyDescent="0.3">
      <c r="A22" s="29">
        <f>'2) Port. Optimization'!A22</f>
        <v>42207</v>
      </c>
      <c r="B22" s="30">
        <f>'2) Port. Optimization'!B22</f>
        <v>-4.3214978981272328E-2</v>
      </c>
      <c r="C22" s="30">
        <f>'2) Port. Optimization'!C22</f>
        <v>1.5908990165181879E-3</v>
      </c>
      <c r="D22" s="30">
        <f>'2) Port. Optimization'!D22</f>
        <v>5.1164300709841798E-4</v>
      </c>
      <c r="E22" s="30">
        <f>'2) Port. Optimization'!E22</f>
        <v>-9.2465565387404736E-3</v>
      </c>
      <c r="F22" s="30">
        <f>'2) Port. Optimization'!F22</f>
        <v>5.7575379225811678E-3</v>
      </c>
      <c r="G22" s="30">
        <f>'2) Port. Optimization'!G22</f>
        <v>1.6168152844376293E-2</v>
      </c>
      <c r="H22" s="30">
        <f>'2) Port. Optimization'!H22</f>
        <v>-3.7065504105314524E-3</v>
      </c>
      <c r="I22" s="30">
        <f>'2) Port. Optimization'!I22</f>
        <v>5.5310315778433355E-4</v>
      </c>
      <c r="J22" s="30">
        <f>'2) Port. Optimization'!J22</f>
        <v>7.5452713321029971E-2</v>
      </c>
      <c r="K22" s="30">
        <f>'2) Port. Optimization'!K22</f>
        <v>-1.3815887773216068E-2</v>
      </c>
      <c r="L22" s="30">
        <f>'2) Port. Optimization'!L22</f>
        <v>-1.9262536738184218E-3</v>
      </c>
      <c r="M22" s="9">
        <f t="shared" si="3"/>
        <v>4.3214978981272328E-2</v>
      </c>
      <c r="N22" s="9">
        <f t="shared" si="4"/>
        <v>-1.5908990165181879E-3</v>
      </c>
      <c r="O22" s="9">
        <f t="shared" si="5"/>
        <v>-5.1164300709841798E-4</v>
      </c>
      <c r="P22" s="9">
        <f t="shared" si="6"/>
        <v>9.2465565387404736E-3</v>
      </c>
      <c r="Q22" s="9">
        <f t="shared" si="7"/>
        <v>-5.7575379225811678E-3</v>
      </c>
      <c r="R22" s="9">
        <f t="shared" si="8"/>
        <v>-1.6168152844376293E-2</v>
      </c>
      <c r="S22" s="9">
        <f t="shared" si="9"/>
        <v>3.7065504105314524E-3</v>
      </c>
      <c r="T22" s="9">
        <f t="shared" si="10"/>
        <v>-5.5310315778433355E-4</v>
      </c>
      <c r="U22" s="9">
        <f t="shared" si="11"/>
        <v>-7.5452713321029971E-2</v>
      </c>
      <c r="V22" s="9">
        <f t="shared" si="12"/>
        <v>1.3815887773216068E-2</v>
      </c>
      <c r="W22" s="9">
        <f t="shared" si="13"/>
        <v>1.9262536738184218E-3</v>
      </c>
      <c r="Y22" s="40"/>
      <c r="Z22" s="40"/>
      <c r="AA22" s="40"/>
      <c r="AB22" s="43" t="s">
        <v>43</v>
      </c>
      <c r="AC22" s="48" t="s">
        <v>44</v>
      </c>
      <c r="AE22" s="5" t="str">
        <v>WMT</v>
      </c>
      <c r="AF22" s="47">
        <v>1.9028131310276211E-2</v>
      </c>
      <c r="AG22" s="47">
        <v>0</v>
      </c>
      <c r="AH22" s="47">
        <v>0</v>
      </c>
      <c r="AI22" s="47">
        <v>0</v>
      </c>
      <c r="AJ22" s="47">
        <v>7.3798155807714046E-3</v>
      </c>
      <c r="AK22" s="47">
        <v>0</v>
      </c>
      <c r="AL22" s="47">
        <v>8.7825691100505213E-3</v>
      </c>
      <c r="AM22" s="47">
        <v>9.3554439293423875E-3</v>
      </c>
      <c r="AN22" s="47">
        <v>9.2149636764295734E-3</v>
      </c>
      <c r="AO22" s="47">
        <v>0</v>
      </c>
      <c r="AP22" s="47">
        <v>0</v>
      </c>
      <c r="AQ22" s="47">
        <v>0</v>
      </c>
      <c r="AR22" s="47">
        <v>1.5309416907560157E-2</v>
      </c>
      <c r="AS22" s="47">
        <v>4.5874423250471495E-3</v>
      </c>
      <c r="AT22" s="47">
        <v>0</v>
      </c>
      <c r="AU22" s="47">
        <v>0</v>
      </c>
      <c r="AV22" s="47">
        <v>7.7868591956000762E-3</v>
      </c>
      <c r="AW22" s="47">
        <v>0</v>
      </c>
      <c r="AX22" s="47">
        <v>0</v>
      </c>
      <c r="AY22" s="47">
        <v>0</v>
      </c>
      <c r="AZ22" s="47">
        <v>4.4612139228533071E-3</v>
      </c>
      <c r="BA22" s="47">
        <v>0</v>
      </c>
    </row>
    <row r="23" spans="1:53" ht="15" customHeight="1" x14ac:dyDescent="0.25">
      <c r="A23" s="29">
        <f>'2) Port. Optimization'!A23</f>
        <v>42208</v>
      </c>
      <c r="B23" s="30">
        <f>'2) Port. Optimization'!B23</f>
        <v>-4.7941438051500102E-4</v>
      </c>
      <c r="C23" s="30">
        <f>'2) Port. Optimization'!C23</f>
        <v>-7.9793630507491598E-3</v>
      </c>
      <c r="D23" s="30">
        <f>'2) Port. Optimization'!D23</f>
        <v>-1.1485812711084878E-2</v>
      </c>
      <c r="E23" s="30">
        <f>'2) Port. Optimization'!E23</f>
        <v>-1.0326616258357797E-3</v>
      </c>
      <c r="F23" s="30">
        <f>'2) Port. Optimization'!F23</f>
        <v>-8.9243584874074307E-3</v>
      </c>
      <c r="G23" s="30">
        <f>'2) Port. Optimization'!G23</f>
        <v>-6.1611081166665325E-3</v>
      </c>
      <c r="H23" s="30">
        <f>'2) Port. Optimization'!H23</f>
        <v>-4.9636769676934247E-3</v>
      </c>
      <c r="I23" s="30">
        <f>'2) Port. Optimization'!I23</f>
        <v>-1.2551035207177957E-2</v>
      </c>
      <c r="J23" s="30">
        <f>'2) Port. Optimization'!J23</f>
        <v>1.6530969241381708E-4</v>
      </c>
      <c r="K23" s="30">
        <f>'2) Port. Optimization'!K23</f>
        <v>-1.6625476195588868E-2</v>
      </c>
      <c r="L23" s="30">
        <f>'2) Port. Optimization'!L23</f>
        <v>-5.4236144142900391E-3</v>
      </c>
      <c r="M23" s="9">
        <f t="shared" si="3"/>
        <v>4.7941438051500102E-4</v>
      </c>
      <c r="N23" s="9">
        <f t="shared" si="4"/>
        <v>7.9793630507491598E-3</v>
      </c>
      <c r="O23" s="9">
        <f t="shared" si="5"/>
        <v>1.1485812711084878E-2</v>
      </c>
      <c r="P23" s="9">
        <f t="shared" si="6"/>
        <v>1.0326616258357797E-3</v>
      </c>
      <c r="Q23" s="9">
        <f t="shared" si="7"/>
        <v>8.9243584874074307E-3</v>
      </c>
      <c r="R23" s="9">
        <f t="shared" si="8"/>
        <v>6.1611081166665325E-3</v>
      </c>
      <c r="S23" s="9">
        <f t="shared" si="9"/>
        <v>4.9636769676934247E-3</v>
      </c>
      <c r="T23" s="9">
        <f t="shared" si="10"/>
        <v>1.2551035207177957E-2</v>
      </c>
      <c r="U23" s="9">
        <f t="shared" si="11"/>
        <v>-1.6530969241381708E-4</v>
      </c>
      <c r="V23" s="9">
        <f t="shared" si="12"/>
        <v>1.6625476195588868E-2</v>
      </c>
      <c r="W23" s="9">
        <f t="shared" si="13"/>
        <v>5.4236144142900391E-3</v>
      </c>
      <c r="Y23" s="89" t="s">
        <v>21</v>
      </c>
      <c r="Z23" s="90"/>
      <c r="AA23" s="90"/>
      <c r="AB23" s="25">
        <f>SUMPRODUCT(AE9:AZ9,AE5:AZ5)</f>
        <v>9.2569575737549243E-4</v>
      </c>
      <c r="AC23" s="31">
        <f>AB23*252</f>
        <v>0.23327533085862409</v>
      </c>
      <c r="AE23" s="5" t="str">
        <v>HOG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</row>
    <row r="24" spans="1:53" x14ac:dyDescent="0.25">
      <c r="A24" s="29">
        <f>'2) Port. Optimization'!A24</f>
        <v>42209</v>
      </c>
      <c r="B24" s="30">
        <f>'2) Port. Optimization'!B24</f>
        <v>-5.2869968446653667E-3</v>
      </c>
      <c r="C24" s="30">
        <f>'2) Port. Optimization'!C24</f>
        <v>-1.489939563095599E-2</v>
      </c>
      <c r="D24" s="30">
        <f>'2) Port. Optimization'!D24</f>
        <v>-8.6226661895501169E-4</v>
      </c>
      <c r="E24" s="30">
        <f>'2) Port. Optimization'!E24</f>
        <v>-1.1430708705150715E-2</v>
      </c>
      <c r="F24" s="30">
        <f>'2) Port. Optimization'!F24</f>
        <v>-1.2908880027078606E-2</v>
      </c>
      <c r="G24" s="30">
        <f>'2) Port. Optimization'!G24</f>
        <v>-1.1742388968609432E-2</v>
      </c>
      <c r="H24" s="30">
        <f>'2) Port. Optimization'!H24</f>
        <v>-6.2395133665518777E-3</v>
      </c>
      <c r="I24" s="30">
        <f>'2) Port. Optimization'!I24</f>
        <v>9.34645617823439E-2</v>
      </c>
      <c r="J24" s="30">
        <f>'2) Port. Optimization'!J24</f>
        <v>3.9182249425888504E-3</v>
      </c>
      <c r="K24" s="30">
        <f>'2) Port. Optimization'!K24</f>
        <v>1.5697551999640038E-2</v>
      </c>
      <c r="L24" s="30">
        <f>'2) Port. Optimization'!L24</f>
        <v>-1.0553460572294136E-2</v>
      </c>
      <c r="M24" s="9">
        <f t="shared" si="3"/>
        <v>5.2869968446653667E-3</v>
      </c>
      <c r="N24" s="9">
        <f t="shared" si="4"/>
        <v>1.489939563095599E-2</v>
      </c>
      <c r="O24" s="9">
        <f t="shared" si="5"/>
        <v>8.6226661895501169E-4</v>
      </c>
      <c r="P24" s="9">
        <f t="shared" si="6"/>
        <v>1.1430708705150715E-2</v>
      </c>
      <c r="Q24" s="9">
        <f t="shared" si="7"/>
        <v>1.2908880027078606E-2</v>
      </c>
      <c r="R24" s="9">
        <f t="shared" si="8"/>
        <v>1.1742388968609432E-2</v>
      </c>
      <c r="S24" s="9">
        <f t="shared" si="9"/>
        <v>6.2395133665518777E-3</v>
      </c>
      <c r="T24" s="9">
        <f t="shared" si="10"/>
        <v>-9.34645617823439E-2</v>
      </c>
      <c r="U24" s="9">
        <f t="shared" si="11"/>
        <v>-3.9182249425888504E-3</v>
      </c>
      <c r="V24" s="9">
        <f t="shared" si="12"/>
        <v>-1.5697551999640038E-2</v>
      </c>
      <c r="W24" s="9">
        <f t="shared" si="13"/>
        <v>1.0553460572294136E-2</v>
      </c>
      <c r="Y24" s="91" t="s">
        <v>22</v>
      </c>
      <c r="Z24" s="92"/>
      <c r="AA24" s="92"/>
      <c r="AB24" s="26">
        <f>SUMPRODUCT(_xlfn.ANCHORARRAY(AF18),AF43:BA64)</f>
        <v>5.0550346293172993E-5</v>
      </c>
      <c r="AC24" s="32">
        <f>AB24*252</f>
        <v>1.2738687265879595E-2</v>
      </c>
      <c r="AE24" s="5" t="str">
        <v>RMD</v>
      </c>
      <c r="AF24" s="47">
        <v>2.2644993826546077E-2</v>
      </c>
      <c r="AG24" s="47">
        <v>0</v>
      </c>
      <c r="AH24" s="47">
        <v>0</v>
      </c>
      <c r="AI24" s="47">
        <v>0</v>
      </c>
      <c r="AJ24" s="47">
        <v>8.7825691100505213E-3</v>
      </c>
      <c r="AK24" s="47">
        <v>0</v>
      </c>
      <c r="AL24" s="47">
        <v>1.0451957684930513E-2</v>
      </c>
      <c r="AM24" s="47">
        <v>1.1133724408877915E-2</v>
      </c>
      <c r="AN24" s="47">
        <v>1.0966541704066312E-2</v>
      </c>
      <c r="AO24" s="47">
        <v>0</v>
      </c>
      <c r="AP24" s="47">
        <v>0</v>
      </c>
      <c r="AQ24" s="47">
        <v>0</v>
      </c>
      <c r="AR24" s="47">
        <v>1.8219427105408571E-2</v>
      </c>
      <c r="AS24" s="47">
        <v>5.4594222331347227E-3</v>
      </c>
      <c r="AT24" s="47">
        <v>0</v>
      </c>
      <c r="AU24" s="47">
        <v>0</v>
      </c>
      <c r="AV24" s="47">
        <v>9.2669834750046011E-3</v>
      </c>
      <c r="AW24" s="47">
        <v>0</v>
      </c>
      <c r="AX24" s="47">
        <v>0</v>
      </c>
      <c r="AY24" s="47">
        <v>0</v>
      </c>
      <c r="AZ24" s="47">
        <v>5.3092003673191014E-3</v>
      </c>
      <c r="BA24" s="47">
        <v>0</v>
      </c>
    </row>
    <row r="25" spans="1:53" ht="15.75" thickBot="1" x14ac:dyDescent="0.3">
      <c r="A25" s="29">
        <f>'2) Port. Optimization'!A25</f>
        <v>42212</v>
      </c>
      <c r="B25" s="30">
        <f>'2) Port. Optimization'!B25</f>
        <v>-1.3993170075976273E-2</v>
      </c>
      <c r="C25" s="30">
        <f>'2) Port. Optimization'!C25</f>
        <v>-8.5428003001733165E-3</v>
      </c>
      <c r="D25" s="30">
        <f>'2) Port. Optimization'!D25</f>
        <v>-1.4776451042778836E-2</v>
      </c>
      <c r="E25" s="30">
        <f>'2) Port. Optimization'!E25</f>
        <v>-7.3426451768273228E-3</v>
      </c>
      <c r="F25" s="30">
        <f>'2) Port. Optimization'!F25</f>
        <v>-2.7981903128430426E-3</v>
      </c>
      <c r="G25" s="30">
        <f>'2) Port. Optimization'!G25</f>
        <v>3.987018467933214E-3</v>
      </c>
      <c r="H25" s="30">
        <f>'2) Port. Optimization'!H25</f>
        <v>-1.3502715977853491E-2</v>
      </c>
      <c r="I25" s="30">
        <f>'2) Port. Optimization'!I25</f>
        <v>3.7517649703600665E-3</v>
      </c>
      <c r="J25" s="30">
        <f>'2) Port. Optimization'!J25</f>
        <v>3.6296021114244951E-3</v>
      </c>
      <c r="K25" s="30">
        <f>'2) Port. Optimization'!K25</f>
        <v>-2.9093712461089428E-2</v>
      </c>
      <c r="L25" s="30">
        <f>'2) Port. Optimization'!L25</f>
        <v>-6.0393949954868067E-3</v>
      </c>
      <c r="M25" s="9">
        <f t="shared" si="3"/>
        <v>1.3993170075976273E-2</v>
      </c>
      <c r="N25" s="9">
        <f t="shared" si="4"/>
        <v>8.5428003001733165E-3</v>
      </c>
      <c r="O25" s="9">
        <f t="shared" si="5"/>
        <v>1.4776451042778836E-2</v>
      </c>
      <c r="P25" s="9">
        <f t="shared" si="6"/>
        <v>7.3426451768273228E-3</v>
      </c>
      <c r="Q25" s="9">
        <f t="shared" si="7"/>
        <v>2.7981903128430426E-3</v>
      </c>
      <c r="R25" s="9">
        <f t="shared" si="8"/>
        <v>-3.987018467933214E-3</v>
      </c>
      <c r="S25" s="9">
        <f t="shared" si="9"/>
        <v>1.3502715977853491E-2</v>
      </c>
      <c r="T25" s="9">
        <f t="shared" si="10"/>
        <v>-3.7517649703600665E-3</v>
      </c>
      <c r="U25" s="9">
        <f t="shared" si="11"/>
        <v>-3.6296021114244951E-3</v>
      </c>
      <c r="V25" s="9">
        <f t="shared" si="12"/>
        <v>2.9093712461089428E-2</v>
      </c>
      <c r="W25" s="9">
        <f t="shared" si="13"/>
        <v>6.0393949954868067E-3</v>
      </c>
      <c r="Y25" s="82" t="s">
        <v>28</v>
      </c>
      <c r="Z25" s="83"/>
      <c r="AA25" s="83"/>
      <c r="AB25" s="27">
        <f>SQRT(AB24)</f>
        <v>7.109876672149313E-3</v>
      </c>
      <c r="AC25" s="33">
        <f>AB25*SQRT(252)</f>
        <v>0.11286579316107956</v>
      </c>
      <c r="AE25" s="5" t="str">
        <v>AMZN</v>
      </c>
      <c r="AF25" s="47">
        <v>2.4122095410796903E-2</v>
      </c>
      <c r="AG25" s="47">
        <v>0</v>
      </c>
      <c r="AH25" s="47">
        <v>0</v>
      </c>
      <c r="AI25" s="47">
        <v>0</v>
      </c>
      <c r="AJ25" s="47">
        <v>9.3554439293423875E-3</v>
      </c>
      <c r="AK25" s="47">
        <v>0</v>
      </c>
      <c r="AL25" s="47">
        <v>1.1133724408877915E-2</v>
      </c>
      <c r="AM25" s="47">
        <v>1.185996183198937E-2</v>
      </c>
      <c r="AN25" s="47">
        <v>1.1681874030889022E-2</v>
      </c>
      <c r="AO25" s="47">
        <v>0</v>
      </c>
      <c r="AP25" s="47">
        <v>0</v>
      </c>
      <c r="AQ25" s="47">
        <v>0</v>
      </c>
      <c r="AR25" s="47">
        <v>1.9407855101798367E-2</v>
      </c>
      <c r="AS25" s="47">
        <v>5.8155327841653941E-3</v>
      </c>
      <c r="AT25" s="47">
        <v>0</v>
      </c>
      <c r="AU25" s="47">
        <v>0</v>
      </c>
      <c r="AV25" s="47">
        <v>9.8714559724141226E-3</v>
      </c>
      <c r="AW25" s="47">
        <v>0</v>
      </c>
      <c r="AX25" s="47">
        <v>0</v>
      </c>
      <c r="AY25" s="47">
        <v>0</v>
      </c>
      <c r="AZ25" s="47">
        <v>5.6555121540981679E-3</v>
      </c>
      <c r="BA25" s="47">
        <v>0</v>
      </c>
    </row>
    <row r="26" spans="1:53" ht="15.75" thickBot="1" x14ac:dyDescent="0.3">
      <c r="A26" s="29">
        <f>'2) Port. Optimization'!A26</f>
        <v>42213</v>
      </c>
      <c r="B26" s="30">
        <f>'2) Port. Optimization'!B26</f>
        <v>4.9563881405369145E-3</v>
      </c>
      <c r="C26" s="30">
        <f>'2) Port. Optimization'!C26</f>
        <v>3.982228783438195E-2</v>
      </c>
      <c r="D26" s="30">
        <f>'2) Port. Optimization'!D26</f>
        <v>5.4143821249148282E-3</v>
      </c>
      <c r="E26" s="30">
        <f>'2) Port. Optimization'!E26</f>
        <v>9.2568870426428061E-3</v>
      </c>
      <c r="F26" s="30">
        <f>'2) Port. Optimization'!F26</f>
        <v>1.0036588982256347E-2</v>
      </c>
      <c r="G26" s="30">
        <f>'2) Port. Optimization'!G26</f>
        <v>6.5528797564578028E-3</v>
      </c>
      <c r="H26" s="30">
        <f>'2) Port. Optimization'!H26</f>
        <v>2.7354788781815874E-2</v>
      </c>
      <c r="I26" s="30">
        <f>'2) Port. Optimization'!I26</f>
        <v>-1.0175500094670562E-2</v>
      </c>
      <c r="J26" s="30">
        <f>'2) Port. Optimization'!J26</f>
        <v>-9.0270004626392584E-4</v>
      </c>
      <c r="K26" s="30">
        <f>'2) Port. Optimization'!K26</f>
        <v>1.1823245570592002E-2</v>
      </c>
      <c r="L26" s="30">
        <f>'2) Port. Optimization'!L26</f>
        <v>1.2375468389270242E-2</v>
      </c>
      <c r="M26" s="9">
        <f t="shared" si="3"/>
        <v>-4.9563881405369145E-3</v>
      </c>
      <c r="N26" s="9">
        <f t="shared" si="4"/>
        <v>-3.982228783438195E-2</v>
      </c>
      <c r="O26" s="9">
        <f t="shared" si="5"/>
        <v>-5.4143821249148282E-3</v>
      </c>
      <c r="P26" s="9">
        <f t="shared" si="6"/>
        <v>-9.2568870426428061E-3</v>
      </c>
      <c r="Q26" s="9">
        <f t="shared" si="7"/>
        <v>-1.0036588982256347E-2</v>
      </c>
      <c r="R26" s="9">
        <f t="shared" si="8"/>
        <v>-6.5528797564578028E-3</v>
      </c>
      <c r="S26" s="9">
        <f t="shared" si="9"/>
        <v>-2.7354788781815874E-2</v>
      </c>
      <c r="T26" s="9">
        <f t="shared" si="10"/>
        <v>1.0175500094670562E-2</v>
      </c>
      <c r="U26" s="9">
        <f t="shared" si="11"/>
        <v>9.0270004626392584E-4</v>
      </c>
      <c r="V26" s="9">
        <f t="shared" si="12"/>
        <v>-1.1823245570592002E-2</v>
      </c>
      <c r="W26" s="9">
        <f t="shared" si="13"/>
        <v>-1.2375468389270242E-2</v>
      </c>
      <c r="Y26" s="38"/>
      <c r="Z26" s="40"/>
      <c r="AA26" s="40"/>
      <c r="AB26" s="41"/>
      <c r="AC26" s="42"/>
      <c r="AE26" s="5" t="str">
        <v>CMG</v>
      </c>
      <c r="AF26" s="47">
        <v>2.3759880844637454E-2</v>
      </c>
      <c r="AG26" s="47">
        <v>0</v>
      </c>
      <c r="AH26" s="47">
        <v>0</v>
      </c>
      <c r="AI26" s="47">
        <v>0</v>
      </c>
      <c r="AJ26" s="47">
        <v>9.2149636764295734E-3</v>
      </c>
      <c r="AK26" s="47">
        <v>0</v>
      </c>
      <c r="AL26" s="47">
        <v>1.0966541704066312E-2</v>
      </c>
      <c r="AM26" s="47">
        <v>1.1681874030889022E-2</v>
      </c>
      <c r="AN26" s="47">
        <v>1.1506460375401454E-2</v>
      </c>
      <c r="AO26" s="47">
        <v>0</v>
      </c>
      <c r="AP26" s="47">
        <v>0</v>
      </c>
      <c r="AQ26" s="47">
        <v>0</v>
      </c>
      <c r="AR26" s="47">
        <v>1.9116429017286784E-2</v>
      </c>
      <c r="AS26" s="47">
        <v>5.7282074233901579E-3</v>
      </c>
      <c r="AT26" s="47">
        <v>0</v>
      </c>
      <c r="AU26" s="47">
        <v>0</v>
      </c>
      <c r="AV26" s="47">
        <v>9.7232273429556041E-3</v>
      </c>
      <c r="AW26" s="47">
        <v>0</v>
      </c>
      <c r="AX26" s="47">
        <v>0</v>
      </c>
      <c r="AY26" s="47">
        <v>0</v>
      </c>
      <c r="AZ26" s="47">
        <v>5.5705896444065246E-3</v>
      </c>
      <c r="BA26" s="47">
        <v>0</v>
      </c>
    </row>
    <row r="27" spans="1:53" ht="15.75" thickBot="1" x14ac:dyDescent="0.3">
      <c r="A27" s="29">
        <f>'2) Port. Optimization'!A27</f>
        <v>42214</v>
      </c>
      <c r="B27" s="30">
        <f>'2) Port. Optimization'!B27</f>
        <v>-3.1660486117904315E-3</v>
      </c>
      <c r="C27" s="30">
        <f>'2) Port. Optimization'!C27</f>
        <v>7.9699030696142228E-3</v>
      </c>
      <c r="D27" s="30">
        <f>'2) Port. Optimization'!D27</f>
        <v>2.1368934436174155E-2</v>
      </c>
      <c r="E27" s="30">
        <f>'2) Port. Optimization'!E27</f>
        <v>1.7577537255947247E-2</v>
      </c>
      <c r="F27" s="30">
        <f>'2) Port. Optimization'!F27</f>
        <v>1.8016390269895823E-3</v>
      </c>
      <c r="G27" s="30">
        <f>'2) Port. Optimization'!G27</f>
        <v>8.0460872130112965E-3</v>
      </c>
      <c r="H27" s="30">
        <f>'2) Port. Optimization'!H27</f>
        <v>-1.385207280396244E-2</v>
      </c>
      <c r="I27" s="30">
        <f>'2) Port. Optimization'!I27</f>
        <v>5.6301313965124583E-3</v>
      </c>
      <c r="J27" s="30">
        <f>'2) Port. Optimization'!J27</f>
        <v>1.0400248845932322E-2</v>
      </c>
      <c r="K27" s="30">
        <f>'2) Port. Optimization'!K27</f>
        <v>1.7682975930391236E-2</v>
      </c>
      <c r="L27" s="30">
        <f>'2) Port. Optimization'!L27</f>
        <v>6.6734864804387645E-3</v>
      </c>
      <c r="M27" s="9">
        <f t="shared" si="3"/>
        <v>3.1660486117904315E-3</v>
      </c>
      <c r="N27" s="9">
        <f t="shared" si="4"/>
        <v>-7.9699030696142228E-3</v>
      </c>
      <c r="O27" s="9">
        <f t="shared" si="5"/>
        <v>-2.1368934436174155E-2</v>
      </c>
      <c r="P27" s="9">
        <f t="shared" si="6"/>
        <v>-1.7577537255947247E-2</v>
      </c>
      <c r="Q27" s="9">
        <f t="shared" si="7"/>
        <v>-1.8016390269895823E-3</v>
      </c>
      <c r="R27" s="9">
        <f t="shared" si="8"/>
        <v>-8.0460872130112965E-3</v>
      </c>
      <c r="S27" s="9">
        <f t="shared" si="9"/>
        <v>1.385207280396244E-2</v>
      </c>
      <c r="T27" s="9">
        <f t="shared" si="10"/>
        <v>-5.6301313965124583E-3</v>
      </c>
      <c r="U27" s="9">
        <f t="shared" si="11"/>
        <v>-1.0400248845932322E-2</v>
      </c>
      <c r="V27" s="9">
        <f t="shared" si="12"/>
        <v>-1.7682975930391236E-2</v>
      </c>
      <c r="W27" s="9">
        <f t="shared" si="13"/>
        <v>-6.6734864804387645E-3</v>
      </c>
      <c r="Y27" s="39"/>
      <c r="Z27" s="93" t="s">
        <v>29</v>
      </c>
      <c r="AA27" s="94"/>
      <c r="AB27" s="34">
        <f>(AB23-AA17)/AB25</f>
        <v>0.11863834148596894</v>
      </c>
      <c r="AC27" s="35">
        <f>(AC23-(AA17*252))/AC25</f>
        <v>1.8833252851741855</v>
      </c>
      <c r="AE27" s="5" t="str">
        <v>FB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0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</row>
    <row r="28" spans="1:53" x14ac:dyDescent="0.25">
      <c r="A28" s="29">
        <f>'2) Port. Optimization'!A28</f>
        <v>42215</v>
      </c>
      <c r="B28" s="30">
        <f>'2) Port. Optimization'!B28</f>
        <v>-5.053522644353001E-3</v>
      </c>
      <c r="C28" s="30">
        <f>'2) Port. Optimization'!C28</f>
        <v>-1.5650616648857976E-3</v>
      </c>
      <c r="D28" s="30">
        <f>'2) Port. Optimization'!D28</f>
        <v>-2.3810487527452066E-2</v>
      </c>
      <c r="E28" s="30">
        <f>'2) Port. Optimization'!E28</f>
        <v>-3.4161867552365684E-4</v>
      </c>
      <c r="F28" s="30">
        <f>'2) Port. Optimization'!F28</f>
        <v>-9.6988422959360873E-4</v>
      </c>
      <c r="G28" s="30">
        <f>'2) Port. Optimization'!G28</f>
        <v>-1.0235965993040804E-3</v>
      </c>
      <c r="H28" s="30">
        <f>'2) Port. Optimization'!H28</f>
        <v>3.5700720748053534E-3</v>
      </c>
      <c r="I28" s="30">
        <f>'2) Port. Optimization'!I28</f>
        <v>1.456265400475782E-2</v>
      </c>
      <c r="J28" s="30">
        <f>'2) Port. Optimization'!J28</f>
        <v>7.7432838030946473E-3</v>
      </c>
      <c r="K28" s="30">
        <f>'2) Port. Optimization'!K28</f>
        <v>-1.852289199026717E-2</v>
      </c>
      <c r="L28" s="30">
        <f>'2) Port. Optimization'!L28</f>
        <v>3.3004980208033559E-4</v>
      </c>
      <c r="M28" s="9">
        <f t="shared" si="3"/>
        <v>5.053522644353001E-3</v>
      </c>
      <c r="N28" s="9">
        <f t="shared" si="4"/>
        <v>1.5650616648857976E-3</v>
      </c>
      <c r="O28" s="9">
        <f t="shared" si="5"/>
        <v>2.3810487527452066E-2</v>
      </c>
      <c r="P28" s="9">
        <f t="shared" si="6"/>
        <v>3.4161867552365684E-4</v>
      </c>
      <c r="Q28" s="9">
        <f t="shared" si="7"/>
        <v>9.6988422959360873E-4</v>
      </c>
      <c r="R28" s="9">
        <f t="shared" si="8"/>
        <v>1.0235965993040804E-3</v>
      </c>
      <c r="S28" s="9">
        <f t="shared" si="9"/>
        <v>-3.5700720748053534E-3</v>
      </c>
      <c r="T28" s="9">
        <f t="shared" si="10"/>
        <v>-1.456265400475782E-2</v>
      </c>
      <c r="U28" s="9">
        <f t="shared" si="11"/>
        <v>-7.7432838030946473E-3</v>
      </c>
      <c r="V28" s="9">
        <f t="shared" si="12"/>
        <v>1.852289199026717E-2</v>
      </c>
      <c r="W28" s="9">
        <f t="shared" si="13"/>
        <v>-3.3004980208033559E-4</v>
      </c>
      <c r="AE28" s="5" t="str">
        <v>IVV</v>
      </c>
      <c r="AF28" s="47">
        <v>0</v>
      </c>
      <c r="AG28" s="47">
        <v>0</v>
      </c>
      <c r="AH28" s="47">
        <v>0</v>
      </c>
      <c r="AI28" s="47">
        <v>0</v>
      </c>
      <c r="AJ28" s="47">
        <v>0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0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</row>
    <row r="29" spans="1:53" x14ac:dyDescent="0.25">
      <c r="A29" s="29">
        <f>'2) Port. Optimization'!A29</f>
        <v>42216</v>
      </c>
      <c r="B29" s="30">
        <f>'2) Port. Optimization'!B29</f>
        <v>-8.782636531843838E-3</v>
      </c>
      <c r="C29" s="30">
        <f>'2) Port. Optimization'!C29</f>
        <v>-4.6858003567951799E-2</v>
      </c>
      <c r="D29" s="30">
        <f>'2) Port. Optimization'!D29</f>
        <v>-1.6727334456285537E-2</v>
      </c>
      <c r="E29" s="30">
        <f>'2) Port. Optimization'!E29</f>
        <v>7.4906996496987826E-3</v>
      </c>
      <c r="F29" s="30">
        <f>'2) Port. Optimization'!F29</f>
        <v>-2.4973111790227761E-3</v>
      </c>
      <c r="G29" s="30">
        <f>'2) Port. Optimization'!G29</f>
        <v>-4.9620198977783558E-3</v>
      </c>
      <c r="H29" s="30">
        <f>'2) Port. Optimization'!H29</f>
        <v>3.2088373784977711E-2</v>
      </c>
      <c r="I29" s="30">
        <f>'2) Port. Optimization'!I29</f>
        <v>-1.1370684333111372E-3</v>
      </c>
      <c r="J29" s="30">
        <f>'2) Port. Optimization'!J29</f>
        <v>-2.5968879576088542E-3</v>
      </c>
      <c r="K29" s="30">
        <f>'2) Port. Optimization'!K29</f>
        <v>-1.2683786929709723E-2</v>
      </c>
      <c r="L29" s="30">
        <f>'2) Port. Optimization'!L29</f>
        <v>-1.4156897199355009E-3</v>
      </c>
      <c r="M29" s="9">
        <f t="shared" si="3"/>
        <v>8.782636531843838E-3</v>
      </c>
      <c r="N29" s="9">
        <f t="shared" si="4"/>
        <v>4.6858003567951799E-2</v>
      </c>
      <c r="O29" s="9">
        <f t="shared" si="5"/>
        <v>1.6727334456285537E-2</v>
      </c>
      <c r="P29" s="9">
        <f t="shared" si="6"/>
        <v>-7.4906996496987826E-3</v>
      </c>
      <c r="Q29" s="9">
        <f t="shared" si="7"/>
        <v>2.4973111790227761E-3</v>
      </c>
      <c r="R29" s="9">
        <f t="shared" si="8"/>
        <v>4.9620198977783558E-3</v>
      </c>
      <c r="S29" s="9">
        <f t="shared" si="9"/>
        <v>-3.2088373784977711E-2</v>
      </c>
      <c r="T29" s="9">
        <f t="shared" si="10"/>
        <v>1.1370684333111372E-3</v>
      </c>
      <c r="U29" s="9">
        <f t="shared" si="11"/>
        <v>2.5968879576088542E-3</v>
      </c>
      <c r="V29" s="9">
        <f t="shared" si="12"/>
        <v>1.2683786929709723E-2</v>
      </c>
      <c r="W29" s="9">
        <f t="shared" si="13"/>
        <v>1.4156897199355009E-3</v>
      </c>
      <c r="AE29" s="5" t="str">
        <v>s_AAPL</v>
      </c>
      <c r="AF29" s="47">
        <v>0</v>
      </c>
      <c r="AG29" s="47">
        <v>0</v>
      </c>
      <c r="AH29" s="47">
        <v>0</v>
      </c>
      <c r="AI29" s="47">
        <v>0</v>
      </c>
      <c r="AJ29" s="47">
        <v>0</v>
      </c>
      <c r="AK29" s="47">
        <v>0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</row>
    <row r="30" spans="1:53" x14ac:dyDescent="0.25">
      <c r="A30" s="29">
        <f>'2) Port. Optimization'!A30</f>
        <v>42219</v>
      </c>
      <c r="B30" s="30">
        <f>'2) Port. Optimization'!B30</f>
        <v>-2.3860195848288062E-2</v>
      </c>
      <c r="C30" s="30">
        <f>'2) Port. Optimization'!C30</f>
        <v>-1.4625184817498351E-2</v>
      </c>
      <c r="D30" s="30">
        <f>'2) Port. Optimization'!D30</f>
        <v>-2.4888049693405742E-3</v>
      </c>
      <c r="E30" s="30">
        <f>'2) Port. Optimization'!E30</f>
        <v>1.5251753654148012E-3</v>
      </c>
      <c r="F30" s="30">
        <f>'2) Port. Optimization'!F30</f>
        <v>2.7745349340291886E-3</v>
      </c>
      <c r="G30" s="30">
        <f>'2) Port. Optimization'!G30</f>
        <v>-5.1590578736913353E-3</v>
      </c>
      <c r="H30" s="30">
        <f>'2) Port. Optimization'!H30</f>
        <v>-4.5000948855096118E-2</v>
      </c>
      <c r="I30" s="30">
        <f>'2) Port. Optimization'!I30</f>
        <v>-2.0911431369486102E-3</v>
      </c>
      <c r="J30" s="30">
        <f>'2) Port. Optimization'!J30</f>
        <v>1.0907082257175849E-3</v>
      </c>
      <c r="K30" s="30">
        <f>'2) Port. Optimization'!K30</f>
        <v>1.3818444857271299E-3</v>
      </c>
      <c r="L30" s="30">
        <f>'2) Port. Optimization'!L30</f>
        <v>-3.4058443045982545E-3</v>
      </c>
      <c r="M30" s="9">
        <f t="shared" si="3"/>
        <v>2.3860195848288062E-2</v>
      </c>
      <c r="N30" s="9">
        <f t="shared" si="4"/>
        <v>1.4625184817498351E-2</v>
      </c>
      <c r="O30" s="9">
        <f t="shared" si="5"/>
        <v>2.4888049693405742E-3</v>
      </c>
      <c r="P30" s="9">
        <f t="shared" si="6"/>
        <v>-1.5251753654148012E-3</v>
      </c>
      <c r="Q30" s="9">
        <f t="shared" si="7"/>
        <v>-2.7745349340291886E-3</v>
      </c>
      <c r="R30" s="9">
        <f t="shared" si="8"/>
        <v>5.1590578736913353E-3</v>
      </c>
      <c r="S30" s="9">
        <f t="shared" si="9"/>
        <v>4.5000948855096118E-2</v>
      </c>
      <c r="T30" s="9">
        <f t="shared" si="10"/>
        <v>2.0911431369486102E-3</v>
      </c>
      <c r="U30" s="9">
        <f t="shared" si="11"/>
        <v>-1.0907082257175849E-3</v>
      </c>
      <c r="V30" s="9">
        <f t="shared" si="12"/>
        <v>-1.3818444857271299E-3</v>
      </c>
      <c r="W30" s="9">
        <f t="shared" si="13"/>
        <v>3.4058443045982545E-3</v>
      </c>
      <c r="AE30" s="5" t="str">
        <v>s_XOM</v>
      </c>
      <c r="AF30" s="47">
        <v>3.9473831291915173E-2</v>
      </c>
      <c r="AG30" s="47">
        <v>0</v>
      </c>
      <c r="AH30" s="47">
        <v>0</v>
      </c>
      <c r="AI30" s="47">
        <v>0</v>
      </c>
      <c r="AJ30" s="47">
        <v>1.5309416907560157E-2</v>
      </c>
      <c r="AK30" s="47">
        <v>0</v>
      </c>
      <c r="AL30" s="47">
        <v>1.8219427105408571E-2</v>
      </c>
      <c r="AM30" s="47">
        <v>1.9407855101798367E-2</v>
      </c>
      <c r="AN30" s="47">
        <v>1.9116429017286784E-2</v>
      </c>
      <c r="AO30" s="47">
        <v>0</v>
      </c>
      <c r="AP30" s="47">
        <v>0</v>
      </c>
      <c r="AQ30" s="47">
        <v>0</v>
      </c>
      <c r="AR30" s="47">
        <v>3.1759363561899394E-2</v>
      </c>
      <c r="AS30" s="47">
        <v>9.516642567129396E-3</v>
      </c>
      <c r="AT30" s="47">
        <v>0</v>
      </c>
      <c r="AU30" s="47">
        <v>0</v>
      </c>
      <c r="AV30" s="47">
        <v>1.6153828306567107E-2</v>
      </c>
      <c r="AW30" s="47">
        <v>0</v>
      </c>
      <c r="AX30" s="47">
        <v>0</v>
      </c>
      <c r="AY30" s="47">
        <v>0</v>
      </c>
      <c r="AZ30" s="47">
        <v>9.2547819266283089E-3</v>
      </c>
      <c r="BA30" s="47">
        <v>0</v>
      </c>
    </row>
    <row r="31" spans="1:53" x14ac:dyDescent="0.25">
      <c r="A31" s="29">
        <f>'2) Port. Optimization'!A31</f>
        <v>42220</v>
      </c>
      <c r="B31" s="30">
        <f>'2) Port. Optimization'!B31</f>
        <v>-3.2609716846186534E-2</v>
      </c>
      <c r="C31" s="30">
        <f>'2) Port. Optimization'!C31</f>
        <v>-1.1466836053496429E-2</v>
      </c>
      <c r="D31" s="30">
        <f>'2) Port. Optimization'!D31</f>
        <v>1.0673949930701883E-3</v>
      </c>
      <c r="E31" s="30">
        <f>'2) Port. Optimization'!E31</f>
        <v>-5.9446668681232126E-3</v>
      </c>
      <c r="F31" s="30">
        <f>'2) Port. Optimization'!F31</f>
        <v>9.691441477750536E-4</v>
      </c>
      <c r="G31" s="30">
        <f>'2) Port. Optimization'!G31</f>
        <v>-8.6250075269670898E-4</v>
      </c>
      <c r="H31" s="30">
        <f>'2) Port. Optimization'!H31</f>
        <v>8.9846404211440366E-3</v>
      </c>
      <c r="I31" s="30">
        <f>'2) Port. Optimization'!I31</f>
        <v>-5.8673274232630222E-3</v>
      </c>
      <c r="J31" s="30">
        <f>'2) Port. Optimization'!J31</f>
        <v>6.7734782226568637E-3</v>
      </c>
      <c r="K31" s="30">
        <f>'2) Port. Optimization'!K31</f>
        <v>-8.5017009664105012E-4</v>
      </c>
      <c r="L31" s="30">
        <f>'2) Port. Optimization'!L31</f>
        <v>-2.086887369089315E-3</v>
      </c>
      <c r="M31" s="9">
        <f t="shared" si="3"/>
        <v>3.2609716846186534E-2</v>
      </c>
      <c r="N31" s="9">
        <f t="shared" si="4"/>
        <v>1.1466836053496429E-2</v>
      </c>
      <c r="O31" s="9">
        <f t="shared" si="5"/>
        <v>-1.0673949930701883E-3</v>
      </c>
      <c r="P31" s="9">
        <f t="shared" si="6"/>
        <v>5.9446668681232126E-3</v>
      </c>
      <c r="Q31" s="9">
        <f t="shared" si="7"/>
        <v>-9.691441477750536E-4</v>
      </c>
      <c r="R31" s="9">
        <f t="shared" si="8"/>
        <v>8.6250075269670898E-4</v>
      </c>
      <c r="S31" s="9">
        <f t="shared" si="9"/>
        <v>-8.9846404211440366E-3</v>
      </c>
      <c r="T31" s="9">
        <f t="shared" si="10"/>
        <v>5.8673274232630222E-3</v>
      </c>
      <c r="U31" s="9">
        <f t="shared" si="11"/>
        <v>-6.7734782226568637E-3</v>
      </c>
      <c r="V31" s="9">
        <f t="shared" si="12"/>
        <v>8.5017009664105012E-4</v>
      </c>
      <c r="W31" s="9">
        <f t="shared" si="13"/>
        <v>2.086887369089315E-3</v>
      </c>
      <c r="AE31" s="5" t="str">
        <v>s_LNC</v>
      </c>
      <c r="AF31" s="47">
        <v>1.1828270501332986E-2</v>
      </c>
      <c r="AG31" s="47">
        <v>0</v>
      </c>
      <c r="AH31" s="47">
        <v>0</v>
      </c>
      <c r="AI31" s="47">
        <v>0</v>
      </c>
      <c r="AJ31" s="47">
        <v>4.5874423250471495E-3</v>
      </c>
      <c r="AK31" s="47">
        <v>0</v>
      </c>
      <c r="AL31" s="47">
        <v>5.4594222331347227E-3</v>
      </c>
      <c r="AM31" s="47">
        <v>5.8155327841653941E-3</v>
      </c>
      <c r="AN31" s="47">
        <v>5.7282074233901579E-3</v>
      </c>
      <c r="AO31" s="47">
        <v>0</v>
      </c>
      <c r="AP31" s="47">
        <v>0</v>
      </c>
      <c r="AQ31" s="47">
        <v>0</v>
      </c>
      <c r="AR31" s="47">
        <v>9.516642567129396E-3</v>
      </c>
      <c r="AS31" s="47">
        <v>2.8516467458166782E-3</v>
      </c>
      <c r="AT31" s="47">
        <v>0</v>
      </c>
      <c r="AU31" s="47">
        <v>0</v>
      </c>
      <c r="AV31" s="47">
        <v>4.8404688521151949E-3</v>
      </c>
      <c r="AW31" s="47">
        <v>0</v>
      </c>
      <c r="AX31" s="47">
        <v>0</v>
      </c>
      <c r="AY31" s="47">
        <v>0</v>
      </c>
      <c r="AZ31" s="47">
        <v>2.7731806231189918E-3</v>
      </c>
      <c r="BA31" s="47">
        <v>0</v>
      </c>
    </row>
    <row r="32" spans="1:53" x14ac:dyDescent="0.25">
      <c r="A32" s="29">
        <f>'2) Port. Optimization'!A32</f>
        <v>42221</v>
      </c>
      <c r="B32" s="30">
        <f>'2) Port. Optimization'!B32</f>
        <v>6.6075831291473345E-3</v>
      </c>
      <c r="C32" s="30">
        <f>'2) Port. Optimization'!C32</f>
        <v>0</v>
      </c>
      <c r="D32" s="30">
        <f>'2) Port. Optimization'!D32</f>
        <v>1.9538832055115995E-3</v>
      </c>
      <c r="E32" s="30">
        <f>'2) Port. Optimization'!E32</f>
        <v>6.7910021678421473E-3</v>
      </c>
      <c r="F32" s="30">
        <f>'2) Port. Optimization'!F32</f>
        <v>2.409420256957933E-2</v>
      </c>
      <c r="G32" s="30">
        <f>'2) Port. Optimization'!G32</f>
        <v>2.7572504883097339E-3</v>
      </c>
      <c r="H32" s="30">
        <f>'2) Port. Optimization'!H32</f>
        <v>-6.2804945201146165E-3</v>
      </c>
      <c r="I32" s="30">
        <f>'2) Port. Optimization'!I32</f>
        <v>9.5611880614996474E-3</v>
      </c>
      <c r="J32" s="30">
        <f>'2) Port. Optimization'!J32</f>
        <v>1.2856608228195508E-2</v>
      </c>
      <c r="K32" s="30">
        <f>'2) Port. Optimization'!K32</f>
        <v>2.4988218797374898E-2</v>
      </c>
      <c r="L32" s="30">
        <f>'2) Port. Optimization'!L32</f>
        <v>3.7439645042692247E-3</v>
      </c>
      <c r="M32" s="9">
        <f t="shared" si="3"/>
        <v>-6.6075831291473345E-3</v>
      </c>
      <c r="N32" s="9">
        <f t="shared" si="4"/>
        <v>0</v>
      </c>
      <c r="O32" s="9">
        <f t="shared" si="5"/>
        <v>-1.9538832055115995E-3</v>
      </c>
      <c r="P32" s="9">
        <f t="shared" si="6"/>
        <v>-6.7910021678421473E-3</v>
      </c>
      <c r="Q32" s="9">
        <f t="shared" si="7"/>
        <v>-2.409420256957933E-2</v>
      </c>
      <c r="R32" s="9">
        <f t="shared" si="8"/>
        <v>-2.7572504883097339E-3</v>
      </c>
      <c r="S32" s="9">
        <f t="shared" si="9"/>
        <v>6.2804945201146165E-3</v>
      </c>
      <c r="T32" s="9">
        <f t="shared" si="10"/>
        <v>-9.5611880614996474E-3</v>
      </c>
      <c r="U32" s="9">
        <f t="shared" si="11"/>
        <v>-1.2856608228195508E-2</v>
      </c>
      <c r="V32" s="9">
        <f t="shared" si="12"/>
        <v>-2.4988218797374898E-2</v>
      </c>
      <c r="W32" s="9">
        <f t="shared" si="13"/>
        <v>-3.7439645042692247E-3</v>
      </c>
      <c r="AE32" s="5" t="str">
        <v>s_MRK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0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</row>
    <row r="33" spans="1:80" x14ac:dyDescent="0.25">
      <c r="A33" s="29">
        <f>'2) Port. Optimization'!A33</f>
        <v>42222</v>
      </c>
      <c r="B33" s="30">
        <f>'2) Port. Optimization'!B33</f>
        <v>2.1736777015821042E-3</v>
      </c>
      <c r="C33" s="30">
        <f>'2) Port. Optimization'!C33</f>
        <v>1.1851266178140139E-2</v>
      </c>
      <c r="D33" s="30">
        <f>'2) Port. Optimization'!D33</f>
        <v>-2.6652863058925446E-3</v>
      </c>
      <c r="E33" s="30">
        <f>'2) Port. Optimization'!E33</f>
        <v>-1.1401528183083893E-2</v>
      </c>
      <c r="F33" s="30">
        <f>'2) Port. Optimization'!F33</f>
        <v>-9.8427426214797165E-3</v>
      </c>
      <c r="G33" s="30">
        <f>'2) Port. Optimization'!G33</f>
        <v>5.8339807409185651E-3</v>
      </c>
      <c r="H33" s="30">
        <f>'2) Port. Optimization'!H33</f>
        <v>-1.3046251967461172E-2</v>
      </c>
      <c r="I33" s="30">
        <f>'2) Port. Optimization'!I33</f>
        <v>-1.4159074156378964E-2</v>
      </c>
      <c r="J33" s="30">
        <f>'2) Port. Optimization'!J33</f>
        <v>-1.0840237005091546E-2</v>
      </c>
      <c r="K33" s="30">
        <f>'2) Port. Optimization'!K33</f>
        <v>-1.3781790129618625E-2</v>
      </c>
      <c r="L33" s="30">
        <f>'2) Port. Optimization'!L33</f>
        <v>-8.074571707595242E-3</v>
      </c>
      <c r="M33" s="9">
        <f t="shared" si="3"/>
        <v>-2.1736777015821042E-3</v>
      </c>
      <c r="N33" s="9">
        <f t="shared" si="4"/>
        <v>-1.1851266178140139E-2</v>
      </c>
      <c r="O33" s="9">
        <f t="shared" si="5"/>
        <v>2.6652863058925446E-3</v>
      </c>
      <c r="P33" s="9">
        <f t="shared" si="6"/>
        <v>1.1401528183083893E-2</v>
      </c>
      <c r="Q33" s="9">
        <f t="shared" si="7"/>
        <v>9.8427426214797165E-3</v>
      </c>
      <c r="R33" s="9">
        <f t="shared" si="8"/>
        <v>-5.8339807409185651E-3</v>
      </c>
      <c r="S33" s="9">
        <f t="shared" si="9"/>
        <v>1.3046251967461172E-2</v>
      </c>
      <c r="T33" s="9">
        <f t="shared" si="10"/>
        <v>1.4159074156378964E-2</v>
      </c>
      <c r="U33" s="9">
        <f t="shared" si="11"/>
        <v>1.0840237005091546E-2</v>
      </c>
      <c r="V33" s="9">
        <f t="shared" si="12"/>
        <v>1.3781790129618625E-2</v>
      </c>
      <c r="W33" s="9">
        <f t="shared" si="13"/>
        <v>8.074571707595242E-3</v>
      </c>
      <c r="AE33" s="5" t="str">
        <v>s_WMT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</row>
    <row r="34" spans="1:80" x14ac:dyDescent="0.25">
      <c r="A34" s="29">
        <f>'2) Port. Optimization'!A34</f>
        <v>42223</v>
      </c>
      <c r="B34" s="30">
        <f>'2) Port. Optimization'!B34</f>
        <v>3.3817382374241841E-3</v>
      </c>
      <c r="C34" s="30">
        <f>'2) Port. Optimization'!C34</f>
        <v>-1.6266755711453536E-2</v>
      </c>
      <c r="D34" s="30">
        <f>'2) Port. Optimization'!D34</f>
        <v>-8.0395785332340684E-3</v>
      </c>
      <c r="E34" s="30">
        <f>'2) Port. Optimization'!E34</f>
        <v>-7.9036433615167073E-3</v>
      </c>
      <c r="F34" s="30">
        <f>'2) Port. Optimization'!F34</f>
        <v>-2.138390654077155E-2</v>
      </c>
      <c r="G34" s="30">
        <f>'2) Port. Optimization'!G34</f>
        <v>5.1193601326144748E-3</v>
      </c>
      <c r="H34" s="30">
        <f>'2) Port. Optimization'!H34</f>
        <v>9.1155625306564212E-4</v>
      </c>
      <c r="I34" s="30">
        <f>'2) Port. Optimization'!I34</f>
        <v>-1.3003047800084742E-2</v>
      </c>
      <c r="J34" s="30">
        <f>'2) Port. Optimization'!J34</f>
        <v>-6.4052127908828472E-4</v>
      </c>
      <c r="K34" s="30">
        <f>'2) Port. Optimization'!K34</f>
        <v>-8.6580624688614473E-3</v>
      </c>
      <c r="L34" s="30">
        <f>'2) Port. Optimization'!L34</f>
        <v>-2.4350691594492808E-3</v>
      </c>
      <c r="M34" s="9">
        <f t="shared" si="3"/>
        <v>-3.3817382374241841E-3</v>
      </c>
      <c r="N34" s="9">
        <f t="shared" si="4"/>
        <v>1.6266755711453536E-2</v>
      </c>
      <c r="O34" s="9">
        <f t="shared" si="5"/>
        <v>8.0395785332340684E-3</v>
      </c>
      <c r="P34" s="9">
        <f t="shared" si="6"/>
        <v>7.9036433615167073E-3</v>
      </c>
      <c r="Q34" s="9">
        <f t="shared" si="7"/>
        <v>2.138390654077155E-2</v>
      </c>
      <c r="R34" s="9">
        <f t="shared" si="8"/>
        <v>-5.1193601326144748E-3</v>
      </c>
      <c r="S34" s="9">
        <f t="shared" si="9"/>
        <v>-9.1155625306564212E-4</v>
      </c>
      <c r="T34" s="9">
        <f t="shared" si="10"/>
        <v>1.3003047800084742E-2</v>
      </c>
      <c r="U34" s="9">
        <f t="shared" si="11"/>
        <v>6.4052127908828472E-4</v>
      </c>
      <c r="V34" s="9">
        <f t="shared" si="12"/>
        <v>8.6580624688614473E-3</v>
      </c>
      <c r="W34" s="9">
        <f t="shared" si="13"/>
        <v>2.4350691594492808E-3</v>
      </c>
      <c r="AE34" s="5" t="str">
        <v>s_HOG</v>
      </c>
      <c r="AF34" s="47">
        <v>2.0077653383991752E-2</v>
      </c>
      <c r="AG34" s="47">
        <v>0</v>
      </c>
      <c r="AH34" s="47">
        <v>0</v>
      </c>
      <c r="AI34" s="47">
        <v>0</v>
      </c>
      <c r="AJ34" s="47">
        <v>7.7868591956000762E-3</v>
      </c>
      <c r="AK34" s="47">
        <v>0</v>
      </c>
      <c r="AL34" s="47">
        <v>9.2669834750046011E-3</v>
      </c>
      <c r="AM34" s="47">
        <v>9.8714559724141226E-3</v>
      </c>
      <c r="AN34" s="47">
        <v>9.7232273429556041E-3</v>
      </c>
      <c r="AO34" s="47">
        <v>0</v>
      </c>
      <c r="AP34" s="47">
        <v>0</v>
      </c>
      <c r="AQ34" s="47">
        <v>0</v>
      </c>
      <c r="AR34" s="47">
        <v>1.6153828306567107E-2</v>
      </c>
      <c r="AS34" s="47">
        <v>4.8404688521151949E-3</v>
      </c>
      <c r="AT34" s="47">
        <v>0</v>
      </c>
      <c r="AU34" s="47">
        <v>0</v>
      </c>
      <c r="AV34" s="47">
        <v>8.2163538463061892E-3</v>
      </c>
      <c r="AW34" s="47">
        <v>0</v>
      </c>
      <c r="AX34" s="47">
        <v>0</v>
      </c>
      <c r="AY34" s="47">
        <v>0</v>
      </c>
      <c r="AZ34" s="47">
        <v>4.7072781532947394E-3</v>
      </c>
      <c r="BA34" s="47">
        <v>0</v>
      </c>
    </row>
    <row r="35" spans="1:80" x14ac:dyDescent="0.25">
      <c r="A35" s="29">
        <f>'2) Port. Optimization'!A35</f>
        <v>42226</v>
      </c>
      <c r="B35" s="30">
        <f>'2) Port. Optimization'!B35</f>
        <v>3.5711997867780135E-2</v>
      </c>
      <c r="C35" s="30">
        <f>'2) Port. Optimization'!C35</f>
        <v>2.4683075638059413E-2</v>
      </c>
      <c r="D35" s="30">
        <f>'2) Port. Optimization'!D35</f>
        <v>2.9863664965451328E-2</v>
      </c>
      <c r="E35" s="30">
        <f>'2) Port. Optimization'!E35</f>
        <v>7.5613614698824489E-3</v>
      </c>
      <c r="F35" s="30">
        <f>'2) Port. Optimization'!F35</f>
        <v>3.2229961746486164E-3</v>
      </c>
      <c r="G35" s="30">
        <f>'2) Port. Optimization'!G35</f>
        <v>2.7863434189960682E-2</v>
      </c>
      <c r="H35" s="30">
        <f>'2) Port. Optimization'!H35</f>
        <v>1.0152348493858739E-2</v>
      </c>
      <c r="I35" s="30">
        <f>'2) Port. Optimization'!I35</f>
        <v>2.637071346471898E-3</v>
      </c>
      <c r="J35" s="30">
        <f>'2) Port. Optimization'!J35</f>
        <v>-6.5356276042705837E-3</v>
      </c>
      <c r="K35" s="30">
        <f>'2) Port. Optimization'!K35</f>
        <v>-1.5919451069139709E-3</v>
      </c>
      <c r="L35" s="30">
        <f>'2) Port. Optimization'!L35</f>
        <v>1.2589057254932885E-2</v>
      </c>
      <c r="M35" s="9">
        <f t="shared" si="3"/>
        <v>-3.5711997867780135E-2</v>
      </c>
      <c r="N35" s="9">
        <f t="shared" si="4"/>
        <v>-2.4683075638059413E-2</v>
      </c>
      <c r="O35" s="9">
        <f t="shared" si="5"/>
        <v>-2.9863664965451328E-2</v>
      </c>
      <c r="P35" s="9">
        <f t="shared" si="6"/>
        <v>-7.5613614698824489E-3</v>
      </c>
      <c r="Q35" s="9">
        <f t="shared" si="7"/>
        <v>-3.2229961746486164E-3</v>
      </c>
      <c r="R35" s="9">
        <f t="shared" si="8"/>
        <v>-2.7863434189960682E-2</v>
      </c>
      <c r="S35" s="9">
        <f t="shared" si="9"/>
        <v>-1.0152348493858739E-2</v>
      </c>
      <c r="T35" s="9">
        <f t="shared" si="10"/>
        <v>-2.637071346471898E-3</v>
      </c>
      <c r="U35" s="9">
        <f t="shared" si="11"/>
        <v>6.5356276042705837E-3</v>
      </c>
      <c r="V35" s="9">
        <f t="shared" si="12"/>
        <v>1.5919451069139709E-3</v>
      </c>
      <c r="W35" s="9">
        <f t="shared" si="13"/>
        <v>-1.2589057254932885E-2</v>
      </c>
      <c r="AE35" s="5" t="str">
        <v>s_RMD</v>
      </c>
      <c r="AF35" s="47">
        <v>0</v>
      </c>
      <c r="AG35" s="47">
        <v>0</v>
      </c>
      <c r="AH35" s="47">
        <v>0</v>
      </c>
      <c r="AI35" s="47">
        <v>0</v>
      </c>
      <c r="AJ35" s="47">
        <v>0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0</v>
      </c>
      <c r="AQ35" s="47">
        <v>0</v>
      </c>
      <c r="AR35" s="47">
        <v>0</v>
      </c>
      <c r="AS35" s="47">
        <v>0</v>
      </c>
      <c r="AT35" s="47">
        <v>0</v>
      </c>
      <c r="AU35" s="47">
        <v>0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</row>
    <row r="36" spans="1:80" x14ac:dyDescent="0.25">
      <c r="A36" s="29">
        <f>'2) Port. Optimization'!A36</f>
        <v>42227</v>
      </c>
      <c r="B36" s="30">
        <f>'2) Port. Optimization'!B36</f>
        <v>-5.344079404136038E-2</v>
      </c>
      <c r="C36" s="30">
        <f>'2) Port. Optimization'!C36</f>
        <v>-6.8167033594288351E-3</v>
      </c>
      <c r="D36" s="30">
        <f>'2) Port. Optimization'!D36</f>
        <v>-2.4140020408700134E-2</v>
      </c>
      <c r="E36" s="30">
        <f>'2) Port. Optimization'!E36</f>
        <v>-1.1190499875309429E-2</v>
      </c>
      <c r="F36" s="30">
        <f>'2) Port. Optimization'!F36</f>
        <v>6.2758866222333105E-3</v>
      </c>
      <c r="G36" s="30">
        <f>'2) Port. Optimization'!G36</f>
        <v>-1.1487577700997086E-2</v>
      </c>
      <c r="H36" s="30">
        <f>'2) Port. Optimization'!H36</f>
        <v>-5.063251181900489E-3</v>
      </c>
      <c r="I36" s="30">
        <f>'2) Port. Optimization'!I36</f>
        <v>6.5813904794230649E-3</v>
      </c>
      <c r="J36" s="30">
        <f>'2) Port. Optimization'!J36</f>
        <v>1.9061460033692737E-3</v>
      </c>
      <c r="K36" s="30">
        <f>'2) Port. Optimization'!K36</f>
        <v>-5.6452084295001148E-3</v>
      </c>
      <c r="L36" s="30">
        <f>'2) Port. Optimization'!L36</f>
        <v>-9.0573990164060213E-3</v>
      </c>
      <c r="M36" s="9">
        <f t="shared" si="3"/>
        <v>5.344079404136038E-2</v>
      </c>
      <c r="N36" s="9">
        <f t="shared" si="4"/>
        <v>6.8167033594288351E-3</v>
      </c>
      <c r="O36" s="9">
        <f t="shared" si="5"/>
        <v>2.4140020408700134E-2</v>
      </c>
      <c r="P36" s="9">
        <f t="shared" si="6"/>
        <v>1.1190499875309429E-2</v>
      </c>
      <c r="Q36" s="9">
        <f t="shared" si="7"/>
        <v>-6.2758866222333105E-3</v>
      </c>
      <c r="R36" s="9">
        <f t="shared" si="8"/>
        <v>1.1487577700997086E-2</v>
      </c>
      <c r="S36" s="9">
        <f t="shared" si="9"/>
        <v>5.063251181900489E-3</v>
      </c>
      <c r="T36" s="9">
        <f t="shared" si="10"/>
        <v>-6.5813904794230649E-3</v>
      </c>
      <c r="U36" s="9">
        <f t="shared" si="11"/>
        <v>-1.9061460033692737E-3</v>
      </c>
      <c r="V36" s="9">
        <f t="shared" si="12"/>
        <v>5.6452084295001148E-3</v>
      </c>
      <c r="W36" s="9">
        <f t="shared" si="13"/>
        <v>9.0573990164060213E-3</v>
      </c>
      <c r="AE36" s="5" t="str">
        <v>s_AMZN</v>
      </c>
      <c r="AF36" s="47">
        <v>0</v>
      </c>
      <c r="AG36" s="47">
        <v>0</v>
      </c>
      <c r="AH36" s="47">
        <v>0</v>
      </c>
      <c r="AI36" s="47">
        <v>0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0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</row>
    <row r="37" spans="1:80" ht="14.25" customHeight="1" x14ac:dyDescent="0.25">
      <c r="A37" s="29">
        <f>'2) Port. Optimization'!A37</f>
        <v>42228</v>
      </c>
      <c r="B37" s="30">
        <f>'2) Port. Optimization'!B37</f>
        <v>1.5301988819235257E-2</v>
      </c>
      <c r="C37" s="30">
        <f>'2) Port. Optimization'!C37</f>
        <v>1.6637547281731072E-2</v>
      </c>
      <c r="D37" s="30">
        <f>'2) Port. Optimization'!D37</f>
        <v>-1.8722393117693671E-2</v>
      </c>
      <c r="E37" s="30">
        <f>'2) Port. Optimization'!E37</f>
        <v>8.6192246989126517E-3</v>
      </c>
      <c r="F37" s="30">
        <f>'2) Port. Optimization'!F37</f>
        <v>8.9958296701771953E-3</v>
      </c>
      <c r="G37" s="30">
        <f>'2) Port. Optimization'!G37</f>
        <v>-1.7908868538740304E-2</v>
      </c>
      <c r="H37" s="30">
        <f>'2) Port. Optimization'!H37</f>
        <v>3.6242652911970075E-4</v>
      </c>
      <c r="I37" s="30">
        <f>'2) Port. Optimization'!I37</f>
        <v>-2.9430307036667561E-3</v>
      </c>
      <c r="J37" s="30">
        <f>'2) Port. Optimization'!J37</f>
        <v>4.2906735538391743E-4</v>
      </c>
      <c r="K37" s="30">
        <f>'2) Port. Optimization'!K37</f>
        <v>6.0699721520433864E-3</v>
      </c>
      <c r="L37" s="30">
        <f>'2) Port. Optimization'!L37</f>
        <v>9.5204493380743175E-4</v>
      </c>
      <c r="M37" s="9">
        <f t="shared" si="3"/>
        <v>-1.5301988819235257E-2</v>
      </c>
      <c r="N37" s="9">
        <f t="shared" si="4"/>
        <v>-1.6637547281731072E-2</v>
      </c>
      <c r="O37" s="9">
        <f t="shared" si="5"/>
        <v>1.8722393117693671E-2</v>
      </c>
      <c r="P37" s="9">
        <f t="shared" si="6"/>
        <v>-8.6192246989126517E-3</v>
      </c>
      <c r="Q37" s="9">
        <f t="shared" si="7"/>
        <v>-8.9958296701771953E-3</v>
      </c>
      <c r="R37" s="9">
        <f t="shared" si="8"/>
        <v>1.7908868538740304E-2</v>
      </c>
      <c r="S37" s="9">
        <f t="shared" si="9"/>
        <v>-3.6242652911970075E-4</v>
      </c>
      <c r="T37" s="9">
        <f t="shared" si="10"/>
        <v>2.9430307036667561E-3</v>
      </c>
      <c r="U37" s="9">
        <f t="shared" si="11"/>
        <v>-4.2906735538391743E-4</v>
      </c>
      <c r="V37" s="9">
        <f t="shared" si="12"/>
        <v>-6.0699721520433864E-3</v>
      </c>
      <c r="W37" s="9">
        <f t="shared" si="13"/>
        <v>-9.5204493380743175E-4</v>
      </c>
      <c r="AE37" s="5" t="str">
        <v>s_CMG</v>
      </c>
      <c r="AF37" s="47">
        <v>0</v>
      </c>
      <c r="AG37" s="47">
        <v>0</v>
      </c>
      <c r="AH37" s="47">
        <v>0</v>
      </c>
      <c r="AI37" s="47">
        <v>0</v>
      </c>
      <c r="AJ37" s="47">
        <v>0</v>
      </c>
      <c r="AK37" s="47">
        <v>0</v>
      </c>
      <c r="AL37" s="47">
        <v>0</v>
      </c>
      <c r="AM37" s="47">
        <v>0</v>
      </c>
      <c r="AN37" s="47">
        <v>0</v>
      </c>
      <c r="AO37" s="47">
        <v>0</v>
      </c>
      <c r="AP37" s="47">
        <v>0</v>
      </c>
      <c r="AQ37" s="47">
        <v>0</v>
      </c>
      <c r="AR37" s="47">
        <v>0</v>
      </c>
      <c r="AS37" s="47">
        <v>0</v>
      </c>
      <c r="AT37" s="47">
        <v>0</v>
      </c>
      <c r="AU37" s="47">
        <v>0</v>
      </c>
      <c r="AV37" s="47">
        <v>0</v>
      </c>
      <c r="AW37" s="47">
        <v>0</v>
      </c>
      <c r="AX37" s="47">
        <v>0</v>
      </c>
      <c r="AY37" s="47">
        <v>0</v>
      </c>
      <c r="AZ37" s="47">
        <v>0</v>
      </c>
      <c r="BA37" s="47">
        <v>0</v>
      </c>
    </row>
    <row r="38" spans="1:80" x14ac:dyDescent="0.25">
      <c r="A38" s="29">
        <f>'2) Port. Optimization'!A38</f>
        <v>42229</v>
      </c>
      <c r="B38" s="30">
        <f>'2) Port. Optimization'!B38</f>
        <v>-7.812162206873338E-4</v>
      </c>
      <c r="C38" s="30">
        <f>'2) Port. Optimization'!C38</f>
        <v>-1.7785932657886712E-3</v>
      </c>
      <c r="D38" s="30">
        <f>'2) Port. Optimization'!D38</f>
        <v>2.0682335201487358E-2</v>
      </c>
      <c r="E38" s="30">
        <f>'2) Port. Optimization'!E38</f>
        <v>1.2282506071882509E-2</v>
      </c>
      <c r="F38" s="30">
        <f>'2) Port. Optimization'!F38</f>
        <v>-6.4966996124236863E-3</v>
      </c>
      <c r="G38" s="30">
        <f>'2) Port. Optimization'!G38</f>
        <v>4.0829474431653291E-3</v>
      </c>
      <c r="H38" s="30">
        <f>'2) Port. Optimization'!H38</f>
        <v>2.1724723069123531E-3</v>
      </c>
      <c r="I38" s="30">
        <f>'2) Port. Optimization'!I38</f>
        <v>7.1051961840872596E-3</v>
      </c>
      <c r="J38" s="30">
        <f>'2) Port. Optimization'!J38</f>
        <v>-3.1955398106590636E-3</v>
      </c>
      <c r="K38" s="30">
        <f>'2) Port. Optimization'!K38</f>
        <v>-8.1015472635379161E-3</v>
      </c>
      <c r="L38" s="30">
        <f>'2) Port. Optimization'!L38</f>
        <v>-9.9979494526827818E-4</v>
      </c>
      <c r="M38" s="9">
        <f t="shared" si="3"/>
        <v>7.812162206873338E-4</v>
      </c>
      <c r="N38" s="9">
        <f t="shared" si="4"/>
        <v>1.7785932657886712E-3</v>
      </c>
      <c r="O38" s="9">
        <f t="shared" si="5"/>
        <v>-2.0682335201487358E-2</v>
      </c>
      <c r="P38" s="9">
        <f t="shared" si="6"/>
        <v>-1.2282506071882509E-2</v>
      </c>
      <c r="Q38" s="9">
        <f t="shared" si="7"/>
        <v>6.4966996124236863E-3</v>
      </c>
      <c r="R38" s="9">
        <f t="shared" si="8"/>
        <v>-4.0829474431653291E-3</v>
      </c>
      <c r="S38" s="9">
        <f t="shared" si="9"/>
        <v>-2.1724723069123531E-3</v>
      </c>
      <c r="T38" s="9">
        <f t="shared" si="10"/>
        <v>-7.1051961840872596E-3</v>
      </c>
      <c r="U38" s="9">
        <f t="shared" si="11"/>
        <v>3.1955398106590636E-3</v>
      </c>
      <c r="V38" s="9">
        <f t="shared" si="12"/>
        <v>8.1015472635379161E-3</v>
      </c>
      <c r="W38" s="9">
        <f t="shared" si="13"/>
        <v>9.9979494526827818E-4</v>
      </c>
      <c r="AE38" s="5" t="str">
        <v>s_FB</v>
      </c>
      <c r="AF38" s="47">
        <v>1.1502802935681471E-2</v>
      </c>
      <c r="AG38" s="47">
        <v>0</v>
      </c>
      <c r="AH38" s="47">
        <v>0</v>
      </c>
      <c r="AI38" s="47">
        <v>0</v>
      </c>
      <c r="AJ38" s="47">
        <v>4.4612139228533071E-3</v>
      </c>
      <c r="AK38" s="47">
        <v>0</v>
      </c>
      <c r="AL38" s="47">
        <v>5.3092003673191014E-3</v>
      </c>
      <c r="AM38" s="47">
        <v>5.6555121540981679E-3</v>
      </c>
      <c r="AN38" s="47">
        <v>5.5705896444065246E-3</v>
      </c>
      <c r="AO38" s="47">
        <v>0</v>
      </c>
      <c r="AP38" s="47">
        <v>0</v>
      </c>
      <c r="AQ38" s="47">
        <v>0</v>
      </c>
      <c r="AR38" s="47">
        <v>9.2547819266283089E-3</v>
      </c>
      <c r="AS38" s="47">
        <v>2.7731806231189918E-3</v>
      </c>
      <c r="AT38" s="47">
        <v>0</v>
      </c>
      <c r="AU38" s="47">
        <v>0</v>
      </c>
      <c r="AV38" s="47">
        <v>4.7072781532947394E-3</v>
      </c>
      <c r="AW38" s="47">
        <v>0</v>
      </c>
      <c r="AX38" s="47">
        <v>0</v>
      </c>
      <c r="AY38" s="47">
        <v>0</v>
      </c>
      <c r="AZ38" s="47">
        <v>2.6968735800549383E-3</v>
      </c>
      <c r="BA38" s="47">
        <v>0</v>
      </c>
    </row>
    <row r="39" spans="1:80" x14ac:dyDescent="0.25">
      <c r="A39" s="29">
        <f>'2) Port. Optimization'!A39</f>
        <v>42230</v>
      </c>
      <c r="B39" s="30">
        <f>'2) Port. Optimization'!B39</f>
        <v>7.0096309123413693E-3</v>
      </c>
      <c r="C39" s="30">
        <f>'2) Port. Optimization'!C39</f>
        <v>-3.6941689484709956E-3</v>
      </c>
      <c r="D39" s="30">
        <f>'2) Port. Optimization'!D39</f>
        <v>5.6797193877699019E-3</v>
      </c>
      <c r="E39" s="30">
        <f>'2) Port. Optimization'!E39</f>
        <v>3.3854125336183279E-3</v>
      </c>
      <c r="F39" s="30">
        <f>'2) Port. Optimization'!F39</f>
        <v>3.7370233699807512E-3</v>
      </c>
      <c r="G39" s="30">
        <f>'2) Port. Optimization'!G39</f>
        <v>5.5872214653483743E-3</v>
      </c>
      <c r="H39" s="30">
        <f>'2) Port. Optimization'!H39</f>
        <v>9.8965696044090463E-3</v>
      </c>
      <c r="I39" s="30">
        <f>'2) Port. Optimization'!I39</f>
        <v>3.5056237719785581E-3</v>
      </c>
      <c r="J39" s="30">
        <f>'2) Port. Optimization'!J39</f>
        <v>6.3542326625163114E-3</v>
      </c>
      <c r="K39" s="30">
        <f>'2) Port. Optimization'!K39</f>
        <v>1.0540401131323136E-2</v>
      </c>
      <c r="L39" s="30">
        <f>'2) Port. Optimization'!L39</f>
        <v>3.4242259497745814E-3</v>
      </c>
      <c r="M39" s="9">
        <f t="shared" si="3"/>
        <v>-7.0096309123413693E-3</v>
      </c>
      <c r="N39" s="9">
        <f t="shared" si="4"/>
        <v>3.6941689484709956E-3</v>
      </c>
      <c r="O39" s="9">
        <f t="shared" si="5"/>
        <v>-5.6797193877699019E-3</v>
      </c>
      <c r="P39" s="9">
        <f t="shared" si="6"/>
        <v>-3.3854125336183279E-3</v>
      </c>
      <c r="Q39" s="9">
        <f t="shared" si="7"/>
        <v>-3.7370233699807512E-3</v>
      </c>
      <c r="R39" s="9">
        <f t="shared" si="8"/>
        <v>-5.5872214653483743E-3</v>
      </c>
      <c r="S39" s="9">
        <f t="shared" si="9"/>
        <v>-9.8965696044090463E-3</v>
      </c>
      <c r="T39" s="9">
        <f t="shared" si="10"/>
        <v>-3.5056237719785581E-3</v>
      </c>
      <c r="U39" s="9">
        <f t="shared" si="11"/>
        <v>-6.3542326625163114E-3</v>
      </c>
      <c r="V39" s="9">
        <f t="shared" si="12"/>
        <v>-1.0540401131323136E-2</v>
      </c>
      <c r="W39" s="9">
        <f t="shared" si="13"/>
        <v>-3.4242259497745814E-3</v>
      </c>
      <c r="AE39" s="5" t="str">
        <v>s_IVV</v>
      </c>
      <c r="AF39" s="47">
        <v>0</v>
      </c>
      <c r="AG39" s="47">
        <v>0</v>
      </c>
      <c r="AH39" s="47">
        <v>0</v>
      </c>
      <c r="AI39" s="47">
        <v>0</v>
      </c>
      <c r="AJ39" s="47">
        <v>0</v>
      </c>
      <c r="AK39" s="47">
        <v>0</v>
      </c>
      <c r="AL39" s="47">
        <v>0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</row>
    <row r="40" spans="1:80" ht="15.75" thickBot="1" x14ac:dyDescent="0.3">
      <c r="A40" s="29">
        <f>'2) Port. Optimization'!A40</f>
        <v>42233</v>
      </c>
      <c r="B40" s="30">
        <f>'2) Port. Optimization'!B40</f>
        <v>1.0295252094020867E-2</v>
      </c>
      <c r="C40" s="30">
        <f>'2) Port. Optimization'!C40</f>
        <v>5.218400697096102E-3</v>
      </c>
      <c r="D40" s="30">
        <f>'2) Port. Optimization'!D40</f>
        <v>-2.3034629562936147E-3</v>
      </c>
      <c r="E40" s="30">
        <f>'2) Port. Optimization'!E40</f>
        <v>8.9156953458329122E-3</v>
      </c>
      <c r="F40" s="30">
        <f>'2) Port. Optimization'!F40</f>
        <v>-6.5142413784382682E-3</v>
      </c>
      <c r="G40" s="30">
        <f>'2) Port. Optimization'!G40</f>
        <v>1.091433897584819E-2</v>
      </c>
      <c r="H40" s="30">
        <f>'2) Port. Optimization'!H40</f>
        <v>-9.8965696044091313E-3</v>
      </c>
      <c r="I40" s="30">
        <f>'2) Port. Optimization'!I40</f>
        <v>6.9369590873877241E-3</v>
      </c>
      <c r="J40" s="30">
        <f>'2) Port. Optimization'!J40</f>
        <v>7.5747372404708704E-3</v>
      </c>
      <c r="K40" s="30">
        <f>'2) Port. Optimization'!K40</f>
        <v>-5.203069929763506E-3</v>
      </c>
      <c r="L40" s="30">
        <f>'2) Port. Optimization'!L40</f>
        <v>5.8697857376071218E-3</v>
      </c>
      <c r="M40" s="9">
        <f t="shared" si="3"/>
        <v>-1.0295252094020867E-2</v>
      </c>
      <c r="N40" s="9">
        <f t="shared" si="4"/>
        <v>-5.218400697096102E-3</v>
      </c>
      <c r="O40" s="9">
        <f t="shared" si="5"/>
        <v>2.3034629562936147E-3</v>
      </c>
      <c r="P40" s="9">
        <f t="shared" si="6"/>
        <v>-8.9156953458329122E-3</v>
      </c>
      <c r="Q40" s="9">
        <f t="shared" si="7"/>
        <v>6.5142413784382682E-3</v>
      </c>
      <c r="R40" s="9">
        <f t="shared" si="8"/>
        <v>-1.091433897584819E-2</v>
      </c>
      <c r="S40" s="9">
        <f t="shared" si="9"/>
        <v>9.8965696044091313E-3</v>
      </c>
      <c r="T40" s="9">
        <f t="shared" si="10"/>
        <v>-6.9369590873877241E-3</v>
      </c>
      <c r="U40" s="9">
        <f t="shared" si="11"/>
        <v>-7.5747372404708704E-3</v>
      </c>
      <c r="V40" s="9">
        <f t="shared" si="12"/>
        <v>5.203069929763506E-3</v>
      </c>
      <c r="W40" s="9">
        <f t="shared" si="13"/>
        <v>-5.8697857376071218E-3</v>
      </c>
    </row>
    <row r="41" spans="1:80" ht="15.75" thickBot="1" x14ac:dyDescent="0.3">
      <c r="A41" s="29">
        <f>'2) Port. Optimization'!A41</f>
        <v>42234</v>
      </c>
      <c r="B41" s="30">
        <f>'2) Port. Optimization'!B41</f>
        <v>-5.6491193204807853E-3</v>
      </c>
      <c r="C41" s="30">
        <f>'2) Port. Optimization'!C41</f>
        <v>-1.1105753840047068E-2</v>
      </c>
      <c r="D41" s="30">
        <f>'2) Port. Optimization'!D41</f>
        <v>7.0935853433863464E-4</v>
      </c>
      <c r="E41" s="30">
        <f>'2) Port. Optimization'!E41</f>
        <v>-8.3766600606123987E-4</v>
      </c>
      <c r="F41" s="30">
        <f>'2) Port. Optimization'!F41</f>
        <v>-3.4376479989454756E-2</v>
      </c>
      <c r="G41" s="30">
        <f>'2) Port. Optimization'!G41</f>
        <v>-1.5041391285713329E-3</v>
      </c>
      <c r="H41" s="30">
        <f>'2) Port. Optimization'!H41</f>
        <v>-2.0021919510753894E-3</v>
      </c>
      <c r="I41" s="30">
        <f>'2) Port. Optimization'!I41</f>
        <v>-3.736563836294838E-4</v>
      </c>
      <c r="J41" s="30">
        <f>'2) Port. Optimization'!J41</f>
        <v>-1.0813860418114328E-2</v>
      </c>
      <c r="K41" s="30">
        <f>'2) Port. Optimization'!K41</f>
        <v>1.311492106280201E-2</v>
      </c>
      <c r="L41" s="30">
        <f>'2) Port. Optimization'!L41</f>
        <v>-2.8360932411621788E-3</v>
      </c>
      <c r="M41" s="9">
        <f t="shared" si="3"/>
        <v>5.6491193204807853E-3</v>
      </c>
      <c r="N41" s="9">
        <f t="shared" si="4"/>
        <v>1.1105753840047068E-2</v>
      </c>
      <c r="O41" s="9">
        <f t="shared" si="5"/>
        <v>-7.0935853433863464E-4</v>
      </c>
      <c r="P41" s="9">
        <f t="shared" si="6"/>
        <v>8.3766600606123987E-4</v>
      </c>
      <c r="Q41" s="9">
        <f t="shared" si="7"/>
        <v>3.4376479989454756E-2</v>
      </c>
      <c r="R41" s="9">
        <f t="shared" si="8"/>
        <v>1.5041391285713329E-3</v>
      </c>
      <c r="S41" s="9">
        <f t="shared" si="9"/>
        <v>2.0021919510753894E-3</v>
      </c>
      <c r="T41" s="9">
        <f t="shared" si="10"/>
        <v>3.736563836294838E-4</v>
      </c>
      <c r="U41" s="9">
        <f t="shared" si="11"/>
        <v>1.0813860418114328E-2</v>
      </c>
      <c r="V41" s="9">
        <f t="shared" si="12"/>
        <v>-1.311492106280201E-2</v>
      </c>
      <c r="W41" s="9">
        <f t="shared" si="13"/>
        <v>2.8360932411621788E-3</v>
      </c>
      <c r="AE41" s="69" t="s">
        <v>27</v>
      </c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1"/>
    </row>
    <row r="42" spans="1:80" x14ac:dyDescent="0.25">
      <c r="A42" s="29">
        <f>'2) Port. Optimization'!A42</f>
        <v>42235</v>
      </c>
      <c r="B42" s="30">
        <f>'2) Port. Optimization'!B42</f>
        <v>-1.2872156321442851E-2</v>
      </c>
      <c r="C42" s="30">
        <f>'2) Port. Optimization'!C42</f>
        <v>-2.1671064125701946E-2</v>
      </c>
      <c r="D42" s="30">
        <f>'2) Port. Optimization'!D42</f>
        <v>-1.8789159443389304E-2</v>
      </c>
      <c r="E42" s="30">
        <f>'2) Port. Optimization'!E42</f>
        <v>0</v>
      </c>
      <c r="F42" s="30">
        <f>'2) Port. Optimization'!F42</f>
        <v>-1.3184009342051245E-2</v>
      </c>
      <c r="G42" s="30">
        <f>'2) Port. Optimization'!G42</f>
        <v>8.3583146531948139E-4</v>
      </c>
      <c r="H42" s="30">
        <f>'2) Port. Optimization'!H42</f>
        <v>-7.8647471105787667E-3</v>
      </c>
      <c r="I42" s="30">
        <f>'2) Port. Optimization'!I42</f>
        <v>-3.9328795643341612E-3</v>
      </c>
      <c r="J42" s="30">
        <f>'2) Port. Optimization'!J42</f>
        <v>-8.5830744921886241E-4</v>
      </c>
      <c r="K42" s="30">
        <f>'2) Port. Optimization'!K42</f>
        <v>1.4699708961511718E-3</v>
      </c>
      <c r="L42" s="30">
        <f>'2) Port. Optimization'!L42</f>
        <v>-8.079176442109013E-3</v>
      </c>
      <c r="M42" s="9">
        <f t="shared" si="3"/>
        <v>1.2872156321442851E-2</v>
      </c>
      <c r="N42" s="9">
        <f t="shared" si="4"/>
        <v>2.1671064125701946E-2</v>
      </c>
      <c r="O42" s="9">
        <f t="shared" si="5"/>
        <v>1.8789159443389304E-2</v>
      </c>
      <c r="P42" s="9">
        <f t="shared" si="6"/>
        <v>0</v>
      </c>
      <c r="Q42" s="9">
        <f t="shared" si="7"/>
        <v>1.3184009342051245E-2</v>
      </c>
      <c r="R42" s="9">
        <f t="shared" si="8"/>
        <v>-8.3583146531948139E-4</v>
      </c>
      <c r="S42" s="9">
        <f t="shared" si="9"/>
        <v>7.8647471105787667E-3</v>
      </c>
      <c r="T42" s="9">
        <f t="shared" si="10"/>
        <v>3.9328795643341612E-3</v>
      </c>
      <c r="U42" s="9">
        <f t="shared" si="11"/>
        <v>8.5830744921886241E-4</v>
      </c>
      <c r="V42" s="9">
        <f t="shared" si="12"/>
        <v>-1.4699708961511718E-3</v>
      </c>
      <c r="W42" s="9">
        <f t="shared" si="13"/>
        <v>8.079176442109013E-3</v>
      </c>
      <c r="AF42" s="6" t="str">
        <f>B3</f>
        <v>AAPL</v>
      </c>
      <c r="AG42" s="6" t="str">
        <f t="shared" ref="AG42:BA42" si="17">C3</f>
        <v>XOM</v>
      </c>
      <c r="AH42" s="6" t="str">
        <f t="shared" si="17"/>
        <v>LNC</v>
      </c>
      <c r="AI42" s="6" t="str">
        <f t="shared" si="17"/>
        <v>MRK</v>
      </c>
      <c r="AJ42" s="6" t="str">
        <f t="shared" si="17"/>
        <v>WMT</v>
      </c>
      <c r="AK42" s="6" t="str">
        <f t="shared" si="17"/>
        <v>HOG</v>
      </c>
      <c r="AL42" s="6" t="str">
        <f t="shared" si="17"/>
        <v>RMD</v>
      </c>
      <c r="AM42" s="6" t="str">
        <f t="shared" si="17"/>
        <v>AMZN</v>
      </c>
      <c r="AN42" s="6" t="str">
        <f t="shared" si="17"/>
        <v>CMG</v>
      </c>
      <c r="AO42" s="6" t="str">
        <f t="shared" si="17"/>
        <v>FB</v>
      </c>
      <c r="AP42" s="6" t="str">
        <f t="shared" si="17"/>
        <v>IVV</v>
      </c>
      <c r="AQ42" s="6" t="str">
        <f t="shared" si="17"/>
        <v>s_AAPL</v>
      </c>
      <c r="AR42" s="6" t="str">
        <f t="shared" si="17"/>
        <v>s_XOM</v>
      </c>
      <c r="AS42" s="6" t="str">
        <f t="shared" si="17"/>
        <v>s_LNC</v>
      </c>
      <c r="AT42" s="6" t="str">
        <f t="shared" si="17"/>
        <v>s_MRK</v>
      </c>
      <c r="AU42" s="6" t="str">
        <f t="shared" si="17"/>
        <v>s_WMT</v>
      </c>
      <c r="AV42" s="6" t="str">
        <f t="shared" si="17"/>
        <v>s_HOG</v>
      </c>
      <c r="AW42" s="6" t="str">
        <f t="shared" si="17"/>
        <v>s_RMD</v>
      </c>
      <c r="AX42" s="6" t="str">
        <f t="shared" si="17"/>
        <v>s_AMZN</v>
      </c>
      <c r="AY42" s="6" t="str">
        <f t="shared" si="17"/>
        <v>s_CMG</v>
      </c>
      <c r="AZ42" s="6" t="str">
        <f t="shared" si="17"/>
        <v>s_FB</v>
      </c>
      <c r="BA42" s="6" t="str">
        <f t="shared" si="17"/>
        <v>s_IVV</v>
      </c>
    </row>
    <row r="43" spans="1:80" x14ac:dyDescent="0.25">
      <c r="A43" s="29">
        <f>'2) Port. Optimization'!A43</f>
        <v>42236</v>
      </c>
      <c r="B43" s="30">
        <f>'2) Port. Optimization'!B43</f>
        <v>-2.0733598237873355E-2</v>
      </c>
      <c r="C43" s="30">
        <f>'2) Port. Optimization'!C43</f>
        <v>-2.201681731406507E-2</v>
      </c>
      <c r="D43" s="30">
        <f>'2) Port. Optimization'!D43</f>
        <v>-4.0551022428510788E-2</v>
      </c>
      <c r="E43" s="30">
        <f>'2) Port. Optimization'!E43</f>
        <v>-4.6488029411533481E-2</v>
      </c>
      <c r="F43" s="30">
        <f>'2) Port. Optimization'!F43</f>
        <v>-2.0434760749582417E-3</v>
      </c>
      <c r="G43" s="30">
        <f>'2) Port. Optimization'!G43</f>
        <v>-2.196395245967343E-2</v>
      </c>
      <c r="H43" s="30">
        <f>'2) Port. Optimization'!H43</f>
        <v>-9.7794241204747553E-3</v>
      </c>
      <c r="I43" s="30">
        <f>'2) Port. Optimization'!I43</f>
        <v>-3.2690912990165182E-2</v>
      </c>
      <c r="J43" s="30">
        <f>'2) Port. Optimization'!J43</f>
        <v>-1.3685432937461077E-2</v>
      </c>
      <c r="K43" s="30">
        <f>'2) Port. Optimization'!K43</f>
        <v>-5.1122123595310417E-2</v>
      </c>
      <c r="L43" s="30">
        <f>'2) Port. Optimization'!L43</f>
        <v>-2.14626528066581E-2</v>
      </c>
      <c r="M43" s="9">
        <f t="shared" si="3"/>
        <v>2.0733598237873355E-2</v>
      </c>
      <c r="N43" s="9">
        <f t="shared" si="4"/>
        <v>2.201681731406507E-2</v>
      </c>
      <c r="O43" s="9">
        <f t="shared" si="5"/>
        <v>4.0551022428510788E-2</v>
      </c>
      <c r="P43" s="9">
        <f t="shared" si="6"/>
        <v>4.6488029411533481E-2</v>
      </c>
      <c r="Q43" s="9">
        <f t="shared" si="7"/>
        <v>2.0434760749582417E-3</v>
      </c>
      <c r="R43" s="9">
        <f t="shared" si="8"/>
        <v>2.196395245967343E-2</v>
      </c>
      <c r="S43" s="9">
        <f t="shared" si="9"/>
        <v>9.7794241204747553E-3</v>
      </c>
      <c r="T43" s="9">
        <f t="shared" si="10"/>
        <v>3.2690912990165182E-2</v>
      </c>
      <c r="U43" s="9">
        <f t="shared" si="11"/>
        <v>1.3685432937461077E-2</v>
      </c>
      <c r="V43" s="9">
        <f t="shared" si="12"/>
        <v>5.1122123595310417E-2</v>
      </c>
      <c r="W43" s="9">
        <f t="shared" si="13"/>
        <v>2.14626528066581E-2</v>
      </c>
      <c r="AE43" s="5" t="str" cm="1">
        <f t="array" ref="AE43:AE64">TRANSPOSE(AF17:BA17)</f>
        <v>AAPL</v>
      </c>
      <c r="AF43" s="10" cm="1">
        <f t="array" ref="AF43">_xlfn.COVARIANCE.P(IF(($A$4:$A$1261&gt;=$Z$20)*($A$4:$A$1261&lt;=$AB$20),INDEX($B$4:$W$1261,0,MATCH($AE43,$B$3:$W$3,0)), ""),IF(($A$4:$A$1261&gt;=$Z$20)*($A$4:$A$1261&lt;=$AB$20),INDEX($B$4:$W$1261,0,MATCH(AF$42,$B$3:$W$3,0))))</f>
        <v>4.0538533310943725E-4</v>
      </c>
      <c r="AG43" s="10" cm="1">
        <f t="array" ref="AG43">_xlfn.COVARIANCE.P(IF(($A$4:$A$1261&gt;=$Z$20)*($A$4:$A$1261&lt;=$AB$20),INDEX($B$4:$W$1261,0,MATCH($AE43,$B$3:$W$3,0)), ""),IF(($A$4:$A$1261&gt;=$Z$20)*($A$4:$A$1261&lt;=$AB$20),INDEX($B$4:$W$1261,0,MATCH(AG$42,$B$3:$W$3,0))))</f>
        <v>2.1013950397669599E-4</v>
      </c>
      <c r="AH43" s="10" cm="1">
        <f t="array" ref="AH43">_xlfn.COVARIANCE.P(IF(($A$4:$A$1261&gt;=$Z$20)*($A$4:$A$1261&lt;=$AB$20),INDEX($B$4:$W$1261,0,MATCH($AE43,$B$3:$W$3,0)), ""),IF(($A$4:$A$1261&gt;=$Z$20)*($A$4:$A$1261&lt;=$AB$20),INDEX($B$4:$W$1261,0,MATCH(AH$42,$B$3:$W$3,0))))</f>
        <v>4.0560842459818372E-4</v>
      </c>
      <c r="AI43" s="10" cm="1">
        <f t="array" ref="AI43">_xlfn.COVARIANCE.P(IF(($A$4:$A$1261&gt;=$Z$20)*($A$4:$A$1261&lt;=$AB$20),INDEX($B$4:$W$1261,0,MATCH($AE43,$B$3:$W$3,0)), ""),IF(($A$4:$A$1261&gt;=$Z$20)*($A$4:$A$1261&lt;=$AB$20),INDEX($B$4:$W$1261,0,MATCH(AI$42,$B$3:$W$3,0))))</f>
        <v>1.3839462168810458E-4</v>
      </c>
      <c r="AJ43" s="10" cm="1">
        <f t="array" ref="AJ43">_xlfn.COVARIANCE.P(IF(($A$4:$A$1261&gt;=$Z$20)*($A$4:$A$1261&lt;=$AB$20),INDEX($B$4:$W$1261,0,MATCH($AE43,$B$3:$W$3,0)), ""),IF(($A$4:$A$1261&gt;=$Z$20)*($A$4:$A$1261&lt;=$AB$20),INDEX($B$4:$W$1261,0,MATCH(AJ$42,$B$3:$W$3,0))))</f>
        <v>1.2446210702628168E-4</v>
      </c>
      <c r="AK43" s="10" cm="1">
        <f t="array" ref="AK43">_xlfn.COVARIANCE.P(IF(($A$4:$A$1261&gt;=$Z$20)*($A$4:$A$1261&lt;=$AB$20),INDEX($B$4:$W$1261,0,MATCH($AE43,$B$3:$W$3,0)), ""),IF(($A$4:$A$1261&gt;=$Z$20)*($A$4:$A$1261&lt;=$AB$20),INDEX($B$4:$W$1261,0,MATCH(AK$42,$B$3:$W$3,0))))</f>
        <v>2.8816545576929026E-4</v>
      </c>
      <c r="AL43" s="10" cm="1">
        <f t="array" ref="AL43">_xlfn.COVARIANCE.P(IF(($A$4:$A$1261&gt;=$Z$20)*($A$4:$A$1261&lt;=$AB$20),INDEX($B$4:$W$1261,0,MATCH($AE43,$B$3:$W$3,0)), ""),IF(($A$4:$A$1261&gt;=$Z$20)*($A$4:$A$1261&lt;=$AB$20),INDEX($B$4:$W$1261,0,MATCH(AL$42,$B$3:$W$3,0))))</f>
        <v>2.2698379506502588E-4</v>
      </c>
      <c r="AM43" s="10" cm="1">
        <f t="array" ref="AM43">_xlfn.COVARIANCE.P(IF(($A$4:$A$1261&gt;=$Z$20)*($A$4:$A$1261&lt;=$AB$20),INDEX($B$4:$W$1261,0,MATCH($AE43,$B$3:$W$3,0)), ""),IF(($A$4:$A$1261&gt;=$Z$20)*($A$4:$A$1261&lt;=$AB$20),INDEX($B$4:$W$1261,0,MATCH(AM$42,$B$3:$W$3,0))))</f>
        <v>2.5179645380386182E-4</v>
      </c>
      <c r="AN43" s="10" cm="1">
        <f t="array" ref="AN43">_xlfn.COVARIANCE.P(IF(($A$4:$A$1261&gt;=$Z$20)*($A$4:$A$1261&lt;=$AB$20),INDEX($B$4:$W$1261,0,MATCH($AE43,$B$3:$W$3,0)), ""),IF(($A$4:$A$1261&gt;=$Z$20)*($A$4:$A$1261&lt;=$AB$20),INDEX($B$4:$W$1261,0,MATCH(AN$42,$B$3:$W$3,0))))</f>
        <v>1.8421783742276387E-4</v>
      </c>
      <c r="AO43" s="10" cm="1">
        <f t="array" ref="AO43">_xlfn.COVARIANCE.P(IF(($A$4:$A$1261&gt;=$Z$20)*($A$4:$A$1261&lt;=$AB$20),INDEX($B$4:$W$1261,0,MATCH($AE43,$B$3:$W$3,0)), ""),IF(($A$4:$A$1261&gt;=$Z$20)*($A$4:$A$1261&lt;=$AB$20),INDEX($B$4:$W$1261,0,MATCH(AO$42,$B$3:$W$3,0))))</f>
        <v>2.7326007073871149E-4</v>
      </c>
      <c r="AP43" s="10" cm="1">
        <f t="array" ref="AP43">_xlfn.COVARIANCE.P(IF(($A$4:$A$1261&gt;=$Z$20)*($A$4:$A$1261&lt;=$AB$20),INDEX($B$4:$W$1261,0,MATCH($AE43,$B$3:$W$3,0)), ""),IF(($A$4:$A$1261&gt;=$Z$20)*($A$4:$A$1261&lt;=$AB$20),INDEX($B$4:$W$1261,0,MATCH(AP$42,$B$3:$W$3,0))))</f>
        <v>2.3172134325960989E-4</v>
      </c>
      <c r="AQ43" s="10" cm="1">
        <f t="array" ref="AQ43">_xlfn.COVARIANCE.P(IF(($A$4:$A$1261&gt;=$Z$20)*($A$4:$A$1261&lt;=$AB$20),INDEX($B$4:$W$1261,0,MATCH($AE43,$B$3:$W$3,0)), ""),IF(($A$4:$A$1261&gt;=$Z$20)*($A$4:$A$1261&lt;=$AB$20),INDEX($B$4:$W$1261,0,MATCH(AQ$42,$B$3:$W$3,0))))</f>
        <v>-4.0538533310943725E-4</v>
      </c>
      <c r="AR43" s="10" cm="1">
        <f t="array" ref="AR43">_xlfn.COVARIANCE.P(IF(($A$4:$A$1261&gt;=$Z$20)*($A$4:$A$1261&lt;=$AB$20),INDEX($B$4:$W$1261,0,MATCH($AE43,$B$3:$W$3,0)), ""),IF(($A$4:$A$1261&gt;=$Z$20)*($A$4:$A$1261&lt;=$AB$20),INDEX($B$4:$W$1261,0,MATCH(AR$42,$B$3:$W$3,0))))</f>
        <v>-2.1013950397669599E-4</v>
      </c>
      <c r="AS43" s="10" cm="1">
        <f t="array" ref="AS43">_xlfn.COVARIANCE.P(IF(($A$4:$A$1261&gt;=$Z$20)*($A$4:$A$1261&lt;=$AB$20),INDEX($B$4:$W$1261,0,MATCH($AE43,$B$3:$W$3,0)), ""),IF(($A$4:$A$1261&gt;=$Z$20)*($A$4:$A$1261&lt;=$AB$20),INDEX($B$4:$W$1261,0,MATCH(AS$42,$B$3:$W$3,0))))</f>
        <v>-4.0560842459818372E-4</v>
      </c>
      <c r="AT43" s="10" cm="1">
        <f t="array" ref="AT43">_xlfn.COVARIANCE.P(IF(($A$4:$A$1261&gt;=$Z$20)*($A$4:$A$1261&lt;=$AB$20),INDEX($B$4:$W$1261,0,MATCH($AE43,$B$3:$W$3,0)), ""),IF(($A$4:$A$1261&gt;=$Z$20)*($A$4:$A$1261&lt;=$AB$20),INDEX($B$4:$W$1261,0,MATCH(AT$42,$B$3:$W$3,0))))</f>
        <v>-1.3839462168810458E-4</v>
      </c>
      <c r="AU43" s="10" cm="1">
        <f t="array" ref="AU43">_xlfn.COVARIANCE.P(IF(($A$4:$A$1261&gt;=$Z$20)*($A$4:$A$1261&lt;=$AB$20),INDEX($B$4:$W$1261,0,MATCH($AE43,$B$3:$W$3,0)), ""),IF(($A$4:$A$1261&gt;=$Z$20)*($A$4:$A$1261&lt;=$AB$20),INDEX($B$4:$W$1261,0,MATCH(AU$42,$B$3:$W$3,0))))</f>
        <v>-1.2446210702628168E-4</v>
      </c>
      <c r="AV43" s="10" cm="1">
        <f t="array" ref="AV43">_xlfn.COVARIANCE.P(IF(($A$4:$A$1261&gt;=$Z$20)*($A$4:$A$1261&lt;=$AB$20),INDEX($B$4:$W$1261,0,MATCH($AE43,$B$3:$W$3,0)), ""),IF(($A$4:$A$1261&gt;=$Z$20)*($A$4:$A$1261&lt;=$AB$20),INDEX($B$4:$W$1261,0,MATCH(AV$42,$B$3:$W$3,0))))</f>
        <v>-2.8816545576929026E-4</v>
      </c>
      <c r="AW43" s="10" cm="1">
        <f t="array" ref="AW43">_xlfn.COVARIANCE.P(IF(($A$4:$A$1261&gt;=$Z$20)*($A$4:$A$1261&lt;=$AB$20),INDEX($B$4:$W$1261,0,MATCH($AE43,$B$3:$W$3,0)), ""),IF(($A$4:$A$1261&gt;=$Z$20)*($A$4:$A$1261&lt;=$AB$20),INDEX($B$4:$W$1261,0,MATCH(AW$42,$B$3:$W$3,0))))</f>
        <v>-2.2698379506502588E-4</v>
      </c>
      <c r="AX43" s="10" cm="1">
        <f t="array" ref="AX43">_xlfn.COVARIANCE.P(IF(($A$4:$A$1261&gt;=$Z$20)*($A$4:$A$1261&lt;=$AB$20),INDEX($B$4:$W$1261,0,MATCH($AE43,$B$3:$W$3,0)), ""),IF(($A$4:$A$1261&gt;=$Z$20)*($A$4:$A$1261&lt;=$AB$20),INDEX($B$4:$W$1261,0,MATCH(AX$42,$B$3:$W$3,0))))</f>
        <v>-2.5179645380386182E-4</v>
      </c>
      <c r="AY43" s="10" cm="1">
        <f t="array" ref="AY43">_xlfn.COVARIANCE.P(IF(($A$4:$A$1261&gt;=$Z$20)*($A$4:$A$1261&lt;=$AB$20),INDEX($B$4:$W$1261,0,MATCH($AE43,$B$3:$W$3,0)), ""),IF(($A$4:$A$1261&gt;=$Z$20)*($A$4:$A$1261&lt;=$AB$20),INDEX($B$4:$W$1261,0,MATCH(AY$42,$B$3:$W$3,0))))</f>
        <v>-1.8421783742276387E-4</v>
      </c>
      <c r="AZ43" s="10" cm="1">
        <f t="array" ref="AZ43">_xlfn.COVARIANCE.P(IF(($A$4:$A$1261&gt;=$Z$20)*($A$4:$A$1261&lt;=$AB$20),INDEX($B$4:$W$1261,0,MATCH($AE43,$B$3:$W$3,0)), ""),IF(($A$4:$A$1261&gt;=$Z$20)*($A$4:$A$1261&lt;=$AB$20),INDEX($B$4:$W$1261,0,MATCH(AZ$42,$B$3:$W$3,0))))</f>
        <v>-2.7326007073871149E-4</v>
      </c>
      <c r="BA43" s="10" cm="1">
        <f t="array" ref="BA43">_xlfn.COVARIANCE.P(IF(($A$4:$A$1261&gt;=$Z$20)*($A$4:$A$1261&lt;=$AB$20),INDEX($B$4:$W$1261,0,MATCH($AE43,$B$3:$W$3,0)), ""),IF(($A$4:$A$1261&gt;=$Z$20)*($A$4:$A$1261&lt;=$AB$20),INDEX($B$4:$W$1261,0,MATCH(BA$42,$B$3:$W$3,0))))</f>
        <v>-2.3172134325960989E-4</v>
      </c>
    </row>
    <row r="44" spans="1:80" x14ac:dyDescent="0.25">
      <c r="A44" s="29">
        <f>'2) Port. Optimization'!A44</f>
        <v>42237</v>
      </c>
      <c r="B44" s="30">
        <f>'2) Port. Optimization'!B44</f>
        <v>-6.31133421102823E-2</v>
      </c>
      <c r="C44" s="30">
        <f>'2) Port. Optimization'!C44</f>
        <v>-3.3268308365610441E-2</v>
      </c>
      <c r="D44" s="30">
        <f>'2) Port. Optimization'!D44</f>
        <v>-4.7774940621962303E-2</v>
      </c>
      <c r="E44" s="30">
        <f>'2) Port. Optimization'!E44</f>
        <v>-2.0937719053305048E-2</v>
      </c>
      <c r="F44" s="30">
        <f>'2) Port. Optimization'!F44</f>
        <v>-2.8008072515223366E-2</v>
      </c>
      <c r="G44" s="30">
        <f>'2) Port. Optimization'!G44</f>
        <v>-3.9193425787232949E-2</v>
      </c>
      <c r="H44" s="30">
        <f>'2) Port. Optimization'!H44</f>
        <v>-2.6873703849282018E-2</v>
      </c>
      <c r="I44" s="30">
        <f>'2) Port. Optimization'!I44</f>
        <v>-4.219389029807482E-2</v>
      </c>
      <c r="J44" s="30">
        <f>'2) Port. Optimization'!J44</f>
        <v>-2.0809477978828442E-2</v>
      </c>
      <c r="K44" s="30">
        <f>'2) Port. Optimization'!K44</f>
        <v>-5.096788819921387E-2</v>
      </c>
      <c r="L44" s="30">
        <f>'2) Port. Optimization'!L44</f>
        <v>-3.12455051029451E-2</v>
      </c>
      <c r="M44" s="9">
        <f t="shared" si="3"/>
        <v>6.31133421102823E-2</v>
      </c>
      <c r="N44" s="9">
        <f t="shared" si="4"/>
        <v>3.3268308365610441E-2</v>
      </c>
      <c r="O44" s="9">
        <f t="shared" si="5"/>
        <v>4.7774940621962303E-2</v>
      </c>
      <c r="P44" s="9">
        <f t="shared" si="6"/>
        <v>2.0937719053305048E-2</v>
      </c>
      <c r="Q44" s="9">
        <f t="shared" si="7"/>
        <v>2.8008072515223366E-2</v>
      </c>
      <c r="R44" s="9">
        <f t="shared" si="8"/>
        <v>3.9193425787232949E-2</v>
      </c>
      <c r="S44" s="9">
        <f t="shared" si="9"/>
        <v>2.6873703849282018E-2</v>
      </c>
      <c r="T44" s="9">
        <f t="shared" si="10"/>
        <v>4.219389029807482E-2</v>
      </c>
      <c r="U44" s="9">
        <f t="shared" si="11"/>
        <v>2.0809477978828442E-2</v>
      </c>
      <c r="V44" s="9">
        <f t="shared" si="12"/>
        <v>5.096788819921387E-2</v>
      </c>
      <c r="W44" s="9">
        <f t="shared" si="13"/>
        <v>3.12455051029451E-2</v>
      </c>
      <c r="AE44" s="5" t="str">
        <v>XOM</v>
      </c>
      <c r="AF44" s="10" cm="1">
        <f t="array" ref="AF44">_xlfn.COVARIANCE.P(IF(($A$4:$A$1261&gt;=$Z$20)*($A$4:$A$1261&lt;=$AB$20),INDEX($B$4:$W$1261,0,MATCH($AE44,$B$3:$W$3,0)), ""),IF(($A$4:$A$1261&gt;=$Z$20)*($A$4:$A$1261&lt;=$AB$20),INDEX($B$4:$W$1261,0,MATCH(AF$42,$B$3:$W$3,0))))</f>
        <v>2.1013950397669599E-4</v>
      </c>
      <c r="AG44" s="10" cm="1">
        <f t="array" ref="AG44">_xlfn.COVARIANCE.P(IF(($A$4:$A$1261&gt;=$Z$20)*($A$4:$A$1261&lt;=$AB$20),INDEX($B$4:$W$1261,0,MATCH($AE44,$B$3:$W$3,0)), ""),IF(($A$4:$A$1261&gt;=$Z$20)*($A$4:$A$1261&lt;=$AB$20),INDEX($B$4:$W$1261,0,MATCH(AG$42,$B$3:$W$3,0))))</f>
        <v>3.695788687499373E-4</v>
      </c>
      <c r="AH44" s="10" cm="1">
        <f t="array" ref="AH44">_xlfn.COVARIANCE.P(IF(($A$4:$A$1261&gt;=$Z$20)*($A$4:$A$1261&lt;=$AB$20),INDEX($B$4:$W$1261,0,MATCH($AE44,$B$3:$W$3,0)), ""),IF(($A$4:$A$1261&gt;=$Z$20)*($A$4:$A$1261&lt;=$AB$20),INDEX($B$4:$W$1261,0,MATCH(AH$42,$B$3:$W$3,0))))</f>
        <v>4.8505652982395222E-4</v>
      </c>
      <c r="AI44" s="10" cm="1">
        <f t="array" ref="AI44">_xlfn.COVARIANCE.P(IF(($A$4:$A$1261&gt;=$Z$20)*($A$4:$A$1261&lt;=$AB$20),INDEX($B$4:$W$1261,0,MATCH($AE44,$B$3:$W$3,0)), ""),IF(($A$4:$A$1261&gt;=$Z$20)*($A$4:$A$1261&lt;=$AB$20),INDEX($B$4:$W$1261,0,MATCH(AI$42,$B$3:$W$3,0))))</f>
        <v>1.2891449984352629E-4</v>
      </c>
      <c r="AJ44" s="10" cm="1">
        <f t="array" ref="AJ44">_xlfn.COVARIANCE.P(IF(($A$4:$A$1261&gt;=$Z$20)*($A$4:$A$1261&lt;=$AB$20),INDEX($B$4:$W$1261,0,MATCH($AE44,$B$3:$W$3,0)), ""),IF(($A$4:$A$1261&gt;=$Z$20)*($A$4:$A$1261&lt;=$AB$20),INDEX($B$4:$W$1261,0,MATCH(AJ$42,$B$3:$W$3,0))))</f>
        <v>8.9072892504364674E-5</v>
      </c>
      <c r="AK44" s="10" cm="1">
        <f t="array" ref="AK44">_xlfn.COVARIANCE.P(IF(($A$4:$A$1261&gt;=$Z$20)*($A$4:$A$1261&lt;=$AB$20),INDEX($B$4:$W$1261,0,MATCH($AE44,$B$3:$W$3,0)), ""),IF(($A$4:$A$1261&gt;=$Z$20)*($A$4:$A$1261&lt;=$AB$20),INDEX($B$4:$W$1261,0,MATCH(AK$42,$B$3:$W$3,0))))</f>
        <v>3.479253262218918E-4</v>
      </c>
      <c r="AL44" s="10" cm="1">
        <f t="array" ref="AL44">_xlfn.COVARIANCE.P(IF(($A$4:$A$1261&gt;=$Z$20)*($A$4:$A$1261&lt;=$AB$20),INDEX($B$4:$W$1261,0,MATCH($AE44,$B$3:$W$3,0)), ""),IF(($A$4:$A$1261&gt;=$Z$20)*($A$4:$A$1261&lt;=$AB$20),INDEX($B$4:$W$1261,0,MATCH(AL$42,$B$3:$W$3,0))))</f>
        <v>1.698681980267607E-4</v>
      </c>
      <c r="AM44" s="10" cm="1">
        <f t="array" ref="AM44">_xlfn.COVARIANCE.P(IF(($A$4:$A$1261&gt;=$Z$20)*($A$4:$A$1261&lt;=$AB$20),INDEX($B$4:$W$1261,0,MATCH($AE44,$B$3:$W$3,0)), ""),IF(($A$4:$A$1261&gt;=$Z$20)*($A$4:$A$1261&lt;=$AB$20),INDEX($B$4:$W$1261,0,MATCH(AM$42,$B$3:$W$3,0))))</f>
        <v>1.3475894981663936E-4</v>
      </c>
      <c r="AN44" s="10" cm="1">
        <f t="array" ref="AN44">_xlfn.COVARIANCE.P(IF(($A$4:$A$1261&gt;=$Z$20)*($A$4:$A$1261&lt;=$AB$20),INDEX($B$4:$W$1261,0,MATCH($AE44,$B$3:$W$3,0)), ""),IF(($A$4:$A$1261&gt;=$Z$20)*($A$4:$A$1261&lt;=$AB$20),INDEX($B$4:$W$1261,0,MATCH(AN$42,$B$3:$W$3,0))))</f>
        <v>1.7456114245550814E-4</v>
      </c>
      <c r="AO44" s="10" cm="1">
        <f t="array" ref="AO44">_xlfn.COVARIANCE.P(IF(($A$4:$A$1261&gt;=$Z$20)*($A$4:$A$1261&lt;=$AB$20),INDEX($B$4:$W$1261,0,MATCH($AE44,$B$3:$W$3,0)), ""),IF(($A$4:$A$1261&gt;=$Z$20)*($A$4:$A$1261&lt;=$AB$20),INDEX($B$4:$W$1261,0,MATCH(AO$42,$B$3:$W$3,0))))</f>
        <v>1.9254614321404325E-4</v>
      </c>
      <c r="AP44" s="10" cm="1">
        <f t="array" ref="AP44">_xlfn.COVARIANCE.P(IF(($A$4:$A$1261&gt;=$Z$20)*($A$4:$A$1261&lt;=$AB$20),INDEX($B$4:$W$1261,0,MATCH($AE44,$B$3:$W$3,0)), ""),IF(($A$4:$A$1261&gt;=$Z$20)*($A$4:$A$1261&lt;=$AB$20),INDEX($B$4:$W$1261,0,MATCH(AP$42,$B$3:$W$3,0))))</f>
        <v>2.0938811687678117E-4</v>
      </c>
      <c r="AQ44" s="10" cm="1">
        <f t="array" ref="AQ44">_xlfn.COVARIANCE.P(IF(($A$4:$A$1261&gt;=$Z$20)*($A$4:$A$1261&lt;=$AB$20),INDEX($B$4:$W$1261,0,MATCH($AE44,$B$3:$W$3,0)), ""),IF(($A$4:$A$1261&gt;=$Z$20)*($A$4:$A$1261&lt;=$AB$20),INDEX($B$4:$W$1261,0,MATCH(AQ$42,$B$3:$W$3,0))))</f>
        <v>-2.1013950397669599E-4</v>
      </c>
      <c r="AR44" s="10" cm="1">
        <f t="array" ref="AR44">_xlfn.COVARIANCE.P(IF(($A$4:$A$1261&gt;=$Z$20)*($A$4:$A$1261&lt;=$AB$20),INDEX($B$4:$W$1261,0,MATCH($AE44,$B$3:$W$3,0)), ""),IF(($A$4:$A$1261&gt;=$Z$20)*($A$4:$A$1261&lt;=$AB$20),INDEX($B$4:$W$1261,0,MATCH(AR$42,$B$3:$W$3,0))))</f>
        <v>-3.695788687499373E-4</v>
      </c>
      <c r="AS44" s="10" cm="1">
        <f t="array" ref="AS44">_xlfn.COVARIANCE.P(IF(($A$4:$A$1261&gt;=$Z$20)*($A$4:$A$1261&lt;=$AB$20),INDEX($B$4:$W$1261,0,MATCH($AE44,$B$3:$W$3,0)), ""),IF(($A$4:$A$1261&gt;=$Z$20)*($A$4:$A$1261&lt;=$AB$20),INDEX($B$4:$W$1261,0,MATCH(AS$42,$B$3:$W$3,0))))</f>
        <v>-4.8505652982395222E-4</v>
      </c>
      <c r="AT44" s="10" cm="1">
        <f t="array" ref="AT44">_xlfn.COVARIANCE.P(IF(($A$4:$A$1261&gt;=$Z$20)*($A$4:$A$1261&lt;=$AB$20),INDEX($B$4:$W$1261,0,MATCH($AE44,$B$3:$W$3,0)), ""),IF(($A$4:$A$1261&gt;=$Z$20)*($A$4:$A$1261&lt;=$AB$20),INDEX($B$4:$W$1261,0,MATCH(AT$42,$B$3:$W$3,0))))</f>
        <v>-1.2891449984352629E-4</v>
      </c>
      <c r="AU44" s="10" cm="1">
        <f t="array" ref="AU44">_xlfn.COVARIANCE.P(IF(($A$4:$A$1261&gt;=$Z$20)*($A$4:$A$1261&lt;=$AB$20),INDEX($B$4:$W$1261,0,MATCH($AE44,$B$3:$W$3,0)), ""),IF(($A$4:$A$1261&gt;=$Z$20)*($A$4:$A$1261&lt;=$AB$20),INDEX($B$4:$W$1261,0,MATCH(AU$42,$B$3:$W$3,0))))</f>
        <v>-8.9072892504364674E-5</v>
      </c>
      <c r="AV44" s="10" cm="1">
        <f t="array" ref="AV44">_xlfn.COVARIANCE.P(IF(($A$4:$A$1261&gt;=$Z$20)*($A$4:$A$1261&lt;=$AB$20),INDEX($B$4:$W$1261,0,MATCH($AE44,$B$3:$W$3,0)), ""),IF(($A$4:$A$1261&gt;=$Z$20)*($A$4:$A$1261&lt;=$AB$20),INDEX($B$4:$W$1261,0,MATCH(AV$42,$B$3:$W$3,0))))</f>
        <v>-3.479253262218918E-4</v>
      </c>
      <c r="AW44" s="10" cm="1">
        <f t="array" ref="AW44">_xlfn.COVARIANCE.P(IF(($A$4:$A$1261&gt;=$Z$20)*($A$4:$A$1261&lt;=$AB$20),INDEX($B$4:$W$1261,0,MATCH($AE44,$B$3:$W$3,0)), ""),IF(($A$4:$A$1261&gt;=$Z$20)*($A$4:$A$1261&lt;=$AB$20),INDEX($B$4:$W$1261,0,MATCH(AW$42,$B$3:$W$3,0))))</f>
        <v>-1.698681980267607E-4</v>
      </c>
      <c r="AX44" s="10" cm="1">
        <f t="array" ref="AX44">_xlfn.COVARIANCE.P(IF(($A$4:$A$1261&gt;=$Z$20)*($A$4:$A$1261&lt;=$AB$20),INDEX($B$4:$W$1261,0,MATCH($AE44,$B$3:$W$3,0)), ""),IF(($A$4:$A$1261&gt;=$Z$20)*($A$4:$A$1261&lt;=$AB$20),INDEX($B$4:$W$1261,0,MATCH(AX$42,$B$3:$W$3,0))))</f>
        <v>-1.3475894981663936E-4</v>
      </c>
      <c r="AY44" s="10" cm="1">
        <f t="array" ref="AY44">_xlfn.COVARIANCE.P(IF(($A$4:$A$1261&gt;=$Z$20)*($A$4:$A$1261&lt;=$AB$20),INDEX($B$4:$W$1261,0,MATCH($AE44,$B$3:$W$3,0)), ""),IF(($A$4:$A$1261&gt;=$Z$20)*($A$4:$A$1261&lt;=$AB$20),INDEX($B$4:$W$1261,0,MATCH(AY$42,$B$3:$W$3,0))))</f>
        <v>-1.7456114245550814E-4</v>
      </c>
      <c r="AZ44" s="10" cm="1">
        <f t="array" ref="AZ44">_xlfn.COVARIANCE.P(IF(($A$4:$A$1261&gt;=$Z$20)*($A$4:$A$1261&lt;=$AB$20),INDEX($B$4:$W$1261,0,MATCH($AE44,$B$3:$W$3,0)), ""),IF(($A$4:$A$1261&gt;=$Z$20)*($A$4:$A$1261&lt;=$AB$20),INDEX($B$4:$W$1261,0,MATCH(AZ$42,$B$3:$W$3,0))))</f>
        <v>-1.9254614321404325E-4</v>
      </c>
      <c r="BA44" s="10" cm="1">
        <f t="array" ref="BA44">_xlfn.COVARIANCE.P(IF(($A$4:$A$1261&gt;=$Z$20)*($A$4:$A$1261&lt;=$AB$20),INDEX($B$4:$W$1261,0,MATCH($AE44,$B$3:$W$3,0)), ""),IF(($A$4:$A$1261&gt;=$Z$20)*($A$4:$A$1261&lt;=$AB$20),INDEX($B$4:$W$1261,0,MATCH(BA$42,$B$3:$W$3,0))))</f>
        <v>-2.0938811687678117E-4</v>
      </c>
    </row>
    <row r="45" spans="1:80" x14ac:dyDescent="0.25">
      <c r="A45" s="29">
        <f>'2) Port. Optimization'!A45</f>
        <v>42240</v>
      </c>
      <c r="B45" s="30">
        <f>'2) Port. Optimization'!B45</f>
        <v>-2.5278873399226708E-2</v>
      </c>
      <c r="C45" s="30">
        <f>'2) Port. Optimization'!C45</f>
        <v>-4.8429711721441747E-2</v>
      </c>
      <c r="D45" s="30">
        <f>'2) Port. Optimization'!D45</f>
        <v>-5.1417908948866137E-2</v>
      </c>
      <c r="E45" s="30">
        <f>'2) Port. Optimization'!E45</f>
        <v>-3.243706496215093E-2</v>
      </c>
      <c r="F45" s="30">
        <f>'2) Port. Optimization'!F45</f>
        <v>-3.970187887359463E-2</v>
      </c>
      <c r="G45" s="30">
        <f>'2) Port. Optimization'!G45</f>
        <v>-3.6176751924959186E-2</v>
      </c>
      <c r="H45" s="30">
        <f>'2) Port. Optimization'!H45</f>
        <v>-5.8032681851991404E-2</v>
      </c>
      <c r="I45" s="30">
        <f>'2) Port. Optimization'!I45</f>
        <v>-6.4960623678428892E-2</v>
      </c>
      <c r="J45" s="30">
        <f>'2) Port. Optimization'!J45</f>
        <v>-2.2131707934754059E-2</v>
      </c>
      <c r="K45" s="30">
        <f>'2) Port. Optimization'!K45</f>
        <v>-4.7228546537686336E-2</v>
      </c>
      <c r="L45" s="30">
        <f>'2) Port. Optimization'!L45</f>
        <v>-4.2592418091470734E-2</v>
      </c>
      <c r="M45" s="9">
        <f t="shared" si="3"/>
        <v>2.5278873399226708E-2</v>
      </c>
      <c r="N45" s="9">
        <f t="shared" si="4"/>
        <v>4.8429711721441747E-2</v>
      </c>
      <c r="O45" s="9">
        <f t="shared" si="5"/>
        <v>5.1417908948866137E-2</v>
      </c>
      <c r="P45" s="9">
        <f t="shared" si="6"/>
        <v>3.243706496215093E-2</v>
      </c>
      <c r="Q45" s="9">
        <f t="shared" si="7"/>
        <v>3.970187887359463E-2</v>
      </c>
      <c r="R45" s="9">
        <f t="shared" si="8"/>
        <v>3.6176751924959186E-2</v>
      </c>
      <c r="S45" s="9">
        <f t="shared" si="9"/>
        <v>5.8032681851991404E-2</v>
      </c>
      <c r="T45" s="9">
        <f t="shared" si="10"/>
        <v>6.4960623678428892E-2</v>
      </c>
      <c r="U45" s="9">
        <f t="shared" si="11"/>
        <v>2.2131707934754059E-2</v>
      </c>
      <c r="V45" s="9">
        <f t="shared" si="12"/>
        <v>4.7228546537686336E-2</v>
      </c>
      <c r="W45" s="9">
        <f t="shared" si="13"/>
        <v>4.2592418091470734E-2</v>
      </c>
      <c r="AE45" s="5" t="str">
        <v>LNC</v>
      </c>
      <c r="AF45" s="10" cm="1">
        <f t="array" ref="AF45">_xlfn.COVARIANCE.P(IF(($A$4:$A$1261&gt;=$Z$20)*($A$4:$A$1261&lt;=$AB$20),INDEX($B$4:$W$1261,0,MATCH($AE45,$B$3:$W$3,0)), ""),IF(($A$4:$A$1261&gt;=$Z$20)*($A$4:$A$1261&lt;=$AB$20),INDEX($B$4:$W$1261,0,MATCH(AF$42,$B$3:$W$3,0))))</f>
        <v>4.0560842459818372E-4</v>
      </c>
      <c r="AG45" s="10" cm="1">
        <f t="array" ref="AG45">_xlfn.COVARIANCE.P(IF(($A$4:$A$1261&gt;=$Z$20)*($A$4:$A$1261&lt;=$AB$20),INDEX($B$4:$W$1261,0,MATCH($AE45,$B$3:$W$3,0)), ""),IF(($A$4:$A$1261&gt;=$Z$20)*($A$4:$A$1261&lt;=$AB$20),INDEX($B$4:$W$1261,0,MATCH(AG$42,$B$3:$W$3,0))))</f>
        <v>4.8505652982395222E-4</v>
      </c>
      <c r="AH45" s="10" cm="1">
        <f t="array" ref="AH45">_xlfn.COVARIANCE.P(IF(($A$4:$A$1261&gt;=$Z$20)*($A$4:$A$1261&lt;=$AB$20),INDEX($B$4:$W$1261,0,MATCH($AE45,$B$3:$W$3,0)), ""),IF(($A$4:$A$1261&gt;=$Z$20)*($A$4:$A$1261&lt;=$AB$20),INDEX($B$4:$W$1261,0,MATCH(AH$42,$B$3:$W$3,0))))</f>
        <v>1.1991051719702414E-3</v>
      </c>
      <c r="AI45" s="10" cm="1">
        <f t="array" ref="AI45">_xlfn.COVARIANCE.P(IF(($A$4:$A$1261&gt;=$Z$20)*($A$4:$A$1261&lt;=$AB$20),INDEX($B$4:$W$1261,0,MATCH($AE45,$B$3:$W$3,0)), ""),IF(($A$4:$A$1261&gt;=$Z$20)*($A$4:$A$1261&lt;=$AB$20),INDEX($B$4:$W$1261,0,MATCH(AI$42,$B$3:$W$3,0))))</f>
        <v>2.272387742936178E-4</v>
      </c>
      <c r="AJ45" s="10" cm="1">
        <f t="array" ref="AJ45">_xlfn.COVARIANCE.P(IF(($A$4:$A$1261&gt;=$Z$20)*($A$4:$A$1261&lt;=$AB$20),INDEX($B$4:$W$1261,0,MATCH($AE45,$B$3:$W$3,0)), ""),IF(($A$4:$A$1261&gt;=$Z$20)*($A$4:$A$1261&lt;=$AB$20),INDEX($B$4:$W$1261,0,MATCH(AJ$42,$B$3:$W$3,0))))</f>
        <v>1.7959613622259643E-4</v>
      </c>
      <c r="AK45" s="10" cm="1">
        <f t="array" ref="AK45">_xlfn.COVARIANCE.P(IF(($A$4:$A$1261&gt;=$Z$20)*($A$4:$A$1261&lt;=$AB$20),INDEX($B$4:$W$1261,0,MATCH($AE45,$B$3:$W$3,0)), ""),IF(($A$4:$A$1261&gt;=$Z$20)*($A$4:$A$1261&lt;=$AB$20),INDEX($B$4:$W$1261,0,MATCH(AK$42,$B$3:$W$3,0))))</f>
        <v>7.5521452787524334E-4</v>
      </c>
      <c r="AL45" s="10" cm="1">
        <f t="array" ref="AL45">_xlfn.COVARIANCE.P(IF(($A$4:$A$1261&gt;=$Z$20)*($A$4:$A$1261&lt;=$AB$20),INDEX($B$4:$W$1261,0,MATCH($AE45,$B$3:$W$3,0)), ""),IF(($A$4:$A$1261&gt;=$Z$20)*($A$4:$A$1261&lt;=$AB$20),INDEX($B$4:$W$1261,0,MATCH(AL$42,$B$3:$W$3,0))))</f>
        <v>3.5192574384716437E-4</v>
      </c>
      <c r="AM45" s="10" cm="1">
        <f t="array" ref="AM45">_xlfn.COVARIANCE.P(IF(($A$4:$A$1261&gt;=$Z$20)*($A$4:$A$1261&lt;=$AB$20),INDEX($B$4:$W$1261,0,MATCH($AE45,$B$3:$W$3,0)), ""),IF(($A$4:$A$1261&gt;=$Z$20)*($A$4:$A$1261&lt;=$AB$20),INDEX($B$4:$W$1261,0,MATCH(AM$42,$B$3:$W$3,0))))</f>
        <v>2.5939037277191319E-4</v>
      </c>
      <c r="AN45" s="10" cm="1">
        <f t="array" ref="AN45">_xlfn.COVARIANCE.P(IF(($A$4:$A$1261&gt;=$Z$20)*($A$4:$A$1261&lt;=$AB$20),INDEX($B$4:$W$1261,0,MATCH($AE45,$B$3:$W$3,0)), ""),IF(($A$4:$A$1261&gt;=$Z$20)*($A$4:$A$1261&lt;=$AB$20),INDEX($B$4:$W$1261,0,MATCH(AN$42,$B$3:$W$3,0))))</f>
        <v>3.5168945041546325E-4</v>
      </c>
      <c r="AO45" s="10" cm="1">
        <f t="array" ref="AO45">_xlfn.COVARIANCE.P(IF(($A$4:$A$1261&gt;=$Z$20)*($A$4:$A$1261&lt;=$AB$20),INDEX($B$4:$W$1261,0,MATCH($AE45,$B$3:$W$3,0)), ""),IF(($A$4:$A$1261&gt;=$Z$20)*($A$4:$A$1261&lt;=$AB$20),INDEX($B$4:$W$1261,0,MATCH(AO$42,$B$3:$W$3,0))))</f>
        <v>3.6043319944114503E-4</v>
      </c>
      <c r="AP45" s="10" cm="1">
        <f t="array" ref="AP45">_xlfn.COVARIANCE.P(IF(($A$4:$A$1261&gt;=$Z$20)*($A$4:$A$1261&lt;=$AB$20),INDEX($B$4:$W$1261,0,MATCH($AE45,$B$3:$W$3,0)), ""),IF(($A$4:$A$1261&gt;=$Z$20)*($A$4:$A$1261&lt;=$AB$20),INDEX($B$4:$W$1261,0,MATCH(AP$42,$B$3:$W$3,0))))</f>
        <v>4.1032307370459731E-4</v>
      </c>
      <c r="AQ45" s="10" cm="1">
        <f t="array" ref="AQ45">_xlfn.COVARIANCE.P(IF(($A$4:$A$1261&gt;=$Z$20)*($A$4:$A$1261&lt;=$AB$20),INDEX($B$4:$W$1261,0,MATCH($AE45,$B$3:$W$3,0)), ""),IF(($A$4:$A$1261&gt;=$Z$20)*($A$4:$A$1261&lt;=$AB$20),INDEX($B$4:$W$1261,0,MATCH(AQ$42,$B$3:$W$3,0))))</f>
        <v>-4.0560842459818372E-4</v>
      </c>
      <c r="AR45" s="10" cm="1">
        <f t="array" ref="AR45">_xlfn.COVARIANCE.P(IF(($A$4:$A$1261&gt;=$Z$20)*($A$4:$A$1261&lt;=$AB$20),INDEX($B$4:$W$1261,0,MATCH($AE45,$B$3:$W$3,0)), ""),IF(($A$4:$A$1261&gt;=$Z$20)*($A$4:$A$1261&lt;=$AB$20),INDEX($B$4:$W$1261,0,MATCH(AR$42,$B$3:$W$3,0))))</f>
        <v>-4.8505652982395222E-4</v>
      </c>
      <c r="AS45" s="10" cm="1">
        <f t="array" ref="AS45">_xlfn.COVARIANCE.P(IF(($A$4:$A$1261&gt;=$Z$20)*($A$4:$A$1261&lt;=$AB$20),INDEX($B$4:$W$1261,0,MATCH($AE45,$B$3:$W$3,0)), ""),IF(($A$4:$A$1261&gt;=$Z$20)*($A$4:$A$1261&lt;=$AB$20),INDEX($B$4:$W$1261,0,MATCH(AS$42,$B$3:$W$3,0))))</f>
        <v>-1.1991051719702414E-3</v>
      </c>
      <c r="AT45" s="10" cm="1">
        <f t="array" ref="AT45">_xlfn.COVARIANCE.P(IF(($A$4:$A$1261&gt;=$Z$20)*($A$4:$A$1261&lt;=$AB$20),INDEX($B$4:$W$1261,0,MATCH($AE45,$B$3:$W$3,0)), ""),IF(($A$4:$A$1261&gt;=$Z$20)*($A$4:$A$1261&lt;=$AB$20),INDEX($B$4:$W$1261,0,MATCH(AT$42,$B$3:$W$3,0))))</f>
        <v>-2.272387742936178E-4</v>
      </c>
      <c r="AU45" s="10" cm="1">
        <f t="array" ref="AU45">_xlfn.COVARIANCE.P(IF(($A$4:$A$1261&gt;=$Z$20)*($A$4:$A$1261&lt;=$AB$20),INDEX($B$4:$W$1261,0,MATCH($AE45,$B$3:$W$3,0)), ""),IF(($A$4:$A$1261&gt;=$Z$20)*($A$4:$A$1261&lt;=$AB$20),INDEX($B$4:$W$1261,0,MATCH(AU$42,$B$3:$W$3,0))))</f>
        <v>-1.7959613622259643E-4</v>
      </c>
      <c r="AV45" s="10" cm="1">
        <f t="array" ref="AV45">_xlfn.COVARIANCE.P(IF(($A$4:$A$1261&gt;=$Z$20)*($A$4:$A$1261&lt;=$AB$20),INDEX($B$4:$W$1261,0,MATCH($AE45,$B$3:$W$3,0)), ""),IF(($A$4:$A$1261&gt;=$Z$20)*($A$4:$A$1261&lt;=$AB$20),INDEX($B$4:$W$1261,0,MATCH(AV$42,$B$3:$W$3,0))))</f>
        <v>-7.5521452787524334E-4</v>
      </c>
      <c r="AW45" s="10" cm="1">
        <f t="array" ref="AW45">_xlfn.COVARIANCE.P(IF(($A$4:$A$1261&gt;=$Z$20)*($A$4:$A$1261&lt;=$AB$20),INDEX($B$4:$W$1261,0,MATCH($AE45,$B$3:$W$3,0)), ""),IF(($A$4:$A$1261&gt;=$Z$20)*($A$4:$A$1261&lt;=$AB$20),INDEX($B$4:$W$1261,0,MATCH(AW$42,$B$3:$W$3,0))))</f>
        <v>-3.5192574384716437E-4</v>
      </c>
      <c r="AX45" s="10" cm="1">
        <f t="array" ref="AX45">_xlfn.COVARIANCE.P(IF(($A$4:$A$1261&gt;=$Z$20)*($A$4:$A$1261&lt;=$AB$20),INDEX($B$4:$W$1261,0,MATCH($AE45,$B$3:$W$3,0)), ""),IF(($A$4:$A$1261&gt;=$Z$20)*($A$4:$A$1261&lt;=$AB$20),INDEX($B$4:$W$1261,0,MATCH(AX$42,$B$3:$W$3,0))))</f>
        <v>-2.5939037277191319E-4</v>
      </c>
      <c r="AY45" s="10" cm="1">
        <f t="array" ref="AY45">_xlfn.COVARIANCE.P(IF(($A$4:$A$1261&gt;=$Z$20)*($A$4:$A$1261&lt;=$AB$20),INDEX($B$4:$W$1261,0,MATCH($AE45,$B$3:$W$3,0)), ""),IF(($A$4:$A$1261&gt;=$Z$20)*($A$4:$A$1261&lt;=$AB$20),INDEX($B$4:$W$1261,0,MATCH(AY$42,$B$3:$W$3,0))))</f>
        <v>-3.5168945041546325E-4</v>
      </c>
      <c r="AZ45" s="10" cm="1">
        <f t="array" ref="AZ45">_xlfn.COVARIANCE.P(IF(($A$4:$A$1261&gt;=$Z$20)*($A$4:$A$1261&lt;=$AB$20),INDEX($B$4:$W$1261,0,MATCH($AE45,$B$3:$W$3,0)), ""),IF(($A$4:$A$1261&gt;=$Z$20)*($A$4:$A$1261&lt;=$AB$20),INDEX($B$4:$W$1261,0,MATCH(AZ$42,$B$3:$W$3,0))))</f>
        <v>-3.6043319944114503E-4</v>
      </c>
      <c r="BA45" s="10" cm="1">
        <f t="array" ref="BA45">_xlfn.COVARIANCE.P(IF(($A$4:$A$1261&gt;=$Z$20)*($A$4:$A$1261&lt;=$AB$20),INDEX($B$4:$W$1261,0,MATCH($AE45,$B$3:$W$3,0)), ""),IF(($A$4:$A$1261&gt;=$Z$20)*($A$4:$A$1261&lt;=$AB$20),INDEX($B$4:$W$1261,0,MATCH(BA$42,$B$3:$W$3,0))))</f>
        <v>-4.1032307370459731E-4</v>
      </c>
      <c r="CB45" s="13"/>
    </row>
    <row r="46" spans="1:80" x14ac:dyDescent="0.25">
      <c r="A46" s="29">
        <f>'2) Port. Optimization'!A46</f>
        <v>42241</v>
      </c>
      <c r="B46" s="30">
        <f>'2) Port. Optimization'!B46</f>
        <v>5.9944747147629845E-3</v>
      </c>
      <c r="C46" s="30">
        <f>'2) Port. Optimization'!C46</f>
        <v>-1.4532879445743239E-4</v>
      </c>
      <c r="D46" s="30">
        <f>'2) Port. Optimization'!D46</f>
        <v>-1.8237438222529188E-2</v>
      </c>
      <c r="E46" s="30">
        <f>'2) Port. Optimization'!E46</f>
        <v>-5.3645316679761482E-2</v>
      </c>
      <c r="F46" s="30">
        <f>'2) Port. Optimization'!F46</f>
        <v>-1.338067442818127E-2</v>
      </c>
      <c r="G46" s="30">
        <f>'2) Port. Optimization'!G46</f>
        <v>-2.0093731115915961E-2</v>
      </c>
      <c r="H46" s="30">
        <f>'2) Port. Optimization'!H46</f>
        <v>1.9588823361054171E-2</v>
      </c>
      <c r="I46" s="30">
        <f>'2) Port. Optimization'!I46</f>
        <v>6.453439550800074E-3</v>
      </c>
      <c r="J46" s="30">
        <f>'2) Port. Optimization'!J46</f>
        <v>-1.2660545928315219E-2</v>
      </c>
      <c r="K46" s="30">
        <f>'2) Port. Optimization'!K46</f>
        <v>1.1024450163431329E-2</v>
      </c>
      <c r="L46" s="30">
        <f>'2) Port. Optimization'!L46</f>
        <v>-1.1826882051602018E-2</v>
      </c>
      <c r="M46" s="9">
        <f t="shared" si="3"/>
        <v>-5.9944747147629845E-3</v>
      </c>
      <c r="N46" s="9">
        <f t="shared" si="4"/>
        <v>1.4532879445743239E-4</v>
      </c>
      <c r="O46" s="9">
        <f t="shared" si="5"/>
        <v>1.8237438222529188E-2</v>
      </c>
      <c r="P46" s="9">
        <f t="shared" si="6"/>
        <v>5.3645316679761482E-2</v>
      </c>
      <c r="Q46" s="9">
        <f t="shared" si="7"/>
        <v>1.338067442818127E-2</v>
      </c>
      <c r="R46" s="9">
        <f t="shared" si="8"/>
        <v>2.0093731115915961E-2</v>
      </c>
      <c r="S46" s="9">
        <f t="shared" si="9"/>
        <v>-1.9588823361054171E-2</v>
      </c>
      <c r="T46" s="9">
        <f t="shared" si="10"/>
        <v>-6.453439550800074E-3</v>
      </c>
      <c r="U46" s="9">
        <f t="shared" si="11"/>
        <v>1.2660545928315219E-2</v>
      </c>
      <c r="V46" s="9">
        <f t="shared" si="12"/>
        <v>-1.1024450163431329E-2</v>
      </c>
      <c r="W46" s="9">
        <f t="shared" si="13"/>
        <v>1.1826882051602018E-2</v>
      </c>
      <c r="AE46" s="5" t="str">
        <v>MRK</v>
      </c>
      <c r="AF46" s="10" cm="1">
        <f t="array" ref="AF46">_xlfn.COVARIANCE.P(IF(($A$4:$A$1261&gt;=$Z$20)*($A$4:$A$1261&lt;=$AB$20),INDEX($B$4:$W$1261,0,MATCH($AE46,$B$3:$W$3,0)), ""),IF(($A$4:$A$1261&gt;=$Z$20)*($A$4:$A$1261&lt;=$AB$20),INDEX($B$4:$W$1261,0,MATCH(AF$42,$B$3:$W$3,0))))</f>
        <v>1.3839462168810458E-4</v>
      </c>
      <c r="AG46" s="10" cm="1">
        <f t="array" ref="AG46">_xlfn.COVARIANCE.P(IF(($A$4:$A$1261&gt;=$Z$20)*($A$4:$A$1261&lt;=$AB$20),INDEX($B$4:$W$1261,0,MATCH($AE46,$B$3:$W$3,0)), ""),IF(($A$4:$A$1261&gt;=$Z$20)*($A$4:$A$1261&lt;=$AB$20),INDEX($B$4:$W$1261,0,MATCH(AG$42,$B$3:$W$3,0))))</f>
        <v>1.2891449984352629E-4</v>
      </c>
      <c r="AH46" s="10" cm="1">
        <f t="array" ref="AH46">_xlfn.COVARIANCE.P(IF(($A$4:$A$1261&gt;=$Z$20)*($A$4:$A$1261&lt;=$AB$20),INDEX($B$4:$W$1261,0,MATCH($AE46,$B$3:$W$3,0)), ""),IF(($A$4:$A$1261&gt;=$Z$20)*($A$4:$A$1261&lt;=$AB$20),INDEX($B$4:$W$1261,0,MATCH(AH$42,$B$3:$W$3,0))))</f>
        <v>2.272387742936178E-4</v>
      </c>
      <c r="AI46" s="10" cm="1">
        <f t="array" ref="AI46">_xlfn.COVARIANCE.P(IF(($A$4:$A$1261&gt;=$Z$20)*($A$4:$A$1261&lt;=$AB$20),INDEX($B$4:$W$1261,0,MATCH($AE46,$B$3:$W$3,0)), ""),IF(($A$4:$A$1261&gt;=$Z$20)*($A$4:$A$1261&lt;=$AB$20),INDEX($B$4:$W$1261,0,MATCH(AI$42,$B$3:$W$3,0))))</f>
        <v>2.2850123487243046E-4</v>
      </c>
      <c r="AJ46" s="10" cm="1">
        <f t="array" ref="AJ46">_xlfn.COVARIANCE.P(IF(($A$4:$A$1261&gt;=$Z$20)*($A$4:$A$1261&lt;=$AB$20),INDEX($B$4:$W$1261,0,MATCH($AE46,$B$3:$W$3,0)), ""),IF(($A$4:$A$1261&gt;=$Z$20)*($A$4:$A$1261&lt;=$AB$20),INDEX($B$4:$W$1261,0,MATCH(AJ$42,$B$3:$W$3,0))))</f>
        <v>9.3573837553656035E-5</v>
      </c>
      <c r="AK46" s="10" cm="1">
        <f t="array" ref="AK46">_xlfn.COVARIANCE.P(IF(($A$4:$A$1261&gt;=$Z$20)*($A$4:$A$1261&lt;=$AB$20),INDEX($B$4:$W$1261,0,MATCH($AE46,$B$3:$W$3,0)), ""),IF(($A$4:$A$1261&gt;=$Z$20)*($A$4:$A$1261&lt;=$AB$20),INDEX($B$4:$W$1261,0,MATCH(AK$42,$B$3:$W$3,0))))</f>
        <v>1.4829364602594606E-4</v>
      </c>
      <c r="AL46" s="10" cm="1">
        <f t="array" ref="AL46">_xlfn.COVARIANCE.P(IF(($A$4:$A$1261&gt;=$Z$20)*($A$4:$A$1261&lt;=$AB$20),INDEX($B$4:$W$1261,0,MATCH($AE46,$B$3:$W$3,0)), ""),IF(($A$4:$A$1261&gt;=$Z$20)*($A$4:$A$1261&lt;=$AB$20),INDEX($B$4:$W$1261,0,MATCH(AL$42,$B$3:$W$3,0))))</f>
        <v>1.5406659773925204E-4</v>
      </c>
      <c r="AM46" s="10" cm="1">
        <f t="array" ref="AM46">_xlfn.COVARIANCE.P(IF(($A$4:$A$1261&gt;=$Z$20)*($A$4:$A$1261&lt;=$AB$20),INDEX($B$4:$W$1261,0,MATCH($AE46,$B$3:$W$3,0)), ""),IF(($A$4:$A$1261&gt;=$Z$20)*($A$4:$A$1261&lt;=$AB$20),INDEX($B$4:$W$1261,0,MATCH(AM$42,$B$3:$W$3,0))))</f>
        <v>8.4309241811821972E-5</v>
      </c>
      <c r="AN46" s="10" cm="1">
        <f t="array" ref="AN46">_xlfn.COVARIANCE.P(IF(($A$4:$A$1261&gt;=$Z$20)*($A$4:$A$1261&lt;=$AB$20),INDEX($B$4:$W$1261,0,MATCH($AE46,$B$3:$W$3,0)), ""),IF(($A$4:$A$1261&gt;=$Z$20)*($A$4:$A$1261&lt;=$AB$20),INDEX($B$4:$W$1261,0,MATCH(AN$42,$B$3:$W$3,0))))</f>
        <v>1.0282028391678446E-4</v>
      </c>
      <c r="AO46" s="10" cm="1">
        <f t="array" ref="AO46">_xlfn.COVARIANCE.P(IF(($A$4:$A$1261&gt;=$Z$20)*($A$4:$A$1261&lt;=$AB$20),INDEX($B$4:$W$1261,0,MATCH($AE46,$B$3:$W$3,0)), ""),IF(($A$4:$A$1261&gt;=$Z$20)*($A$4:$A$1261&lt;=$AB$20),INDEX($B$4:$W$1261,0,MATCH(AO$42,$B$3:$W$3,0))))</f>
        <v>1.2148688979857382E-4</v>
      </c>
      <c r="AP46" s="10" cm="1">
        <f t="array" ref="AP46">_xlfn.COVARIANCE.P(IF(($A$4:$A$1261&gt;=$Z$20)*($A$4:$A$1261&lt;=$AB$20),INDEX($B$4:$W$1261,0,MATCH($AE46,$B$3:$W$3,0)), ""),IF(($A$4:$A$1261&gt;=$Z$20)*($A$4:$A$1261&lt;=$AB$20),INDEX($B$4:$W$1261,0,MATCH(AP$42,$B$3:$W$3,0))))</f>
        <v>1.3903363034850632E-4</v>
      </c>
      <c r="AQ46" s="10" cm="1">
        <f t="array" ref="AQ46">_xlfn.COVARIANCE.P(IF(($A$4:$A$1261&gt;=$Z$20)*($A$4:$A$1261&lt;=$AB$20),INDEX($B$4:$W$1261,0,MATCH($AE46,$B$3:$W$3,0)), ""),IF(($A$4:$A$1261&gt;=$Z$20)*($A$4:$A$1261&lt;=$AB$20),INDEX($B$4:$W$1261,0,MATCH(AQ$42,$B$3:$W$3,0))))</f>
        <v>-1.3839462168810458E-4</v>
      </c>
      <c r="AR46" s="10" cm="1">
        <f t="array" ref="AR46">_xlfn.COVARIANCE.P(IF(($A$4:$A$1261&gt;=$Z$20)*($A$4:$A$1261&lt;=$AB$20),INDEX($B$4:$W$1261,0,MATCH($AE46,$B$3:$W$3,0)), ""),IF(($A$4:$A$1261&gt;=$Z$20)*($A$4:$A$1261&lt;=$AB$20),INDEX($B$4:$W$1261,0,MATCH(AR$42,$B$3:$W$3,0))))</f>
        <v>-1.2891449984352629E-4</v>
      </c>
      <c r="AS46" s="10" cm="1">
        <f t="array" ref="AS46">_xlfn.COVARIANCE.P(IF(($A$4:$A$1261&gt;=$Z$20)*($A$4:$A$1261&lt;=$AB$20),INDEX($B$4:$W$1261,0,MATCH($AE46,$B$3:$W$3,0)), ""),IF(($A$4:$A$1261&gt;=$Z$20)*($A$4:$A$1261&lt;=$AB$20),INDEX($B$4:$W$1261,0,MATCH(AS$42,$B$3:$W$3,0))))</f>
        <v>-2.272387742936178E-4</v>
      </c>
      <c r="AT46" s="10" cm="1">
        <f t="array" ref="AT46">_xlfn.COVARIANCE.P(IF(($A$4:$A$1261&gt;=$Z$20)*($A$4:$A$1261&lt;=$AB$20),INDEX($B$4:$W$1261,0,MATCH($AE46,$B$3:$W$3,0)), ""),IF(($A$4:$A$1261&gt;=$Z$20)*($A$4:$A$1261&lt;=$AB$20),INDEX($B$4:$W$1261,0,MATCH(AT$42,$B$3:$W$3,0))))</f>
        <v>-2.2850123487243046E-4</v>
      </c>
      <c r="AU46" s="10" cm="1">
        <f t="array" ref="AU46">_xlfn.COVARIANCE.P(IF(($A$4:$A$1261&gt;=$Z$20)*($A$4:$A$1261&lt;=$AB$20),INDEX($B$4:$W$1261,0,MATCH($AE46,$B$3:$W$3,0)), ""),IF(($A$4:$A$1261&gt;=$Z$20)*($A$4:$A$1261&lt;=$AB$20),INDEX($B$4:$W$1261,0,MATCH(AU$42,$B$3:$W$3,0))))</f>
        <v>-9.3573837553656035E-5</v>
      </c>
      <c r="AV46" s="10" cm="1">
        <f t="array" ref="AV46">_xlfn.COVARIANCE.P(IF(($A$4:$A$1261&gt;=$Z$20)*($A$4:$A$1261&lt;=$AB$20),INDEX($B$4:$W$1261,0,MATCH($AE46,$B$3:$W$3,0)), ""),IF(($A$4:$A$1261&gt;=$Z$20)*($A$4:$A$1261&lt;=$AB$20),INDEX($B$4:$W$1261,0,MATCH(AV$42,$B$3:$W$3,0))))</f>
        <v>-1.4829364602594606E-4</v>
      </c>
      <c r="AW46" s="10" cm="1">
        <f t="array" ref="AW46">_xlfn.COVARIANCE.P(IF(($A$4:$A$1261&gt;=$Z$20)*($A$4:$A$1261&lt;=$AB$20),INDEX($B$4:$W$1261,0,MATCH($AE46,$B$3:$W$3,0)), ""),IF(($A$4:$A$1261&gt;=$Z$20)*($A$4:$A$1261&lt;=$AB$20),INDEX($B$4:$W$1261,0,MATCH(AW$42,$B$3:$W$3,0))))</f>
        <v>-1.5406659773925204E-4</v>
      </c>
      <c r="AX46" s="10" cm="1">
        <f t="array" ref="AX46">_xlfn.COVARIANCE.P(IF(($A$4:$A$1261&gt;=$Z$20)*($A$4:$A$1261&lt;=$AB$20),INDEX($B$4:$W$1261,0,MATCH($AE46,$B$3:$W$3,0)), ""),IF(($A$4:$A$1261&gt;=$Z$20)*($A$4:$A$1261&lt;=$AB$20),INDEX($B$4:$W$1261,0,MATCH(AX$42,$B$3:$W$3,0))))</f>
        <v>-8.4309241811821972E-5</v>
      </c>
      <c r="AY46" s="10" cm="1">
        <f t="array" ref="AY46">_xlfn.COVARIANCE.P(IF(($A$4:$A$1261&gt;=$Z$20)*($A$4:$A$1261&lt;=$AB$20),INDEX($B$4:$W$1261,0,MATCH($AE46,$B$3:$W$3,0)), ""),IF(($A$4:$A$1261&gt;=$Z$20)*($A$4:$A$1261&lt;=$AB$20),INDEX($B$4:$W$1261,0,MATCH(AY$42,$B$3:$W$3,0))))</f>
        <v>-1.0282028391678446E-4</v>
      </c>
      <c r="AZ46" s="10" cm="1">
        <f t="array" ref="AZ46">_xlfn.COVARIANCE.P(IF(($A$4:$A$1261&gt;=$Z$20)*($A$4:$A$1261&lt;=$AB$20),INDEX($B$4:$W$1261,0,MATCH($AE46,$B$3:$W$3,0)), ""),IF(($A$4:$A$1261&gt;=$Z$20)*($A$4:$A$1261&lt;=$AB$20),INDEX($B$4:$W$1261,0,MATCH(AZ$42,$B$3:$W$3,0))))</f>
        <v>-1.2148688979857382E-4</v>
      </c>
      <c r="BA46" s="10" cm="1">
        <f t="array" ref="BA46">_xlfn.COVARIANCE.P(IF(($A$4:$A$1261&gt;=$Z$20)*($A$4:$A$1261&lt;=$AB$20),INDEX($B$4:$W$1261,0,MATCH($AE46,$B$3:$W$3,0)), ""),IF(($A$4:$A$1261&gt;=$Z$20)*($A$4:$A$1261&lt;=$AB$20),INDEX($B$4:$W$1261,0,MATCH(BA$42,$B$3:$W$3,0))))</f>
        <v>-1.3903363034850632E-4</v>
      </c>
    </row>
    <row r="47" spans="1:80" x14ac:dyDescent="0.25">
      <c r="A47" s="29">
        <f>'2) Port. Optimization'!A47</f>
        <v>42242</v>
      </c>
      <c r="B47" s="30">
        <f>'2) Port. Optimization'!B47</f>
        <v>5.5770422738770517E-2</v>
      </c>
      <c r="C47" s="30">
        <f>'2) Port. Optimization'!C47</f>
        <v>5.3691787557144072E-2</v>
      </c>
      <c r="D47" s="30">
        <f>'2) Port. Optimization'!D47</f>
        <v>4.5692531914101386E-2</v>
      </c>
      <c r="E47" s="30">
        <f>'2) Port. Optimization'!E47</f>
        <v>6.1578229111354264E-2</v>
      </c>
      <c r="F47" s="30">
        <f>'2) Port. Optimization'!F47</f>
        <v>2.7047717119752655E-2</v>
      </c>
      <c r="G47" s="30">
        <f>'2) Port. Optimization'!G47</f>
        <v>3.1084490648993213E-2</v>
      </c>
      <c r="H47" s="30">
        <f>'2) Port. Optimization'!H47</f>
        <v>2.5213980405594409E-2</v>
      </c>
      <c r="I47" s="30">
        <f>'2) Port. Optimization'!I47</f>
        <v>7.1167592095616711E-2</v>
      </c>
      <c r="J47" s="30">
        <f>'2) Port. Optimization'!J47</f>
        <v>1.7462650169464876E-2</v>
      </c>
      <c r="K47" s="30">
        <f>'2) Port. Optimization'!K47</f>
        <v>4.9249060581535956E-2</v>
      </c>
      <c r="L47" s="30">
        <f>'2) Port. Optimization'!L47</f>
        <v>3.855032428651909E-2</v>
      </c>
      <c r="M47" s="9">
        <f t="shared" si="3"/>
        <v>-5.5770422738770517E-2</v>
      </c>
      <c r="N47" s="9">
        <f t="shared" si="4"/>
        <v>-5.3691787557144072E-2</v>
      </c>
      <c r="O47" s="9">
        <f t="shared" si="5"/>
        <v>-4.5692531914101386E-2</v>
      </c>
      <c r="P47" s="9">
        <f t="shared" si="6"/>
        <v>-6.1578229111354264E-2</v>
      </c>
      <c r="Q47" s="9">
        <f t="shared" si="7"/>
        <v>-2.7047717119752655E-2</v>
      </c>
      <c r="R47" s="9">
        <f t="shared" si="8"/>
        <v>-3.1084490648993213E-2</v>
      </c>
      <c r="S47" s="9">
        <f t="shared" si="9"/>
        <v>-2.5213980405594409E-2</v>
      </c>
      <c r="T47" s="9">
        <f t="shared" si="10"/>
        <v>-7.1167592095616711E-2</v>
      </c>
      <c r="U47" s="9">
        <f t="shared" si="11"/>
        <v>-1.7462650169464876E-2</v>
      </c>
      <c r="V47" s="9">
        <f t="shared" si="12"/>
        <v>-4.9249060581535956E-2</v>
      </c>
      <c r="W47" s="9">
        <f t="shared" si="13"/>
        <v>-3.855032428651909E-2</v>
      </c>
      <c r="AE47" s="5" t="str">
        <v>WMT</v>
      </c>
      <c r="AF47" s="10" cm="1">
        <f t="array" ref="AF47">_xlfn.COVARIANCE.P(IF(($A$4:$A$1261&gt;=$Z$20)*($A$4:$A$1261&lt;=$AB$20),INDEX($B$4:$W$1261,0,MATCH($AE47,$B$3:$W$3,0)), ""),IF(($A$4:$A$1261&gt;=$Z$20)*($A$4:$A$1261&lt;=$AB$20),INDEX($B$4:$W$1261,0,MATCH(AF$42,$B$3:$W$3,0))))</f>
        <v>1.2446210702628168E-4</v>
      </c>
      <c r="AG47" s="10" cm="1">
        <f t="array" ref="AG47">_xlfn.COVARIANCE.P(IF(($A$4:$A$1261&gt;=$Z$20)*($A$4:$A$1261&lt;=$AB$20),INDEX($B$4:$W$1261,0,MATCH($AE47,$B$3:$W$3,0)), ""),IF(($A$4:$A$1261&gt;=$Z$20)*($A$4:$A$1261&lt;=$AB$20),INDEX($B$4:$W$1261,0,MATCH(AG$42,$B$3:$W$3,0))))</f>
        <v>8.9072892504364674E-5</v>
      </c>
      <c r="AH47" s="10" cm="1">
        <f t="array" ref="AH47">_xlfn.COVARIANCE.P(IF(($A$4:$A$1261&gt;=$Z$20)*($A$4:$A$1261&lt;=$AB$20),INDEX($B$4:$W$1261,0,MATCH($AE47,$B$3:$W$3,0)), ""),IF(($A$4:$A$1261&gt;=$Z$20)*($A$4:$A$1261&lt;=$AB$20),INDEX($B$4:$W$1261,0,MATCH(AH$42,$B$3:$W$3,0))))</f>
        <v>1.7959613622259643E-4</v>
      </c>
      <c r="AI47" s="10" cm="1">
        <f t="array" ref="AI47">_xlfn.COVARIANCE.P(IF(($A$4:$A$1261&gt;=$Z$20)*($A$4:$A$1261&lt;=$AB$20),INDEX($B$4:$W$1261,0,MATCH($AE47,$B$3:$W$3,0)), ""),IF(($A$4:$A$1261&gt;=$Z$20)*($A$4:$A$1261&lt;=$AB$20),INDEX($B$4:$W$1261,0,MATCH(AI$42,$B$3:$W$3,0))))</f>
        <v>9.3573837553656035E-5</v>
      </c>
      <c r="AJ47" s="10" cm="1">
        <f t="array" ref="AJ47">_xlfn.COVARIANCE.P(IF(($A$4:$A$1261&gt;=$Z$20)*($A$4:$A$1261&lt;=$AB$20),INDEX($B$4:$W$1261,0,MATCH($AE47,$B$3:$W$3,0)), ""),IF(($A$4:$A$1261&gt;=$Z$20)*($A$4:$A$1261&lt;=$AB$20),INDEX($B$4:$W$1261,0,MATCH(AJ$42,$B$3:$W$3,0))))</f>
        <v>2.2636532296794272E-4</v>
      </c>
      <c r="AK47" s="10" cm="1">
        <f t="array" ref="AK47">_xlfn.COVARIANCE.P(IF(($A$4:$A$1261&gt;=$Z$20)*($A$4:$A$1261&lt;=$AB$20),INDEX($B$4:$W$1261,0,MATCH($AE47,$B$3:$W$3,0)), ""),IF(($A$4:$A$1261&gt;=$Z$20)*($A$4:$A$1261&lt;=$AB$20),INDEX($B$4:$W$1261,0,MATCH(AK$42,$B$3:$W$3,0))))</f>
        <v>1.2221155651079806E-4</v>
      </c>
      <c r="AL47" s="10" cm="1">
        <f t="array" ref="AL47">_xlfn.COVARIANCE.P(IF(($A$4:$A$1261&gt;=$Z$20)*($A$4:$A$1261&lt;=$AB$20),INDEX($B$4:$W$1261,0,MATCH($AE47,$B$3:$W$3,0)), ""),IF(($A$4:$A$1261&gt;=$Z$20)*($A$4:$A$1261&lt;=$AB$20),INDEX($B$4:$W$1261,0,MATCH(AL$42,$B$3:$W$3,0))))</f>
        <v>1.4323183226992313E-4</v>
      </c>
      <c r="AM47" s="10" cm="1">
        <f t="array" ref="AM47">_xlfn.COVARIANCE.P(IF(($A$4:$A$1261&gt;=$Z$20)*($A$4:$A$1261&lt;=$AB$20),INDEX($B$4:$W$1261,0,MATCH($AE47,$B$3:$W$3,0)), ""),IF(($A$4:$A$1261&gt;=$Z$20)*($A$4:$A$1261&lt;=$AB$20),INDEX($B$4:$W$1261,0,MATCH(AM$42,$B$3:$W$3,0))))</f>
        <v>1.0306019979564492E-4</v>
      </c>
      <c r="AN47" s="10" cm="1">
        <f t="array" ref="AN47">_xlfn.COVARIANCE.P(IF(($A$4:$A$1261&gt;=$Z$20)*($A$4:$A$1261&lt;=$AB$20),INDEX($B$4:$W$1261,0,MATCH($AE47,$B$3:$W$3,0)), ""),IF(($A$4:$A$1261&gt;=$Z$20)*($A$4:$A$1261&lt;=$AB$20),INDEX($B$4:$W$1261,0,MATCH(AN$42,$B$3:$W$3,0))))</f>
        <v>6.8034940441017466E-5</v>
      </c>
      <c r="AO47" s="10" cm="1">
        <f t="array" ref="AO47">_xlfn.COVARIANCE.P(IF(($A$4:$A$1261&gt;=$Z$20)*($A$4:$A$1261&lt;=$AB$20),INDEX($B$4:$W$1261,0,MATCH($AE47,$B$3:$W$3,0)), ""),IF(($A$4:$A$1261&gt;=$Z$20)*($A$4:$A$1261&lt;=$AB$20),INDEX($B$4:$W$1261,0,MATCH(AO$42,$B$3:$W$3,0))))</f>
        <v>9.3229862158396255E-5</v>
      </c>
      <c r="AP47" s="10" cm="1">
        <f t="array" ref="AP47">_xlfn.COVARIANCE.P(IF(($A$4:$A$1261&gt;=$Z$20)*($A$4:$A$1261&lt;=$AB$20),INDEX($B$4:$W$1261,0,MATCH($AE47,$B$3:$W$3,0)), ""),IF(($A$4:$A$1261&gt;=$Z$20)*($A$4:$A$1261&lt;=$AB$20),INDEX($B$4:$W$1261,0,MATCH(AP$42,$B$3:$W$3,0))))</f>
        <v>1.1061531241997249E-4</v>
      </c>
      <c r="AQ47" s="10" cm="1">
        <f t="array" ref="AQ47">_xlfn.COVARIANCE.P(IF(($A$4:$A$1261&gt;=$Z$20)*($A$4:$A$1261&lt;=$AB$20),INDEX($B$4:$W$1261,0,MATCH($AE47,$B$3:$W$3,0)), ""),IF(($A$4:$A$1261&gt;=$Z$20)*($A$4:$A$1261&lt;=$AB$20),INDEX($B$4:$W$1261,0,MATCH(AQ$42,$B$3:$W$3,0))))</f>
        <v>-1.2446210702628168E-4</v>
      </c>
      <c r="AR47" s="10" cm="1">
        <f t="array" ref="AR47">_xlfn.COVARIANCE.P(IF(($A$4:$A$1261&gt;=$Z$20)*($A$4:$A$1261&lt;=$AB$20),INDEX($B$4:$W$1261,0,MATCH($AE47,$B$3:$W$3,0)), ""),IF(($A$4:$A$1261&gt;=$Z$20)*($A$4:$A$1261&lt;=$AB$20),INDEX($B$4:$W$1261,0,MATCH(AR$42,$B$3:$W$3,0))))</f>
        <v>-8.9072892504364674E-5</v>
      </c>
      <c r="AS47" s="10" cm="1">
        <f t="array" ref="AS47">_xlfn.COVARIANCE.P(IF(($A$4:$A$1261&gt;=$Z$20)*($A$4:$A$1261&lt;=$AB$20),INDEX($B$4:$W$1261,0,MATCH($AE47,$B$3:$W$3,0)), ""),IF(($A$4:$A$1261&gt;=$Z$20)*($A$4:$A$1261&lt;=$AB$20),INDEX($B$4:$W$1261,0,MATCH(AS$42,$B$3:$W$3,0))))</f>
        <v>-1.7959613622259643E-4</v>
      </c>
      <c r="AT47" s="10" cm="1">
        <f t="array" ref="AT47">_xlfn.COVARIANCE.P(IF(($A$4:$A$1261&gt;=$Z$20)*($A$4:$A$1261&lt;=$AB$20),INDEX($B$4:$W$1261,0,MATCH($AE47,$B$3:$W$3,0)), ""),IF(($A$4:$A$1261&gt;=$Z$20)*($A$4:$A$1261&lt;=$AB$20),INDEX($B$4:$W$1261,0,MATCH(AT$42,$B$3:$W$3,0))))</f>
        <v>-9.3573837553656035E-5</v>
      </c>
      <c r="AU47" s="10" cm="1">
        <f t="array" ref="AU47">_xlfn.COVARIANCE.P(IF(($A$4:$A$1261&gt;=$Z$20)*($A$4:$A$1261&lt;=$AB$20),INDEX($B$4:$W$1261,0,MATCH($AE47,$B$3:$W$3,0)), ""),IF(($A$4:$A$1261&gt;=$Z$20)*($A$4:$A$1261&lt;=$AB$20),INDEX($B$4:$W$1261,0,MATCH(AU$42,$B$3:$W$3,0))))</f>
        <v>-2.2636532296794272E-4</v>
      </c>
      <c r="AV47" s="10" cm="1">
        <f t="array" ref="AV47">_xlfn.COVARIANCE.P(IF(($A$4:$A$1261&gt;=$Z$20)*($A$4:$A$1261&lt;=$AB$20),INDEX($B$4:$W$1261,0,MATCH($AE47,$B$3:$W$3,0)), ""),IF(($A$4:$A$1261&gt;=$Z$20)*($A$4:$A$1261&lt;=$AB$20),INDEX($B$4:$W$1261,0,MATCH(AV$42,$B$3:$W$3,0))))</f>
        <v>-1.2221155651079806E-4</v>
      </c>
      <c r="AW47" s="10" cm="1">
        <f t="array" ref="AW47">_xlfn.COVARIANCE.P(IF(($A$4:$A$1261&gt;=$Z$20)*($A$4:$A$1261&lt;=$AB$20),INDEX($B$4:$W$1261,0,MATCH($AE47,$B$3:$W$3,0)), ""),IF(($A$4:$A$1261&gt;=$Z$20)*($A$4:$A$1261&lt;=$AB$20),INDEX($B$4:$W$1261,0,MATCH(AW$42,$B$3:$W$3,0))))</f>
        <v>-1.4323183226992313E-4</v>
      </c>
      <c r="AX47" s="10" cm="1">
        <f t="array" ref="AX47">_xlfn.COVARIANCE.P(IF(($A$4:$A$1261&gt;=$Z$20)*($A$4:$A$1261&lt;=$AB$20),INDEX($B$4:$W$1261,0,MATCH($AE47,$B$3:$W$3,0)), ""),IF(($A$4:$A$1261&gt;=$Z$20)*($A$4:$A$1261&lt;=$AB$20),INDEX($B$4:$W$1261,0,MATCH(AX$42,$B$3:$W$3,0))))</f>
        <v>-1.0306019979564492E-4</v>
      </c>
      <c r="AY47" s="10" cm="1">
        <f t="array" ref="AY47">_xlfn.COVARIANCE.P(IF(($A$4:$A$1261&gt;=$Z$20)*($A$4:$A$1261&lt;=$AB$20),INDEX($B$4:$W$1261,0,MATCH($AE47,$B$3:$W$3,0)), ""),IF(($A$4:$A$1261&gt;=$Z$20)*($A$4:$A$1261&lt;=$AB$20),INDEX($B$4:$W$1261,0,MATCH(AY$42,$B$3:$W$3,0))))</f>
        <v>-6.8034940441017466E-5</v>
      </c>
      <c r="AZ47" s="10" cm="1">
        <f t="array" ref="AZ47">_xlfn.COVARIANCE.P(IF(($A$4:$A$1261&gt;=$Z$20)*($A$4:$A$1261&lt;=$AB$20),INDEX($B$4:$W$1261,0,MATCH($AE47,$B$3:$W$3,0)), ""),IF(($A$4:$A$1261&gt;=$Z$20)*($A$4:$A$1261&lt;=$AB$20),INDEX($B$4:$W$1261,0,MATCH(AZ$42,$B$3:$W$3,0))))</f>
        <v>-9.3229862158396255E-5</v>
      </c>
      <c r="BA47" s="10" cm="1">
        <f t="array" ref="BA47">_xlfn.COVARIANCE.P(IF(($A$4:$A$1261&gt;=$Z$20)*($A$4:$A$1261&lt;=$AB$20),INDEX($B$4:$W$1261,0,MATCH($AE47,$B$3:$W$3,0)), ""),IF(($A$4:$A$1261&gt;=$Z$20)*($A$4:$A$1261&lt;=$AB$20),INDEX($B$4:$W$1261,0,MATCH(BA$42,$B$3:$W$3,0))))</f>
        <v>-1.1061531241997249E-4</v>
      </c>
      <c r="CB47" s="13"/>
    </row>
    <row r="48" spans="1:80" x14ac:dyDescent="0.25">
      <c r="A48" s="29">
        <f>'2) Port. Optimization'!A48</f>
        <v>42243</v>
      </c>
      <c r="B48" s="30">
        <f>'2) Port. Optimization'!B48</f>
        <v>2.9021487303567038E-2</v>
      </c>
      <c r="C48" s="30">
        <f>'2) Port. Optimization'!C48</f>
        <v>3.1899565935263878E-2</v>
      </c>
      <c r="D48" s="30">
        <f>'2) Port. Optimization'!D48</f>
        <v>3.9236114392900943E-2</v>
      </c>
      <c r="E48" s="30">
        <f>'2) Port. Optimization'!E48</f>
        <v>9.6918702437310145E-3</v>
      </c>
      <c r="F48" s="30">
        <f>'2) Port. Optimization'!F48</f>
        <v>1.9097409368512404E-2</v>
      </c>
      <c r="G48" s="30">
        <f>'2) Port. Optimization'!G48</f>
        <v>3.0324720374944464E-2</v>
      </c>
      <c r="H48" s="30">
        <f>'2) Port. Optimization'!H48</f>
        <v>-3.0931199880189558E-3</v>
      </c>
      <c r="I48" s="30">
        <f>'2) Port. Optimization'!I48</f>
        <v>3.4542371475483835E-2</v>
      </c>
      <c r="J48" s="30">
        <f>'2) Port. Optimization'!J48</f>
        <v>2.722475351094748E-2</v>
      </c>
      <c r="K48" s="30">
        <f>'2) Port. Optimization'!K48</f>
        <v>2.8715526365466201E-2</v>
      </c>
      <c r="L48" s="30">
        <f>'2) Port. Optimization'!L48</f>
        <v>2.4283738317544743E-2</v>
      </c>
      <c r="M48" s="9">
        <f t="shared" si="3"/>
        <v>-2.9021487303567038E-2</v>
      </c>
      <c r="N48" s="9">
        <f t="shared" si="4"/>
        <v>-3.1899565935263878E-2</v>
      </c>
      <c r="O48" s="9">
        <f t="shared" si="5"/>
        <v>-3.9236114392900943E-2</v>
      </c>
      <c r="P48" s="9">
        <f t="shared" si="6"/>
        <v>-9.6918702437310145E-3</v>
      </c>
      <c r="Q48" s="9">
        <f t="shared" si="7"/>
        <v>-1.9097409368512404E-2</v>
      </c>
      <c r="R48" s="9">
        <f t="shared" si="8"/>
        <v>-3.0324720374944464E-2</v>
      </c>
      <c r="S48" s="9">
        <f t="shared" si="9"/>
        <v>3.0931199880189558E-3</v>
      </c>
      <c r="T48" s="9">
        <f t="shared" si="10"/>
        <v>-3.4542371475483835E-2</v>
      </c>
      <c r="U48" s="9">
        <f t="shared" si="11"/>
        <v>-2.722475351094748E-2</v>
      </c>
      <c r="V48" s="9">
        <f t="shared" si="12"/>
        <v>-2.8715526365466201E-2</v>
      </c>
      <c r="W48" s="9">
        <f t="shared" si="13"/>
        <v>-2.4283738317544743E-2</v>
      </c>
      <c r="AE48" s="5" t="str">
        <v>HOG</v>
      </c>
      <c r="AF48" s="10" cm="1">
        <f t="array" ref="AF48">_xlfn.COVARIANCE.P(IF(($A$4:$A$1261&gt;=$Z$20)*($A$4:$A$1261&lt;=$AB$20),INDEX($B$4:$W$1261,0,MATCH($AE48,$B$3:$W$3,0)), ""),IF(($A$4:$A$1261&gt;=$Z$20)*($A$4:$A$1261&lt;=$AB$20),INDEX($B$4:$W$1261,0,MATCH(AF$42,$B$3:$W$3,0))))</f>
        <v>2.8816545576929026E-4</v>
      </c>
      <c r="AG48" s="10" cm="1">
        <f t="array" ref="AG48">_xlfn.COVARIANCE.P(IF(($A$4:$A$1261&gt;=$Z$20)*($A$4:$A$1261&lt;=$AB$20),INDEX($B$4:$W$1261,0,MATCH($AE48,$B$3:$W$3,0)), ""),IF(($A$4:$A$1261&gt;=$Z$20)*($A$4:$A$1261&lt;=$AB$20),INDEX($B$4:$W$1261,0,MATCH(AG$42,$B$3:$W$3,0))))</f>
        <v>3.479253262218918E-4</v>
      </c>
      <c r="AH48" s="10" cm="1">
        <f t="array" ref="AH48">_xlfn.COVARIANCE.P(IF(($A$4:$A$1261&gt;=$Z$20)*($A$4:$A$1261&lt;=$AB$20),INDEX($B$4:$W$1261,0,MATCH($AE48,$B$3:$W$3,0)), ""),IF(($A$4:$A$1261&gt;=$Z$20)*($A$4:$A$1261&lt;=$AB$20),INDEX($B$4:$W$1261,0,MATCH(AH$42,$B$3:$W$3,0))))</f>
        <v>7.5521452787524334E-4</v>
      </c>
      <c r="AI48" s="10" cm="1">
        <f t="array" ref="AI48">_xlfn.COVARIANCE.P(IF(($A$4:$A$1261&gt;=$Z$20)*($A$4:$A$1261&lt;=$AB$20),INDEX($B$4:$W$1261,0,MATCH($AE48,$B$3:$W$3,0)), ""),IF(($A$4:$A$1261&gt;=$Z$20)*($A$4:$A$1261&lt;=$AB$20),INDEX($B$4:$W$1261,0,MATCH(AI$42,$B$3:$W$3,0))))</f>
        <v>1.4829364602594606E-4</v>
      </c>
      <c r="AJ48" s="10" cm="1">
        <f t="array" ref="AJ48">_xlfn.COVARIANCE.P(IF(($A$4:$A$1261&gt;=$Z$20)*($A$4:$A$1261&lt;=$AB$20),INDEX($B$4:$W$1261,0,MATCH($AE48,$B$3:$W$3,0)), ""),IF(($A$4:$A$1261&gt;=$Z$20)*($A$4:$A$1261&lt;=$AB$20),INDEX($B$4:$W$1261,0,MATCH(AJ$42,$B$3:$W$3,0))))</f>
        <v>1.2221155651079806E-4</v>
      </c>
      <c r="AK48" s="10" cm="1">
        <f t="array" ref="AK48">_xlfn.COVARIANCE.P(IF(($A$4:$A$1261&gt;=$Z$20)*($A$4:$A$1261&lt;=$AB$20),INDEX($B$4:$W$1261,0,MATCH($AE48,$B$3:$W$3,0)), ""),IF(($A$4:$A$1261&gt;=$Z$20)*($A$4:$A$1261&lt;=$AB$20),INDEX($B$4:$W$1261,0,MATCH(AK$42,$B$3:$W$3,0))))</f>
        <v>8.7184632495909003E-4</v>
      </c>
      <c r="AL48" s="10" cm="1">
        <f t="array" ref="AL48">_xlfn.COVARIANCE.P(IF(($A$4:$A$1261&gt;=$Z$20)*($A$4:$A$1261&lt;=$AB$20),INDEX($B$4:$W$1261,0,MATCH($AE48,$B$3:$W$3,0)), ""),IF(($A$4:$A$1261&gt;=$Z$20)*($A$4:$A$1261&lt;=$AB$20),INDEX($B$4:$W$1261,0,MATCH(AL$42,$B$3:$W$3,0))))</f>
        <v>2.5187296948257044E-4</v>
      </c>
      <c r="AM48" s="10" cm="1">
        <f t="array" ref="AM48">_xlfn.COVARIANCE.P(IF(($A$4:$A$1261&gt;=$Z$20)*($A$4:$A$1261&lt;=$AB$20),INDEX($B$4:$W$1261,0,MATCH($AE48,$B$3:$W$3,0)), ""),IF(($A$4:$A$1261&gt;=$Z$20)*($A$4:$A$1261&lt;=$AB$20),INDEX($B$4:$W$1261,0,MATCH(AM$42,$B$3:$W$3,0))))</f>
        <v>1.6712969327743155E-4</v>
      </c>
      <c r="AN48" s="10" cm="1">
        <f t="array" ref="AN48">_xlfn.COVARIANCE.P(IF(($A$4:$A$1261&gt;=$Z$20)*($A$4:$A$1261&lt;=$AB$20),INDEX($B$4:$W$1261,0,MATCH($AE48,$B$3:$W$3,0)), ""),IF(($A$4:$A$1261&gt;=$Z$20)*($A$4:$A$1261&lt;=$AB$20),INDEX($B$4:$W$1261,0,MATCH(AN$42,$B$3:$W$3,0))))</f>
        <v>2.3344427126820467E-4</v>
      </c>
      <c r="AO48" s="10" cm="1">
        <f t="array" ref="AO48">_xlfn.COVARIANCE.P(IF(($A$4:$A$1261&gt;=$Z$20)*($A$4:$A$1261&lt;=$AB$20),INDEX($B$4:$W$1261,0,MATCH($AE48,$B$3:$W$3,0)), ""),IF(($A$4:$A$1261&gt;=$Z$20)*($A$4:$A$1261&lt;=$AB$20),INDEX($B$4:$W$1261,0,MATCH(AO$42,$B$3:$W$3,0))))</f>
        <v>2.5002377536803984E-4</v>
      </c>
      <c r="AP48" s="10" cm="1">
        <f t="array" ref="AP48">_xlfn.COVARIANCE.P(IF(($A$4:$A$1261&gt;=$Z$20)*($A$4:$A$1261&lt;=$AB$20),INDEX($B$4:$W$1261,0,MATCH($AE48,$B$3:$W$3,0)), ""),IF(($A$4:$A$1261&gt;=$Z$20)*($A$4:$A$1261&lt;=$AB$20),INDEX($B$4:$W$1261,0,MATCH(AP$42,$B$3:$W$3,0))))</f>
        <v>2.8427414099706634E-4</v>
      </c>
      <c r="AQ48" s="10" cm="1">
        <f t="array" ref="AQ48">_xlfn.COVARIANCE.P(IF(($A$4:$A$1261&gt;=$Z$20)*($A$4:$A$1261&lt;=$AB$20),INDEX($B$4:$W$1261,0,MATCH($AE48,$B$3:$W$3,0)), ""),IF(($A$4:$A$1261&gt;=$Z$20)*($A$4:$A$1261&lt;=$AB$20),INDEX($B$4:$W$1261,0,MATCH(AQ$42,$B$3:$W$3,0))))</f>
        <v>-2.8816545576929026E-4</v>
      </c>
      <c r="AR48" s="10" cm="1">
        <f t="array" ref="AR48">_xlfn.COVARIANCE.P(IF(($A$4:$A$1261&gt;=$Z$20)*($A$4:$A$1261&lt;=$AB$20),INDEX($B$4:$W$1261,0,MATCH($AE48,$B$3:$W$3,0)), ""),IF(($A$4:$A$1261&gt;=$Z$20)*($A$4:$A$1261&lt;=$AB$20),INDEX($B$4:$W$1261,0,MATCH(AR$42,$B$3:$W$3,0))))</f>
        <v>-3.479253262218918E-4</v>
      </c>
      <c r="AS48" s="10" cm="1">
        <f t="array" ref="AS48">_xlfn.COVARIANCE.P(IF(($A$4:$A$1261&gt;=$Z$20)*($A$4:$A$1261&lt;=$AB$20),INDEX($B$4:$W$1261,0,MATCH($AE48,$B$3:$W$3,0)), ""),IF(($A$4:$A$1261&gt;=$Z$20)*($A$4:$A$1261&lt;=$AB$20),INDEX($B$4:$W$1261,0,MATCH(AS$42,$B$3:$W$3,0))))</f>
        <v>-7.5521452787524334E-4</v>
      </c>
      <c r="AT48" s="10" cm="1">
        <f t="array" ref="AT48">_xlfn.COVARIANCE.P(IF(($A$4:$A$1261&gt;=$Z$20)*($A$4:$A$1261&lt;=$AB$20),INDEX($B$4:$W$1261,0,MATCH($AE48,$B$3:$W$3,0)), ""),IF(($A$4:$A$1261&gt;=$Z$20)*($A$4:$A$1261&lt;=$AB$20),INDEX($B$4:$W$1261,0,MATCH(AT$42,$B$3:$W$3,0))))</f>
        <v>-1.4829364602594606E-4</v>
      </c>
      <c r="AU48" s="10" cm="1">
        <f t="array" ref="AU48">_xlfn.COVARIANCE.P(IF(($A$4:$A$1261&gt;=$Z$20)*($A$4:$A$1261&lt;=$AB$20),INDEX($B$4:$W$1261,0,MATCH($AE48,$B$3:$W$3,0)), ""),IF(($A$4:$A$1261&gt;=$Z$20)*($A$4:$A$1261&lt;=$AB$20),INDEX($B$4:$W$1261,0,MATCH(AU$42,$B$3:$W$3,0))))</f>
        <v>-1.2221155651079806E-4</v>
      </c>
      <c r="AV48" s="10" cm="1">
        <f t="array" ref="AV48">_xlfn.COVARIANCE.P(IF(($A$4:$A$1261&gt;=$Z$20)*($A$4:$A$1261&lt;=$AB$20),INDEX($B$4:$W$1261,0,MATCH($AE48,$B$3:$W$3,0)), ""),IF(($A$4:$A$1261&gt;=$Z$20)*($A$4:$A$1261&lt;=$AB$20),INDEX($B$4:$W$1261,0,MATCH(AV$42,$B$3:$W$3,0))))</f>
        <v>-8.7184632495909003E-4</v>
      </c>
      <c r="AW48" s="10" cm="1">
        <f t="array" ref="AW48">_xlfn.COVARIANCE.P(IF(($A$4:$A$1261&gt;=$Z$20)*($A$4:$A$1261&lt;=$AB$20),INDEX($B$4:$W$1261,0,MATCH($AE48,$B$3:$W$3,0)), ""),IF(($A$4:$A$1261&gt;=$Z$20)*($A$4:$A$1261&lt;=$AB$20),INDEX($B$4:$W$1261,0,MATCH(AW$42,$B$3:$W$3,0))))</f>
        <v>-2.5187296948257044E-4</v>
      </c>
      <c r="AX48" s="10" cm="1">
        <f t="array" ref="AX48">_xlfn.COVARIANCE.P(IF(($A$4:$A$1261&gt;=$Z$20)*($A$4:$A$1261&lt;=$AB$20),INDEX($B$4:$W$1261,0,MATCH($AE48,$B$3:$W$3,0)), ""),IF(($A$4:$A$1261&gt;=$Z$20)*($A$4:$A$1261&lt;=$AB$20),INDEX($B$4:$W$1261,0,MATCH(AX$42,$B$3:$W$3,0))))</f>
        <v>-1.6712969327743155E-4</v>
      </c>
      <c r="AY48" s="10" cm="1">
        <f t="array" ref="AY48">_xlfn.COVARIANCE.P(IF(($A$4:$A$1261&gt;=$Z$20)*($A$4:$A$1261&lt;=$AB$20),INDEX($B$4:$W$1261,0,MATCH($AE48,$B$3:$W$3,0)), ""),IF(($A$4:$A$1261&gt;=$Z$20)*($A$4:$A$1261&lt;=$AB$20),INDEX($B$4:$W$1261,0,MATCH(AY$42,$B$3:$W$3,0))))</f>
        <v>-2.3344427126820467E-4</v>
      </c>
      <c r="AZ48" s="10" cm="1">
        <f t="array" ref="AZ48">_xlfn.COVARIANCE.P(IF(($A$4:$A$1261&gt;=$Z$20)*($A$4:$A$1261&lt;=$AB$20),INDEX($B$4:$W$1261,0,MATCH($AE48,$B$3:$W$3,0)), ""),IF(($A$4:$A$1261&gt;=$Z$20)*($A$4:$A$1261&lt;=$AB$20),INDEX($B$4:$W$1261,0,MATCH(AZ$42,$B$3:$W$3,0))))</f>
        <v>-2.5002377536803984E-4</v>
      </c>
      <c r="BA48" s="10" cm="1">
        <f t="array" ref="BA48">_xlfn.COVARIANCE.P(IF(($A$4:$A$1261&gt;=$Z$20)*($A$4:$A$1261&lt;=$AB$20),INDEX($B$4:$W$1261,0,MATCH($AE48,$B$3:$W$3,0)), ""),IF(($A$4:$A$1261&gt;=$Z$20)*($A$4:$A$1261&lt;=$AB$20),INDEX($B$4:$W$1261,0,MATCH(BA$42,$B$3:$W$3,0))))</f>
        <v>-2.8427414099706634E-4</v>
      </c>
      <c r="CB48" s="13"/>
    </row>
    <row r="49" spans="1:83" x14ac:dyDescent="0.25">
      <c r="A49" s="29">
        <f>'2) Port. Optimization'!A49</f>
        <v>42244</v>
      </c>
      <c r="B49" s="30">
        <f>'2) Port. Optimization'!B49</f>
        <v>3.2711395581969077E-3</v>
      </c>
      <c r="C49" s="30">
        <f>'2) Port. Optimization'!C49</f>
        <v>2.9350806069208448E-3</v>
      </c>
      <c r="D49" s="30">
        <f>'2) Port. Optimization'!D49</f>
        <v>-6.4331020898683988E-3</v>
      </c>
      <c r="E49" s="30">
        <f>'2) Port. Optimization'!E49</f>
        <v>7.61418227783429E-3</v>
      </c>
      <c r="F49" s="30">
        <f>'2) Port. Optimization'!F49</f>
        <v>-1.7402181476069586E-2</v>
      </c>
      <c r="G49" s="30">
        <f>'2) Port. Optimization'!G49</f>
        <v>1.0597953653857643E-3</v>
      </c>
      <c r="H49" s="30">
        <f>'2) Port. Optimization'!H49</f>
        <v>1.5751202539551173E-2</v>
      </c>
      <c r="I49" s="30">
        <f>'2) Port. Optimization'!I49</f>
        <v>-6.9469695042514534E-4</v>
      </c>
      <c r="J49" s="30">
        <f>'2) Port. Optimization'!J49</f>
        <v>-8.2437565404820338E-3</v>
      </c>
      <c r="K49" s="30">
        <f>'2) Port. Optimization'!K49</f>
        <v>1.4164217821271119E-2</v>
      </c>
      <c r="L49" s="30">
        <f>'2) Port. Optimization'!L49</f>
        <v>-4.9658359408583039E-5</v>
      </c>
      <c r="M49" s="9">
        <f t="shared" si="3"/>
        <v>-3.2711395581969077E-3</v>
      </c>
      <c r="N49" s="9">
        <f t="shared" si="4"/>
        <v>-2.9350806069208448E-3</v>
      </c>
      <c r="O49" s="9">
        <f t="shared" si="5"/>
        <v>6.4331020898683988E-3</v>
      </c>
      <c r="P49" s="9">
        <f t="shared" si="6"/>
        <v>-7.61418227783429E-3</v>
      </c>
      <c r="Q49" s="9">
        <f t="shared" si="7"/>
        <v>1.7402181476069586E-2</v>
      </c>
      <c r="R49" s="9">
        <f t="shared" si="8"/>
        <v>-1.0597953653857643E-3</v>
      </c>
      <c r="S49" s="9">
        <f t="shared" si="9"/>
        <v>-1.5751202539551173E-2</v>
      </c>
      <c r="T49" s="9">
        <f t="shared" si="10"/>
        <v>6.9469695042514534E-4</v>
      </c>
      <c r="U49" s="9">
        <f t="shared" si="11"/>
        <v>8.2437565404820338E-3</v>
      </c>
      <c r="V49" s="9">
        <f t="shared" si="12"/>
        <v>-1.4164217821271119E-2</v>
      </c>
      <c r="W49" s="9">
        <f t="shared" si="13"/>
        <v>4.9658359408583039E-5</v>
      </c>
      <c r="AE49" s="5" t="str">
        <v>RMD</v>
      </c>
      <c r="AF49" s="10" cm="1">
        <f t="array" ref="AF49">_xlfn.COVARIANCE.P(IF(($A$4:$A$1261&gt;=$Z$20)*($A$4:$A$1261&lt;=$AB$20),INDEX($B$4:$W$1261,0,MATCH($AE49,$B$3:$W$3,0)), ""),IF(($A$4:$A$1261&gt;=$Z$20)*($A$4:$A$1261&lt;=$AB$20),INDEX($B$4:$W$1261,0,MATCH(AF$42,$B$3:$W$3,0))))</f>
        <v>2.2698379506502588E-4</v>
      </c>
      <c r="AG49" s="10" cm="1">
        <f t="array" ref="AG49">_xlfn.COVARIANCE.P(IF(($A$4:$A$1261&gt;=$Z$20)*($A$4:$A$1261&lt;=$AB$20),INDEX($B$4:$W$1261,0,MATCH($AE49,$B$3:$W$3,0)), ""),IF(($A$4:$A$1261&gt;=$Z$20)*($A$4:$A$1261&lt;=$AB$20),INDEX($B$4:$W$1261,0,MATCH(AG$42,$B$3:$W$3,0))))</f>
        <v>1.698681980267607E-4</v>
      </c>
      <c r="AH49" s="10" cm="1">
        <f t="array" ref="AH49">_xlfn.COVARIANCE.P(IF(($A$4:$A$1261&gt;=$Z$20)*($A$4:$A$1261&lt;=$AB$20),INDEX($B$4:$W$1261,0,MATCH($AE49,$B$3:$W$3,0)), ""),IF(($A$4:$A$1261&gt;=$Z$20)*($A$4:$A$1261&lt;=$AB$20),INDEX($B$4:$W$1261,0,MATCH(AH$42,$B$3:$W$3,0))))</f>
        <v>3.5192574384716437E-4</v>
      </c>
      <c r="AI49" s="10" cm="1">
        <f t="array" ref="AI49">_xlfn.COVARIANCE.P(IF(($A$4:$A$1261&gt;=$Z$20)*($A$4:$A$1261&lt;=$AB$20),INDEX($B$4:$W$1261,0,MATCH($AE49,$B$3:$W$3,0)), ""),IF(($A$4:$A$1261&gt;=$Z$20)*($A$4:$A$1261&lt;=$AB$20),INDEX($B$4:$W$1261,0,MATCH(AI$42,$B$3:$W$3,0))))</f>
        <v>1.5406659773925204E-4</v>
      </c>
      <c r="AJ49" s="10" cm="1">
        <f t="array" ref="AJ49">_xlfn.COVARIANCE.P(IF(($A$4:$A$1261&gt;=$Z$20)*($A$4:$A$1261&lt;=$AB$20),INDEX($B$4:$W$1261,0,MATCH($AE49,$B$3:$W$3,0)), ""),IF(($A$4:$A$1261&gt;=$Z$20)*($A$4:$A$1261&lt;=$AB$20),INDEX($B$4:$W$1261,0,MATCH(AJ$42,$B$3:$W$3,0))))</f>
        <v>1.4323183226992313E-4</v>
      </c>
      <c r="AK49" s="10" cm="1">
        <f t="array" ref="AK49">_xlfn.COVARIANCE.P(IF(($A$4:$A$1261&gt;=$Z$20)*($A$4:$A$1261&lt;=$AB$20),INDEX($B$4:$W$1261,0,MATCH($AE49,$B$3:$W$3,0)), ""),IF(($A$4:$A$1261&gt;=$Z$20)*($A$4:$A$1261&lt;=$AB$20),INDEX($B$4:$W$1261,0,MATCH(AK$42,$B$3:$W$3,0))))</f>
        <v>2.5187296948257044E-4</v>
      </c>
      <c r="AL49" s="10" cm="1">
        <f t="array" ref="AL49">_xlfn.COVARIANCE.P(IF(($A$4:$A$1261&gt;=$Z$20)*($A$4:$A$1261&lt;=$AB$20),INDEX($B$4:$W$1261,0,MATCH($AE49,$B$3:$W$3,0)), ""),IF(($A$4:$A$1261&gt;=$Z$20)*($A$4:$A$1261&lt;=$AB$20),INDEX($B$4:$W$1261,0,MATCH(AL$42,$B$3:$W$3,0))))</f>
        <v>5.0167789563894415E-4</v>
      </c>
      <c r="AM49" s="10" cm="1">
        <f t="array" ref="AM49">_xlfn.COVARIANCE.P(IF(($A$4:$A$1261&gt;=$Z$20)*($A$4:$A$1261&lt;=$AB$20),INDEX($B$4:$W$1261,0,MATCH($AE49,$B$3:$W$3,0)), ""),IF(($A$4:$A$1261&gt;=$Z$20)*($A$4:$A$1261&lt;=$AB$20),INDEX($B$4:$W$1261,0,MATCH(AM$42,$B$3:$W$3,0))))</f>
        <v>1.8210096954418656E-4</v>
      </c>
      <c r="AN49" s="10" cm="1">
        <f t="array" ref="AN49">_xlfn.COVARIANCE.P(IF(($A$4:$A$1261&gt;=$Z$20)*($A$4:$A$1261&lt;=$AB$20),INDEX($B$4:$W$1261,0,MATCH($AE49,$B$3:$W$3,0)), ""),IF(($A$4:$A$1261&gt;=$Z$20)*($A$4:$A$1261&lt;=$AB$20),INDEX($B$4:$W$1261,0,MATCH(AN$42,$B$3:$W$3,0))))</f>
        <v>1.2780267901382913E-4</v>
      </c>
      <c r="AO49" s="10" cm="1">
        <f t="array" ref="AO49">_xlfn.COVARIANCE.P(IF(($A$4:$A$1261&gt;=$Z$20)*($A$4:$A$1261&lt;=$AB$20),INDEX($B$4:$W$1261,0,MATCH($AE49,$B$3:$W$3,0)), ""),IF(($A$4:$A$1261&gt;=$Z$20)*($A$4:$A$1261&lt;=$AB$20),INDEX($B$4:$W$1261,0,MATCH(AO$42,$B$3:$W$3,0))))</f>
        <v>1.9904422089349881E-4</v>
      </c>
      <c r="AP49" s="10" cm="1">
        <f t="array" ref="AP49">_xlfn.COVARIANCE.P(IF(($A$4:$A$1261&gt;=$Z$20)*($A$4:$A$1261&lt;=$AB$20),INDEX($B$4:$W$1261,0,MATCH($AE49,$B$3:$W$3,0)), ""),IF(($A$4:$A$1261&gt;=$Z$20)*($A$4:$A$1261&lt;=$AB$20),INDEX($B$4:$W$1261,0,MATCH(AP$42,$B$3:$W$3,0))))</f>
        <v>1.9793687475732266E-4</v>
      </c>
      <c r="AQ49" s="10" cm="1">
        <f t="array" ref="AQ49">_xlfn.COVARIANCE.P(IF(($A$4:$A$1261&gt;=$Z$20)*($A$4:$A$1261&lt;=$AB$20),INDEX($B$4:$W$1261,0,MATCH($AE49,$B$3:$W$3,0)), ""),IF(($A$4:$A$1261&gt;=$Z$20)*($A$4:$A$1261&lt;=$AB$20),INDEX($B$4:$W$1261,0,MATCH(AQ$42,$B$3:$W$3,0))))</f>
        <v>-2.2698379506502588E-4</v>
      </c>
      <c r="AR49" s="10" cm="1">
        <f t="array" ref="AR49">_xlfn.COVARIANCE.P(IF(($A$4:$A$1261&gt;=$Z$20)*($A$4:$A$1261&lt;=$AB$20),INDEX($B$4:$W$1261,0,MATCH($AE49,$B$3:$W$3,0)), ""),IF(($A$4:$A$1261&gt;=$Z$20)*($A$4:$A$1261&lt;=$AB$20),INDEX($B$4:$W$1261,0,MATCH(AR$42,$B$3:$W$3,0))))</f>
        <v>-1.698681980267607E-4</v>
      </c>
      <c r="AS49" s="10" cm="1">
        <f t="array" ref="AS49">_xlfn.COVARIANCE.P(IF(($A$4:$A$1261&gt;=$Z$20)*($A$4:$A$1261&lt;=$AB$20),INDEX($B$4:$W$1261,0,MATCH($AE49,$B$3:$W$3,0)), ""),IF(($A$4:$A$1261&gt;=$Z$20)*($A$4:$A$1261&lt;=$AB$20),INDEX($B$4:$W$1261,0,MATCH(AS$42,$B$3:$W$3,0))))</f>
        <v>-3.5192574384716437E-4</v>
      </c>
      <c r="AT49" s="10" cm="1">
        <f t="array" ref="AT49">_xlfn.COVARIANCE.P(IF(($A$4:$A$1261&gt;=$Z$20)*($A$4:$A$1261&lt;=$AB$20),INDEX($B$4:$W$1261,0,MATCH($AE49,$B$3:$W$3,0)), ""),IF(($A$4:$A$1261&gt;=$Z$20)*($A$4:$A$1261&lt;=$AB$20),INDEX($B$4:$W$1261,0,MATCH(AT$42,$B$3:$W$3,0))))</f>
        <v>-1.5406659773925204E-4</v>
      </c>
      <c r="AU49" s="10" cm="1">
        <f t="array" ref="AU49">_xlfn.COVARIANCE.P(IF(($A$4:$A$1261&gt;=$Z$20)*($A$4:$A$1261&lt;=$AB$20),INDEX($B$4:$W$1261,0,MATCH($AE49,$B$3:$W$3,0)), ""),IF(($A$4:$A$1261&gt;=$Z$20)*($A$4:$A$1261&lt;=$AB$20),INDEX($B$4:$W$1261,0,MATCH(AU$42,$B$3:$W$3,0))))</f>
        <v>-1.4323183226992313E-4</v>
      </c>
      <c r="AV49" s="10" cm="1">
        <f t="array" ref="AV49">_xlfn.COVARIANCE.P(IF(($A$4:$A$1261&gt;=$Z$20)*($A$4:$A$1261&lt;=$AB$20),INDEX($B$4:$W$1261,0,MATCH($AE49,$B$3:$W$3,0)), ""),IF(($A$4:$A$1261&gt;=$Z$20)*($A$4:$A$1261&lt;=$AB$20),INDEX($B$4:$W$1261,0,MATCH(AV$42,$B$3:$W$3,0))))</f>
        <v>-2.5187296948257044E-4</v>
      </c>
      <c r="AW49" s="10" cm="1">
        <f t="array" ref="AW49">_xlfn.COVARIANCE.P(IF(($A$4:$A$1261&gt;=$Z$20)*($A$4:$A$1261&lt;=$AB$20),INDEX($B$4:$W$1261,0,MATCH($AE49,$B$3:$W$3,0)), ""),IF(($A$4:$A$1261&gt;=$Z$20)*($A$4:$A$1261&lt;=$AB$20),INDEX($B$4:$W$1261,0,MATCH(AW$42,$B$3:$W$3,0))))</f>
        <v>-5.0167789563894415E-4</v>
      </c>
      <c r="AX49" s="10" cm="1">
        <f t="array" ref="AX49">_xlfn.COVARIANCE.P(IF(($A$4:$A$1261&gt;=$Z$20)*($A$4:$A$1261&lt;=$AB$20),INDEX($B$4:$W$1261,0,MATCH($AE49,$B$3:$W$3,0)), ""),IF(($A$4:$A$1261&gt;=$Z$20)*($A$4:$A$1261&lt;=$AB$20),INDEX($B$4:$W$1261,0,MATCH(AX$42,$B$3:$W$3,0))))</f>
        <v>-1.8210096954418656E-4</v>
      </c>
      <c r="AY49" s="10" cm="1">
        <f t="array" ref="AY49">_xlfn.COVARIANCE.P(IF(($A$4:$A$1261&gt;=$Z$20)*($A$4:$A$1261&lt;=$AB$20),INDEX($B$4:$W$1261,0,MATCH($AE49,$B$3:$W$3,0)), ""),IF(($A$4:$A$1261&gt;=$Z$20)*($A$4:$A$1261&lt;=$AB$20),INDEX($B$4:$W$1261,0,MATCH(AY$42,$B$3:$W$3,0))))</f>
        <v>-1.2780267901382913E-4</v>
      </c>
      <c r="AZ49" s="10" cm="1">
        <f t="array" ref="AZ49">_xlfn.COVARIANCE.P(IF(($A$4:$A$1261&gt;=$Z$20)*($A$4:$A$1261&lt;=$AB$20),INDEX($B$4:$W$1261,0,MATCH($AE49,$B$3:$W$3,0)), ""),IF(($A$4:$A$1261&gt;=$Z$20)*($A$4:$A$1261&lt;=$AB$20),INDEX($B$4:$W$1261,0,MATCH(AZ$42,$B$3:$W$3,0))))</f>
        <v>-1.9904422089349881E-4</v>
      </c>
      <c r="BA49" s="10" cm="1">
        <f t="array" ref="BA49">_xlfn.COVARIANCE.P(IF(($A$4:$A$1261&gt;=$Z$20)*($A$4:$A$1261&lt;=$AB$20),INDEX($B$4:$W$1261,0,MATCH($AE49,$B$3:$W$3,0)), ""),IF(($A$4:$A$1261&gt;=$Z$20)*($A$4:$A$1261&lt;=$AB$20),INDEX($B$4:$W$1261,0,MATCH(BA$42,$B$3:$W$3,0))))</f>
        <v>-1.9793687475732266E-4</v>
      </c>
    </row>
    <row r="50" spans="1:83" x14ac:dyDescent="0.25">
      <c r="A50" s="29">
        <f>'2) Port. Optimization'!A50</f>
        <v>42247</v>
      </c>
      <c r="B50" s="30">
        <f>'2) Port. Optimization'!B50</f>
        <v>-4.6891449442198665E-3</v>
      </c>
      <c r="C50" s="30">
        <f>'2) Port. Optimization'!C50</f>
        <v>2.2616211774981504E-3</v>
      </c>
      <c r="D50" s="30">
        <f>'2) Port. Optimization'!D50</f>
        <v>-6.6719449744277216E-3</v>
      </c>
      <c r="E50" s="30">
        <f>'2) Port. Optimization'!E50</f>
        <v>-2.7835396652299105E-2</v>
      </c>
      <c r="F50" s="30">
        <f>'2) Port. Optimization'!F50</f>
        <v>-3.2390778751680937E-3</v>
      </c>
      <c r="G50" s="30">
        <f>'2) Port. Optimization'!G50</f>
        <v>-1.0471357267529062E-2</v>
      </c>
      <c r="H50" s="30">
        <f>'2) Port. Optimization'!H50</f>
        <v>-1.0152295059802693E-2</v>
      </c>
      <c r="I50" s="30">
        <f>'2) Port. Optimization'!I50</f>
        <v>-9.9331399238725693E-3</v>
      </c>
      <c r="J50" s="30">
        <f>'2) Port. Optimization'!J50</f>
        <v>-1.5637439440571013E-2</v>
      </c>
      <c r="K50" s="30">
        <f>'2) Port. Optimization'!K50</f>
        <v>-1.7513216206781281E-2</v>
      </c>
      <c r="L50" s="30">
        <f>'2) Port. Optimization'!L50</f>
        <v>-8.6668938226338275E-3</v>
      </c>
      <c r="M50" s="9">
        <f t="shared" si="3"/>
        <v>4.6891449442198665E-3</v>
      </c>
      <c r="N50" s="9">
        <f t="shared" si="4"/>
        <v>-2.2616211774981504E-3</v>
      </c>
      <c r="O50" s="9">
        <f t="shared" si="5"/>
        <v>6.6719449744277216E-3</v>
      </c>
      <c r="P50" s="9">
        <f t="shared" si="6"/>
        <v>2.7835396652299105E-2</v>
      </c>
      <c r="Q50" s="9">
        <f t="shared" si="7"/>
        <v>3.2390778751680937E-3</v>
      </c>
      <c r="R50" s="9">
        <f t="shared" si="8"/>
        <v>1.0471357267529062E-2</v>
      </c>
      <c r="S50" s="9">
        <f t="shared" si="9"/>
        <v>1.0152295059802693E-2</v>
      </c>
      <c r="T50" s="9">
        <f t="shared" si="10"/>
        <v>9.9331399238725693E-3</v>
      </c>
      <c r="U50" s="9">
        <f t="shared" si="11"/>
        <v>1.5637439440571013E-2</v>
      </c>
      <c r="V50" s="9">
        <f t="shared" si="12"/>
        <v>1.7513216206781281E-2</v>
      </c>
      <c r="W50" s="9">
        <f t="shared" si="13"/>
        <v>8.6668938226338275E-3</v>
      </c>
      <c r="AE50" s="5" t="str">
        <v>AMZN</v>
      </c>
      <c r="AF50" s="10" cm="1">
        <f t="array" ref="AF50">_xlfn.COVARIANCE.P(IF(($A$4:$A$1261&gt;=$Z$20)*($A$4:$A$1261&lt;=$AB$20),INDEX($B$4:$W$1261,0,MATCH($AE50,$B$3:$W$3,0)), ""),IF(($A$4:$A$1261&gt;=$Z$20)*($A$4:$A$1261&lt;=$AB$20),INDEX($B$4:$W$1261,0,MATCH(AF$42,$B$3:$W$3,0))))</f>
        <v>2.5179645380386182E-4</v>
      </c>
      <c r="AG50" s="10" cm="1">
        <f t="array" ref="AG50">_xlfn.COVARIANCE.P(IF(($A$4:$A$1261&gt;=$Z$20)*($A$4:$A$1261&lt;=$AB$20),INDEX($B$4:$W$1261,0,MATCH($AE50,$B$3:$W$3,0)), ""),IF(($A$4:$A$1261&gt;=$Z$20)*($A$4:$A$1261&lt;=$AB$20),INDEX($B$4:$W$1261,0,MATCH(AG$42,$B$3:$W$3,0))))</f>
        <v>1.3475894981663936E-4</v>
      </c>
      <c r="AH50" s="10" cm="1">
        <f t="array" ref="AH50">_xlfn.COVARIANCE.P(IF(($A$4:$A$1261&gt;=$Z$20)*($A$4:$A$1261&lt;=$AB$20),INDEX($B$4:$W$1261,0,MATCH($AE50,$B$3:$W$3,0)), ""),IF(($A$4:$A$1261&gt;=$Z$20)*($A$4:$A$1261&lt;=$AB$20),INDEX($B$4:$W$1261,0,MATCH(AH$42,$B$3:$W$3,0))))</f>
        <v>2.5939037277191319E-4</v>
      </c>
      <c r="AI50" s="10" cm="1">
        <f t="array" ref="AI50">_xlfn.COVARIANCE.P(IF(($A$4:$A$1261&gt;=$Z$20)*($A$4:$A$1261&lt;=$AB$20),INDEX($B$4:$W$1261,0,MATCH($AE50,$B$3:$W$3,0)), ""),IF(($A$4:$A$1261&gt;=$Z$20)*($A$4:$A$1261&lt;=$AB$20),INDEX($B$4:$W$1261,0,MATCH(AI$42,$B$3:$W$3,0))))</f>
        <v>8.4309241811821972E-5</v>
      </c>
      <c r="AJ50" s="10" cm="1">
        <f t="array" ref="AJ50">_xlfn.COVARIANCE.P(IF(($A$4:$A$1261&gt;=$Z$20)*($A$4:$A$1261&lt;=$AB$20),INDEX($B$4:$W$1261,0,MATCH($AE50,$B$3:$W$3,0)), ""),IF(($A$4:$A$1261&gt;=$Z$20)*($A$4:$A$1261&lt;=$AB$20),INDEX($B$4:$W$1261,0,MATCH(AJ$42,$B$3:$W$3,0))))</f>
        <v>1.0306019979564492E-4</v>
      </c>
      <c r="AK50" s="10" cm="1">
        <f t="array" ref="AK50">_xlfn.COVARIANCE.P(IF(($A$4:$A$1261&gt;=$Z$20)*($A$4:$A$1261&lt;=$AB$20),INDEX($B$4:$W$1261,0,MATCH($AE50,$B$3:$W$3,0)), ""),IF(($A$4:$A$1261&gt;=$Z$20)*($A$4:$A$1261&lt;=$AB$20),INDEX($B$4:$W$1261,0,MATCH(AK$42,$B$3:$W$3,0))))</f>
        <v>1.6712969327743155E-4</v>
      </c>
      <c r="AL50" s="10" cm="1">
        <f t="array" ref="AL50">_xlfn.COVARIANCE.P(IF(($A$4:$A$1261&gt;=$Z$20)*($A$4:$A$1261&lt;=$AB$20),INDEX($B$4:$W$1261,0,MATCH($AE50,$B$3:$W$3,0)), ""),IF(($A$4:$A$1261&gt;=$Z$20)*($A$4:$A$1261&lt;=$AB$20),INDEX($B$4:$W$1261,0,MATCH(AL$42,$B$3:$W$3,0))))</f>
        <v>1.8210096954418656E-4</v>
      </c>
      <c r="AM50" s="10" cm="1">
        <f t="array" ref="AM50">_xlfn.COVARIANCE.P(IF(($A$4:$A$1261&gt;=$Z$20)*($A$4:$A$1261&lt;=$AB$20),INDEX($B$4:$W$1261,0,MATCH($AE50,$B$3:$W$3,0)), ""),IF(($A$4:$A$1261&gt;=$Z$20)*($A$4:$A$1261&lt;=$AB$20),INDEX($B$4:$W$1261,0,MATCH(AM$42,$B$3:$W$3,0))))</f>
        <v>3.8504710856425542E-4</v>
      </c>
      <c r="AN50" s="10" cm="1">
        <f t="array" ref="AN50">_xlfn.COVARIANCE.P(IF(($A$4:$A$1261&gt;=$Z$20)*($A$4:$A$1261&lt;=$AB$20),INDEX($B$4:$W$1261,0,MATCH($AE50,$B$3:$W$3,0)), ""),IF(($A$4:$A$1261&gt;=$Z$20)*($A$4:$A$1261&lt;=$AB$20),INDEX($B$4:$W$1261,0,MATCH(AN$42,$B$3:$W$3,0))))</f>
        <v>1.6261878561066938E-4</v>
      </c>
      <c r="AO50" s="10" cm="1">
        <f t="array" ref="AO50">_xlfn.COVARIANCE.P(IF(($A$4:$A$1261&gt;=$Z$20)*($A$4:$A$1261&lt;=$AB$20),INDEX($B$4:$W$1261,0,MATCH($AE50,$B$3:$W$3,0)), ""),IF(($A$4:$A$1261&gt;=$Z$20)*($A$4:$A$1261&lt;=$AB$20),INDEX($B$4:$W$1261,0,MATCH(AO$42,$B$3:$W$3,0))))</f>
        <v>2.6972351679300231E-4</v>
      </c>
      <c r="AP50" s="10" cm="1">
        <f t="array" ref="AP50">_xlfn.COVARIANCE.P(IF(($A$4:$A$1261&gt;=$Z$20)*($A$4:$A$1261&lt;=$AB$20),INDEX($B$4:$W$1261,0,MATCH($AE50,$B$3:$W$3,0)), ""),IF(($A$4:$A$1261&gt;=$Z$20)*($A$4:$A$1261&lt;=$AB$20),INDEX($B$4:$W$1261,0,MATCH(AP$42,$B$3:$W$3,0))))</f>
        <v>1.7564339619999622E-4</v>
      </c>
      <c r="AQ50" s="10" cm="1">
        <f t="array" ref="AQ50">_xlfn.COVARIANCE.P(IF(($A$4:$A$1261&gt;=$Z$20)*($A$4:$A$1261&lt;=$AB$20),INDEX($B$4:$W$1261,0,MATCH($AE50,$B$3:$W$3,0)), ""),IF(($A$4:$A$1261&gt;=$Z$20)*($A$4:$A$1261&lt;=$AB$20),INDEX($B$4:$W$1261,0,MATCH(AQ$42,$B$3:$W$3,0))))</f>
        <v>-2.5179645380386182E-4</v>
      </c>
      <c r="AR50" s="10" cm="1">
        <f t="array" ref="AR50">_xlfn.COVARIANCE.P(IF(($A$4:$A$1261&gt;=$Z$20)*($A$4:$A$1261&lt;=$AB$20),INDEX($B$4:$W$1261,0,MATCH($AE50,$B$3:$W$3,0)), ""),IF(($A$4:$A$1261&gt;=$Z$20)*($A$4:$A$1261&lt;=$AB$20),INDEX($B$4:$W$1261,0,MATCH(AR$42,$B$3:$W$3,0))))</f>
        <v>-1.3475894981663936E-4</v>
      </c>
      <c r="AS50" s="10" cm="1">
        <f t="array" ref="AS50">_xlfn.COVARIANCE.P(IF(($A$4:$A$1261&gt;=$Z$20)*($A$4:$A$1261&lt;=$AB$20),INDEX($B$4:$W$1261,0,MATCH($AE50,$B$3:$W$3,0)), ""),IF(($A$4:$A$1261&gt;=$Z$20)*($A$4:$A$1261&lt;=$AB$20),INDEX($B$4:$W$1261,0,MATCH(AS$42,$B$3:$W$3,0))))</f>
        <v>-2.5939037277191319E-4</v>
      </c>
      <c r="AT50" s="10" cm="1">
        <f t="array" ref="AT50">_xlfn.COVARIANCE.P(IF(($A$4:$A$1261&gt;=$Z$20)*($A$4:$A$1261&lt;=$AB$20),INDEX($B$4:$W$1261,0,MATCH($AE50,$B$3:$W$3,0)), ""),IF(($A$4:$A$1261&gt;=$Z$20)*($A$4:$A$1261&lt;=$AB$20),INDEX($B$4:$W$1261,0,MATCH(AT$42,$B$3:$W$3,0))))</f>
        <v>-8.4309241811821972E-5</v>
      </c>
      <c r="AU50" s="10" cm="1">
        <f t="array" ref="AU50">_xlfn.COVARIANCE.P(IF(($A$4:$A$1261&gt;=$Z$20)*($A$4:$A$1261&lt;=$AB$20),INDEX($B$4:$W$1261,0,MATCH($AE50,$B$3:$W$3,0)), ""),IF(($A$4:$A$1261&gt;=$Z$20)*($A$4:$A$1261&lt;=$AB$20),INDEX($B$4:$W$1261,0,MATCH(AU$42,$B$3:$W$3,0))))</f>
        <v>-1.0306019979564492E-4</v>
      </c>
      <c r="AV50" s="10" cm="1">
        <f t="array" ref="AV50">_xlfn.COVARIANCE.P(IF(($A$4:$A$1261&gt;=$Z$20)*($A$4:$A$1261&lt;=$AB$20),INDEX($B$4:$W$1261,0,MATCH($AE50,$B$3:$W$3,0)), ""),IF(($A$4:$A$1261&gt;=$Z$20)*($A$4:$A$1261&lt;=$AB$20),INDEX($B$4:$W$1261,0,MATCH(AV$42,$B$3:$W$3,0))))</f>
        <v>-1.6712969327743155E-4</v>
      </c>
      <c r="AW50" s="10" cm="1">
        <f t="array" ref="AW50">_xlfn.COVARIANCE.P(IF(($A$4:$A$1261&gt;=$Z$20)*($A$4:$A$1261&lt;=$AB$20),INDEX($B$4:$W$1261,0,MATCH($AE50,$B$3:$W$3,0)), ""),IF(($A$4:$A$1261&gt;=$Z$20)*($A$4:$A$1261&lt;=$AB$20),INDEX($B$4:$W$1261,0,MATCH(AW$42,$B$3:$W$3,0))))</f>
        <v>-1.8210096954418656E-4</v>
      </c>
      <c r="AX50" s="10" cm="1">
        <f t="array" ref="AX50">_xlfn.COVARIANCE.P(IF(($A$4:$A$1261&gt;=$Z$20)*($A$4:$A$1261&lt;=$AB$20),INDEX($B$4:$W$1261,0,MATCH($AE50,$B$3:$W$3,0)), ""),IF(($A$4:$A$1261&gt;=$Z$20)*($A$4:$A$1261&lt;=$AB$20),INDEX($B$4:$W$1261,0,MATCH(AX$42,$B$3:$W$3,0))))</f>
        <v>-3.8504710856425542E-4</v>
      </c>
      <c r="AY50" s="10" cm="1">
        <f t="array" ref="AY50">_xlfn.COVARIANCE.P(IF(($A$4:$A$1261&gt;=$Z$20)*($A$4:$A$1261&lt;=$AB$20),INDEX($B$4:$W$1261,0,MATCH($AE50,$B$3:$W$3,0)), ""),IF(($A$4:$A$1261&gt;=$Z$20)*($A$4:$A$1261&lt;=$AB$20),INDEX($B$4:$W$1261,0,MATCH(AY$42,$B$3:$W$3,0))))</f>
        <v>-1.6261878561066938E-4</v>
      </c>
      <c r="AZ50" s="10" cm="1">
        <f t="array" ref="AZ50">_xlfn.COVARIANCE.P(IF(($A$4:$A$1261&gt;=$Z$20)*($A$4:$A$1261&lt;=$AB$20),INDEX($B$4:$W$1261,0,MATCH($AE50,$B$3:$W$3,0)), ""),IF(($A$4:$A$1261&gt;=$Z$20)*($A$4:$A$1261&lt;=$AB$20),INDEX($B$4:$W$1261,0,MATCH(AZ$42,$B$3:$W$3,0))))</f>
        <v>-2.6972351679300231E-4</v>
      </c>
      <c r="BA50" s="10" cm="1">
        <f t="array" ref="BA50">_xlfn.COVARIANCE.P(IF(($A$4:$A$1261&gt;=$Z$20)*($A$4:$A$1261&lt;=$AB$20),INDEX($B$4:$W$1261,0,MATCH($AE50,$B$3:$W$3,0)), ""),IF(($A$4:$A$1261&gt;=$Z$20)*($A$4:$A$1261&lt;=$AB$20),INDEX($B$4:$W$1261,0,MATCH(BA$42,$B$3:$W$3,0))))</f>
        <v>-1.7564339619999622E-4</v>
      </c>
      <c r="CB50" s="13"/>
    </row>
    <row r="51" spans="1:83" x14ac:dyDescent="0.25">
      <c r="A51" s="29">
        <f>'2) Port. Optimization'!A51</f>
        <v>42248</v>
      </c>
      <c r="B51" s="30">
        <f>'2) Port. Optimization'!B51</f>
        <v>-4.5726455810749259E-2</v>
      </c>
      <c r="C51" s="30">
        <f>'2) Port. Optimization'!C51</f>
        <v>-4.2906496900099948E-2</v>
      </c>
      <c r="D51" s="30">
        <f>'2) Port. Optimization'!D51</f>
        <v>-5.0268089412352578E-2</v>
      </c>
      <c r="E51" s="30">
        <f>'2) Port. Optimization'!E51</f>
        <v>-2.4818151320660127E-2</v>
      </c>
      <c r="F51" s="30">
        <f>'2) Port. Optimization'!F51</f>
        <v>-1.4158091123156096E-2</v>
      </c>
      <c r="G51" s="30">
        <f>'2) Port. Optimization'!G51</f>
        <v>-2.5294891400206118E-2</v>
      </c>
      <c r="H51" s="30">
        <f>'2) Port. Optimization'!H51</f>
        <v>-2.3177272510028085E-2</v>
      </c>
      <c r="I51" s="30">
        <f>'2) Port. Optimization'!I51</f>
        <v>-3.2397364160034449E-2</v>
      </c>
      <c r="J51" s="30">
        <f>'2) Port. Optimization'!J51</f>
        <v>-4.6586395247352917E-3</v>
      </c>
      <c r="K51" s="30">
        <f>'2) Port. Optimization'!K51</f>
        <v>-2.4907853521125609E-2</v>
      </c>
      <c r="L51" s="30">
        <f>'2) Port. Optimization'!L51</f>
        <v>-3.0757647895988168E-2</v>
      </c>
      <c r="M51" s="9">
        <f t="shared" si="3"/>
        <v>4.5726455810749259E-2</v>
      </c>
      <c r="N51" s="9">
        <f t="shared" si="4"/>
        <v>4.2906496900099948E-2</v>
      </c>
      <c r="O51" s="9">
        <f t="shared" si="5"/>
        <v>5.0268089412352578E-2</v>
      </c>
      <c r="P51" s="9">
        <f t="shared" si="6"/>
        <v>2.4818151320660127E-2</v>
      </c>
      <c r="Q51" s="9">
        <f t="shared" si="7"/>
        <v>1.4158091123156096E-2</v>
      </c>
      <c r="R51" s="9">
        <f t="shared" si="8"/>
        <v>2.5294891400206118E-2</v>
      </c>
      <c r="S51" s="9">
        <f t="shared" si="9"/>
        <v>2.3177272510028085E-2</v>
      </c>
      <c r="T51" s="9">
        <f t="shared" si="10"/>
        <v>3.2397364160034449E-2</v>
      </c>
      <c r="U51" s="9">
        <f t="shared" si="11"/>
        <v>4.6586395247352917E-3</v>
      </c>
      <c r="V51" s="9">
        <f t="shared" si="12"/>
        <v>2.4907853521125609E-2</v>
      </c>
      <c r="W51" s="9">
        <f t="shared" si="13"/>
        <v>3.0757647895988168E-2</v>
      </c>
      <c r="AE51" s="5" t="str">
        <v>CMG</v>
      </c>
      <c r="AF51" s="10" cm="1">
        <f t="array" ref="AF51">_xlfn.COVARIANCE.P(IF(($A$4:$A$1261&gt;=$Z$20)*($A$4:$A$1261&lt;=$AB$20),INDEX($B$4:$W$1261,0,MATCH($AE51,$B$3:$W$3,0)), ""),IF(($A$4:$A$1261&gt;=$Z$20)*($A$4:$A$1261&lt;=$AB$20),INDEX($B$4:$W$1261,0,MATCH(AF$42,$B$3:$W$3,0))))</f>
        <v>1.8421783742276387E-4</v>
      </c>
      <c r="AG51" s="10" cm="1">
        <f t="array" ref="AG51">_xlfn.COVARIANCE.P(IF(($A$4:$A$1261&gt;=$Z$20)*($A$4:$A$1261&lt;=$AB$20),INDEX($B$4:$W$1261,0,MATCH($AE51,$B$3:$W$3,0)), ""),IF(($A$4:$A$1261&gt;=$Z$20)*($A$4:$A$1261&lt;=$AB$20),INDEX($B$4:$W$1261,0,MATCH(AG$42,$B$3:$W$3,0))))</f>
        <v>1.7456114245550814E-4</v>
      </c>
      <c r="AH51" s="10" cm="1">
        <f t="array" ref="AH51">_xlfn.COVARIANCE.P(IF(($A$4:$A$1261&gt;=$Z$20)*($A$4:$A$1261&lt;=$AB$20),INDEX($B$4:$W$1261,0,MATCH($AE51,$B$3:$W$3,0)), ""),IF(($A$4:$A$1261&gt;=$Z$20)*($A$4:$A$1261&lt;=$AB$20),INDEX($B$4:$W$1261,0,MATCH(AH$42,$B$3:$W$3,0))))</f>
        <v>3.5168945041546325E-4</v>
      </c>
      <c r="AI51" s="10" cm="1">
        <f t="array" ref="AI51">_xlfn.COVARIANCE.P(IF(($A$4:$A$1261&gt;=$Z$20)*($A$4:$A$1261&lt;=$AB$20),INDEX($B$4:$W$1261,0,MATCH($AE51,$B$3:$W$3,0)), ""),IF(($A$4:$A$1261&gt;=$Z$20)*($A$4:$A$1261&lt;=$AB$20),INDEX($B$4:$W$1261,0,MATCH(AI$42,$B$3:$W$3,0))))</f>
        <v>1.0282028391678446E-4</v>
      </c>
      <c r="AJ51" s="10" cm="1">
        <f t="array" ref="AJ51">_xlfn.COVARIANCE.P(IF(($A$4:$A$1261&gt;=$Z$20)*($A$4:$A$1261&lt;=$AB$20),INDEX($B$4:$W$1261,0,MATCH($AE51,$B$3:$W$3,0)), ""),IF(($A$4:$A$1261&gt;=$Z$20)*($A$4:$A$1261&lt;=$AB$20),INDEX($B$4:$W$1261,0,MATCH(AJ$42,$B$3:$W$3,0))))</f>
        <v>6.8034940441017466E-5</v>
      </c>
      <c r="AK51" s="10" cm="1">
        <f t="array" ref="AK51">_xlfn.COVARIANCE.P(IF(($A$4:$A$1261&gt;=$Z$20)*($A$4:$A$1261&lt;=$AB$20),INDEX($B$4:$W$1261,0,MATCH($AE51,$B$3:$W$3,0)), ""),IF(($A$4:$A$1261&gt;=$Z$20)*($A$4:$A$1261&lt;=$AB$20),INDEX($B$4:$W$1261,0,MATCH(AK$42,$B$3:$W$3,0))))</f>
        <v>2.3344427126820467E-4</v>
      </c>
      <c r="AL51" s="10" cm="1">
        <f t="array" ref="AL51">_xlfn.COVARIANCE.P(IF(($A$4:$A$1261&gt;=$Z$20)*($A$4:$A$1261&lt;=$AB$20),INDEX($B$4:$W$1261,0,MATCH($AE51,$B$3:$W$3,0)), ""),IF(($A$4:$A$1261&gt;=$Z$20)*($A$4:$A$1261&lt;=$AB$20),INDEX($B$4:$W$1261,0,MATCH(AL$42,$B$3:$W$3,0))))</f>
        <v>1.2780267901382913E-4</v>
      </c>
      <c r="AM51" s="10" cm="1">
        <f t="array" ref="AM51">_xlfn.COVARIANCE.P(IF(($A$4:$A$1261&gt;=$Z$20)*($A$4:$A$1261&lt;=$AB$20),INDEX($B$4:$W$1261,0,MATCH($AE51,$B$3:$W$3,0)), ""),IF(($A$4:$A$1261&gt;=$Z$20)*($A$4:$A$1261&lt;=$AB$20),INDEX($B$4:$W$1261,0,MATCH(AM$42,$B$3:$W$3,0))))</f>
        <v>1.6261878561066938E-4</v>
      </c>
      <c r="AN51" s="10" cm="1">
        <f t="array" ref="AN51">_xlfn.COVARIANCE.P(IF(($A$4:$A$1261&gt;=$Z$20)*($A$4:$A$1261&lt;=$AB$20),INDEX($B$4:$W$1261,0,MATCH($AE51,$B$3:$W$3,0)), ""),IF(($A$4:$A$1261&gt;=$Z$20)*($A$4:$A$1261&lt;=$AB$20),INDEX($B$4:$W$1261,0,MATCH(AN$42,$B$3:$W$3,0))))</f>
        <v>6.8396704659212941E-4</v>
      </c>
      <c r="AO51" s="10" cm="1">
        <f t="array" ref="AO51">_xlfn.COVARIANCE.P(IF(($A$4:$A$1261&gt;=$Z$20)*($A$4:$A$1261&lt;=$AB$20),INDEX($B$4:$W$1261,0,MATCH($AE51,$B$3:$W$3,0)), ""),IF(($A$4:$A$1261&gt;=$Z$20)*($A$4:$A$1261&lt;=$AB$20),INDEX($B$4:$W$1261,0,MATCH(AO$42,$B$3:$W$3,0))))</f>
        <v>2.2658314956292632E-4</v>
      </c>
      <c r="AP51" s="10" cm="1">
        <f t="array" ref="AP51">_xlfn.COVARIANCE.P(IF(($A$4:$A$1261&gt;=$Z$20)*($A$4:$A$1261&lt;=$AB$20),INDEX($B$4:$W$1261,0,MATCH($AE51,$B$3:$W$3,0)), ""),IF(($A$4:$A$1261&gt;=$Z$20)*($A$4:$A$1261&lt;=$AB$20),INDEX($B$4:$W$1261,0,MATCH(AP$42,$B$3:$W$3,0))))</f>
        <v>1.6767572601210782E-4</v>
      </c>
      <c r="AQ51" s="10" cm="1">
        <f t="array" ref="AQ51">_xlfn.COVARIANCE.P(IF(($A$4:$A$1261&gt;=$Z$20)*($A$4:$A$1261&lt;=$AB$20),INDEX($B$4:$W$1261,0,MATCH($AE51,$B$3:$W$3,0)), ""),IF(($A$4:$A$1261&gt;=$Z$20)*($A$4:$A$1261&lt;=$AB$20),INDEX($B$4:$W$1261,0,MATCH(AQ$42,$B$3:$W$3,0))))</f>
        <v>-1.8421783742276387E-4</v>
      </c>
      <c r="AR51" s="10" cm="1">
        <f t="array" ref="AR51">_xlfn.COVARIANCE.P(IF(($A$4:$A$1261&gt;=$Z$20)*($A$4:$A$1261&lt;=$AB$20),INDEX($B$4:$W$1261,0,MATCH($AE51,$B$3:$W$3,0)), ""),IF(($A$4:$A$1261&gt;=$Z$20)*($A$4:$A$1261&lt;=$AB$20),INDEX($B$4:$W$1261,0,MATCH(AR$42,$B$3:$W$3,0))))</f>
        <v>-1.7456114245550814E-4</v>
      </c>
      <c r="AS51" s="10" cm="1">
        <f t="array" ref="AS51">_xlfn.COVARIANCE.P(IF(($A$4:$A$1261&gt;=$Z$20)*($A$4:$A$1261&lt;=$AB$20),INDEX($B$4:$W$1261,0,MATCH($AE51,$B$3:$W$3,0)), ""),IF(($A$4:$A$1261&gt;=$Z$20)*($A$4:$A$1261&lt;=$AB$20),INDEX($B$4:$W$1261,0,MATCH(AS$42,$B$3:$W$3,0))))</f>
        <v>-3.5168945041546325E-4</v>
      </c>
      <c r="AT51" s="10" cm="1">
        <f t="array" ref="AT51">_xlfn.COVARIANCE.P(IF(($A$4:$A$1261&gt;=$Z$20)*($A$4:$A$1261&lt;=$AB$20),INDEX($B$4:$W$1261,0,MATCH($AE51,$B$3:$W$3,0)), ""),IF(($A$4:$A$1261&gt;=$Z$20)*($A$4:$A$1261&lt;=$AB$20),INDEX($B$4:$W$1261,0,MATCH(AT$42,$B$3:$W$3,0))))</f>
        <v>-1.0282028391678446E-4</v>
      </c>
      <c r="AU51" s="10" cm="1">
        <f t="array" ref="AU51">_xlfn.COVARIANCE.P(IF(($A$4:$A$1261&gt;=$Z$20)*($A$4:$A$1261&lt;=$AB$20),INDEX($B$4:$W$1261,0,MATCH($AE51,$B$3:$W$3,0)), ""),IF(($A$4:$A$1261&gt;=$Z$20)*($A$4:$A$1261&lt;=$AB$20),INDEX($B$4:$W$1261,0,MATCH(AU$42,$B$3:$W$3,0))))</f>
        <v>-6.8034940441017466E-5</v>
      </c>
      <c r="AV51" s="10" cm="1">
        <f t="array" ref="AV51">_xlfn.COVARIANCE.P(IF(($A$4:$A$1261&gt;=$Z$20)*($A$4:$A$1261&lt;=$AB$20),INDEX($B$4:$W$1261,0,MATCH($AE51,$B$3:$W$3,0)), ""),IF(($A$4:$A$1261&gt;=$Z$20)*($A$4:$A$1261&lt;=$AB$20),INDEX($B$4:$W$1261,0,MATCH(AV$42,$B$3:$W$3,0))))</f>
        <v>-2.3344427126820467E-4</v>
      </c>
      <c r="AW51" s="10" cm="1">
        <f t="array" ref="AW51">_xlfn.COVARIANCE.P(IF(($A$4:$A$1261&gt;=$Z$20)*($A$4:$A$1261&lt;=$AB$20),INDEX($B$4:$W$1261,0,MATCH($AE51,$B$3:$W$3,0)), ""),IF(($A$4:$A$1261&gt;=$Z$20)*($A$4:$A$1261&lt;=$AB$20),INDEX($B$4:$W$1261,0,MATCH(AW$42,$B$3:$W$3,0))))</f>
        <v>-1.2780267901382913E-4</v>
      </c>
      <c r="AX51" s="10" cm="1">
        <f t="array" ref="AX51">_xlfn.COVARIANCE.P(IF(($A$4:$A$1261&gt;=$Z$20)*($A$4:$A$1261&lt;=$AB$20),INDEX($B$4:$W$1261,0,MATCH($AE51,$B$3:$W$3,0)), ""),IF(($A$4:$A$1261&gt;=$Z$20)*($A$4:$A$1261&lt;=$AB$20),INDEX($B$4:$W$1261,0,MATCH(AX$42,$B$3:$W$3,0))))</f>
        <v>-1.6261878561066938E-4</v>
      </c>
      <c r="AY51" s="10" cm="1">
        <f t="array" ref="AY51">_xlfn.COVARIANCE.P(IF(($A$4:$A$1261&gt;=$Z$20)*($A$4:$A$1261&lt;=$AB$20),INDEX($B$4:$W$1261,0,MATCH($AE51,$B$3:$W$3,0)), ""),IF(($A$4:$A$1261&gt;=$Z$20)*($A$4:$A$1261&lt;=$AB$20),INDEX($B$4:$W$1261,0,MATCH(AY$42,$B$3:$W$3,0))))</f>
        <v>-6.8396704659212941E-4</v>
      </c>
      <c r="AZ51" s="10" cm="1">
        <f t="array" ref="AZ51">_xlfn.COVARIANCE.P(IF(($A$4:$A$1261&gt;=$Z$20)*($A$4:$A$1261&lt;=$AB$20),INDEX($B$4:$W$1261,0,MATCH($AE51,$B$3:$W$3,0)), ""),IF(($A$4:$A$1261&gt;=$Z$20)*($A$4:$A$1261&lt;=$AB$20),INDEX($B$4:$W$1261,0,MATCH(AZ$42,$B$3:$W$3,0))))</f>
        <v>-2.2658314956292632E-4</v>
      </c>
      <c r="BA51" s="10" cm="1">
        <f t="array" ref="BA51">_xlfn.COVARIANCE.P(IF(($A$4:$A$1261&gt;=$Z$20)*($A$4:$A$1261&lt;=$AB$20),INDEX($B$4:$W$1261,0,MATCH($AE51,$B$3:$W$3,0)), ""),IF(($A$4:$A$1261&gt;=$Z$20)*($A$4:$A$1261&lt;=$AB$20),INDEX($B$4:$W$1261,0,MATCH(BA$42,$B$3:$W$3,0))))</f>
        <v>-1.6767572601210782E-4</v>
      </c>
      <c r="CB51" s="13"/>
    </row>
    <row r="52" spans="1:83" x14ac:dyDescent="0.25">
      <c r="A52" s="29">
        <f>'2) Port. Optimization'!A52</f>
        <v>42249</v>
      </c>
      <c r="B52" s="30">
        <f>'2) Port. Optimization'!B52</f>
        <v>4.1994582173957164E-2</v>
      </c>
      <c r="C52" s="30">
        <f>'2) Port. Optimization'!C52</f>
        <v>1.5828582244925733E-2</v>
      </c>
      <c r="D52" s="30">
        <f>'2) Port. Optimization'!D52</f>
        <v>1.744537706721843E-2</v>
      </c>
      <c r="E52" s="30">
        <f>'2) Port. Optimization'!E52</f>
        <v>8.5300886988785921E-3</v>
      </c>
      <c r="F52" s="30">
        <f>'2) Port. Optimization'!F52</f>
        <v>9.6679619472569821E-3</v>
      </c>
      <c r="G52" s="30">
        <f>'2) Port. Optimization'!G52</f>
        <v>2.0645518251766325E-2</v>
      </c>
      <c r="H52" s="30">
        <f>'2) Port. Optimization'!H52</f>
        <v>2.2599538924418437E-2</v>
      </c>
      <c r="I52" s="30">
        <f>'2) Port. Optimization'!I52</f>
        <v>2.7824490184294365E-2</v>
      </c>
      <c r="J52" s="30">
        <f>'2) Port. Optimization'!J52</f>
        <v>2.3991382342088443E-2</v>
      </c>
      <c r="K52" s="30">
        <f>'2) Port. Optimization'!K52</f>
        <v>3.0038346623635786E-2</v>
      </c>
      <c r="L52" s="30">
        <f>'2) Port. Optimization'!L52</f>
        <v>1.9575870750699324E-2</v>
      </c>
      <c r="M52" s="9">
        <f t="shared" si="3"/>
        <v>-4.1994582173957164E-2</v>
      </c>
      <c r="N52" s="9">
        <f t="shared" si="4"/>
        <v>-1.5828582244925733E-2</v>
      </c>
      <c r="O52" s="9">
        <f t="shared" si="5"/>
        <v>-1.744537706721843E-2</v>
      </c>
      <c r="P52" s="9">
        <f t="shared" si="6"/>
        <v>-8.5300886988785921E-3</v>
      </c>
      <c r="Q52" s="9">
        <f t="shared" si="7"/>
        <v>-9.6679619472569821E-3</v>
      </c>
      <c r="R52" s="9">
        <f t="shared" si="8"/>
        <v>-2.0645518251766325E-2</v>
      </c>
      <c r="S52" s="9">
        <f t="shared" si="9"/>
        <v>-2.2599538924418437E-2</v>
      </c>
      <c r="T52" s="9">
        <f t="shared" si="10"/>
        <v>-2.7824490184294365E-2</v>
      </c>
      <c r="U52" s="9">
        <f t="shared" si="11"/>
        <v>-2.3991382342088443E-2</v>
      </c>
      <c r="V52" s="9">
        <f t="shared" si="12"/>
        <v>-3.0038346623635786E-2</v>
      </c>
      <c r="W52" s="9">
        <f t="shared" si="13"/>
        <v>-1.9575870750699324E-2</v>
      </c>
      <c r="AE52" s="5" t="str">
        <v>FB</v>
      </c>
      <c r="AF52" s="10" cm="1">
        <f t="array" ref="AF52">_xlfn.COVARIANCE.P(IF(($A$4:$A$1261&gt;=$Z$20)*($A$4:$A$1261&lt;=$AB$20),INDEX($B$4:$W$1261,0,MATCH($AE52,$B$3:$W$3,0)), ""),IF(($A$4:$A$1261&gt;=$Z$20)*($A$4:$A$1261&lt;=$AB$20),INDEX($B$4:$W$1261,0,MATCH(AF$42,$B$3:$W$3,0))))</f>
        <v>2.7326007073871149E-4</v>
      </c>
      <c r="AG52" s="10" cm="1">
        <f t="array" ref="AG52">_xlfn.COVARIANCE.P(IF(($A$4:$A$1261&gt;=$Z$20)*($A$4:$A$1261&lt;=$AB$20),INDEX($B$4:$W$1261,0,MATCH($AE52,$B$3:$W$3,0)), ""),IF(($A$4:$A$1261&gt;=$Z$20)*($A$4:$A$1261&lt;=$AB$20),INDEX($B$4:$W$1261,0,MATCH(AG$42,$B$3:$W$3,0))))</f>
        <v>1.9254614321404325E-4</v>
      </c>
      <c r="AH52" s="10" cm="1">
        <f t="array" ref="AH52">_xlfn.COVARIANCE.P(IF(($A$4:$A$1261&gt;=$Z$20)*($A$4:$A$1261&lt;=$AB$20),INDEX($B$4:$W$1261,0,MATCH($AE52,$B$3:$W$3,0)), ""),IF(($A$4:$A$1261&gt;=$Z$20)*($A$4:$A$1261&lt;=$AB$20),INDEX($B$4:$W$1261,0,MATCH(AH$42,$B$3:$W$3,0))))</f>
        <v>3.6043319944114503E-4</v>
      </c>
      <c r="AI52" s="10" cm="1">
        <f t="array" ref="AI52">_xlfn.COVARIANCE.P(IF(($A$4:$A$1261&gt;=$Z$20)*($A$4:$A$1261&lt;=$AB$20),INDEX($B$4:$W$1261,0,MATCH($AE52,$B$3:$W$3,0)), ""),IF(($A$4:$A$1261&gt;=$Z$20)*($A$4:$A$1261&lt;=$AB$20),INDEX($B$4:$W$1261,0,MATCH(AI$42,$B$3:$W$3,0))))</f>
        <v>1.2148688979857382E-4</v>
      </c>
      <c r="AJ52" s="10" cm="1">
        <f t="array" ref="AJ52">_xlfn.COVARIANCE.P(IF(($A$4:$A$1261&gt;=$Z$20)*($A$4:$A$1261&lt;=$AB$20),INDEX($B$4:$W$1261,0,MATCH($AE52,$B$3:$W$3,0)), ""),IF(($A$4:$A$1261&gt;=$Z$20)*($A$4:$A$1261&lt;=$AB$20),INDEX($B$4:$W$1261,0,MATCH(AJ$42,$B$3:$W$3,0))))</f>
        <v>9.3229862158396255E-5</v>
      </c>
      <c r="AK52" s="10" cm="1">
        <f t="array" ref="AK52">_xlfn.COVARIANCE.P(IF(($A$4:$A$1261&gt;=$Z$20)*($A$4:$A$1261&lt;=$AB$20),INDEX($B$4:$W$1261,0,MATCH($AE52,$B$3:$W$3,0)), ""),IF(($A$4:$A$1261&gt;=$Z$20)*($A$4:$A$1261&lt;=$AB$20),INDEX($B$4:$W$1261,0,MATCH(AK$42,$B$3:$W$3,0))))</f>
        <v>2.5002377536803984E-4</v>
      </c>
      <c r="AL52" s="10" cm="1">
        <f t="array" ref="AL52">_xlfn.COVARIANCE.P(IF(($A$4:$A$1261&gt;=$Z$20)*($A$4:$A$1261&lt;=$AB$20),INDEX($B$4:$W$1261,0,MATCH($AE52,$B$3:$W$3,0)), ""),IF(($A$4:$A$1261&gt;=$Z$20)*($A$4:$A$1261&lt;=$AB$20),INDEX($B$4:$W$1261,0,MATCH(AL$42,$B$3:$W$3,0))))</f>
        <v>1.9904422089349881E-4</v>
      </c>
      <c r="AM52" s="10" cm="1">
        <f t="array" ref="AM52">_xlfn.COVARIANCE.P(IF(($A$4:$A$1261&gt;=$Z$20)*($A$4:$A$1261&lt;=$AB$20),INDEX($B$4:$W$1261,0,MATCH($AE52,$B$3:$W$3,0)), ""),IF(($A$4:$A$1261&gt;=$Z$20)*($A$4:$A$1261&lt;=$AB$20),INDEX($B$4:$W$1261,0,MATCH(AM$42,$B$3:$W$3,0))))</f>
        <v>2.6972351679300231E-4</v>
      </c>
      <c r="AN52" s="10" cm="1">
        <f t="array" ref="AN52">_xlfn.COVARIANCE.P(IF(($A$4:$A$1261&gt;=$Z$20)*($A$4:$A$1261&lt;=$AB$20),INDEX($B$4:$W$1261,0,MATCH($AE52,$B$3:$W$3,0)), ""),IF(($A$4:$A$1261&gt;=$Z$20)*($A$4:$A$1261&lt;=$AB$20),INDEX($B$4:$W$1261,0,MATCH(AN$42,$B$3:$W$3,0))))</f>
        <v>2.2658314956292632E-4</v>
      </c>
      <c r="AO52" s="10" cm="1">
        <f t="array" ref="AO52">_xlfn.COVARIANCE.P(IF(($A$4:$A$1261&gt;=$Z$20)*($A$4:$A$1261&lt;=$AB$20),INDEX($B$4:$W$1261,0,MATCH($AE52,$B$3:$W$3,0)), ""),IF(($A$4:$A$1261&gt;=$Z$20)*($A$4:$A$1261&lt;=$AB$20),INDEX($B$4:$W$1261,0,MATCH(AO$42,$B$3:$W$3,0))))</f>
        <v>4.9991383553581528E-4</v>
      </c>
      <c r="AP52" s="10" cm="1">
        <f t="array" ref="AP52">_xlfn.COVARIANCE.P(IF(($A$4:$A$1261&gt;=$Z$20)*($A$4:$A$1261&lt;=$AB$20),INDEX($B$4:$W$1261,0,MATCH($AE52,$B$3:$W$3,0)), ""),IF(($A$4:$A$1261&gt;=$Z$20)*($A$4:$A$1261&lt;=$AB$20),INDEX($B$4:$W$1261,0,MATCH(AP$42,$B$3:$W$3,0))))</f>
        <v>2.0734644784692707E-4</v>
      </c>
      <c r="AQ52" s="10" cm="1">
        <f t="array" ref="AQ52">_xlfn.COVARIANCE.P(IF(($A$4:$A$1261&gt;=$Z$20)*($A$4:$A$1261&lt;=$AB$20),INDEX($B$4:$W$1261,0,MATCH($AE52,$B$3:$W$3,0)), ""),IF(($A$4:$A$1261&gt;=$Z$20)*($A$4:$A$1261&lt;=$AB$20),INDEX($B$4:$W$1261,0,MATCH(AQ$42,$B$3:$W$3,0))))</f>
        <v>-2.7326007073871149E-4</v>
      </c>
      <c r="AR52" s="10" cm="1">
        <f t="array" ref="AR52">_xlfn.COVARIANCE.P(IF(($A$4:$A$1261&gt;=$Z$20)*($A$4:$A$1261&lt;=$AB$20),INDEX($B$4:$W$1261,0,MATCH($AE52,$B$3:$W$3,0)), ""),IF(($A$4:$A$1261&gt;=$Z$20)*($A$4:$A$1261&lt;=$AB$20),INDEX($B$4:$W$1261,0,MATCH(AR$42,$B$3:$W$3,0))))</f>
        <v>-1.9254614321404325E-4</v>
      </c>
      <c r="AS52" s="10" cm="1">
        <f t="array" ref="AS52">_xlfn.COVARIANCE.P(IF(($A$4:$A$1261&gt;=$Z$20)*($A$4:$A$1261&lt;=$AB$20),INDEX($B$4:$W$1261,0,MATCH($AE52,$B$3:$W$3,0)), ""),IF(($A$4:$A$1261&gt;=$Z$20)*($A$4:$A$1261&lt;=$AB$20),INDEX($B$4:$W$1261,0,MATCH(AS$42,$B$3:$W$3,0))))</f>
        <v>-3.6043319944114503E-4</v>
      </c>
      <c r="AT52" s="10" cm="1">
        <f t="array" ref="AT52">_xlfn.COVARIANCE.P(IF(($A$4:$A$1261&gt;=$Z$20)*($A$4:$A$1261&lt;=$AB$20),INDEX($B$4:$W$1261,0,MATCH($AE52,$B$3:$W$3,0)), ""),IF(($A$4:$A$1261&gt;=$Z$20)*($A$4:$A$1261&lt;=$AB$20),INDEX($B$4:$W$1261,0,MATCH(AT$42,$B$3:$W$3,0))))</f>
        <v>-1.2148688979857382E-4</v>
      </c>
      <c r="AU52" s="10" cm="1">
        <f t="array" ref="AU52">_xlfn.COVARIANCE.P(IF(($A$4:$A$1261&gt;=$Z$20)*($A$4:$A$1261&lt;=$AB$20),INDEX($B$4:$W$1261,0,MATCH($AE52,$B$3:$W$3,0)), ""),IF(($A$4:$A$1261&gt;=$Z$20)*($A$4:$A$1261&lt;=$AB$20),INDEX($B$4:$W$1261,0,MATCH(AU$42,$B$3:$W$3,0))))</f>
        <v>-9.3229862158396255E-5</v>
      </c>
      <c r="AV52" s="10" cm="1">
        <f t="array" ref="AV52">_xlfn.COVARIANCE.P(IF(($A$4:$A$1261&gt;=$Z$20)*($A$4:$A$1261&lt;=$AB$20),INDEX($B$4:$W$1261,0,MATCH($AE52,$B$3:$W$3,0)), ""),IF(($A$4:$A$1261&gt;=$Z$20)*($A$4:$A$1261&lt;=$AB$20),INDEX($B$4:$W$1261,0,MATCH(AV$42,$B$3:$W$3,0))))</f>
        <v>-2.5002377536803984E-4</v>
      </c>
      <c r="AW52" s="10" cm="1">
        <f t="array" ref="AW52">_xlfn.COVARIANCE.P(IF(($A$4:$A$1261&gt;=$Z$20)*($A$4:$A$1261&lt;=$AB$20),INDEX($B$4:$W$1261,0,MATCH($AE52,$B$3:$W$3,0)), ""),IF(($A$4:$A$1261&gt;=$Z$20)*($A$4:$A$1261&lt;=$AB$20),INDEX($B$4:$W$1261,0,MATCH(AW$42,$B$3:$W$3,0))))</f>
        <v>-1.9904422089349881E-4</v>
      </c>
      <c r="AX52" s="10" cm="1">
        <f t="array" ref="AX52">_xlfn.COVARIANCE.P(IF(($A$4:$A$1261&gt;=$Z$20)*($A$4:$A$1261&lt;=$AB$20),INDEX($B$4:$W$1261,0,MATCH($AE52,$B$3:$W$3,0)), ""),IF(($A$4:$A$1261&gt;=$Z$20)*($A$4:$A$1261&lt;=$AB$20),INDEX($B$4:$W$1261,0,MATCH(AX$42,$B$3:$W$3,0))))</f>
        <v>-2.6972351679300231E-4</v>
      </c>
      <c r="AY52" s="10" cm="1">
        <f t="array" ref="AY52">_xlfn.COVARIANCE.P(IF(($A$4:$A$1261&gt;=$Z$20)*($A$4:$A$1261&lt;=$AB$20),INDEX($B$4:$W$1261,0,MATCH($AE52,$B$3:$W$3,0)), ""),IF(($A$4:$A$1261&gt;=$Z$20)*($A$4:$A$1261&lt;=$AB$20),INDEX($B$4:$W$1261,0,MATCH(AY$42,$B$3:$W$3,0))))</f>
        <v>-2.2658314956292632E-4</v>
      </c>
      <c r="AZ52" s="10" cm="1">
        <f t="array" ref="AZ52">_xlfn.COVARIANCE.P(IF(($A$4:$A$1261&gt;=$Z$20)*($A$4:$A$1261&lt;=$AB$20),INDEX($B$4:$W$1261,0,MATCH($AE52,$B$3:$W$3,0)), ""),IF(($A$4:$A$1261&gt;=$Z$20)*($A$4:$A$1261&lt;=$AB$20),INDEX($B$4:$W$1261,0,MATCH(AZ$42,$B$3:$W$3,0))))</f>
        <v>-4.9991383553581528E-4</v>
      </c>
      <c r="BA52" s="10" cm="1">
        <f t="array" ref="BA52">_xlfn.COVARIANCE.P(IF(($A$4:$A$1261&gt;=$Z$20)*($A$4:$A$1261&lt;=$AB$20),INDEX($B$4:$W$1261,0,MATCH($AE52,$B$3:$W$3,0)), ""),IF(($A$4:$A$1261&gt;=$Z$20)*($A$4:$A$1261&lt;=$AB$20),INDEX($B$4:$W$1261,0,MATCH(BA$42,$B$3:$W$3,0))))</f>
        <v>-2.0734644784692707E-4</v>
      </c>
    </row>
    <row r="53" spans="1:83" x14ac:dyDescent="0.25">
      <c r="A53" s="29">
        <f>'2) Port. Optimization'!A53</f>
        <v>42250</v>
      </c>
      <c r="B53" s="30">
        <f>'2) Port. Optimization'!B53</f>
        <v>-1.7691442857041408E-2</v>
      </c>
      <c r="C53" s="30">
        <f>'2) Port. Optimization'!C53</f>
        <v>7.6182220249059306E-3</v>
      </c>
      <c r="D53" s="30">
        <f>'2) Port. Optimization'!D53</f>
        <v>5.2759788410984051E-3</v>
      </c>
      <c r="E53" s="30">
        <f>'2) Port. Optimization'!E53</f>
        <v>-6.248153478977201E-3</v>
      </c>
      <c r="F53" s="30">
        <f>'2) Port. Optimization'!F53</f>
        <v>6.4964315975234504E-3</v>
      </c>
      <c r="G53" s="30">
        <f>'2) Port. Optimization'!G53</f>
        <v>0</v>
      </c>
      <c r="H53" s="30">
        <f>'2) Port. Optimization'!H53</f>
        <v>-5.4083437457095483E-3</v>
      </c>
      <c r="I53" s="30">
        <f>'2) Port. Optimization'!I53</f>
        <v>-1.1484730453631823E-2</v>
      </c>
      <c r="J53" s="30">
        <f>'2) Port. Optimization'!J53</f>
        <v>1.5460365179275654E-3</v>
      </c>
      <c r="K53" s="30">
        <f>'2) Port. Optimization'!K53</f>
        <v>-1.9546757928122008E-2</v>
      </c>
      <c r="L53" s="30">
        <f>'2) Port. Optimization'!L53</f>
        <v>8.645684784897602E-4</v>
      </c>
      <c r="M53" s="9">
        <f t="shared" si="3"/>
        <v>1.7691442857041408E-2</v>
      </c>
      <c r="N53" s="9">
        <f t="shared" si="4"/>
        <v>-7.6182220249059306E-3</v>
      </c>
      <c r="O53" s="9">
        <f t="shared" si="5"/>
        <v>-5.2759788410984051E-3</v>
      </c>
      <c r="P53" s="9">
        <f t="shared" si="6"/>
        <v>6.248153478977201E-3</v>
      </c>
      <c r="Q53" s="9">
        <f t="shared" si="7"/>
        <v>-6.4964315975234504E-3</v>
      </c>
      <c r="R53" s="9">
        <f t="shared" si="8"/>
        <v>0</v>
      </c>
      <c r="S53" s="9">
        <f t="shared" si="9"/>
        <v>5.4083437457095483E-3</v>
      </c>
      <c r="T53" s="9">
        <f t="shared" si="10"/>
        <v>1.1484730453631823E-2</v>
      </c>
      <c r="U53" s="9">
        <f t="shared" si="11"/>
        <v>-1.5460365179275654E-3</v>
      </c>
      <c r="V53" s="9">
        <f t="shared" si="12"/>
        <v>1.9546757928122008E-2</v>
      </c>
      <c r="W53" s="9">
        <f t="shared" si="13"/>
        <v>-8.645684784897602E-4</v>
      </c>
      <c r="AE53" s="5" t="str">
        <v>IVV</v>
      </c>
      <c r="AF53" s="10" cm="1">
        <f t="array" ref="AF53">_xlfn.COVARIANCE.P(IF(($A$4:$A$1261&gt;=$Z$20)*($A$4:$A$1261&lt;=$AB$20),INDEX($B$4:$W$1261,0,MATCH($AE53,$B$3:$W$3,0)), ""),IF(($A$4:$A$1261&gt;=$Z$20)*($A$4:$A$1261&lt;=$AB$20),INDEX($B$4:$W$1261,0,MATCH(AF$42,$B$3:$W$3,0))))</f>
        <v>2.3172134325960989E-4</v>
      </c>
      <c r="AG53" s="10" cm="1">
        <f t="array" ref="AG53">_xlfn.COVARIANCE.P(IF(($A$4:$A$1261&gt;=$Z$20)*($A$4:$A$1261&lt;=$AB$20),INDEX($B$4:$W$1261,0,MATCH($AE53,$B$3:$W$3,0)), ""),IF(($A$4:$A$1261&gt;=$Z$20)*($A$4:$A$1261&lt;=$AB$20),INDEX($B$4:$W$1261,0,MATCH(AG$42,$B$3:$W$3,0))))</f>
        <v>2.0938811687678117E-4</v>
      </c>
      <c r="AH53" s="10" cm="1">
        <f t="array" ref="AH53">_xlfn.COVARIANCE.P(IF(($A$4:$A$1261&gt;=$Z$20)*($A$4:$A$1261&lt;=$AB$20),INDEX($B$4:$W$1261,0,MATCH($AE53,$B$3:$W$3,0)), ""),IF(($A$4:$A$1261&gt;=$Z$20)*($A$4:$A$1261&lt;=$AB$20),INDEX($B$4:$W$1261,0,MATCH(AH$42,$B$3:$W$3,0))))</f>
        <v>4.1032307370459731E-4</v>
      </c>
      <c r="AI53" s="10" cm="1">
        <f t="array" ref="AI53">_xlfn.COVARIANCE.P(IF(($A$4:$A$1261&gt;=$Z$20)*($A$4:$A$1261&lt;=$AB$20),INDEX($B$4:$W$1261,0,MATCH($AE53,$B$3:$W$3,0)), ""),IF(($A$4:$A$1261&gt;=$Z$20)*($A$4:$A$1261&lt;=$AB$20),INDEX($B$4:$W$1261,0,MATCH(AI$42,$B$3:$W$3,0))))</f>
        <v>1.3903363034850632E-4</v>
      </c>
      <c r="AJ53" s="10" cm="1">
        <f t="array" ref="AJ53">_xlfn.COVARIANCE.P(IF(($A$4:$A$1261&gt;=$Z$20)*($A$4:$A$1261&lt;=$AB$20),INDEX($B$4:$W$1261,0,MATCH($AE53,$B$3:$W$3,0)), ""),IF(($A$4:$A$1261&gt;=$Z$20)*($A$4:$A$1261&lt;=$AB$20),INDEX($B$4:$W$1261,0,MATCH(AJ$42,$B$3:$W$3,0))))</f>
        <v>1.1061531241997249E-4</v>
      </c>
      <c r="AK53" s="10" cm="1">
        <f t="array" ref="AK53">_xlfn.COVARIANCE.P(IF(($A$4:$A$1261&gt;=$Z$20)*($A$4:$A$1261&lt;=$AB$20),INDEX($B$4:$W$1261,0,MATCH($AE53,$B$3:$W$3,0)), ""),IF(($A$4:$A$1261&gt;=$Z$20)*($A$4:$A$1261&lt;=$AB$20),INDEX($B$4:$W$1261,0,MATCH(AK$42,$B$3:$W$3,0))))</f>
        <v>2.8427414099706634E-4</v>
      </c>
      <c r="AL53" s="10" cm="1">
        <f t="array" ref="AL53">_xlfn.COVARIANCE.P(IF(($A$4:$A$1261&gt;=$Z$20)*($A$4:$A$1261&lt;=$AB$20),INDEX($B$4:$W$1261,0,MATCH($AE53,$B$3:$W$3,0)), ""),IF(($A$4:$A$1261&gt;=$Z$20)*($A$4:$A$1261&lt;=$AB$20),INDEX($B$4:$W$1261,0,MATCH(AL$42,$B$3:$W$3,0))))</f>
        <v>1.9793687475732266E-4</v>
      </c>
      <c r="AM53" s="10" cm="1">
        <f t="array" ref="AM53">_xlfn.COVARIANCE.P(IF(($A$4:$A$1261&gt;=$Z$20)*($A$4:$A$1261&lt;=$AB$20),INDEX($B$4:$W$1261,0,MATCH($AE53,$B$3:$W$3,0)), ""),IF(($A$4:$A$1261&gt;=$Z$20)*($A$4:$A$1261&lt;=$AB$20),INDEX($B$4:$W$1261,0,MATCH(AM$42,$B$3:$W$3,0))))</f>
        <v>1.7564339619999622E-4</v>
      </c>
      <c r="AN53" s="10" cm="1">
        <f t="array" ref="AN53">_xlfn.COVARIANCE.P(IF(($A$4:$A$1261&gt;=$Z$20)*($A$4:$A$1261&lt;=$AB$20),INDEX($B$4:$W$1261,0,MATCH($AE53,$B$3:$W$3,0)), ""),IF(($A$4:$A$1261&gt;=$Z$20)*($A$4:$A$1261&lt;=$AB$20),INDEX($B$4:$W$1261,0,MATCH(AN$42,$B$3:$W$3,0))))</f>
        <v>1.6767572601210782E-4</v>
      </c>
      <c r="AO53" s="10" cm="1">
        <f t="array" ref="AO53">_xlfn.COVARIANCE.P(IF(($A$4:$A$1261&gt;=$Z$20)*($A$4:$A$1261&lt;=$AB$20),INDEX($B$4:$W$1261,0,MATCH($AE53,$B$3:$W$3,0)), ""),IF(($A$4:$A$1261&gt;=$Z$20)*($A$4:$A$1261&lt;=$AB$20),INDEX($B$4:$W$1261,0,MATCH(AO$42,$B$3:$W$3,0))))</f>
        <v>2.0734644784692707E-4</v>
      </c>
      <c r="AP53" s="10" cm="1">
        <f t="array" ref="AP53">_xlfn.COVARIANCE.P(IF(($A$4:$A$1261&gt;=$Z$20)*($A$4:$A$1261&lt;=$AB$20),INDEX($B$4:$W$1261,0,MATCH($AE53,$B$3:$W$3,0)), ""),IF(($A$4:$A$1261&gt;=$Z$20)*($A$4:$A$1261&lt;=$AB$20),INDEX($B$4:$W$1261,0,MATCH(AP$42,$B$3:$W$3,0))))</f>
        <v>2.0163262639797866E-4</v>
      </c>
      <c r="AQ53" s="10" cm="1">
        <f t="array" ref="AQ53">_xlfn.COVARIANCE.P(IF(($A$4:$A$1261&gt;=$Z$20)*($A$4:$A$1261&lt;=$AB$20),INDEX($B$4:$W$1261,0,MATCH($AE53,$B$3:$W$3,0)), ""),IF(($A$4:$A$1261&gt;=$Z$20)*($A$4:$A$1261&lt;=$AB$20),INDEX($B$4:$W$1261,0,MATCH(AQ$42,$B$3:$W$3,0))))</f>
        <v>-2.3172134325960989E-4</v>
      </c>
      <c r="AR53" s="10" cm="1">
        <f t="array" ref="AR53">_xlfn.COVARIANCE.P(IF(($A$4:$A$1261&gt;=$Z$20)*($A$4:$A$1261&lt;=$AB$20),INDEX($B$4:$W$1261,0,MATCH($AE53,$B$3:$W$3,0)), ""),IF(($A$4:$A$1261&gt;=$Z$20)*($A$4:$A$1261&lt;=$AB$20),INDEX($B$4:$W$1261,0,MATCH(AR$42,$B$3:$W$3,0))))</f>
        <v>-2.0938811687678117E-4</v>
      </c>
      <c r="AS53" s="10" cm="1">
        <f t="array" ref="AS53">_xlfn.COVARIANCE.P(IF(($A$4:$A$1261&gt;=$Z$20)*($A$4:$A$1261&lt;=$AB$20),INDEX($B$4:$W$1261,0,MATCH($AE53,$B$3:$W$3,0)), ""),IF(($A$4:$A$1261&gt;=$Z$20)*($A$4:$A$1261&lt;=$AB$20),INDEX($B$4:$W$1261,0,MATCH(AS$42,$B$3:$W$3,0))))</f>
        <v>-4.1032307370459731E-4</v>
      </c>
      <c r="AT53" s="10" cm="1">
        <f t="array" ref="AT53">_xlfn.COVARIANCE.P(IF(($A$4:$A$1261&gt;=$Z$20)*($A$4:$A$1261&lt;=$AB$20),INDEX($B$4:$W$1261,0,MATCH($AE53,$B$3:$W$3,0)), ""),IF(($A$4:$A$1261&gt;=$Z$20)*($A$4:$A$1261&lt;=$AB$20),INDEX($B$4:$W$1261,0,MATCH(AT$42,$B$3:$W$3,0))))</f>
        <v>-1.3903363034850632E-4</v>
      </c>
      <c r="AU53" s="10" cm="1">
        <f t="array" ref="AU53">_xlfn.COVARIANCE.P(IF(($A$4:$A$1261&gt;=$Z$20)*($A$4:$A$1261&lt;=$AB$20),INDEX($B$4:$W$1261,0,MATCH($AE53,$B$3:$W$3,0)), ""),IF(($A$4:$A$1261&gt;=$Z$20)*($A$4:$A$1261&lt;=$AB$20),INDEX($B$4:$W$1261,0,MATCH(AU$42,$B$3:$W$3,0))))</f>
        <v>-1.1061531241997249E-4</v>
      </c>
      <c r="AV53" s="10" cm="1">
        <f t="array" ref="AV53">_xlfn.COVARIANCE.P(IF(($A$4:$A$1261&gt;=$Z$20)*($A$4:$A$1261&lt;=$AB$20),INDEX($B$4:$W$1261,0,MATCH($AE53,$B$3:$W$3,0)), ""),IF(($A$4:$A$1261&gt;=$Z$20)*($A$4:$A$1261&lt;=$AB$20),INDEX($B$4:$W$1261,0,MATCH(AV$42,$B$3:$W$3,0))))</f>
        <v>-2.8427414099706634E-4</v>
      </c>
      <c r="AW53" s="10" cm="1">
        <f t="array" ref="AW53">_xlfn.COVARIANCE.P(IF(($A$4:$A$1261&gt;=$Z$20)*($A$4:$A$1261&lt;=$AB$20),INDEX($B$4:$W$1261,0,MATCH($AE53,$B$3:$W$3,0)), ""),IF(($A$4:$A$1261&gt;=$Z$20)*($A$4:$A$1261&lt;=$AB$20),INDEX($B$4:$W$1261,0,MATCH(AW$42,$B$3:$W$3,0))))</f>
        <v>-1.9793687475732266E-4</v>
      </c>
      <c r="AX53" s="10" cm="1">
        <f t="array" ref="AX53">_xlfn.COVARIANCE.P(IF(($A$4:$A$1261&gt;=$Z$20)*($A$4:$A$1261&lt;=$AB$20),INDEX($B$4:$W$1261,0,MATCH($AE53,$B$3:$W$3,0)), ""),IF(($A$4:$A$1261&gt;=$Z$20)*($A$4:$A$1261&lt;=$AB$20),INDEX($B$4:$W$1261,0,MATCH(AX$42,$B$3:$W$3,0))))</f>
        <v>-1.7564339619999622E-4</v>
      </c>
      <c r="AY53" s="10" cm="1">
        <f t="array" ref="AY53">_xlfn.COVARIANCE.P(IF(($A$4:$A$1261&gt;=$Z$20)*($A$4:$A$1261&lt;=$AB$20),INDEX($B$4:$W$1261,0,MATCH($AE53,$B$3:$W$3,0)), ""),IF(($A$4:$A$1261&gt;=$Z$20)*($A$4:$A$1261&lt;=$AB$20),INDEX($B$4:$W$1261,0,MATCH(AY$42,$B$3:$W$3,0))))</f>
        <v>-1.6767572601210782E-4</v>
      </c>
      <c r="AZ53" s="10" cm="1">
        <f t="array" ref="AZ53">_xlfn.COVARIANCE.P(IF(($A$4:$A$1261&gt;=$Z$20)*($A$4:$A$1261&lt;=$AB$20),INDEX($B$4:$W$1261,0,MATCH($AE53,$B$3:$W$3,0)), ""),IF(($A$4:$A$1261&gt;=$Z$20)*($A$4:$A$1261&lt;=$AB$20),INDEX($B$4:$W$1261,0,MATCH(AZ$42,$B$3:$W$3,0))))</f>
        <v>-2.0734644784692707E-4</v>
      </c>
      <c r="BA53" s="10" cm="1">
        <f t="array" ref="BA53">_xlfn.COVARIANCE.P(IF(($A$4:$A$1261&gt;=$Z$20)*($A$4:$A$1261&lt;=$AB$20),INDEX($B$4:$W$1261,0,MATCH($AE53,$B$3:$W$3,0)), ""),IF(($A$4:$A$1261&gt;=$Z$20)*($A$4:$A$1261&lt;=$AB$20),INDEX($B$4:$W$1261,0,MATCH(BA$42,$B$3:$W$3,0))))</f>
        <v>-2.0163262639797866E-4</v>
      </c>
    </row>
    <row r="54" spans="1:83" x14ac:dyDescent="0.25">
      <c r="A54" s="29">
        <f>'2) Port. Optimization'!A54</f>
        <v>42251</v>
      </c>
      <c r="B54" s="30">
        <f>'2) Port. Optimization'!B54</f>
        <v>-1.0016529139734951E-2</v>
      </c>
      <c r="C54" s="30">
        <f>'2) Port. Optimization'!C54</f>
        <v>-1.8188503795453732E-2</v>
      </c>
      <c r="D54" s="30">
        <f>'2) Port. Optimization'!D54</f>
        <v>-2.0652843632065834E-2</v>
      </c>
      <c r="E54" s="30">
        <f>'2) Port. Optimization'!E54</f>
        <v>-2.0338468418831343E-2</v>
      </c>
      <c r="F54" s="30">
        <f>'2) Port. Optimization'!F54</f>
        <v>-1.5068137351520803E-2</v>
      </c>
      <c r="G54" s="30">
        <f>'2) Port. Optimization'!G54</f>
        <v>-1.8269798423233764E-2</v>
      </c>
      <c r="H54" s="30">
        <f>'2) Port. Optimization'!H54</f>
        <v>-8.9496746458251706E-3</v>
      </c>
      <c r="I54" s="30">
        <f>'2) Port. Optimization'!I54</f>
        <v>-1.1397726292331994E-2</v>
      </c>
      <c r="J54" s="30">
        <f>'2) Port. Optimization'!J54</f>
        <v>-7.9766803684164188E-3</v>
      </c>
      <c r="K54" s="30">
        <f>'2) Port. Optimization'!K54</f>
        <v>1.2470949692446739E-3</v>
      </c>
      <c r="L54" s="30">
        <f>'2) Port. Optimization'!L54</f>
        <v>-1.5626462766761898E-2</v>
      </c>
      <c r="M54" s="9">
        <f t="shared" si="3"/>
        <v>1.0016529139734951E-2</v>
      </c>
      <c r="N54" s="9">
        <f t="shared" si="4"/>
        <v>1.8188503795453732E-2</v>
      </c>
      <c r="O54" s="9">
        <f t="shared" si="5"/>
        <v>2.0652843632065834E-2</v>
      </c>
      <c r="P54" s="9">
        <f t="shared" si="6"/>
        <v>2.0338468418831343E-2</v>
      </c>
      <c r="Q54" s="9">
        <f t="shared" si="7"/>
        <v>1.5068137351520803E-2</v>
      </c>
      <c r="R54" s="9">
        <f t="shared" si="8"/>
        <v>1.8269798423233764E-2</v>
      </c>
      <c r="S54" s="9">
        <f t="shared" si="9"/>
        <v>8.9496746458251706E-3</v>
      </c>
      <c r="T54" s="9">
        <f t="shared" si="10"/>
        <v>1.1397726292331994E-2</v>
      </c>
      <c r="U54" s="9">
        <f t="shared" si="11"/>
        <v>7.9766803684164188E-3</v>
      </c>
      <c r="V54" s="9">
        <f t="shared" si="12"/>
        <v>-1.2470949692446739E-3</v>
      </c>
      <c r="W54" s="9">
        <f t="shared" si="13"/>
        <v>1.5626462766761898E-2</v>
      </c>
      <c r="AE54" s="5" t="str">
        <v>s_AAPL</v>
      </c>
      <c r="AF54" s="10" cm="1">
        <f t="array" ref="AF54">_xlfn.COVARIANCE.P(IF(($A$4:$A$1261&gt;=$Z$20)*($A$4:$A$1261&lt;=$AB$20),INDEX($B$4:$W$1261,0,MATCH($AE54,$B$3:$W$3,0)), ""),IF(($A$4:$A$1261&gt;=$Z$20)*($A$4:$A$1261&lt;=$AB$20),INDEX($B$4:$W$1261,0,MATCH(AF$42,$B$3:$W$3,0))))</f>
        <v>-4.0538533310943725E-4</v>
      </c>
      <c r="AG54" s="10" cm="1">
        <f t="array" ref="AG54">_xlfn.COVARIANCE.P(IF(($A$4:$A$1261&gt;=$Z$20)*($A$4:$A$1261&lt;=$AB$20),INDEX($B$4:$W$1261,0,MATCH($AE54,$B$3:$W$3,0)), ""),IF(($A$4:$A$1261&gt;=$Z$20)*($A$4:$A$1261&lt;=$AB$20),INDEX($B$4:$W$1261,0,MATCH(AG$42,$B$3:$W$3,0))))</f>
        <v>-2.1013950397669599E-4</v>
      </c>
      <c r="AH54" s="10" cm="1">
        <f t="array" ref="AH54">_xlfn.COVARIANCE.P(IF(($A$4:$A$1261&gt;=$Z$20)*($A$4:$A$1261&lt;=$AB$20),INDEX($B$4:$W$1261,0,MATCH($AE54,$B$3:$W$3,0)), ""),IF(($A$4:$A$1261&gt;=$Z$20)*($A$4:$A$1261&lt;=$AB$20),INDEX($B$4:$W$1261,0,MATCH(AH$42,$B$3:$W$3,0))))</f>
        <v>-4.0560842459818372E-4</v>
      </c>
      <c r="AI54" s="10" cm="1">
        <f t="array" ref="AI54">_xlfn.COVARIANCE.P(IF(($A$4:$A$1261&gt;=$Z$20)*($A$4:$A$1261&lt;=$AB$20),INDEX($B$4:$W$1261,0,MATCH($AE54,$B$3:$W$3,0)), ""),IF(($A$4:$A$1261&gt;=$Z$20)*($A$4:$A$1261&lt;=$AB$20),INDEX($B$4:$W$1261,0,MATCH(AI$42,$B$3:$W$3,0))))</f>
        <v>-1.3839462168810458E-4</v>
      </c>
      <c r="AJ54" s="10" cm="1">
        <f t="array" ref="AJ54">_xlfn.COVARIANCE.P(IF(($A$4:$A$1261&gt;=$Z$20)*($A$4:$A$1261&lt;=$AB$20),INDEX($B$4:$W$1261,0,MATCH($AE54,$B$3:$W$3,0)), ""),IF(($A$4:$A$1261&gt;=$Z$20)*($A$4:$A$1261&lt;=$AB$20),INDEX($B$4:$W$1261,0,MATCH(AJ$42,$B$3:$W$3,0))))</f>
        <v>-1.2446210702628168E-4</v>
      </c>
      <c r="AK54" s="10" cm="1">
        <f t="array" ref="AK54">_xlfn.COVARIANCE.P(IF(($A$4:$A$1261&gt;=$Z$20)*($A$4:$A$1261&lt;=$AB$20),INDEX($B$4:$W$1261,0,MATCH($AE54,$B$3:$W$3,0)), ""),IF(($A$4:$A$1261&gt;=$Z$20)*($A$4:$A$1261&lt;=$AB$20),INDEX($B$4:$W$1261,0,MATCH(AK$42,$B$3:$W$3,0))))</f>
        <v>-2.8816545576929026E-4</v>
      </c>
      <c r="AL54" s="10" cm="1">
        <f t="array" ref="AL54">_xlfn.COVARIANCE.P(IF(($A$4:$A$1261&gt;=$Z$20)*($A$4:$A$1261&lt;=$AB$20),INDEX($B$4:$W$1261,0,MATCH($AE54,$B$3:$W$3,0)), ""),IF(($A$4:$A$1261&gt;=$Z$20)*($A$4:$A$1261&lt;=$AB$20),INDEX($B$4:$W$1261,0,MATCH(AL$42,$B$3:$W$3,0))))</f>
        <v>-2.2698379506502588E-4</v>
      </c>
      <c r="AM54" s="10" cm="1">
        <f t="array" ref="AM54">_xlfn.COVARIANCE.P(IF(($A$4:$A$1261&gt;=$Z$20)*($A$4:$A$1261&lt;=$AB$20),INDEX($B$4:$W$1261,0,MATCH($AE54,$B$3:$W$3,0)), ""),IF(($A$4:$A$1261&gt;=$Z$20)*($A$4:$A$1261&lt;=$AB$20),INDEX($B$4:$W$1261,0,MATCH(AM$42,$B$3:$W$3,0))))</f>
        <v>-2.5179645380386182E-4</v>
      </c>
      <c r="AN54" s="10" cm="1">
        <f t="array" ref="AN54">_xlfn.COVARIANCE.P(IF(($A$4:$A$1261&gt;=$Z$20)*($A$4:$A$1261&lt;=$AB$20),INDEX($B$4:$W$1261,0,MATCH($AE54,$B$3:$W$3,0)), ""),IF(($A$4:$A$1261&gt;=$Z$20)*($A$4:$A$1261&lt;=$AB$20),INDEX($B$4:$W$1261,0,MATCH(AN$42,$B$3:$W$3,0))))</f>
        <v>-1.8421783742276387E-4</v>
      </c>
      <c r="AO54" s="10" cm="1">
        <f t="array" ref="AO54">_xlfn.COVARIANCE.P(IF(($A$4:$A$1261&gt;=$Z$20)*($A$4:$A$1261&lt;=$AB$20),INDEX($B$4:$W$1261,0,MATCH($AE54,$B$3:$W$3,0)), ""),IF(($A$4:$A$1261&gt;=$Z$20)*($A$4:$A$1261&lt;=$AB$20),INDEX($B$4:$W$1261,0,MATCH(AO$42,$B$3:$W$3,0))))</f>
        <v>-2.7326007073871149E-4</v>
      </c>
      <c r="AP54" s="10" cm="1">
        <f t="array" ref="AP54">_xlfn.COVARIANCE.P(IF(($A$4:$A$1261&gt;=$Z$20)*($A$4:$A$1261&lt;=$AB$20),INDEX($B$4:$W$1261,0,MATCH($AE54,$B$3:$W$3,0)), ""),IF(($A$4:$A$1261&gt;=$Z$20)*($A$4:$A$1261&lt;=$AB$20),INDEX($B$4:$W$1261,0,MATCH(AP$42,$B$3:$W$3,0))))</f>
        <v>-2.3172134325960989E-4</v>
      </c>
      <c r="AQ54" s="10" cm="1">
        <f t="array" ref="AQ54">_xlfn.COVARIANCE.P(IF(($A$4:$A$1261&gt;=$Z$20)*($A$4:$A$1261&lt;=$AB$20),INDEX($B$4:$W$1261,0,MATCH($AE54,$B$3:$W$3,0)), ""),IF(($A$4:$A$1261&gt;=$Z$20)*($A$4:$A$1261&lt;=$AB$20),INDEX($B$4:$W$1261,0,MATCH(AQ$42,$B$3:$W$3,0))))</f>
        <v>4.0538533310943725E-4</v>
      </c>
      <c r="AR54" s="10" cm="1">
        <f t="array" ref="AR54">_xlfn.COVARIANCE.P(IF(($A$4:$A$1261&gt;=$Z$20)*($A$4:$A$1261&lt;=$AB$20),INDEX($B$4:$W$1261,0,MATCH($AE54,$B$3:$W$3,0)), ""),IF(($A$4:$A$1261&gt;=$Z$20)*($A$4:$A$1261&lt;=$AB$20),INDEX($B$4:$W$1261,0,MATCH(AR$42,$B$3:$W$3,0))))</f>
        <v>2.1013950397669599E-4</v>
      </c>
      <c r="AS54" s="10" cm="1">
        <f t="array" ref="AS54">_xlfn.COVARIANCE.P(IF(($A$4:$A$1261&gt;=$Z$20)*($A$4:$A$1261&lt;=$AB$20),INDEX($B$4:$W$1261,0,MATCH($AE54,$B$3:$W$3,0)), ""),IF(($A$4:$A$1261&gt;=$Z$20)*($A$4:$A$1261&lt;=$AB$20),INDEX($B$4:$W$1261,0,MATCH(AS$42,$B$3:$W$3,0))))</f>
        <v>4.0560842459818372E-4</v>
      </c>
      <c r="AT54" s="10" cm="1">
        <f t="array" ref="AT54">_xlfn.COVARIANCE.P(IF(($A$4:$A$1261&gt;=$Z$20)*($A$4:$A$1261&lt;=$AB$20),INDEX($B$4:$W$1261,0,MATCH($AE54,$B$3:$W$3,0)), ""),IF(($A$4:$A$1261&gt;=$Z$20)*($A$4:$A$1261&lt;=$AB$20),INDEX($B$4:$W$1261,0,MATCH(AT$42,$B$3:$W$3,0))))</f>
        <v>1.3839462168810458E-4</v>
      </c>
      <c r="AU54" s="10" cm="1">
        <f t="array" ref="AU54">_xlfn.COVARIANCE.P(IF(($A$4:$A$1261&gt;=$Z$20)*($A$4:$A$1261&lt;=$AB$20),INDEX($B$4:$W$1261,0,MATCH($AE54,$B$3:$W$3,0)), ""),IF(($A$4:$A$1261&gt;=$Z$20)*($A$4:$A$1261&lt;=$AB$20),INDEX($B$4:$W$1261,0,MATCH(AU$42,$B$3:$W$3,0))))</f>
        <v>1.2446210702628168E-4</v>
      </c>
      <c r="AV54" s="10" cm="1">
        <f t="array" ref="AV54">_xlfn.COVARIANCE.P(IF(($A$4:$A$1261&gt;=$Z$20)*($A$4:$A$1261&lt;=$AB$20),INDEX($B$4:$W$1261,0,MATCH($AE54,$B$3:$W$3,0)), ""),IF(($A$4:$A$1261&gt;=$Z$20)*($A$4:$A$1261&lt;=$AB$20),INDEX($B$4:$W$1261,0,MATCH(AV$42,$B$3:$W$3,0))))</f>
        <v>2.8816545576929026E-4</v>
      </c>
      <c r="AW54" s="10" cm="1">
        <f t="array" ref="AW54">_xlfn.COVARIANCE.P(IF(($A$4:$A$1261&gt;=$Z$20)*($A$4:$A$1261&lt;=$AB$20),INDEX($B$4:$W$1261,0,MATCH($AE54,$B$3:$W$3,0)), ""),IF(($A$4:$A$1261&gt;=$Z$20)*($A$4:$A$1261&lt;=$AB$20),INDEX($B$4:$W$1261,0,MATCH(AW$42,$B$3:$W$3,0))))</f>
        <v>2.2698379506502588E-4</v>
      </c>
      <c r="AX54" s="10" cm="1">
        <f t="array" ref="AX54">_xlfn.COVARIANCE.P(IF(($A$4:$A$1261&gt;=$Z$20)*($A$4:$A$1261&lt;=$AB$20),INDEX($B$4:$W$1261,0,MATCH($AE54,$B$3:$W$3,0)), ""),IF(($A$4:$A$1261&gt;=$Z$20)*($A$4:$A$1261&lt;=$AB$20),INDEX($B$4:$W$1261,0,MATCH(AX$42,$B$3:$W$3,0))))</f>
        <v>2.5179645380386182E-4</v>
      </c>
      <c r="AY54" s="10" cm="1">
        <f t="array" ref="AY54">_xlfn.COVARIANCE.P(IF(($A$4:$A$1261&gt;=$Z$20)*($A$4:$A$1261&lt;=$AB$20),INDEX($B$4:$W$1261,0,MATCH($AE54,$B$3:$W$3,0)), ""),IF(($A$4:$A$1261&gt;=$Z$20)*($A$4:$A$1261&lt;=$AB$20),INDEX($B$4:$W$1261,0,MATCH(AY$42,$B$3:$W$3,0))))</f>
        <v>1.8421783742276387E-4</v>
      </c>
      <c r="AZ54" s="10" cm="1">
        <f t="array" ref="AZ54">_xlfn.COVARIANCE.P(IF(($A$4:$A$1261&gt;=$Z$20)*($A$4:$A$1261&lt;=$AB$20),INDEX($B$4:$W$1261,0,MATCH($AE54,$B$3:$W$3,0)), ""),IF(($A$4:$A$1261&gt;=$Z$20)*($A$4:$A$1261&lt;=$AB$20),INDEX($B$4:$W$1261,0,MATCH(AZ$42,$B$3:$W$3,0))))</f>
        <v>2.7326007073871149E-4</v>
      </c>
      <c r="BA54" s="10" cm="1">
        <f t="array" ref="BA54">_xlfn.COVARIANCE.P(IF(($A$4:$A$1261&gt;=$Z$20)*($A$4:$A$1261&lt;=$AB$20),INDEX($B$4:$W$1261,0,MATCH($AE54,$B$3:$W$3,0)), ""),IF(($A$4:$A$1261&gt;=$Z$20)*($A$4:$A$1261&lt;=$AB$20),INDEX($B$4:$W$1261,0,MATCH(BA$42,$B$3:$W$3,0))))</f>
        <v>2.3172134325960989E-4</v>
      </c>
    </row>
    <row r="55" spans="1:83" x14ac:dyDescent="0.25">
      <c r="A55" s="29">
        <f>'2) Port. Optimization'!A55</f>
        <v>42255</v>
      </c>
      <c r="B55" s="30">
        <f>'2) Port. Optimization'!B55</f>
        <v>2.7440989958336773E-2</v>
      </c>
      <c r="C55" s="30">
        <f>'2) Port. Optimization'!C55</f>
        <v>1.4250814043663542E-2</v>
      </c>
      <c r="D55" s="30">
        <f>'2) Port. Optimization'!D55</f>
        <v>2.2876696530089547E-2</v>
      </c>
      <c r="E55" s="30">
        <f>'2) Port. Optimization'!E55</f>
        <v>2.1097854649106587E-2</v>
      </c>
      <c r="F55" s="30">
        <f>'2) Port. Optimization'!F55</f>
        <v>3.823299562730649E-2</v>
      </c>
      <c r="G55" s="30">
        <f>'2) Port. Optimization'!G55</f>
        <v>1.7731894067014174E-2</v>
      </c>
      <c r="H55" s="30">
        <f>'2) Port. Optimization'!H55</f>
        <v>1.4358018391534614E-2</v>
      </c>
      <c r="I55" s="30">
        <f>'2) Port. Optimization'!I55</f>
        <v>3.6480678578123003E-2</v>
      </c>
      <c r="J55" s="30">
        <f>'2) Port. Optimization'!J55</f>
        <v>1.7790605498150709E-2</v>
      </c>
      <c r="K55" s="30">
        <f>'2) Port. Optimization'!K55</f>
        <v>1.4286726974901484E-2</v>
      </c>
      <c r="L55" s="30">
        <f>'2) Port. Optimization'!L55</f>
        <v>2.5541314696114519E-2</v>
      </c>
      <c r="M55" s="9">
        <f t="shared" si="3"/>
        <v>-2.7440989958336773E-2</v>
      </c>
      <c r="N55" s="9">
        <f t="shared" si="4"/>
        <v>-1.4250814043663542E-2</v>
      </c>
      <c r="O55" s="9">
        <f t="shared" si="5"/>
        <v>-2.2876696530089547E-2</v>
      </c>
      <c r="P55" s="9">
        <f t="shared" si="6"/>
        <v>-2.1097854649106587E-2</v>
      </c>
      <c r="Q55" s="9">
        <f t="shared" si="7"/>
        <v>-3.823299562730649E-2</v>
      </c>
      <c r="R55" s="9">
        <f t="shared" si="8"/>
        <v>-1.7731894067014174E-2</v>
      </c>
      <c r="S55" s="9">
        <f t="shared" si="9"/>
        <v>-1.4358018391534614E-2</v>
      </c>
      <c r="T55" s="9">
        <f t="shared" si="10"/>
        <v>-3.6480678578123003E-2</v>
      </c>
      <c r="U55" s="9">
        <f t="shared" si="11"/>
        <v>-1.7790605498150709E-2</v>
      </c>
      <c r="V55" s="9">
        <f t="shared" si="12"/>
        <v>-1.4286726974901484E-2</v>
      </c>
      <c r="W55" s="9">
        <f t="shared" si="13"/>
        <v>-2.5541314696114519E-2</v>
      </c>
      <c r="AE55" s="5" t="str">
        <v>s_XOM</v>
      </c>
      <c r="AF55" s="10" cm="1">
        <f t="array" ref="AF55">_xlfn.COVARIANCE.P(IF(($A$4:$A$1261&gt;=$Z$20)*($A$4:$A$1261&lt;=$AB$20),INDEX($B$4:$W$1261,0,MATCH($AE55,$B$3:$W$3,0)), ""),IF(($A$4:$A$1261&gt;=$Z$20)*($A$4:$A$1261&lt;=$AB$20),INDEX($B$4:$W$1261,0,MATCH(AF$42,$B$3:$W$3,0))))</f>
        <v>-2.1013950397669599E-4</v>
      </c>
      <c r="AG55" s="10" cm="1">
        <f t="array" ref="AG55">_xlfn.COVARIANCE.P(IF(($A$4:$A$1261&gt;=$Z$20)*($A$4:$A$1261&lt;=$AB$20),INDEX($B$4:$W$1261,0,MATCH($AE55,$B$3:$W$3,0)), ""),IF(($A$4:$A$1261&gt;=$Z$20)*($A$4:$A$1261&lt;=$AB$20),INDEX($B$4:$W$1261,0,MATCH(AG$42,$B$3:$W$3,0))))</f>
        <v>-3.695788687499373E-4</v>
      </c>
      <c r="AH55" s="10" cm="1">
        <f t="array" ref="AH55">_xlfn.COVARIANCE.P(IF(($A$4:$A$1261&gt;=$Z$20)*($A$4:$A$1261&lt;=$AB$20),INDEX($B$4:$W$1261,0,MATCH($AE55,$B$3:$W$3,0)), ""),IF(($A$4:$A$1261&gt;=$Z$20)*($A$4:$A$1261&lt;=$AB$20),INDEX($B$4:$W$1261,0,MATCH(AH$42,$B$3:$W$3,0))))</f>
        <v>-4.8505652982395222E-4</v>
      </c>
      <c r="AI55" s="10" cm="1">
        <f t="array" ref="AI55">_xlfn.COVARIANCE.P(IF(($A$4:$A$1261&gt;=$Z$20)*($A$4:$A$1261&lt;=$AB$20),INDEX($B$4:$W$1261,0,MATCH($AE55,$B$3:$W$3,0)), ""),IF(($A$4:$A$1261&gt;=$Z$20)*($A$4:$A$1261&lt;=$AB$20),INDEX($B$4:$W$1261,0,MATCH(AI$42,$B$3:$W$3,0))))</f>
        <v>-1.2891449984352629E-4</v>
      </c>
      <c r="AJ55" s="10" cm="1">
        <f t="array" ref="AJ55">_xlfn.COVARIANCE.P(IF(($A$4:$A$1261&gt;=$Z$20)*($A$4:$A$1261&lt;=$AB$20),INDEX($B$4:$W$1261,0,MATCH($AE55,$B$3:$W$3,0)), ""),IF(($A$4:$A$1261&gt;=$Z$20)*($A$4:$A$1261&lt;=$AB$20),INDEX($B$4:$W$1261,0,MATCH(AJ$42,$B$3:$W$3,0))))</f>
        <v>-8.9072892504364674E-5</v>
      </c>
      <c r="AK55" s="10" cm="1">
        <f t="array" ref="AK55">_xlfn.COVARIANCE.P(IF(($A$4:$A$1261&gt;=$Z$20)*($A$4:$A$1261&lt;=$AB$20),INDEX($B$4:$W$1261,0,MATCH($AE55,$B$3:$W$3,0)), ""),IF(($A$4:$A$1261&gt;=$Z$20)*($A$4:$A$1261&lt;=$AB$20),INDEX($B$4:$W$1261,0,MATCH(AK$42,$B$3:$W$3,0))))</f>
        <v>-3.479253262218918E-4</v>
      </c>
      <c r="AL55" s="10" cm="1">
        <f t="array" ref="AL55">_xlfn.COVARIANCE.P(IF(($A$4:$A$1261&gt;=$Z$20)*($A$4:$A$1261&lt;=$AB$20),INDEX($B$4:$W$1261,0,MATCH($AE55,$B$3:$W$3,0)), ""),IF(($A$4:$A$1261&gt;=$Z$20)*($A$4:$A$1261&lt;=$AB$20),INDEX($B$4:$W$1261,0,MATCH(AL$42,$B$3:$W$3,0))))</f>
        <v>-1.698681980267607E-4</v>
      </c>
      <c r="AM55" s="10" cm="1">
        <f t="array" ref="AM55">_xlfn.COVARIANCE.P(IF(($A$4:$A$1261&gt;=$Z$20)*($A$4:$A$1261&lt;=$AB$20),INDEX($B$4:$W$1261,0,MATCH($AE55,$B$3:$W$3,0)), ""),IF(($A$4:$A$1261&gt;=$Z$20)*($A$4:$A$1261&lt;=$AB$20),INDEX($B$4:$W$1261,0,MATCH(AM$42,$B$3:$W$3,0))))</f>
        <v>-1.3475894981663936E-4</v>
      </c>
      <c r="AN55" s="10" cm="1">
        <f t="array" ref="AN55">_xlfn.COVARIANCE.P(IF(($A$4:$A$1261&gt;=$Z$20)*($A$4:$A$1261&lt;=$AB$20),INDEX($B$4:$W$1261,0,MATCH($AE55,$B$3:$W$3,0)), ""),IF(($A$4:$A$1261&gt;=$Z$20)*($A$4:$A$1261&lt;=$AB$20),INDEX($B$4:$W$1261,0,MATCH(AN$42,$B$3:$W$3,0))))</f>
        <v>-1.7456114245550814E-4</v>
      </c>
      <c r="AO55" s="10" cm="1">
        <f t="array" ref="AO55">_xlfn.COVARIANCE.P(IF(($A$4:$A$1261&gt;=$Z$20)*($A$4:$A$1261&lt;=$AB$20),INDEX($B$4:$W$1261,0,MATCH($AE55,$B$3:$W$3,0)), ""),IF(($A$4:$A$1261&gt;=$Z$20)*($A$4:$A$1261&lt;=$AB$20),INDEX($B$4:$W$1261,0,MATCH(AO$42,$B$3:$W$3,0))))</f>
        <v>-1.9254614321404325E-4</v>
      </c>
      <c r="AP55" s="10" cm="1">
        <f t="array" ref="AP55">_xlfn.COVARIANCE.P(IF(($A$4:$A$1261&gt;=$Z$20)*($A$4:$A$1261&lt;=$AB$20),INDEX($B$4:$W$1261,0,MATCH($AE55,$B$3:$W$3,0)), ""),IF(($A$4:$A$1261&gt;=$Z$20)*($A$4:$A$1261&lt;=$AB$20),INDEX($B$4:$W$1261,0,MATCH(AP$42,$B$3:$W$3,0))))</f>
        <v>-2.0938811687678117E-4</v>
      </c>
      <c r="AQ55" s="10" cm="1">
        <f t="array" ref="AQ55">_xlfn.COVARIANCE.P(IF(($A$4:$A$1261&gt;=$Z$20)*($A$4:$A$1261&lt;=$AB$20),INDEX($B$4:$W$1261,0,MATCH($AE55,$B$3:$W$3,0)), ""),IF(($A$4:$A$1261&gt;=$Z$20)*($A$4:$A$1261&lt;=$AB$20),INDEX($B$4:$W$1261,0,MATCH(AQ$42,$B$3:$W$3,0))))</f>
        <v>2.1013950397669599E-4</v>
      </c>
      <c r="AR55" s="10" cm="1">
        <f t="array" ref="AR55">_xlfn.COVARIANCE.P(IF(($A$4:$A$1261&gt;=$Z$20)*($A$4:$A$1261&lt;=$AB$20),INDEX($B$4:$W$1261,0,MATCH($AE55,$B$3:$W$3,0)), ""),IF(($A$4:$A$1261&gt;=$Z$20)*($A$4:$A$1261&lt;=$AB$20),INDEX($B$4:$W$1261,0,MATCH(AR$42,$B$3:$W$3,0))))</f>
        <v>3.695788687499373E-4</v>
      </c>
      <c r="AS55" s="10" cm="1">
        <f t="array" ref="AS55">_xlfn.COVARIANCE.P(IF(($A$4:$A$1261&gt;=$Z$20)*($A$4:$A$1261&lt;=$AB$20),INDEX($B$4:$W$1261,0,MATCH($AE55,$B$3:$W$3,0)), ""),IF(($A$4:$A$1261&gt;=$Z$20)*($A$4:$A$1261&lt;=$AB$20),INDEX($B$4:$W$1261,0,MATCH(AS$42,$B$3:$W$3,0))))</f>
        <v>4.8505652982395222E-4</v>
      </c>
      <c r="AT55" s="10" cm="1">
        <f t="array" ref="AT55">_xlfn.COVARIANCE.P(IF(($A$4:$A$1261&gt;=$Z$20)*($A$4:$A$1261&lt;=$AB$20),INDEX($B$4:$W$1261,0,MATCH($AE55,$B$3:$W$3,0)), ""),IF(($A$4:$A$1261&gt;=$Z$20)*($A$4:$A$1261&lt;=$AB$20),INDEX($B$4:$W$1261,0,MATCH(AT$42,$B$3:$W$3,0))))</f>
        <v>1.2891449984352629E-4</v>
      </c>
      <c r="AU55" s="10" cm="1">
        <f t="array" ref="AU55">_xlfn.COVARIANCE.P(IF(($A$4:$A$1261&gt;=$Z$20)*($A$4:$A$1261&lt;=$AB$20),INDEX($B$4:$W$1261,0,MATCH($AE55,$B$3:$W$3,0)), ""),IF(($A$4:$A$1261&gt;=$Z$20)*($A$4:$A$1261&lt;=$AB$20),INDEX($B$4:$W$1261,0,MATCH(AU$42,$B$3:$W$3,0))))</f>
        <v>8.9072892504364674E-5</v>
      </c>
      <c r="AV55" s="10" cm="1">
        <f t="array" ref="AV55">_xlfn.COVARIANCE.P(IF(($A$4:$A$1261&gt;=$Z$20)*($A$4:$A$1261&lt;=$AB$20),INDEX($B$4:$W$1261,0,MATCH($AE55,$B$3:$W$3,0)), ""),IF(($A$4:$A$1261&gt;=$Z$20)*($A$4:$A$1261&lt;=$AB$20),INDEX($B$4:$W$1261,0,MATCH(AV$42,$B$3:$W$3,0))))</f>
        <v>3.479253262218918E-4</v>
      </c>
      <c r="AW55" s="10" cm="1">
        <f t="array" ref="AW55">_xlfn.COVARIANCE.P(IF(($A$4:$A$1261&gt;=$Z$20)*($A$4:$A$1261&lt;=$AB$20),INDEX($B$4:$W$1261,0,MATCH($AE55,$B$3:$W$3,0)), ""),IF(($A$4:$A$1261&gt;=$Z$20)*($A$4:$A$1261&lt;=$AB$20),INDEX($B$4:$W$1261,0,MATCH(AW$42,$B$3:$W$3,0))))</f>
        <v>1.698681980267607E-4</v>
      </c>
      <c r="AX55" s="10" cm="1">
        <f t="array" ref="AX55">_xlfn.COVARIANCE.P(IF(($A$4:$A$1261&gt;=$Z$20)*($A$4:$A$1261&lt;=$AB$20),INDEX($B$4:$W$1261,0,MATCH($AE55,$B$3:$W$3,0)), ""),IF(($A$4:$A$1261&gt;=$Z$20)*($A$4:$A$1261&lt;=$AB$20),INDEX($B$4:$W$1261,0,MATCH(AX$42,$B$3:$W$3,0))))</f>
        <v>1.3475894981663936E-4</v>
      </c>
      <c r="AY55" s="10" cm="1">
        <f t="array" ref="AY55">_xlfn.COVARIANCE.P(IF(($A$4:$A$1261&gt;=$Z$20)*($A$4:$A$1261&lt;=$AB$20),INDEX($B$4:$W$1261,0,MATCH($AE55,$B$3:$W$3,0)), ""),IF(($A$4:$A$1261&gt;=$Z$20)*($A$4:$A$1261&lt;=$AB$20),INDEX($B$4:$W$1261,0,MATCH(AY$42,$B$3:$W$3,0))))</f>
        <v>1.7456114245550814E-4</v>
      </c>
      <c r="AZ55" s="10" cm="1">
        <f t="array" ref="AZ55">_xlfn.COVARIANCE.P(IF(($A$4:$A$1261&gt;=$Z$20)*($A$4:$A$1261&lt;=$AB$20),INDEX($B$4:$W$1261,0,MATCH($AE55,$B$3:$W$3,0)), ""),IF(($A$4:$A$1261&gt;=$Z$20)*($A$4:$A$1261&lt;=$AB$20),INDEX($B$4:$W$1261,0,MATCH(AZ$42,$B$3:$W$3,0))))</f>
        <v>1.9254614321404325E-4</v>
      </c>
      <c r="BA55" s="10" cm="1">
        <f t="array" ref="BA55">_xlfn.COVARIANCE.P(IF(($A$4:$A$1261&gt;=$Z$20)*($A$4:$A$1261&lt;=$AB$20),INDEX($B$4:$W$1261,0,MATCH($AE55,$B$3:$W$3,0)), ""),IF(($A$4:$A$1261&gt;=$Z$20)*($A$4:$A$1261&lt;=$AB$20),INDEX($B$4:$W$1261,0,MATCH(BA$42,$B$3:$W$3,0))))</f>
        <v>2.0938811687678117E-4</v>
      </c>
    </row>
    <row r="56" spans="1:83" x14ac:dyDescent="0.25">
      <c r="A56" s="29">
        <f>'2) Port. Optimization'!A56</f>
        <v>42256</v>
      </c>
      <c r="B56" s="30">
        <f>'2) Port. Optimization'!B56</f>
        <v>-1.9419924924065919E-2</v>
      </c>
      <c r="C56" s="30">
        <f>'2) Port. Optimization'!C56</f>
        <v>-2.0619374585415261E-2</v>
      </c>
      <c r="D56" s="30">
        <f>'2) Port. Optimization'!D56</f>
        <v>-6.8897968988081981E-3</v>
      </c>
      <c r="E56" s="30">
        <f>'2) Port. Optimization'!E56</f>
        <v>-1.4529137776958479E-2</v>
      </c>
      <c r="F56" s="30">
        <f>'2) Port. Optimization'!F56</f>
        <v>-1.9164271636085861E-2</v>
      </c>
      <c r="G56" s="30">
        <f>'2) Port. Optimization'!G56</f>
        <v>-5.9358057524625191E-3</v>
      </c>
      <c r="H56" s="30">
        <f>'2) Port. Optimization'!H56</f>
        <v>-2.9321820007091531E-2</v>
      </c>
      <c r="I56" s="30">
        <f>'2) Port. Optimization'!I56</f>
        <v>-1.256659396833221E-3</v>
      </c>
      <c r="J56" s="30">
        <f>'2) Port. Optimization'!J56</f>
        <v>-1.8346859077482947E-2</v>
      </c>
      <c r="K56" s="30">
        <f>'2) Port. Optimization'!K56</f>
        <v>1.0112916047253499E-2</v>
      </c>
      <c r="L56" s="30">
        <f>'2) Port. Optimization'!L56</f>
        <v>-1.3990029419225943E-2</v>
      </c>
      <c r="M56" s="9">
        <f t="shared" si="3"/>
        <v>1.9419924924065919E-2</v>
      </c>
      <c r="N56" s="9">
        <f t="shared" si="4"/>
        <v>2.0619374585415261E-2</v>
      </c>
      <c r="O56" s="9">
        <f t="shared" si="5"/>
        <v>6.8897968988081981E-3</v>
      </c>
      <c r="P56" s="9">
        <f t="shared" si="6"/>
        <v>1.4529137776958479E-2</v>
      </c>
      <c r="Q56" s="9">
        <f t="shared" si="7"/>
        <v>1.9164271636085861E-2</v>
      </c>
      <c r="R56" s="9">
        <f t="shared" si="8"/>
        <v>5.9358057524625191E-3</v>
      </c>
      <c r="S56" s="9">
        <f t="shared" si="9"/>
        <v>2.9321820007091531E-2</v>
      </c>
      <c r="T56" s="9">
        <f t="shared" si="10"/>
        <v>1.256659396833221E-3</v>
      </c>
      <c r="U56" s="9">
        <f t="shared" si="11"/>
        <v>1.8346859077482947E-2</v>
      </c>
      <c r="V56" s="9">
        <f t="shared" si="12"/>
        <v>-1.0112916047253499E-2</v>
      </c>
      <c r="W56" s="9">
        <f t="shared" si="13"/>
        <v>1.3990029419225943E-2</v>
      </c>
      <c r="AE56" s="5" t="str">
        <v>s_LNC</v>
      </c>
      <c r="AF56" s="10" cm="1">
        <f t="array" ref="AF56">_xlfn.COVARIANCE.P(IF(($A$4:$A$1261&gt;=$Z$20)*($A$4:$A$1261&lt;=$AB$20),INDEX($B$4:$W$1261,0,MATCH($AE56,$B$3:$W$3,0)), ""),IF(($A$4:$A$1261&gt;=$Z$20)*($A$4:$A$1261&lt;=$AB$20),INDEX($B$4:$W$1261,0,MATCH(AF$42,$B$3:$W$3,0))))</f>
        <v>-4.0560842459818372E-4</v>
      </c>
      <c r="AG56" s="10" cm="1">
        <f t="array" ref="AG56">_xlfn.COVARIANCE.P(IF(($A$4:$A$1261&gt;=$Z$20)*($A$4:$A$1261&lt;=$AB$20),INDEX($B$4:$W$1261,0,MATCH($AE56,$B$3:$W$3,0)), ""),IF(($A$4:$A$1261&gt;=$Z$20)*($A$4:$A$1261&lt;=$AB$20),INDEX($B$4:$W$1261,0,MATCH(AG$42,$B$3:$W$3,0))))</f>
        <v>-4.8505652982395222E-4</v>
      </c>
      <c r="AH56" s="10" cm="1">
        <f t="array" ref="AH56">_xlfn.COVARIANCE.P(IF(($A$4:$A$1261&gt;=$Z$20)*($A$4:$A$1261&lt;=$AB$20),INDEX($B$4:$W$1261,0,MATCH($AE56,$B$3:$W$3,0)), ""),IF(($A$4:$A$1261&gt;=$Z$20)*($A$4:$A$1261&lt;=$AB$20),INDEX($B$4:$W$1261,0,MATCH(AH$42,$B$3:$W$3,0))))</f>
        <v>-1.1991051719702414E-3</v>
      </c>
      <c r="AI56" s="10" cm="1">
        <f t="array" ref="AI56">_xlfn.COVARIANCE.P(IF(($A$4:$A$1261&gt;=$Z$20)*($A$4:$A$1261&lt;=$AB$20),INDEX($B$4:$W$1261,0,MATCH($AE56,$B$3:$W$3,0)), ""),IF(($A$4:$A$1261&gt;=$Z$20)*($A$4:$A$1261&lt;=$AB$20),INDEX($B$4:$W$1261,0,MATCH(AI$42,$B$3:$W$3,0))))</f>
        <v>-2.272387742936178E-4</v>
      </c>
      <c r="AJ56" s="10" cm="1">
        <f t="array" ref="AJ56">_xlfn.COVARIANCE.P(IF(($A$4:$A$1261&gt;=$Z$20)*($A$4:$A$1261&lt;=$AB$20),INDEX($B$4:$W$1261,0,MATCH($AE56,$B$3:$W$3,0)), ""),IF(($A$4:$A$1261&gt;=$Z$20)*($A$4:$A$1261&lt;=$AB$20),INDEX($B$4:$W$1261,0,MATCH(AJ$42,$B$3:$W$3,0))))</f>
        <v>-1.7959613622259643E-4</v>
      </c>
      <c r="AK56" s="10" cm="1">
        <f t="array" ref="AK56">_xlfn.COVARIANCE.P(IF(($A$4:$A$1261&gt;=$Z$20)*($A$4:$A$1261&lt;=$AB$20),INDEX($B$4:$W$1261,0,MATCH($AE56,$B$3:$W$3,0)), ""),IF(($A$4:$A$1261&gt;=$Z$20)*($A$4:$A$1261&lt;=$AB$20),INDEX($B$4:$W$1261,0,MATCH(AK$42,$B$3:$W$3,0))))</f>
        <v>-7.5521452787524334E-4</v>
      </c>
      <c r="AL56" s="10" cm="1">
        <f t="array" ref="AL56">_xlfn.COVARIANCE.P(IF(($A$4:$A$1261&gt;=$Z$20)*($A$4:$A$1261&lt;=$AB$20),INDEX($B$4:$W$1261,0,MATCH($AE56,$B$3:$W$3,0)), ""),IF(($A$4:$A$1261&gt;=$Z$20)*($A$4:$A$1261&lt;=$AB$20),INDEX($B$4:$W$1261,0,MATCH(AL$42,$B$3:$W$3,0))))</f>
        <v>-3.5192574384716437E-4</v>
      </c>
      <c r="AM56" s="10" cm="1">
        <f t="array" ref="AM56">_xlfn.COVARIANCE.P(IF(($A$4:$A$1261&gt;=$Z$20)*($A$4:$A$1261&lt;=$AB$20),INDEX($B$4:$W$1261,0,MATCH($AE56,$B$3:$W$3,0)), ""),IF(($A$4:$A$1261&gt;=$Z$20)*($A$4:$A$1261&lt;=$AB$20),INDEX($B$4:$W$1261,0,MATCH(AM$42,$B$3:$W$3,0))))</f>
        <v>-2.5939037277191319E-4</v>
      </c>
      <c r="AN56" s="10" cm="1">
        <f t="array" ref="AN56">_xlfn.COVARIANCE.P(IF(($A$4:$A$1261&gt;=$Z$20)*($A$4:$A$1261&lt;=$AB$20),INDEX($B$4:$W$1261,0,MATCH($AE56,$B$3:$W$3,0)), ""),IF(($A$4:$A$1261&gt;=$Z$20)*($A$4:$A$1261&lt;=$AB$20),INDEX($B$4:$W$1261,0,MATCH(AN$42,$B$3:$W$3,0))))</f>
        <v>-3.5168945041546325E-4</v>
      </c>
      <c r="AO56" s="10" cm="1">
        <f t="array" ref="AO56">_xlfn.COVARIANCE.P(IF(($A$4:$A$1261&gt;=$Z$20)*($A$4:$A$1261&lt;=$AB$20),INDEX($B$4:$W$1261,0,MATCH($AE56,$B$3:$W$3,0)), ""),IF(($A$4:$A$1261&gt;=$Z$20)*($A$4:$A$1261&lt;=$AB$20),INDEX($B$4:$W$1261,0,MATCH(AO$42,$B$3:$W$3,0))))</f>
        <v>-3.6043319944114503E-4</v>
      </c>
      <c r="AP56" s="10" cm="1">
        <f t="array" ref="AP56">_xlfn.COVARIANCE.P(IF(($A$4:$A$1261&gt;=$Z$20)*($A$4:$A$1261&lt;=$AB$20),INDEX($B$4:$W$1261,0,MATCH($AE56,$B$3:$W$3,0)), ""),IF(($A$4:$A$1261&gt;=$Z$20)*($A$4:$A$1261&lt;=$AB$20),INDEX($B$4:$W$1261,0,MATCH(AP$42,$B$3:$W$3,0))))</f>
        <v>-4.1032307370459731E-4</v>
      </c>
      <c r="AQ56" s="10" cm="1">
        <f t="array" ref="AQ56">_xlfn.COVARIANCE.P(IF(($A$4:$A$1261&gt;=$Z$20)*($A$4:$A$1261&lt;=$AB$20),INDEX($B$4:$W$1261,0,MATCH($AE56,$B$3:$W$3,0)), ""),IF(($A$4:$A$1261&gt;=$Z$20)*($A$4:$A$1261&lt;=$AB$20),INDEX($B$4:$W$1261,0,MATCH(AQ$42,$B$3:$W$3,0))))</f>
        <v>4.0560842459818372E-4</v>
      </c>
      <c r="AR56" s="10" cm="1">
        <f t="array" ref="AR56">_xlfn.COVARIANCE.P(IF(($A$4:$A$1261&gt;=$Z$20)*($A$4:$A$1261&lt;=$AB$20),INDEX($B$4:$W$1261,0,MATCH($AE56,$B$3:$W$3,0)), ""),IF(($A$4:$A$1261&gt;=$Z$20)*($A$4:$A$1261&lt;=$AB$20),INDEX($B$4:$W$1261,0,MATCH(AR$42,$B$3:$W$3,0))))</f>
        <v>4.8505652982395222E-4</v>
      </c>
      <c r="AS56" s="10" cm="1">
        <f t="array" ref="AS56">_xlfn.COVARIANCE.P(IF(($A$4:$A$1261&gt;=$Z$20)*($A$4:$A$1261&lt;=$AB$20),INDEX($B$4:$W$1261,0,MATCH($AE56,$B$3:$W$3,0)), ""),IF(($A$4:$A$1261&gt;=$Z$20)*($A$4:$A$1261&lt;=$AB$20),INDEX($B$4:$W$1261,0,MATCH(AS$42,$B$3:$W$3,0))))</f>
        <v>1.1991051719702414E-3</v>
      </c>
      <c r="AT56" s="10" cm="1">
        <f t="array" ref="AT56">_xlfn.COVARIANCE.P(IF(($A$4:$A$1261&gt;=$Z$20)*($A$4:$A$1261&lt;=$AB$20),INDEX($B$4:$W$1261,0,MATCH($AE56,$B$3:$W$3,0)), ""),IF(($A$4:$A$1261&gt;=$Z$20)*($A$4:$A$1261&lt;=$AB$20),INDEX($B$4:$W$1261,0,MATCH(AT$42,$B$3:$W$3,0))))</f>
        <v>2.272387742936178E-4</v>
      </c>
      <c r="AU56" s="10" cm="1">
        <f t="array" ref="AU56">_xlfn.COVARIANCE.P(IF(($A$4:$A$1261&gt;=$Z$20)*($A$4:$A$1261&lt;=$AB$20),INDEX($B$4:$W$1261,0,MATCH($AE56,$B$3:$W$3,0)), ""),IF(($A$4:$A$1261&gt;=$Z$20)*($A$4:$A$1261&lt;=$AB$20),INDEX($B$4:$W$1261,0,MATCH(AU$42,$B$3:$W$3,0))))</f>
        <v>1.7959613622259643E-4</v>
      </c>
      <c r="AV56" s="10" cm="1">
        <f t="array" ref="AV56">_xlfn.COVARIANCE.P(IF(($A$4:$A$1261&gt;=$Z$20)*($A$4:$A$1261&lt;=$AB$20),INDEX($B$4:$W$1261,0,MATCH($AE56,$B$3:$W$3,0)), ""),IF(($A$4:$A$1261&gt;=$Z$20)*($A$4:$A$1261&lt;=$AB$20),INDEX($B$4:$W$1261,0,MATCH(AV$42,$B$3:$W$3,0))))</f>
        <v>7.5521452787524334E-4</v>
      </c>
      <c r="AW56" s="10" cm="1">
        <f t="array" ref="AW56">_xlfn.COVARIANCE.P(IF(($A$4:$A$1261&gt;=$Z$20)*($A$4:$A$1261&lt;=$AB$20),INDEX($B$4:$W$1261,0,MATCH($AE56,$B$3:$W$3,0)), ""),IF(($A$4:$A$1261&gt;=$Z$20)*($A$4:$A$1261&lt;=$AB$20),INDEX($B$4:$W$1261,0,MATCH(AW$42,$B$3:$W$3,0))))</f>
        <v>3.5192574384716437E-4</v>
      </c>
      <c r="AX56" s="10" cm="1">
        <f t="array" ref="AX56">_xlfn.COVARIANCE.P(IF(($A$4:$A$1261&gt;=$Z$20)*($A$4:$A$1261&lt;=$AB$20),INDEX($B$4:$W$1261,0,MATCH($AE56,$B$3:$W$3,0)), ""),IF(($A$4:$A$1261&gt;=$Z$20)*($A$4:$A$1261&lt;=$AB$20),INDEX($B$4:$W$1261,0,MATCH(AX$42,$B$3:$W$3,0))))</f>
        <v>2.5939037277191319E-4</v>
      </c>
      <c r="AY56" s="10" cm="1">
        <f t="array" ref="AY56">_xlfn.COVARIANCE.P(IF(($A$4:$A$1261&gt;=$Z$20)*($A$4:$A$1261&lt;=$AB$20),INDEX($B$4:$W$1261,0,MATCH($AE56,$B$3:$W$3,0)), ""),IF(($A$4:$A$1261&gt;=$Z$20)*($A$4:$A$1261&lt;=$AB$20),INDEX($B$4:$W$1261,0,MATCH(AY$42,$B$3:$W$3,0))))</f>
        <v>3.5168945041546325E-4</v>
      </c>
      <c r="AZ56" s="10" cm="1">
        <f t="array" ref="AZ56">_xlfn.COVARIANCE.P(IF(($A$4:$A$1261&gt;=$Z$20)*($A$4:$A$1261&lt;=$AB$20),INDEX($B$4:$W$1261,0,MATCH($AE56,$B$3:$W$3,0)), ""),IF(($A$4:$A$1261&gt;=$Z$20)*($A$4:$A$1261&lt;=$AB$20),INDEX($B$4:$W$1261,0,MATCH(AZ$42,$B$3:$W$3,0))))</f>
        <v>3.6043319944114503E-4</v>
      </c>
      <c r="BA56" s="10" cm="1">
        <f t="array" ref="BA56">_xlfn.COVARIANCE.P(IF(($A$4:$A$1261&gt;=$Z$20)*($A$4:$A$1261&lt;=$AB$20),INDEX($B$4:$W$1261,0,MATCH($AE56,$B$3:$W$3,0)), ""),IF(($A$4:$A$1261&gt;=$Z$20)*($A$4:$A$1261&lt;=$AB$20),INDEX($B$4:$W$1261,0,MATCH(BA$42,$B$3:$W$3,0))))</f>
        <v>4.1032307370459731E-4</v>
      </c>
    </row>
    <row r="57" spans="1:83" x14ac:dyDescent="0.25">
      <c r="A57" s="29">
        <f>'2) Port. Optimization'!A57</f>
        <v>42257</v>
      </c>
      <c r="B57" s="30">
        <f>'2) Port. Optimization'!B57</f>
        <v>2.1732165879861726E-2</v>
      </c>
      <c r="C57" s="30">
        <f>'2) Port. Optimization'!C57</f>
        <v>7.1960188926793768E-3</v>
      </c>
      <c r="D57" s="30">
        <f>'2) Port. Optimization'!D57</f>
        <v>1.1322516640300616E-2</v>
      </c>
      <c r="E57" s="30">
        <f>'2) Port. Optimization'!E57</f>
        <v>1.5098343431386847E-2</v>
      </c>
      <c r="F57" s="30">
        <f>'2) Port. Optimization'!F57</f>
        <v>-1.5475288045374817E-2</v>
      </c>
      <c r="G57" s="30">
        <f>'2) Port. Optimization'!G57</f>
        <v>-1.1430831282103444E-2</v>
      </c>
      <c r="H57" s="30">
        <f>'2) Port. Optimization'!H57</f>
        <v>6.1308265807387017E-3</v>
      </c>
      <c r="I57" s="30">
        <f>'2) Port. Optimization'!I57</f>
        <v>1.0297118254594624E-2</v>
      </c>
      <c r="J57" s="30">
        <f>'2) Port. Optimization'!J57</f>
        <v>6.0470703992053362E-3</v>
      </c>
      <c r="K57" s="30">
        <f>'2) Port. Optimization'!K57</f>
        <v>1.68845252036855E-2</v>
      </c>
      <c r="L57" s="30">
        <f>'2) Port. Optimization'!L57</f>
        <v>5.3452725620047126E-3</v>
      </c>
      <c r="M57" s="9">
        <f t="shared" si="3"/>
        <v>-2.1732165879861726E-2</v>
      </c>
      <c r="N57" s="9">
        <f t="shared" si="4"/>
        <v>-7.1960188926793768E-3</v>
      </c>
      <c r="O57" s="9">
        <f t="shared" si="5"/>
        <v>-1.1322516640300616E-2</v>
      </c>
      <c r="P57" s="9">
        <f t="shared" si="6"/>
        <v>-1.5098343431386847E-2</v>
      </c>
      <c r="Q57" s="9">
        <f t="shared" si="7"/>
        <v>1.5475288045374817E-2</v>
      </c>
      <c r="R57" s="9">
        <f t="shared" si="8"/>
        <v>1.1430831282103444E-2</v>
      </c>
      <c r="S57" s="9">
        <f t="shared" si="9"/>
        <v>-6.1308265807387017E-3</v>
      </c>
      <c r="T57" s="9">
        <f t="shared" si="10"/>
        <v>-1.0297118254594624E-2</v>
      </c>
      <c r="U57" s="9">
        <f t="shared" si="11"/>
        <v>-6.0470703992053362E-3</v>
      </c>
      <c r="V57" s="9">
        <f t="shared" si="12"/>
        <v>-1.68845252036855E-2</v>
      </c>
      <c r="W57" s="9">
        <f t="shared" si="13"/>
        <v>-5.3452725620047126E-3</v>
      </c>
      <c r="AE57" s="5" t="str">
        <v>s_MRK</v>
      </c>
      <c r="AF57" s="10" cm="1">
        <f t="array" ref="AF57">_xlfn.COVARIANCE.P(IF(($A$4:$A$1261&gt;=$Z$20)*($A$4:$A$1261&lt;=$AB$20),INDEX($B$4:$W$1261,0,MATCH($AE57,$B$3:$W$3,0)), ""),IF(($A$4:$A$1261&gt;=$Z$20)*($A$4:$A$1261&lt;=$AB$20),INDEX($B$4:$W$1261,0,MATCH(AF$42,$B$3:$W$3,0))))</f>
        <v>-1.3839462168810458E-4</v>
      </c>
      <c r="AG57" s="10" cm="1">
        <f t="array" ref="AG57">_xlfn.COVARIANCE.P(IF(($A$4:$A$1261&gt;=$Z$20)*($A$4:$A$1261&lt;=$AB$20),INDEX($B$4:$W$1261,0,MATCH($AE57,$B$3:$W$3,0)), ""),IF(($A$4:$A$1261&gt;=$Z$20)*($A$4:$A$1261&lt;=$AB$20),INDEX($B$4:$W$1261,0,MATCH(AG$42,$B$3:$W$3,0))))</f>
        <v>-1.2891449984352629E-4</v>
      </c>
      <c r="AH57" s="10" cm="1">
        <f t="array" ref="AH57">_xlfn.COVARIANCE.P(IF(($A$4:$A$1261&gt;=$Z$20)*($A$4:$A$1261&lt;=$AB$20),INDEX($B$4:$W$1261,0,MATCH($AE57,$B$3:$W$3,0)), ""),IF(($A$4:$A$1261&gt;=$Z$20)*($A$4:$A$1261&lt;=$AB$20),INDEX($B$4:$W$1261,0,MATCH(AH$42,$B$3:$W$3,0))))</f>
        <v>-2.272387742936178E-4</v>
      </c>
      <c r="AI57" s="10" cm="1">
        <f t="array" ref="AI57">_xlfn.COVARIANCE.P(IF(($A$4:$A$1261&gt;=$Z$20)*($A$4:$A$1261&lt;=$AB$20),INDEX($B$4:$W$1261,0,MATCH($AE57,$B$3:$W$3,0)), ""),IF(($A$4:$A$1261&gt;=$Z$20)*($A$4:$A$1261&lt;=$AB$20),INDEX($B$4:$W$1261,0,MATCH(AI$42,$B$3:$W$3,0))))</f>
        <v>-2.2850123487243046E-4</v>
      </c>
      <c r="AJ57" s="10" cm="1">
        <f t="array" ref="AJ57">_xlfn.COVARIANCE.P(IF(($A$4:$A$1261&gt;=$Z$20)*($A$4:$A$1261&lt;=$AB$20),INDEX($B$4:$W$1261,0,MATCH($AE57,$B$3:$W$3,0)), ""),IF(($A$4:$A$1261&gt;=$Z$20)*($A$4:$A$1261&lt;=$AB$20),INDEX($B$4:$W$1261,0,MATCH(AJ$42,$B$3:$W$3,0))))</f>
        <v>-9.3573837553656035E-5</v>
      </c>
      <c r="AK57" s="10" cm="1">
        <f t="array" ref="AK57">_xlfn.COVARIANCE.P(IF(($A$4:$A$1261&gt;=$Z$20)*($A$4:$A$1261&lt;=$AB$20),INDEX($B$4:$W$1261,0,MATCH($AE57,$B$3:$W$3,0)), ""),IF(($A$4:$A$1261&gt;=$Z$20)*($A$4:$A$1261&lt;=$AB$20),INDEX($B$4:$W$1261,0,MATCH(AK$42,$B$3:$W$3,0))))</f>
        <v>-1.4829364602594606E-4</v>
      </c>
      <c r="AL57" s="10" cm="1">
        <f t="array" ref="AL57">_xlfn.COVARIANCE.P(IF(($A$4:$A$1261&gt;=$Z$20)*($A$4:$A$1261&lt;=$AB$20),INDEX($B$4:$W$1261,0,MATCH($AE57,$B$3:$W$3,0)), ""),IF(($A$4:$A$1261&gt;=$Z$20)*($A$4:$A$1261&lt;=$AB$20),INDEX($B$4:$W$1261,0,MATCH(AL$42,$B$3:$W$3,0))))</f>
        <v>-1.5406659773925204E-4</v>
      </c>
      <c r="AM57" s="10" cm="1">
        <f t="array" ref="AM57">_xlfn.COVARIANCE.P(IF(($A$4:$A$1261&gt;=$Z$20)*($A$4:$A$1261&lt;=$AB$20),INDEX($B$4:$W$1261,0,MATCH($AE57,$B$3:$W$3,0)), ""),IF(($A$4:$A$1261&gt;=$Z$20)*($A$4:$A$1261&lt;=$AB$20),INDEX($B$4:$W$1261,0,MATCH(AM$42,$B$3:$W$3,0))))</f>
        <v>-8.4309241811821972E-5</v>
      </c>
      <c r="AN57" s="10" cm="1">
        <f t="array" ref="AN57">_xlfn.COVARIANCE.P(IF(($A$4:$A$1261&gt;=$Z$20)*($A$4:$A$1261&lt;=$AB$20),INDEX($B$4:$W$1261,0,MATCH($AE57,$B$3:$W$3,0)), ""),IF(($A$4:$A$1261&gt;=$Z$20)*($A$4:$A$1261&lt;=$AB$20),INDEX($B$4:$W$1261,0,MATCH(AN$42,$B$3:$W$3,0))))</f>
        <v>-1.0282028391678446E-4</v>
      </c>
      <c r="AO57" s="10" cm="1">
        <f t="array" ref="AO57">_xlfn.COVARIANCE.P(IF(($A$4:$A$1261&gt;=$Z$20)*($A$4:$A$1261&lt;=$AB$20),INDEX($B$4:$W$1261,0,MATCH($AE57,$B$3:$W$3,0)), ""),IF(($A$4:$A$1261&gt;=$Z$20)*($A$4:$A$1261&lt;=$AB$20),INDEX($B$4:$W$1261,0,MATCH(AO$42,$B$3:$W$3,0))))</f>
        <v>-1.2148688979857382E-4</v>
      </c>
      <c r="AP57" s="10" cm="1">
        <f t="array" ref="AP57">_xlfn.COVARIANCE.P(IF(($A$4:$A$1261&gt;=$Z$20)*($A$4:$A$1261&lt;=$AB$20),INDEX($B$4:$W$1261,0,MATCH($AE57,$B$3:$W$3,0)), ""),IF(($A$4:$A$1261&gt;=$Z$20)*($A$4:$A$1261&lt;=$AB$20),INDEX($B$4:$W$1261,0,MATCH(AP$42,$B$3:$W$3,0))))</f>
        <v>-1.3903363034850632E-4</v>
      </c>
      <c r="AQ57" s="10" cm="1">
        <f t="array" ref="AQ57">_xlfn.COVARIANCE.P(IF(($A$4:$A$1261&gt;=$Z$20)*($A$4:$A$1261&lt;=$AB$20),INDEX($B$4:$W$1261,0,MATCH($AE57,$B$3:$W$3,0)), ""),IF(($A$4:$A$1261&gt;=$Z$20)*($A$4:$A$1261&lt;=$AB$20),INDEX($B$4:$W$1261,0,MATCH(AQ$42,$B$3:$W$3,0))))</f>
        <v>1.3839462168810458E-4</v>
      </c>
      <c r="AR57" s="10" cm="1">
        <f t="array" ref="AR57">_xlfn.COVARIANCE.P(IF(($A$4:$A$1261&gt;=$Z$20)*($A$4:$A$1261&lt;=$AB$20),INDEX($B$4:$W$1261,0,MATCH($AE57,$B$3:$W$3,0)), ""),IF(($A$4:$A$1261&gt;=$Z$20)*($A$4:$A$1261&lt;=$AB$20),INDEX($B$4:$W$1261,0,MATCH(AR$42,$B$3:$W$3,0))))</f>
        <v>1.2891449984352629E-4</v>
      </c>
      <c r="AS57" s="10" cm="1">
        <f t="array" ref="AS57">_xlfn.COVARIANCE.P(IF(($A$4:$A$1261&gt;=$Z$20)*($A$4:$A$1261&lt;=$AB$20),INDEX($B$4:$W$1261,0,MATCH($AE57,$B$3:$W$3,0)), ""),IF(($A$4:$A$1261&gt;=$Z$20)*($A$4:$A$1261&lt;=$AB$20),INDEX($B$4:$W$1261,0,MATCH(AS$42,$B$3:$W$3,0))))</f>
        <v>2.272387742936178E-4</v>
      </c>
      <c r="AT57" s="10" cm="1">
        <f t="array" ref="AT57">_xlfn.COVARIANCE.P(IF(($A$4:$A$1261&gt;=$Z$20)*($A$4:$A$1261&lt;=$AB$20),INDEX($B$4:$W$1261,0,MATCH($AE57,$B$3:$W$3,0)), ""),IF(($A$4:$A$1261&gt;=$Z$20)*($A$4:$A$1261&lt;=$AB$20),INDEX($B$4:$W$1261,0,MATCH(AT$42,$B$3:$W$3,0))))</f>
        <v>2.2850123487243046E-4</v>
      </c>
      <c r="AU57" s="10" cm="1">
        <f t="array" ref="AU57">_xlfn.COVARIANCE.P(IF(($A$4:$A$1261&gt;=$Z$20)*($A$4:$A$1261&lt;=$AB$20),INDEX($B$4:$W$1261,0,MATCH($AE57,$B$3:$W$3,0)), ""),IF(($A$4:$A$1261&gt;=$Z$20)*($A$4:$A$1261&lt;=$AB$20),INDEX($B$4:$W$1261,0,MATCH(AU$42,$B$3:$W$3,0))))</f>
        <v>9.3573837553656035E-5</v>
      </c>
      <c r="AV57" s="10" cm="1">
        <f t="array" ref="AV57">_xlfn.COVARIANCE.P(IF(($A$4:$A$1261&gt;=$Z$20)*($A$4:$A$1261&lt;=$AB$20),INDEX($B$4:$W$1261,0,MATCH($AE57,$B$3:$W$3,0)), ""),IF(($A$4:$A$1261&gt;=$Z$20)*($A$4:$A$1261&lt;=$AB$20),INDEX($B$4:$W$1261,0,MATCH(AV$42,$B$3:$W$3,0))))</f>
        <v>1.4829364602594606E-4</v>
      </c>
      <c r="AW57" s="10" cm="1">
        <f t="array" ref="AW57">_xlfn.COVARIANCE.P(IF(($A$4:$A$1261&gt;=$Z$20)*($A$4:$A$1261&lt;=$AB$20),INDEX($B$4:$W$1261,0,MATCH($AE57,$B$3:$W$3,0)), ""),IF(($A$4:$A$1261&gt;=$Z$20)*($A$4:$A$1261&lt;=$AB$20),INDEX($B$4:$W$1261,0,MATCH(AW$42,$B$3:$W$3,0))))</f>
        <v>1.5406659773925204E-4</v>
      </c>
      <c r="AX57" s="10" cm="1">
        <f t="array" ref="AX57">_xlfn.COVARIANCE.P(IF(($A$4:$A$1261&gt;=$Z$20)*($A$4:$A$1261&lt;=$AB$20),INDEX($B$4:$W$1261,0,MATCH($AE57,$B$3:$W$3,0)), ""),IF(($A$4:$A$1261&gt;=$Z$20)*($A$4:$A$1261&lt;=$AB$20),INDEX($B$4:$W$1261,0,MATCH(AX$42,$B$3:$W$3,0))))</f>
        <v>8.4309241811821972E-5</v>
      </c>
      <c r="AY57" s="10" cm="1">
        <f t="array" ref="AY57">_xlfn.COVARIANCE.P(IF(($A$4:$A$1261&gt;=$Z$20)*($A$4:$A$1261&lt;=$AB$20),INDEX($B$4:$W$1261,0,MATCH($AE57,$B$3:$W$3,0)), ""),IF(($A$4:$A$1261&gt;=$Z$20)*($A$4:$A$1261&lt;=$AB$20),INDEX($B$4:$W$1261,0,MATCH(AY$42,$B$3:$W$3,0))))</f>
        <v>1.0282028391678446E-4</v>
      </c>
      <c r="AZ57" s="10" cm="1">
        <f t="array" ref="AZ57">_xlfn.COVARIANCE.P(IF(($A$4:$A$1261&gt;=$Z$20)*($A$4:$A$1261&lt;=$AB$20),INDEX($B$4:$W$1261,0,MATCH($AE57,$B$3:$W$3,0)), ""),IF(($A$4:$A$1261&gt;=$Z$20)*($A$4:$A$1261&lt;=$AB$20),INDEX($B$4:$W$1261,0,MATCH(AZ$42,$B$3:$W$3,0))))</f>
        <v>1.2148688979857382E-4</v>
      </c>
      <c r="BA57" s="10" cm="1">
        <f t="array" ref="BA57">_xlfn.COVARIANCE.P(IF(($A$4:$A$1261&gt;=$Z$20)*($A$4:$A$1261&lt;=$AB$20),INDEX($B$4:$W$1261,0,MATCH($AE57,$B$3:$W$3,0)), ""),IF(($A$4:$A$1261&gt;=$Z$20)*($A$4:$A$1261&lt;=$AB$20),INDEX($B$4:$W$1261,0,MATCH(BA$42,$B$3:$W$3,0))))</f>
        <v>1.3903363034850632E-4</v>
      </c>
    </row>
    <row r="58" spans="1:83" x14ac:dyDescent="0.25">
      <c r="A58" s="29">
        <f>'2) Port. Optimization'!A58</f>
        <v>42258</v>
      </c>
      <c r="B58" s="30">
        <f>'2) Port. Optimization'!B58</f>
        <v>1.4463688424229218E-2</v>
      </c>
      <c r="C58" s="30">
        <f>'2) Port. Optimization'!C58</f>
        <v>2.3418113904952495E-3</v>
      </c>
      <c r="D58" s="30">
        <f>'2) Port. Optimization'!D58</f>
        <v>3.8127400521609338E-3</v>
      </c>
      <c r="E58" s="30">
        <f>'2) Port. Optimization'!E58</f>
        <v>-3.4494299160211842E-3</v>
      </c>
      <c r="F58" s="30">
        <f>'2) Port. Optimization'!F58</f>
        <v>8.231708729097514E-3</v>
      </c>
      <c r="G58" s="30">
        <f>'2) Port. Optimization'!G58</f>
        <v>5.3080952992638842E-3</v>
      </c>
      <c r="H58" s="30">
        <f>'2) Port. Optimization'!H58</f>
        <v>1.4872704074448221E-2</v>
      </c>
      <c r="I58" s="30">
        <f>'2) Port. Optimization'!I58</f>
        <v>1.3692614763475313E-2</v>
      </c>
      <c r="J58" s="30">
        <f>'2) Port. Optimization'!J58</f>
        <v>8.0840460910533169E-3</v>
      </c>
      <c r="K58" s="30">
        <f>'2) Port. Optimization'!K58</f>
        <v>7.6074554250630763E-4</v>
      </c>
      <c r="L58" s="30">
        <f>'2) Port. Optimization'!L58</f>
        <v>4.8622649951986993E-3</v>
      </c>
      <c r="M58" s="9">
        <f t="shared" si="3"/>
        <v>-1.4463688424229218E-2</v>
      </c>
      <c r="N58" s="9">
        <f t="shared" si="4"/>
        <v>-2.3418113904952495E-3</v>
      </c>
      <c r="O58" s="9">
        <f t="shared" si="5"/>
        <v>-3.8127400521609338E-3</v>
      </c>
      <c r="P58" s="9">
        <f t="shared" si="6"/>
        <v>3.4494299160211842E-3</v>
      </c>
      <c r="Q58" s="9">
        <f t="shared" si="7"/>
        <v>-8.231708729097514E-3</v>
      </c>
      <c r="R58" s="9">
        <f t="shared" si="8"/>
        <v>-5.3080952992638842E-3</v>
      </c>
      <c r="S58" s="9">
        <f t="shared" si="9"/>
        <v>-1.4872704074448221E-2</v>
      </c>
      <c r="T58" s="9">
        <f t="shared" si="10"/>
        <v>-1.3692614763475313E-2</v>
      </c>
      <c r="U58" s="9">
        <f t="shared" si="11"/>
        <v>-8.0840460910533169E-3</v>
      </c>
      <c r="V58" s="9">
        <f t="shared" si="12"/>
        <v>-7.6074554250630763E-4</v>
      </c>
      <c r="W58" s="9">
        <f t="shared" si="13"/>
        <v>-4.8622649951986993E-3</v>
      </c>
      <c r="AE58" s="5" t="str">
        <v>s_WMT</v>
      </c>
      <c r="AF58" s="10" cm="1">
        <f t="array" ref="AF58">_xlfn.COVARIANCE.P(IF(($A$4:$A$1261&gt;=$Z$20)*($A$4:$A$1261&lt;=$AB$20),INDEX($B$4:$W$1261,0,MATCH($AE58,$B$3:$W$3,0)), ""),IF(($A$4:$A$1261&gt;=$Z$20)*($A$4:$A$1261&lt;=$AB$20),INDEX($B$4:$W$1261,0,MATCH(AF$42,$B$3:$W$3,0))))</f>
        <v>-1.2446210702628168E-4</v>
      </c>
      <c r="AG58" s="10" cm="1">
        <f t="array" ref="AG58">_xlfn.COVARIANCE.P(IF(($A$4:$A$1261&gt;=$Z$20)*($A$4:$A$1261&lt;=$AB$20),INDEX($B$4:$W$1261,0,MATCH($AE58,$B$3:$W$3,0)), ""),IF(($A$4:$A$1261&gt;=$Z$20)*($A$4:$A$1261&lt;=$AB$20),INDEX($B$4:$W$1261,0,MATCH(AG$42,$B$3:$W$3,0))))</f>
        <v>-8.9072892504364674E-5</v>
      </c>
      <c r="AH58" s="10" cm="1">
        <f t="array" ref="AH58">_xlfn.COVARIANCE.P(IF(($A$4:$A$1261&gt;=$Z$20)*($A$4:$A$1261&lt;=$AB$20),INDEX($B$4:$W$1261,0,MATCH($AE58,$B$3:$W$3,0)), ""),IF(($A$4:$A$1261&gt;=$Z$20)*($A$4:$A$1261&lt;=$AB$20),INDEX($B$4:$W$1261,0,MATCH(AH$42,$B$3:$W$3,0))))</f>
        <v>-1.7959613622259643E-4</v>
      </c>
      <c r="AI58" s="10" cm="1">
        <f t="array" ref="AI58">_xlfn.COVARIANCE.P(IF(($A$4:$A$1261&gt;=$Z$20)*($A$4:$A$1261&lt;=$AB$20),INDEX($B$4:$W$1261,0,MATCH($AE58,$B$3:$W$3,0)), ""),IF(($A$4:$A$1261&gt;=$Z$20)*($A$4:$A$1261&lt;=$AB$20),INDEX($B$4:$W$1261,0,MATCH(AI$42,$B$3:$W$3,0))))</f>
        <v>-9.3573837553656035E-5</v>
      </c>
      <c r="AJ58" s="10" cm="1">
        <f t="array" ref="AJ58">_xlfn.COVARIANCE.P(IF(($A$4:$A$1261&gt;=$Z$20)*($A$4:$A$1261&lt;=$AB$20),INDEX($B$4:$W$1261,0,MATCH($AE58,$B$3:$W$3,0)), ""),IF(($A$4:$A$1261&gt;=$Z$20)*($A$4:$A$1261&lt;=$AB$20),INDEX($B$4:$W$1261,0,MATCH(AJ$42,$B$3:$W$3,0))))</f>
        <v>-2.2636532296794272E-4</v>
      </c>
      <c r="AK58" s="10" cm="1">
        <f t="array" ref="AK58">_xlfn.COVARIANCE.P(IF(($A$4:$A$1261&gt;=$Z$20)*($A$4:$A$1261&lt;=$AB$20),INDEX($B$4:$W$1261,0,MATCH($AE58,$B$3:$W$3,0)), ""),IF(($A$4:$A$1261&gt;=$Z$20)*($A$4:$A$1261&lt;=$AB$20),INDEX($B$4:$W$1261,0,MATCH(AK$42,$B$3:$W$3,0))))</f>
        <v>-1.2221155651079806E-4</v>
      </c>
      <c r="AL58" s="10" cm="1">
        <f t="array" ref="AL58">_xlfn.COVARIANCE.P(IF(($A$4:$A$1261&gt;=$Z$20)*($A$4:$A$1261&lt;=$AB$20),INDEX($B$4:$W$1261,0,MATCH($AE58,$B$3:$W$3,0)), ""),IF(($A$4:$A$1261&gt;=$Z$20)*($A$4:$A$1261&lt;=$AB$20),INDEX($B$4:$W$1261,0,MATCH(AL$42,$B$3:$W$3,0))))</f>
        <v>-1.4323183226992313E-4</v>
      </c>
      <c r="AM58" s="10" cm="1">
        <f t="array" ref="AM58">_xlfn.COVARIANCE.P(IF(($A$4:$A$1261&gt;=$Z$20)*($A$4:$A$1261&lt;=$AB$20),INDEX($B$4:$W$1261,0,MATCH($AE58,$B$3:$W$3,0)), ""),IF(($A$4:$A$1261&gt;=$Z$20)*($A$4:$A$1261&lt;=$AB$20),INDEX($B$4:$W$1261,0,MATCH(AM$42,$B$3:$W$3,0))))</f>
        <v>-1.0306019979564492E-4</v>
      </c>
      <c r="AN58" s="10" cm="1">
        <f t="array" ref="AN58">_xlfn.COVARIANCE.P(IF(($A$4:$A$1261&gt;=$Z$20)*($A$4:$A$1261&lt;=$AB$20),INDEX($B$4:$W$1261,0,MATCH($AE58,$B$3:$W$3,0)), ""),IF(($A$4:$A$1261&gt;=$Z$20)*($A$4:$A$1261&lt;=$AB$20),INDEX($B$4:$W$1261,0,MATCH(AN$42,$B$3:$W$3,0))))</f>
        <v>-6.8034940441017466E-5</v>
      </c>
      <c r="AO58" s="10" cm="1">
        <f t="array" ref="AO58">_xlfn.COVARIANCE.P(IF(($A$4:$A$1261&gt;=$Z$20)*($A$4:$A$1261&lt;=$AB$20),INDEX($B$4:$W$1261,0,MATCH($AE58,$B$3:$W$3,0)), ""),IF(($A$4:$A$1261&gt;=$Z$20)*($A$4:$A$1261&lt;=$AB$20),INDEX($B$4:$W$1261,0,MATCH(AO$42,$B$3:$W$3,0))))</f>
        <v>-9.3229862158396255E-5</v>
      </c>
      <c r="AP58" s="10" cm="1">
        <f t="array" ref="AP58">_xlfn.COVARIANCE.P(IF(($A$4:$A$1261&gt;=$Z$20)*($A$4:$A$1261&lt;=$AB$20),INDEX($B$4:$W$1261,0,MATCH($AE58,$B$3:$W$3,0)), ""),IF(($A$4:$A$1261&gt;=$Z$20)*($A$4:$A$1261&lt;=$AB$20),INDEX($B$4:$W$1261,0,MATCH(AP$42,$B$3:$W$3,0))))</f>
        <v>-1.1061531241997249E-4</v>
      </c>
      <c r="AQ58" s="10" cm="1">
        <f t="array" ref="AQ58">_xlfn.COVARIANCE.P(IF(($A$4:$A$1261&gt;=$Z$20)*($A$4:$A$1261&lt;=$AB$20),INDEX($B$4:$W$1261,0,MATCH($AE58,$B$3:$W$3,0)), ""),IF(($A$4:$A$1261&gt;=$Z$20)*($A$4:$A$1261&lt;=$AB$20),INDEX($B$4:$W$1261,0,MATCH(AQ$42,$B$3:$W$3,0))))</f>
        <v>1.2446210702628168E-4</v>
      </c>
      <c r="AR58" s="10" cm="1">
        <f t="array" ref="AR58">_xlfn.COVARIANCE.P(IF(($A$4:$A$1261&gt;=$Z$20)*($A$4:$A$1261&lt;=$AB$20),INDEX($B$4:$W$1261,0,MATCH($AE58,$B$3:$W$3,0)), ""),IF(($A$4:$A$1261&gt;=$Z$20)*($A$4:$A$1261&lt;=$AB$20),INDEX($B$4:$W$1261,0,MATCH(AR$42,$B$3:$W$3,0))))</f>
        <v>8.9072892504364674E-5</v>
      </c>
      <c r="AS58" s="10" cm="1">
        <f t="array" ref="AS58">_xlfn.COVARIANCE.P(IF(($A$4:$A$1261&gt;=$Z$20)*($A$4:$A$1261&lt;=$AB$20),INDEX($B$4:$W$1261,0,MATCH($AE58,$B$3:$W$3,0)), ""),IF(($A$4:$A$1261&gt;=$Z$20)*($A$4:$A$1261&lt;=$AB$20),INDEX($B$4:$W$1261,0,MATCH(AS$42,$B$3:$W$3,0))))</f>
        <v>1.7959613622259643E-4</v>
      </c>
      <c r="AT58" s="10" cm="1">
        <f t="array" ref="AT58">_xlfn.COVARIANCE.P(IF(($A$4:$A$1261&gt;=$Z$20)*($A$4:$A$1261&lt;=$AB$20),INDEX($B$4:$W$1261,0,MATCH($AE58,$B$3:$W$3,0)), ""),IF(($A$4:$A$1261&gt;=$Z$20)*($A$4:$A$1261&lt;=$AB$20),INDEX($B$4:$W$1261,0,MATCH(AT$42,$B$3:$W$3,0))))</f>
        <v>9.3573837553656035E-5</v>
      </c>
      <c r="AU58" s="10" cm="1">
        <f t="array" ref="AU58">_xlfn.COVARIANCE.P(IF(($A$4:$A$1261&gt;=$Z$20)*($A$4:$A$1261&lt;=$AB$20),INDEX($B$4:$W$1261,0,MATCH($AE58,$B$3:$W$3,0)), ""),IF(($A$4:$A$1261&gt;=$Z$20)*($A$4:$A$1261&lt;=$AB$20),INDEX($B$4:$W$1261,0,MATCH(AU$42,$B$3:$W$3,0))))</f>
        <v>2.2636532296794272E-4</v>
      </c>
      <c r="AV58" s="10" cm="1">
        <f t="array" ref="AV58">_xlfn.COVARIANCE.P(IF(($A$4:$A$1261&gt;=$Z$20)*($A$4:$A$1261&lt;=$AB$20),INDEX($B$4:$W$1261,0,MATCH($AE58,$B$3:$W$3,0)), ""),IF(($A$4:$A$1261&gt;=$Z$20)*($A$4:$A$1261&lt;=$AB$20),INDEX($B$4:$W$1261,0,MATCH(AV$42,$B$3:$W$3,0))))</f>
        <v>1.2221155651079806E-4</v>
      </c>
      <c r="AW58" s="10" cm="1">
        <f t="array" ref="AW58">_xlfn.COVARIANCE.P(IF(($A$4:$A$1261&gt;=$Z$20)*($A$4:$A$1261&lt;=$AB$20),INDEX($B$4:$W$1261,0,MATCH($AE58,$B$3:$W$3,0)), ""),IF(($A$4:$A$1261&gt;=$Z$20)*($A$4:$A$1261&lt;=$AB$20),INDEX($B$4:$W$1261,0,MATCH(AW$42,$B$3:$W$3,0))))</f>
        <v>1.4323183226992313E-4</v>
      </c>
      <c r="AX58" s="10" cm="1">
        <f t="array" ref="AX58">_xlfn.COVARIANCE.P(IF(($A$4:$A$1261&gt;=$Z$20)*($A$4:$A$1261&lt;=$AB$20),INDEX($B$4:$W$1261,0,MATCH($AE58,$B$3:$W$3,0)), ""),IF(($A$4:$A$1261&gt;=$Z$20)*($A$4:$A$1261&lt;=$AB$20),INDEX($B$4:$W$1261,0,MATCH(AX$42,$B$3:$W$3,0))))</f>
        <v>1.0306019979564492E-4</v>
      </c>
      <c r="AY58" s="10" cm="1">
        <f t="array" ref="AY58">_xlfn.COVARIANCE.P(IF(($A$4:$A$1261&gt;=$Z$20)*($A$4:$A$1261&lt;=$AB$20),INDEX($B$4:$W$1261,0,MATCH($AE58,$B$3:$W$3,0)), ""),IF(($A$4:$A$1261&gt;=$Z$20)*($A$4:$A$1261&lt;=$AB$20),INDEX($B$4:$W$1261,0,MATCH(AY$42,$B$3:$W$3,0))))</f>
        <v>6.8034940441017466E-5</v>
      </c>
      <c r="AZ58" s="10" cm="1">
        <f t="array" ref="AZ58">_xlfn.COVARIANCE.P(IF(($A$4:$A$1261&gt;=$Z$20)*($A$4:$A$1261&lt;=$AB$20),INDEX($B$4:$W$1261,0,MATCH($AE58,$B$3:$W$3,0)), ""),IF(($A$4:$A$1261&gt;=$Z$20)*($A$4:$A$1261&lt;=$AB$20),INDEX($B$4:$W$1261,0,MATCH(AZ$42,$B$3:$W$3,0))))</f>
        <v>9.3229862158396255E-5</v>
      </c>
      <c r="BA58" s="10" cm="1">
        <f t="array" ref="BA58">_xlfn.COVARIANCE.P(IF(($A$4:$A$1261&gt;=$Z$20)*($A$4:$A$1261&lt;=$AB$20),INDEX($B$4:$W$1261,0,MATCH($AE58,$B$3:$W$3,0)), ""),IF(($A$4:$A$1261&gt;=$Z$20)*($A$4:$A$1261&lt;=$AB$20),INDEX($B$4:$W$1261,0,MATCH(BA$42,$B$3:$W$3,0))))</f>
        <v>1.1061531241997249E-4</v>
      </c>
    </row>
    <row r="59" spans="1:83" x14ac:dyDescent="0.25">
      <c r="A59" s="29">
        <f>'2) Port. Optimization'!A59</f>
        <v>42261</v>
      </c>
      <c r="B59" s="30">
        <f>'2) Port. Optimization'!B59</f>
        <v>9.5851323868849335E-3</v>
      </c>
      <c r="C59" s="30">
        <f>'2) Port. Optimization'!C59</f>
        <v>-2.7554296657055972E-3</v>
      </c>
      <c r="D59" s="30">
        <f>'2) Port. Optimization'!D59</f>
        <v>-7.6397993627588265E-3</v>
      </c>
      <c r="E59" s="30">
        <f>'2) Port. Optimization'!E59</f>
        <v>4.7877305960143147E-3</v>
      </c>
      <c r="F59" s="30">
        <f>'2) Port. Optimization'!F59</f>
        <v>-5.7395022432554735E-3</v>
      </c>
      <c r="G59" s="30">
        <f>'2) Port. Optimization'!G59</f>
        <v>-5.4917252550722769E-3</v>
      </c>
      <c r="H59" s="30">
        <f>'2) Port. Optimization'!H59</f>
        <v>-1.0348313425651028E-2</v>
      </c>
      <c r="I59" s="30">
        <f>'2) Port. Optimization'!I59</f>
        <v>-1.5340695863446201E-2</v>
      </c>
      <c r="J59" s="30">
        <f>'2) Port. Optimization'!J59</f>
        <v>-3.1047103940328794E-3</v>
      </c>
      <c r="K59" s="30">
        <f>'2) Port. Optimization'!K59</f>
        <v>2.8205160658651956E-3</v>
      </c>
      <c r="L59" s="30">
        <f>'2) Port. Optimization'!L59</f>
        <v>-3.8982784869506272E-3</v>
      </c>
      <c r="M59" s="9">
        <f t="shared" si="3"/>
        <v>-9.5851323868849335E-3</v>
      </c>
      <c r="N59" s="9">
        <f t="shared" si="4"/>
        <v>2.7554296657055972E-3</v>
      </c>
      <c r="O59" s="9">
        <f t="shared" si="5"/>
        <v>7.6397993627588265E-3</v>
      </c>
      <c r="P59" s="9">
        <f t="shared" si="6"/>
        <v>-4.7877305960143147E-3</v>
      </c>
      <c r="Q59" s="9">
        <f t="shared" si="7"/>
        <v>5.7395022432554735E-3</v>
      </c>
      <c r="R59" s="9">
        <f t="shared" si="8"/>
        <v>5.4917252550722769E-3</v>
      </c>
      <c r="S59" s="9">
        <f t="shared" si="9"/>
        <v>1.0348313425651028E-2</v>
      </c>
      <c r="T59" s="9">
        <f t="shared" si="10"/>
        <v>1.5340695863446201E-2</v>
      </c>
      <c r="U59" s="9">
        <f t="shared" si="11"/>
        <v>3.1047103940328794E-3</v>
      </c>
      <c r="V59" s="9">
        <f t="shared" si="12"/>
        <v>-2.8205160658651956E-3</v>
      </c>
      <c r="W59" s="9">
        <f t="shared" si="13"/>
        <v>3.8982784869506272E-3</v>
      </c>
      <c r="AE59" s="5" t="str">
        <v>s_HOG</v>
      </c>
      <c r="AF59" s="10" cm="1">
        <f t="array" ref="AF59">_xlfn.COVARIANCE.P(IF(($A$4:$A$1261&gt;=$Z$20)*($A$4:$A$1261&lt;=$AB$20),INDEX($B$4:$W$1261,0,MATCH($AE59,$B$3:$W$3,0)), ""),IF(($A$4:$A$1261&gt;=$Z$20)*($A$4:$A$1261&lt;=$AB$20),INDEX($B$4:$W$1261,0,MATCH(AF$42,$B$3:$W$3,0))))</f>
        <v>-2.8816545576929026E-4</v>
      </c>
      <c r="AG59" s="10" cm="1">
        <f t="array" ref="AG59">_xlfn.COVARIANCE.P(IF(($A$4:$A$1261&gt;=$Z$20)*($A$4:$A$1261&lt;=$AB$20),INDEX($B$4:$W$1261,0,MATCH($AE59,$B$3:$W$3,0)), ""),IF(($A$4:$A$1261&gt;=$Z$20)*($A$4:$A$1261&lt;=$AB$20),INDEX($B$4:$W$1261,0,MATCH(AG$42,$B$3:$W$3,0))))</f>
        <v>-3.479253262218918E-4</v>
      </c>
      <c r="AH59" s="10" cm="1">
        <f t="array" ref="AH59">_xlfn.COVARIANCE.P(IF(($A$4:$A$1261&gt;=$Z$20)*($A$4:$A$1261&lt;=$AB$20),INDEX($B$4:$W$1261,0,MATCH($AE59,$B$3:$W$3,0)), ""),IF(($A$4:$A$1261&gt;=$Z$20)*($A$4:$A$1261&lt;=$AB$20),INDEX($B$4:$W$1261,0,MATCH(AH$42,$B$3:$W$3,0))))</f>
        <v>-7.5521452787524334E-4</v>
      </c>
      <c r="AI59" s="10" cm="1">
        <f t="array" ref="AI59">_xlfn.COVARIANCE.P(IF(($A$4:$A$1261&gt;=$Z$20)*($A$4:$A$1261&lt;=$AB$20),INDEX($B$4:$W$1261,0,MATCH($AE59,$B$3:$W$3,0)), ""),IF(($A$4:$A$1261&gt;=$Z$20)*($A$4:$A$1261&lt;=$AB$20),INDEX($B$4:$W$1261,0,MATCH(AI$42,$B$3:$W$3,0))))</f>
        <v>-1.4829364602594606E-4</v>
      </c>
      <c r="AJ59" s="10" cm="1">
        <f t="array" ref="AJ59">_xlfn.COVARIANCE.P(IF(($A$4:$A$1261&gt;=$Z$20)*($A$4:$A$1261&lt;=$AB$20),INDEX($B$4:$W$1261,0,MATCH($AE59,$B$3:$W$3,0)), ""),IF(($A$4:$A$1261&gt;=$Z$20)*($A$4:$A$1261&lt;=$AB$20),INDEX($B$4:$W$1261,0,MATCH(AJ$42,$B$3:$W$3,0))))</f>
        <v>-1.2221155651079806E-4</v>
      </c>
      <c r="AK59" s="10" cm="1">
        <f t="array" ref="AK59">_xlfn.COVARIANCE.P(IF(($A$4:$A$1261&gt;=$Z$20)*($A$4:$A$1261&lt;=$AB$20),INDEX($B$4:$W$1261,0,MATCH($AE59,$B$3:$W$3,0)), ""),IF(($A$4:$A$1261&gt;=$Z$20)*($A$4:$A$1261&lt;=$AB$20),INDEX($B$4:$W$1261,0,MATCH(AK$42,$B$3:$W$3,0))))</f>
        <v>-8.7184632495909003E-4</v>
      </c>
      <c r="AL59" s="10" cm="1">
        <f t="array" ref="AL59">_xlfn.COVARIANCE.P(IF(($A$4:$A$1261&gt;=$Z$20)*($A$4:$A$1261&lt;=$AB$20),INDEX($B$4:$W$1261,0,MATCH($AE59,$B$3:$W$3,0)), ""),IF(($A$4:$A$1261&gt;=$Z$20)*($A$4:$A$1261&lt;=$AB$20),INDEX($B$4:$W$1261,0,MATCH(AL$42,$B$3:$W$3,0))))</f>
        <v>-2.5187296948257044E-4</v>
      </c>
      <c r="AM59" s="10" cm="1">
        <f t="array" ref="AM59">_xlfn.COVARIANCE.P(IF(($A$4:$A$1261&gt;=$Z$20)*($A$4:$A$1261&lt;=$AB$20),INDEX($B$4:$W$1261,0,MATCH($AE59,$B$3:$W$3,0)), ""),IF(($A$4:$A$1261&gt;=$Z$20)*($A$4:$A$1261&lt;=$AB$20),INDEX($B$4:$W$1261,0,MATCH(AM$42,$B$3:$W$3,0))))</f>
        <v>-1.6712969327743155E-4</v>
      </c>
      <c r="AN59" s="10" cm="1">
        <f t="array" ref="AN59">_xlfn.COVARIANCE.P(IF(($A$4:$A$1261&gt;=$Z$20)*($A$4:$A$1261&lt;=$AB$20),INDEX($B$4:$W$1261,0,MATCH($AE59,$B$3:$W$3,0)), ""),IF(($A$4:$A$1261&gt;=$Z$20)*($A$4:$A$1261&lt;=$AB$20),INDEX($B$4:$W$1261,0,MATCH(AN$42,$B$3:$W$3,0))))</f>
        <v>-2.3344427126820467E-4</v>
      </c>
      <c r="AO59" s="10" cm="1">
        <f t="array" ref="AO59">_xlfn.COVARIANCE.P(IF(($A$4:$A$1261&gt;=$Z$20)*($A$4:$A$1261&lt;=$AB$20),INDEX($B$4:$W$1261,0,MATCH($AE59,$B$3:$W$3,0)), ""),IF(($A$4:$A$1261&gt;=$Z$20)*($A$4:$A$1261&lt;=$AB$20),INDEX($B$4:$W$1261,0,MATCH(AO$42,$B$3:$W$3,0))))</f>
        <v>-2.5002377536803984E-4</v>
      </c>
      <c r="AP59" s="10" cm="1">
        <f t="array" ref="AP59">_xlfn.COVARIANCE.P(IF(($A$4:$A$1261&gt;=$Z$20)*($A$4:$A$1261&lt;=$AB$20),INDEX($B$4:$W$1261,0,MATCH($AE59,$B$3:$W$3,0)), ""),IF(($A$4:$A$1261&gt;=$Z$20)*($A$4:$A$1261&lt;=$AB$20),INDEX($B$4:$W$1261,0,MATCH(AP$42,$B$3:$W$3,0))))</f>
        <v>-2.8427414099706634E-4</v>
      </c>
      <c r="AQ59" s="10" cm="1">
        <f t="array" ref="AQ59">_xlfn.COVARIANCE.P(IF(($A$4:$A$1261&gt;=$Z$20)*($A$4:$A$1261&lt;=$AB$20),INDEX($B$4:$W$1261,0,MATCH($AE59,$B$3:$W$3,0)), ""),IF(($A$4:$A$1261&gt;=$Z$20)*($A$4:$A$1261&lt;=$AB$20),INDEX($B$4:$W$1261,0,MATCH(AQ$42,$B$3:$W$3,0))))</f>
        <v>2.8816545576929026E-4</v>
      </c>
      <c r="AR59" s="10" cm="1">
        <f t="array" ref="AR59">_xlfn.COVARIANCE.P(IF(($A$4:$A$1261&gt;=$Z$20)*($A$4:$A$1261&lt;=$AB$20),INDEX($B$4:$W$1261,0,MATCH($AE59,$B$3:$W$3,0)), ""),IF(($A$4:$A$1261&gt;=$Z$20)*($A$4:$A$1261&lt;=$AB$20),INDEX($B$4:$W$1261,0,MATCH(AR$42,$B$3:$W$3,0))))</f>
        <v>3.479253262218918E-4</v>
      </c>
      <c r="AS59" s="10" cm="1">
        <f t="array" ref="AS59">_xlfn.COVARIANCE.P(IF(($A$4:$A$1261&gt;=$Z$20)*($A$4:$A$1261&lt;=$AB$20),INDEX($B$4:$W$1261,0,MATCH($AE59,$B$3:$W$3,0)), ""),IF(($A$4:$A$1261&gt;=$Z$20)*($A$4:$A$1261&lt;=$AB$20),INDEX($B$4:$W$1261,0,MATCH(AS$42,$B$3:$W$3,0))))</f>
        <v>7.5521452787524334E-4</v>
      </c>
      <c r="AT59" s="10" cm="1">
        <f t="array" ref="AT59">_xlfn.COVARIANCE.P(IF(($A$4:$A$1261&gt;=$Z$20)*($A$4:$A$1261&lt;=$AB$20),INDEX($B$4:$W$1261,0,MATCH($AE59,$B$3:$W$3,0)), ""),IF(($A$4:$A$1261&gt;=$Z$20)*($A$4:$A$1261&lt;=$AB$20),INDEX($B$4:$W$1261,0,MATCH(AT$42,$B$3:$W$3,0))))</f>
        <v>1.4829364602594606E-4</v>
      </c>
      <c r="AU59" s="10" cm="1">
        <f t="array" ref="AU59">_xlfn.COVARIANCE.P(IF(($A$4:$A$1261&gt;=$Z$20)*($A$4:$A$1261&lt;=$AB$20),INDEX($B$4:$W$1261,0,MATCH($AE59,$B$3:$W$3,0)), ""),IF(($A$4:$A$1261&gt;=$Z$20)*($A$4:$A$1261&lt;=$AB$20),INDEX($B$4:$W$1261,0,MATCH(AU$42,$B$3:$W$3,0))))</f>
        <v>1.2221155651079806E-4</v>
      </c>
      <c r="AV59" s="10" cm="1">
        <f t="array" ref="AV59">_xlfn.COVARIANCE.P(IF(($A$4:$A$1261&gt;=$Z$20)*($A$4:$A$1261&lt;=$AB$20),INDEX($B$4:$W$1261,0,MATCH($AE59,$B$3:$W$3,0)), ""),IF(($A$4:$A$1261&gt;=$Z$20)*($A$4:$A$1261&lt;=$AB$20),INDEX($B$4:$W$1261,0,MATCH(AV$42,$B$3:$W$3,0))))</f>
        <v>8.7184632495909003E-4</v>
      </c>
      <c r="AW59" s="10" cm="1">
        <f t="array" ref="AW59">_xlfn.COVARIANCE.P(IF(($A$4:$A$1261&gt;=$Z$20)*($A$4:$A$1261&lt;=$AB$20),INDEX($B$4:$W$1261,0,MATCH($AE59,$B$3:$W$3,0)), ""),IF(($A$4:$A$1261&gt;=$Z$20)*($A$4:$A$1261&lt;=$AB$20),INDEX($B$4:$W$1261,0,MATCH(AW$42,$B$3:$W$3,0))))</f>
        <v>2.5187296948257044E-4</v>
      </c>
      <c r="AX59" s="10" cm="1">
        <f t="array" ref="AX59">_xlfn.COVARIANCE.P(IF(($A$4:$A$1261&gt;=$Z$20)*($A$4:$A$1261&lt;=$AB$20),INDEX($B$4:$W$1261,0,MATCH($AE59,$B$3:$W$3,0)), ""),IF(($A$4:$A$1261&gt;=$Z$20)*($A$4:$A$1261&lt;=$AB$20),INDEX($B$4:$W$1261,0,MATCH(AX$42,$B$3:$W$3,0))))</f>
        <v>1.6712969327743155E-4</v>
      </c>
      <c r="AY59" s="10" cm="1">
        <f t="array" ref="AY59">_xlfn.COVARIANCE.P(IF(($A$4:$A$1261&gt;=$Z$20)*($A$4:$A$1261&lt;=$AB$20),INDEX($B$4:$W$1261,0,MATCH($AE59,$B$3:$W$3,0)), ""),IF(($A$4:$A$1261&gt;=$Z$20)*($A$4:$A$1261&lt;=$AB$20),INDEX($B$4:$W$1261,0,MATCH(AY$42,$B$3:$W$3,0))))</f>
        <v>2.3344427126820467E-4</v>
      </c>
      <c r="AZ59" s="10" cm="1">
        <f t="array" ref="AZ59">_xlfn.COVARIANCE.P(IF(($A$4:$A$1261&gt;=$Z$20)*($A$4:$A$1261&lt;=$AB$20),INDEX($B$4:$W$1261,0,MATCH($AE59,$B$3:$W$3,0)), ""),IF(($A$4:$A$1261&gt;=$Z$20)*($A$4:$A$1261&lt;=$AB$20),INDEX($B$4:$W$1261,0,MATCH(AZ$42,$B$3:$W$3,0))))</f>
        <v>2.5002377536803984E-4</v>
      </c>
      <c r="BA59" s="10" cm="1">
        <f t="array" ref="BA59">_xlfn.COVARIANCE.P(IF(($A$4:$A$1261&gt;=$Z$20)*($A$4:$A$1261&lt;=$AB$20),INDEX($B$4:$W$1261,0,MATCH($AE59,$B$3:$W$3,0)), ""),IF(($A$4:$A$1261&gt;=$Z$20)*($A$4:$A$1261&lt;=$AB$20),INDEX($B$4:$W$1261,0,MATCH(BA$42,$B$3:$W$3,0))))</f>
        <v>2.8427414099706634E-4</v>
      </c>
    </row>
    <row r="60" spans="1:83" x14ac:dyDescent="0.25">
      <c r="A60" s="29">
        <f>'2) Port. Optimization'!A60</f>
        <v>42262</v>
      </c>
      <c r="B60" s="30">
        <f>'2) Port. Optimization'!B60</f>
        <v>8.3770914883136427E-3</v>
      </c>
      <c r="C60" s="30">
        <f>'2) Port. Optimization'!C60</f>
        <v>5.0912828607338938E-3</v>
      </c>
      <c r="D60" s="30">
        <f>'2) Port. Optimization'!D60</f>
        <v>1.8792846714125611E-2</v>
      </c>
      <c r="E60" s="30">
        <f>'2) Port. Optimization'!E60</f>
        <v>2.2854791206332575E-2</v>
      </c>
      <c r="F60" s="30">
        <f>'2) Port. Optimization'!F60</f>
        <v>6.2215684840994994E-4</v>
      </c>
      <c r="G60" s="30">
        <f>'2) Port. Optimization'!G60</f>
        <v>9.3178119504735892E-3</v>
      </c>
      <c r="H60" s="30">
        <f>'2) Port. Optimization'!H60</f>
        <v>-9.8168414069956357E-4</v>
      </c>
      <c r="I60" s="30">
        <f>'2) Port. Optimization'!I60</f>
        <v>1.896987395216038E-3</v>
      </c>
      <c r="J60" s="30">
        <f>'2) Port. Optimization'!J60</f>
        <v>7.2385008173443954E-3</v>
      </c>
      <c r="K60" s="30">
        <f>'2) Port. Optimization'!K60</f>
        <v>6.3712110123830866E-3</v>
      </c>
      <c r="L60" s="30">
        <f>'2) Port. Optimization'!L60</f>
        <v>1.2450811491829958E-2</v>
      </c>
      <c r="M60" s="9">
        <f t="shared" si="3"/>
        <v>-8.3770914883136427E-3</v>
      </c>
      <c r="N60" s="9">
        <f t="shared" si="4"/>
        <v>-5.0912828607338938E-3</v>
      </c>
      <c r="O60" s="9">
        <f t="shared" si="5"/>
        <v>-1.8792846714125611E-2</v>
      </c>
      <c r="P60" s="9">
        <f t="shared" si="6"/>
        <v>-2.2854791206332575E-2</v>
      </c>
      <c r="Q60" s="9">
        <f t="shared" si="7"/>
        <v>-6.2215684840994994E-4</v>
      </c>
      <c r="R60" s="9">
        <f t="shared" si="8"/>
        <v>-9.3178119504735892E-3</v>
      </c>
      <c r="S60" s="9">
        <f t="shared" si="9"/>
        <v>9.8168414069956357E-4</v>
      </c>
      <c r="T60" s="9">
        <f t="shared" si="10"/>
        <v>-1.896987395216038E-3</v>
      </c>
      <c r="U60" s="9">
        <f t="shared" si="11"/>
        <v>-7.2385008173443954E-3</v>
      </c>
      <c r="V60" s="9">
        <f t="shared" si="12"/>
        <v>-6.3712110123830866E-3</v>
      </c>
      <c r="W60" s="9">
        <f t="shared" si="13"/>
        <v>-1.2450811491829958E-2</v>
      </c>
      <c r="AE60" s="5" t="str">
        <v>s_RMD</v>
      </c>
      <c r="AF60" s="10" cm="1">
        <f t="array" ref="AF60">_xlfn.COVARIANCE.P(IF(($A$4:$A$1261&gt;=$Z$20)*($A$4:$A$1261&lt;=$AB$20),INDEX($B$4:$W$1261,0,MATCH($AE60,$B$3:$W$3,0)), ""),IF(($A$4:$A$1261&gt;=$Z$20)*($A$4:$A$1261&lt;=$AB$20),INDEX($B$4:$W$1261,0,MATCH(AF$42,$B$3:$W$3,0))))</f>
        <v>-2.2698379506502588E-4</v>
      </c>
      <c r="AG60" s="10" cm="1">
        <f t="array" ref="AG60">_xlfn.COVARIANCE.P(IF(($A$4:$A$1261&gt;=$Z$20)*($A$4:$A$1261&lt;=$AB$20),INDEX($B$4:$W$1261,0,MATCH($AE60,$B$3:$W$3,0)), ""),IF(($A$4:$A$1261&gt;=$Z$20)*($A$4:$A$1261&lt;=$AB$20),INDEX($B$4:$W$1261,0,MATCH(AG$42,$B$3:$W$3,0))))</f>
        <v>-1.698681980267607E-4</v>
      </c>
      <c r="AH60" s="10" cm="1">
        <f t="array" ref="AH60">_xlfn.COVARIANCE.P(IF(($A$4:$A$1261&gt;=$Z$20)*($A$4:$A$1261&lt;=$AB$20),INDEX($B$4:$W$1261,0,MATCH($AE60,$B$3:$W$3,0)), ""),IF(($A$4:$A$1261&gt;=$Z$20)*($A$4:$A$1261&lt;=$AB$20),INDEX($B$4:$W$1261,0,MATCH(AH$42,$B$3:$W$3,0))))</f>
        <v>-3.5192574384716437E-4</v>
      </c>
      <c r="AI60" s="10" cm="1">
        <f t="array" ref="AI60">_xlfn.COVARIANCE.P(IF(($A$4:$A$1261&gt;=$Z$20)*($A$4:$A$1261&lt;=$AB$20),INDEX($B$4:$W$1261,0,MATCH($AE60,$B$3:$W$3,0)), ""),IF(($A$4:$A$1261&gt;=$Z$20)*($A$4:$A$1261&lt;=$AB$20),INDEX($B$4:$W$1261,0,MATCH(AI$42,$B$3:$W$3,0))))</f>
        <v>-1.5406659773925204E-4</v>
      </c>
      <c r="AJ60" s="10" cm="1">
        <f t="array" ref="AJ60">_xlfn.COVARIANCE.P(IF(($A$4:$A$1261&gt;=$Z$20)*($A$4:$A$1261&lt;=$AB$20),INDEX($B$4:$W$1261,0,MATCH($AE60,$B$3:$W$3,0)), ""),IF(($A$4:$A$1261&gt;=$Z$20)*($A$4:$A$1261&lt;=$AB$20),INDEX($B$4:$W$1261,0,MATCH(AJ$42,$B$3:$W$3,0))))</f>
        <v>-1.4323183226992313E-4</v>
      </c>
      <c r="AK60" s="10" cm="1">
        <f t="array" ref="AK60">_xlfn.COVARIANCE.P(IF(($A$4:$A$1261&gt;=$Z$20)*($A$4:$A$1261&lt;=$AB$20),INDEX($B$4:$W$1261,0,MATCH($AE60,$B$3:$W$3,0)), ""),IF(($A$4:$A$1261&gt;=$Z$20)*($A$4:$A$1261&lt;=$AB$20),INDEX($B$4:$W$1261,0,MATCH(AK$42,$B$3:$W$3,0))))</f>
        <v>-2.5187296948257044E-4</v>
      </c>
      <c r="AL60" s="10" cm="1">
        <f t="array" ref="AL60">_xlfn.COVARIANCE.P(IF(($A$4:$A$1261&gt;=$Z$20)*($A$4:$A$1261&lt;=$AB$20),INDEX($B$4:$W$1261,0,MATCH($AE60,$B$3:$W$3,0)), ""),IF(($A$4:$A$1261&gt;=$Z$20)*($A$4:$A$1261&lt;=$AB$20),INDEX($B$4:$W$1261,0,MATCH(AL$42,$B$3:$W$3,0))))</f>
        <v>-5.0167789563894415E-4</v>
      </c>
      <c r="AM60" s="10" cm="1">
        <f t="array" ref="AM60">_xlfn.COVARIANCE.P(IF(($A$4:$A$1261&gt;=$Z$20)*($A$4:$A$1261&lt;=$AB$20),INDEX($B$4:$W$1261,0,MATCH($AE60,$B$3:$W$3,0)), ""),IF(($A$4:$A$1261&gt;=$Z$20)*($A$4:$A$1261&lt;=$AB$20),INDEX($B$4:$W$1261,0,MATCH(AM$42,$B$3:$W$3,0))))</f>
        <v>-1.8210096954418656E-4</v>
      </c>
      <c r="AN60" s="10" cm="1">
        <f t="array" ref="AN60">_xlfn.COVARIANCE.P(IF(($A$4:$A$1261&gt;=$Z$20)*($A$4:$A$1261&lt;=$AB$20),INDEX($B$4:$W$1261,0,MATCH($AE60,$B$3:$W$3,0)), ""),IF(($A$4:$A$1261&gt;=$Z$20)*($A$4:$A$1261&lt;=$AB$20),INDEX($B$4:$W$1261,0,MATCH(AN$42,$B$3:$W$3,0))))</f>
        <v>-1.2780267901382913E-4</v>
      </c>
      <c r="AO60" s="10" cm="1">
        <f t="array" ref="AO60">_xlfn.COVARIANCE.P(IF(($A$4:$A$1261&gt;=$Z$20)*($A$4:$A$1261&lt;=$AB$20),INDEX($B$4:$W$1261,0,MATCH($AE60,$B$3:$W$3,0)), ""),IF(($A$4:$A$1261&gt;=$Z$20)*($A$4:$A$1261&lt;=$AB$20),INDEX($B$4:$W$1261,0,MATCH(AO$42,$B$3:$W$3,0))))</f>
        <v>-1.9904422089349881E-4</v>
      </c>
      <c r="AP60" s="10" cm="1">
        <f t="array" ref="AP60">_xlfn.COVARIANCE.P(IF(($A$4:$A$1261&gt;=$Z$20)*($A$4:$A$1261&lt;=$AB$20),INDEX($B$4:$W$1261,0,MATCH($AE60,$B$3:$W$3,0)), ""),IF(($A$4:$A$1261&gt;=$Z$20)*($A$4:$A$1261&lt;=$AB$20),INDEX($B$4:$W$1261,0,MATCH(AP$42,$B$3:$W$3,0))))</f>
        <v>-1.9793687475732266E-4</v>
      </c>
      <c r="AQ60" s="10" cm="1">
        <f t="array" ref="AQ60">_xlfn.COVARIANCE.P(IF(($A$4:$A$1261&gt;=$Z$20)*($A$4:$A$1261&lt;=$AB$20),INDEX($B$4:$W$1261,0,MATCH($AE60,$B$3:$W$3,0)), ""),IF(($A$4:$A$1261&gt;=$Z$20)*($A$4:$A$1261&lt;=$AB$20),INDEX($B$4:$W$1261,0,MATCH(AQ$42,$B$3:$W$3,0))))</f>
        <v>2.2698379506502588E-4</v>
      </c>
      <c r="AR60" s="10" cm="1">
        <f t="array" ref="AR60">_xlfn.COVARIANCE.P(IF(($A$4:$A$1261&gt;=$Z$20)*($A$4:$A$1261&lt;=$AB$20),INDEX($B$4:$W$1261,0,MATCH($AE60,$B$3:$W$3,0)), ""),IF(($A$4:$A$1261&gt;=$Z$20)*($A$4:$A$1261&lt;=$AB$20),INDEX($B$4:$W$1261,0,MATCH(AR$42,$B$3:$W$3,0))))</f>
        <v>1.698681980267607E-4</v>
      </c>
      <c r="AS60" s="10" cm="1">
        <f t="array" ref="AS60">_xlfn.COVARIANCE.P(IF(($A$4:$A$1261&gt;=$Z$20)*($A$4:$A$1261&lt;=$AB$20),INDEX($B$4:$W$1261,0,MATCH($AE60,$B$3:$W$3,0)), ""),IF(($A$4:$A$1261&gt;=$Z$20)*($A$4:$A$1261&lt;=$AB$20),INDEX($B$4:$W$1261,0,MATCH(AS$42,$B$3:$W$3,0))))</f>
        <v>3.5192574384716437E-4</v>
      </c>
      <c r="AT60" s="10" cm="1">
        <f t="array" ref="AT60">_xlfn.COVARIANCE.P(IF(($A$4:$A$1261&gt;=$Z$20)*($A$4:$A$1261&lt;=$AB$20),INDEX($B$4:$W$1261,0,MATCH($AE60,$B$3:$W$3,0)), ""),IF(($A$4:$A$1261&gt;=$Z$20)*($A$4:$A$1261&lt;=$AB$20),INDEX($B$4:$W$1261,0,MATCH(AT$42,$B$3:$W$3,0))))</f>
        <v>1.5406659773925204E-4</v>
      </c>
      <c r="AU60" s="10" cm="1">
        <f t="array" ref="AU60">_xlfn.COVARIANCE.P(IF(($A$4:$A$1261&gt;=$Z$20)*($A$4:$A$1261&lt;=$AB$20),INDEX($B$4:$W$1261,0,MATCH($AE60,$B$3:$W$3,0)), ""),IF(($A$4:$A$1261&gt;=$Z$20)*($A$4:$A$1261&lt;=$AB$20),INDEX($B$4:$W$1261,0,MATCH(AU$42,$B$3:$W$3,0))))</f>
        <v>1.4323183226992313E-4</v>
      </c>
      <c r="AV60" s="10" cm="1">
        <f t="array" ref="AV60">_xlfn.COVARIANCE.P(IF(($A$4:$A$1261&gt;=$Z$20)*($A$4:$A$1261&lt;=$AB$20),INDEX($B$4:$W$1261,0,MATCH($AE60,$B$3:$W$3,0)), ""),IF(($A$4:$A$1261&gt;=$Z$20)*($A$4:$A$1261&lt;=$AB$20),INDEX($B$4:$W$1261,0,MATCH(AV$42,$B$3:$W$3,0))))</f>
        <v>2.5187296948257044E-4</v>
      </c>
      <c r="AW60" s="10" cm="1">
        <f t="array" ref="AW60">_xlfn.COVARIANCE.P(IF(($A$4:$A$1261&gt;=$Z$20)*($A$4:$A$1261&lt;=$AB$20),INDEX($B$4:$W$1261,0,MATCH($AE60,$B$3:$W$3,0)), ""),IF(($A$4:$A$1261&gt;=$Z$20)*($A$4:$A$1261&lt;=$AB$20),INDEX($B$4:$W$1261,0,MATCH(AW$42,$B$3:$W$3,0))))</f>
        <v>5.0167789563894415E-4</v>
      </c>
      <c r="AX60" s="10" cm="1">
        <f t="array" ref="AX60">_xlfn.COVARIANCE.P(IF(($A$4:$A$1261&gt;=$Z$20)*($A$4:$A$1261&lt;=$AB$20),INDEX($B$4:$W$1261,0,MATCH($AE60,$B$3:$W$3,0)), ""),IF(($A$4:$A$1261&gt;=$Z$20)*($A$4:$A$1261&lt;=$AB$20),INDEX($B$4:$W$1261,0,MATCH(AX$42,$B$3:$W$3,0))))</f>
        <v>1.8210096954418656E-4</v>
      </c>
      <c r="AY60" s="10" cm="1">
        <f t="array" ref="AY60">_xlfn.COVARIANCE.P(IF(($A$4:$A$1261&gt;=$Z$20)*($A$4:$A$1261&lt;=$AB$20),INDEX($B$4:$W$1261,0,MATCH($AE60,$B$3:$W$3,0)), ""),IF(($A$4:$A$1261&gt;=$Z$20)*($A$4:$A$1261&lt;=$AB$20),INDEX($B$4:$W$1261,0,MATCH(AY$42,$B$3:$W$3,0))))</f>
        <v>1.2780267901382913E-4</v>
      </c>
      <c r="AZ60" s="10" cm="1">
        <f t="array" ref="AZ60">_xlfn.COVARIANCE.P(IF(($A$4:$A$1261&gt;=$Z$20)*($A$4:$A$1261&lt;=$AB$20),INDEX($B$4:$W$1261,0,MATCH($AE60,$B$3:$W$3,0)), ""),IF(($A$4:$A$1261&gt;=$Z$20)*($A$4:$A$1261&lt;=$AB$20),INDEX($B$4:$W$1261,0,MATCH(AZ$42,$B$3:$W$3,0))))</f>
        <v>1.9904422089349881E-4</v>
      </c>
      <c r="BA60" s="10" cm="1">
        <f t="array" ref="BA60">_xlfn.COVARIANCE.P(IF(($A$4:$A$1261&gt;=$Z$20)*($A$4:$A$1261&lt;=$AB$20),INDEX($B$4:$W$1261,0,MATCH($AE60,$B$3:$W$3,0)), ""),IF(($A$4:$A$1261&gt;=$Z$20)*($A$4:$A$1261&lt;=$AB$20),INDEX($B$4:$W$1261,0,MATCH(BA$42,$B$3:$W$3,0))))</f>
        <v>1.9793687475732266E-4</v>
      </c>
      <c r="CE60" s="12"/>
    </row>
    <row r="61" spans="1:83" x14ac:dyDescent="0.25">
      <c r="A61" s="29">
        <f>'2) Port. Optimization'!A61</f>
        <v>42263</v>
      </c>
      <c r="B61" s="30">
        <f>'2) Port. Optimization'!B61</f>
        <v>1.1174645576959381E-3</v>
      </c>
      <c r="C61" s="30">
        <f>'2) Port. Optimization'!C61</f>
        <v>1.9571235671271576E-2</v>
      </c>
      <c r="D61" s="30">
        <f>'2) Port. Optimization'!D61</f>
        <v>4.9392859812861815E-3</v>
      </c>
      <c r="E61" s="30">
        <f>'2) Port. Optimization'!E61</f>
        <v>5.9580036567009756E-3</v>
      </c>
      <c r="F61" s="30">
        <f>'2) Port. Optimization'!F61</f>
        <v>5.7360821392840634E-3</v>
      </c>
      <c r="G61" s="30">
        <f>'2) Port. Optimization'!G61</f>
        <v>1.7485940384155553E-2</v>
      </c>
      <c r="H61" s="30">
        <f>'2) Port. Optimization'!H61</f>
        <v>0</v>
      </c>
      <c r="I61" s="30">
        <f>'2) Port. Optimization'!I61</f>
        <v>9.5642017582640744E-3</v>
      </c>
      <c r="J61" s="30">
        <f>'2) Port. Optimization'!J61</f>
        <v>-2.8315744514375405E-3</v>
      </c>
      <c r="K61" s="30">
        <f>'2) Port. Optimization'!K61</f>
        <v>5.9028344505246411E-3</v>
      </c>
      <c r="L61" s="30">
        <f>'2) Port. Optimization'!L61</f>
        <v>8.9271779448240364E-3</v>
      </c>
      <c r="M61" s="9">
        <f t="shared" si="3"/>
        <v>-1.1174645576959381E-3</v>
      </c>
      <c r="N61" s="9">
        <f t="shared" si="4"/>
        <v>-1.9571235671271576E-2</v>
      </c>
      <c r="O61" s="9">
        <f t="shared" si="5"/>
        <v>-4.9392859812861815E-3</v>
      </c>
      <c r="P61" s="9">
        <f t="shared" si="6"/>
        <v>-5.9580036567009756E-3</v>
      </c>
      <c r="Q61" s="9">
        <f t="shared" si="7"/>
        <v>-5.7360821392840634E-3</v>
      </c>
      <c r="R61" s="9">
        <f t="shared" si="8"/>
        <v>-1.7485940384155553E-2</v>
      </c>
      <c r="S61" s="9">
        <f t="shared" si="9"/>
        <v>0</v>
      </c>
      <c r="T61" s="9">
        <f t="shared" si="10"/>
        <v>-9.5642017582640744E-3</v>
      </c>
      <c r="U61" s="9">
        <f t="shared" si="11"/>
        <v>2.8315744514375405E-3</v>
      </c>
      <c r="V61" s="9">
        <f t="shared" si="12"/>
        <v>-5.9028344505246411E-3</v>
      </c>
      <c r="W61" s="9">
        <f t="shared" si="13"/>
        <v>-8.9271779448240364E-3</v>
      </c>
      <c r="AE61" s="5" t="str">
        <v>s_AMZN</v>
      </c>
      <c r="AF61" s="10" cm="1">
        <f t="array" ref="AF61">_xlfn.COVARIANCE.P(IF(($A$4:$A$1261&gt;=$Z$20)*($A$4:$A$1261&lt;=$AB$20),INDEX($B$4:$W$1261,0,MATCH($AE61,$B$3:$W$3,0)), ""),IF(($A$4:$A$1261&gt;=$Z$20)*($A$4:$A$1261&lt;=$AB$20),INDEX($B$4:$W$1261,0,MATCH(AF$42,$B$3:$W$3,0))))</f>
        <v>-2.5179645380386182E-4</v>
      </c>
      <c r="AG61" s="10" cm="1">
        <f t="array" ref="AG61">_xlfn.COVARIANCE.P(IF(($A$4:$A$1261&gt;=$Z$20)*($A$4:$A$1261&lt;=$AB$20),INDEX($B$4:$W$1261,0,MATCH($AE61,$B$3:$W$3,0)), ""),IF(($A$4:$A$1261&gt;=$Z$20)*($A$4:$A$1261&lt;=$AB$20),INDEX($B$4:$W$1261,0,MATCH(AG$42,$B$3:$W$3,0))))</f>
        <v>-1.3475894981663936E-4</v>
      </c>
      <c r="AH61" s="10" cm="1">
        <f t="array" ref="AH61">_xlfn.COVARIANCE.P(IF(($A$4:$A$1261&gt;=$Z$20)*($A$4:$A$1261&lt;=$AB$20),INDEX($B$4:$W$1261,0,MATCH($AE61,$B$3:$W$3,0)), ""),IF(($A$4:$A$1261&gt;=$Z$20)*($A$4:$A$1261&lt;=$AB$20),INDEX($B$4:$W$1261,0,MATCH(AH$42,$B$3:$W$3,0))))</f>
        <v>-2.5939037277191319E-4</v>
      </c>
      <c r="AI61" s="10" cm="1">
        <f t="array" ref="AI61">_xlfn.COVARIANCE.P(IF(($A$4:$A$1261&gt;=$Z$20)*($A$4:$A$1261&lt;=$AB$20),INDEX($B$4:$W$1261,0,MATCH($AE61,$B$3:$W$3,0)), ""),IF(($A$4:$A$1261&gt;=$Z$20)*($A$4:$A$1261&lt;=$AB$20),INDEX($B$4:$W$1261,0,MATCH(AI$42,$B$3:$W$3,0))))</f>
        <v>-8.4309241811821972E-5</v>
      </c>
      <c r="AJ61" s="10" cm="1">
        <f t="array" ref="AJ61">_xlfn.COVARIANCE.P(IF(($A$4:$A$1261&gt;=$Z$20)*($A$4:$A$1261&lt;=$AB$20),INDEX($B$4:$W$1261,0,MATCH($AE61,$B$3:$W$3,0)), ""),IF(($A$4:$A$1261&gt;=$Z$20)*($A$4:$A$1261&lt;=$AB$20),INDEX($B$4:$W$1261,0,MATCH(AJ$42,$B$3:$W$3,0))))</f>
        <v>-1.0306019979564492E-4</v>
      </c>
      <c r="AK61" s="10" cm="1">
        <f t="array" ref="AK61">_xlfn.COVARIANCE.P(IF(($A$4:$A$1261&gt;=$Z$20)*($A$4:$A$1261&lt;=$AB$20),INDEX($B$4:$W$1261,0,MATCH($AE61,$B$3:$W$3,0)), ""),IF(($A$4:$A$1261&gt;=$Z$20)*($A$4:$A$1261&lt;=$AB$20),INDEX($B$4:$W$1261,0,MATCH(AK$42,$B$3:$W$3,0))))</f>
        <v>-1.6712969327743155E-4</v>
      </c>
      <c r="AL61" s="10" cm="1">
        <f t="array" ref="AL61">_xlfn.COVARIANCE.P(IF(($A$4:$A$1261&gt;=$Z$20)*($A$4:$A$1261&lt;=$AB$20),INDEX($B$4:$W$1261,0,MATCH($AE61,$B$3:$W$3,0)), ""),IF(($A$4:$A$1261&gt;=$Z$20)*($A$4:$A$1261&lt;=$AB$20),INDEX($B$4:$W$1261,0,MATCH(AL$42,$B$3:$W$3,0))))</f>
        <v>-1.8210096954418656E-4</v>
      </c>
      <c r="AM61" s="10" cm="1">
        <f t="array" ref="AM61">_xlfn.COVARIANCE.P(IF(($A$4:$A$1261&gt;=$Z$20)*($A$4:$A$1261&lt;=$AB$20),INDEX($B$4:$W$1261,0,MATCH($AE61,$B$3:$W$3,0)), ""),IF(($A$4:$A$1261&gt;=$Z$20)*($A$4:$A$1261&lt;=$AB$20),INDEX($B$4:$W$1261,0,MATCH(AM$42,$B$3:$W$3,0))))</f>
        <v>-3.8504710856425542E-4</v>
      </c>
      <c r="AN61" s="10" cm="1">
        <f t="array" ref="AN61">_xlfn.COVARIANCE.P(IF(($A$4:$A$1261&gt;=$Z$20)*($A$4:$A$1261&lt;=$AB$20),INDEX($B$4:$W$1261,0,MATCH($AE61,$B$3:$W$3,0)), ""),IF(($A$4:$A$1261&gt;=$Z$20)*($A$4:$A$1261&lt;=$AB$20),INDEX($B$4:$W$1261,0,MATCH(AN$42,$B$3:$W$3,0))))</f>
        <v>-1.6261878561066938E-4</v>
      </c>
      <c r="AO61" s="10" cm="1">
        <f t="array" ref="AO61">_xlfn.COVARIANCE.P(IF(($A$4:$A$1261&gt;=$Z$20)*($A$4:$A$1261&lt;=$AB$20),INDEX($B$4:$W$1261,0,MATCH($AE61,$B$3:$W$3,0)), ""),IF(($A$4:$A$1261&gt;=$Z$20)*($A$4:$A$1261&lt;=$AB$20),INDEX($B$4:$W$1261,0,MATCH(AO$42,$B$3:$W$3,0))))</f>
        <v>-2.6972351679300231E-4</v>
      </c>
      <c r="AP61" s="10" cm="1">
        <f t="array" ref="AP61">_xlfn.COVARIANCE.P(IF(($A$4:$A$1261&gt;=$Z$20)*($A$4:$A$1261&lt;=$AB$20),INDEX($B$4:$W$1261,0,MATCH($AE61,$B$3:$W$3,0)), ""),IF(($A$4:$A$1261&gt;=$Z$20)*($A$4:$A$1261&lt;=$AB$20),INDEX($B$4:$W$1261,0,MATCH(AP$42,$B$3:$W$3,0))))</f>
        <v>-1.7564339619999622E-4</v>
      </c>
      <c r="AQ61" s="10" cm="1">
        <f t="array" ref="AQ61">_xlfn.COVARIANCE.P(IF(($A$4:$A$1261&gt;=$Z$20)*($A$4:$A$1261&lt;=$AB$20),INDEX($B$4:$W$1261,0,MATCH($AE61,$B$3:$W$3,0)), ""),IF(($A$4:$A$1261&gt;=$Z$20)*($A$4:$A$1261&lt;=$AB$20),INDEX($B$4:$W$1261,0,MATCH(AQ$42,$B$3:$W$3,0))))</f>
        <v>2.5179645380386182E-4</v>
      </c>
      <c r="AR61" s="10" cm="1">
        <f t="array" ref="AR61">_xlfn.COVARIANCE.P(IF(($A$4:$A$1261&gt;=$Z$20)*($A$4:$A$1261&lt;=$AB$20),INDEX($B$4:$W$1261,0,MATCH($AE61,$B$3:$W$3,0)), ""),IF(($A$4:$A$1261&gt;=$Z$20)*($A$4:$A$1261&lt;=$AB$20),INDEX($B$4:$W$1261,0,MATCH(AR$42,$B$3:$W$3,0))))</f>
        <v>1.3475894981663936E-4</v>
      </c>
      <c r="AS61" s="10" cm="1">
        <f t="array" ref="AS61">_xlfn.COVARIANCE.P(IF(($A$4:$A$1261&gt;=$Z$20)*($A$4:$A$1261&lt;=$AB$20),INDEX($B$4:$W$1261,0,MATCH($AE61,$B$3:$W$3,0)), ""),IF(($A$4:$A$1261&gt;=$Z$20)*($A$4:$A$1261&lt;=$AB$20),INDEX($B$4:$W$1261,0,MATCH(AS$42,$B$3:$W$3,0))))</f>
        <v>2.5939037277191319E-4</v>
      </c>
      <c r="AT61" s="10" cm="1">
        <f t="array" ref="AT61">_xlfn.COVARIANCE.P(IF(($A$4:$A$1261&gt;=$Z$20)*($A$4:$A$1261&lt;=$AB$20),INDEX($B$4:$W$1261,0,MATCH($AE61,$B$3:$W$3,0)), ""),IF(($A$4:$A$1261&gt;=$Z$20)*($A$4:$A$1261&lt;=$AB$20),INDEX($B$4:$W$1261,0,MATCH(AT$42,$B$3:$W$3,0))))</f>
        <v>8.4309241811821972E-5</v>
      </c>
      <c r="AU61" s="10" cm="1">
        <f t="array" ref="AU61">_xlfn.COVARIANCE.P(IF(($A$4:$A$1261&gt;=$Z$20)*($A$4:$A$1261&lt;=$AB$20),INDEX($B$4:$W$1261,0,MATCH($AE61,$B$3:$W$3,0)), ""),IF(($A$4:$A$1261&gt;=$Z$20)*($A$4:$A$1261&lt;=$AB$20),INDEX($B$4:$W$1261,0,MATCH(AU$42,$B$3:$W$3,0))))</f>
        <v>1.0306019979564492E-4</v>
      </c>
      <c r="AV61" s="10" cm="1">
        <f t="array" ref="AV61">_xlfn.COVARIANCE.P(IF(($A$4:$A$1261&gt;=$Z$20)*($A$4:$A$1261&lt;=$AB$20),INDEX($B$4:$W$1261,0,MATCH($AE61,$B$3:$W$3,0)), ""),IF(($A$4:$A$1261&gt;=$Z$20)*($A$4:$A$1261&lt;=$AB$20),INDEX($B$4:$W$1261,0,MATCH(AV$42,$B$3:$W$3,0))))</f>
        <v>1.6712969327743155E-4</v>
      </c>
      <c r="AW61" s="10" cm="1">
        <f t="array" ref="AW61">_xlfn.COVARIANCE.P(IF(($A$4:$A$1261&gt;=$Z$20)*($A$4:$A$1261&lt;=$AB$20),INDEX($B$4:$W$1261,0,MATCH($AE61,$B$3:$W$3,0)), ""),IF(($A$4:$A$1261&gt;=$Z$20)*($A$4:$A$1261&lt;=$AB$20),INDEX($B$4:$W$1261,0,MATCH(AW$42,$B$3:$W$3,0))))</f>
        <v>1.8210096954418656E-4</v>
      </c>
      <c r="AX61" s="10" cm="1">
        <f t="array" ref="AX61">_xlfn.COVARIANCE.P(IF(($A$4:$A$1261&gt;=$Z$20)*($A$4:$A$1261&lt;=$AB$20),INDEX($B$4:$W$1261,0,MATCH($AE61,$B$3:$W$3,0)), ""),IF(($A$4:$A$1261&gt;=$Z$20)*($A$4:$A$1261&lt;=$AB$20),INDEX($B$4:$W$1261,0,MATCH(AX$42,$B$3:$W$3,0))))</f>
        <v>3.8504710856425542E-4</v>
      </c>
      <c r="AY61" s="10" cm="1">
        <f t="array" ref="AY61">_xlfn.COVARIANCE.P(IF(($A$4:$A$1261&gt;=$Z$20)*($A$4:$A$1261&lt;=$AB$20),INDEX($B$4:$W$1261,0,MATCH($AE61,$B$3:$W$3,0)), ""),IF(($A$4:$A$1261&gt;=$Z$20)*($A$4:$A$1261&lt;=$AB$20),INDEX($B$4:$W$1261,0,MATCH(AY$42,$B$3:$W$3,0))))</f>
        <v>1.6261878561066938E-4</v>
      </c>
      <c r="AZ61" s="10" cm="1">
        <f t="array" ref="AZ61">_xlfn.COVARIANCE.P(IF(($A$4:$A$1261&gt;=$Z$20)*($A$4:$A$1261&lt;=$AB$20),INDEX($B$4:$W$1261,0,MATCH($AE61,$B$3:$W$3,0)), ""),IF(($A$4:$A$1261&gt;=$Z$20)*($A$4:$A$1261&lt;=$AB$20),INDEX($B$4:$W$1261,0,MATCH(AZ$42,$B$3:$W$3,0))))</f>
        <v>2.6972351679300231E-4</v>
      </c>
      <c r="BA61" s="10" cm="1">
        <f t="array" ref="BA61">_xlfn.COVARIANCE.P(IF(($A$4:$A$1261&gt;=$Z$20)*($A$4:$A$1261&lt;=$AB$20),INDEX($B$4:$W$1261,0,MATCH($AE61,$B$3:$W$3,0)), ""),IF(($A$4:$A$1261&gt;=$Z$20)*($A$4:$A$1261&lt;=$AB$20),INDEX($B$4:$W$1261,0,MATCH(BA$42,$B$3:$W$3,0))))</f>
        <v>1.7564339619999622E-4</v>
      </c>
    </row>
    <row r="62" spans="1:83" x14ac:dyDescent="0.25">
      <c r="A62" s="29">
        <f>'2) Port. Optimization'!A62</f>
        <v>42264</v>
      </c>
      <c r="B62" s="30">
        <f>'2) Port. Optimization'!B62</f>
        <v>-2.1621973848216059E-2</v>
      </c>
      <c r="C62" s="30">
        <f>'2) Port. Optimization'!C62</f>
        <v>2.1511723961804216E-3</v>
      </c>
      <c r="D62" s="30">
        <f>'2) Port. Optimization'!D62</f>
        <v>-2.8181978627552701E-2</v>
      </c>
      <c r="E62" s="30">
        <f>'2) Port. Optimization'!E62</f>
        <v>1.6694582469756062E-3</v>
      </c>
      <c r="F62" s="30">
        <f>'2) Port. Optimization'!F62</f>
        <v>-3.4067850999489578E-3</v>
      </c>
      <c r="G62" s="30">
        <f>'2) Port. Optimization'!G62</f>
        <v>-4.6571919272204989E-3</v>
      </c>
      <c r="H62" s="30">
        <f>'2) Port. Optimization'!H62</f>
        <v>6.8526056499268384E-3</v>
      </c>
      <c r="I62" s="30">
        <f>'2) Port. Optimization'!I62</f>
        <v>2.1534003915010043E-2</v>
      </c>
      <c r="J62" s="30">
        <f>'2) Port. Optimization'!J62</f>
        <v>2.6023927819926435E-4</v>
      </c>
      <c r="K62" s="30">
        <f>'2) Port. Optimization'!K62</f>
        <v>9.4787336574417101E-3</v>
      </c>
      <c r="L62" s="30">
        <f>'2) Port. Optimization'!L62</f>
        <v>-2.5352964668262797E-3</v>
      </c>
      <c r="M62" s="9">
        <f t="shared" si="3"/>
        <v>2.1621973848216059E-2</v>
      </c>
      <c r="N62" s="9">
        <f t="shared" si="4"/>
        <v>-2.1511723961804216E-3</v>
      </c>
      <c r="O62" s="9">
        <f t="shared" si="5"/>
        <v>2.8181978627552701E-2</v>
      </c>
      <c r="P62" s="9">
        <f t="shared" si="6"/>
        <v>-1.6694582469756062E-3</v>
      </c>
      <c r="Q62" s="9">
        <f t="shared" si="7"/>
        <v>3.4067850999489578E-3</v>
      </c>
      <c r="R62" s="9">
        <f t="shared" si="8"/>
        <v>4.6571919272204989E-3</v>
      </c>
      <c r="S62" s="9">
        <f t="shared" si="9"/>
        <v>-6.8526056499268384E-3</v>
      </c>
      <c r="T62" s="9">
        <f t="shared" si="10"/>
        <v>-2.1534003915010043E-2</v>
      </c>
      <c r="U62" s="9">
        <f t="shared" si="11"/>
        <v>-2.6023927819926435E-4</v>
      </c>
      <c r="V62" s="9">
        <f t="shared" si="12"/>
        <v>-9.4787336574417101E-3</v>
      </c>
      <c r="W62" s="9">
        <f t="shared" si="13"/>
        <v>2.5352964668262797E-3</v>
      </c>
      <c r="AE62" s="5" t="str">
        <v>s_CMG</v>
      </c>
      <c r="AF62" s="10" cm="1">
        <f t="array" ref="AF62">_xlfn.COVARIANCE.P(IF(($A$4:$A$1261&gt;=$Z$20)*($A$4:$A$1261&lt;=$AB$20),INDEX($B$4:$W$1261,0,MATCH($AE62,$B$3:$W$3,0)), ""),IF(($A$4:$A$1261&gt;=$Z$20)*($A$4:$A$1261&lt;=$AB$20),INDEX($B$4:$W$1261,0,MATCH(AF$42,$B$3:$W$3,0))))</f>
        <v>-1.8421783742276387E-4</v>
      </c>
      <c r="AG62" s="10" cm="1">
        <f t="array" ref="AG62">_xlfn.COVARIANCE.P(IF(($A$4:$A$1261&gt;=$Z$20)*($A$4:$A$1261&lt;=$AB$20),INDEX($B$4:$W$1261,0,MATCH($AE62,$B$3:$W$3,0)), ""),IF(($A$4:$A$1261&gt;=$Z$20)*($A$4:$A$1261&lt;=$AB$20),INDEX($B$4:$W$1261,0,MATCH(AG$42,$B$3:$W$3,0))))</f>
        <v>-1.7456114245550814E-4</v>
      </c>
      <c r="AH62" s="10" cm="1">
        <f t="array" ref="AH62">_xlfn.COVARIANCE.P(IF(($A$4:$A$1261&gt;=$Z$20)*($A$4:$A$1261&lt;=$AB$20),INDEX($B$4:$W$1261,0,MATCH($AE62,$B$3:$W$3,0)), ""),IF(($A$4:$A$1261&gt;=$Z$20)*($A$4:$A$1261&lt;=$AB$20),INDEX($B$4:$W$1261,0,MATCH(AH$42,$B$3:$W$3,0))))</f>
        <v>-3.5168945041546325E-4</v>
      </c>
      <c r="AI62" s="10" cm="1">
        <f t="array" ref="AI62">_xlfn.COVARIANCE.P(IF(($A$4:$A$1261&gt;=$Z$20)*($A$4:$A$1261&lt;=$AB$20),INDEX($B$4:$W$1261,0,MATCH($AE62,$B$3:$W$3,0)), ""),IF(($A$4:$A$1261&gt;=$Z$20)*($A$4:$A$1261&lt;=$AB$20),INDEX($B$4:$W$1261,0,MATCH(AI$42,$B$3:$W$3,0))))</f>
        <v>-1.0282028391678446E-4</v>
      </c>
      <c r="AJ62" s="10" cm="1">
        <f t="array" ref="AJ62">_xlfn.COVARIANCE.P(IF(($A$4:$A$1261&gt;=$Z$20)*($A$4:$A$1261&lt;=$AB$20),INDEX($B$4:$W$1261,0,MATCH($AE62,$B$3:$W$3,0)), ""),IF(($A$4:$A$1261&gt;=$Z$20)*($A$4:$A$1261&lt;=$AB$20),INDEX($B$4:$W$1261,0,MATCH(AJ$42,$B$3:$W$3,0))))</f>
        <v>-6.8034940441017466E-5</v>
      </c>
      <c r="AK62" s="10" cm="1">
        <f t="array" ref="AK62">_xlfn.COVARIANCE.P(IF(($A$4:$A$1261&gt;=$Z$20)*($A$4:$A$1261&lt;=$AB$20),INDEX($B$4:$W$1261,0,MATCH($AE62,$B$3:$W$3,0)), ""),IF(($A$4:$A$1261&gt;=$Z$20)*($A$4:$A$1261&lt;=$AB$20),INDEX($B$4:$W$1261,0,MATCH(AK$42,$B$3:$W$3,0))))</f>
        <v>-2.3344427126820467E-4</v>
      </c>
      <c r="AL62" s="10" cm="1">
        <f t="array" ref="AL62">_xlfn.COVARIANCE.P(IF(($A$4:$A$1261&gt;=$Z$20)*($A$4:$A$1261&lt;=$AB$20),INDEX($B$4:$W$1261,0,MATCH($AE62,$B$3:$W$3,0)), ""),IF(($A$4:$A$1261&gt;=$Z$20)*($A$4:$A$1261&lt;=$AB$20),INDEX($B$4:$W$1261,0,MATCH(AL$42,$B$3:$W$3,0))))</f>
        <v>-1.2780267901382913E-4</v>
      </c>
      <c r="AM62" s="10" cm="1">
        <f t="array" ref="AM62">_xlfn.COVARIANCE.P(IF(($A$4:$A$1261&gt;=$Z$20)*($A$4:$A$1261&lt;=$AB$20),INDEX($B$4:$W$1261,0,MATCH($AE62,$B$3:$W$3,0)), ""),IF(($A$4:$A$1261&gt;=$Z$20)*($A$4:$A$1261&lt;=$AB$20),INDEX($B$4:$W$1261,0,MATCH(AM$42,$B$3:$W$3,0))))</f>
        <v>-1.6261878561066938E-4</v>
      </c>
      <c r="AN62" s="10" cm="1">
        <f t="array" ref="AN62">_xlfn.COVARIANCE.P(IF(($A$4:$A$1261&gt;=$Z$20)*($A$4:$A$1261&lt;=$AB$20),INDEX($B$4:$W$1261,0,MATCH($AE62,$B$3:$W$3,0)), ""),IF(($A$4:$A$1261&gt;=$Z$20)*($A$4:$A$1261&lt;=$AB$20),INDEX($B$4:$W$1261,0,MATCH(AN$42,$B$3:$W$3,0))))</f>
        <v>-6.8396704659212941E-4</v>
      </c>
      <c r="AO62" s="10" cm="1">
        <f t="array" ref="AO62">_xlfn.COVARIANCE.P(IF(($A$4:$A$1261&gt;=$Z$20)*($A$4:$A$1261&lt;=$AB$20),INDEX($B$4:$W$1261,0,MATCH($AE62,$B$3:$W$3,0)), ""),IF(($A$4:$A$1261&gt;=$Z$20)*($A$4:$A$1261&lt;=$AB$20),INDEX($B$4:$W$1261,0,MATCH(AO$42,$B$3:$W$3,0))))</f>
        <v>-2.2658314956292632E-4</v>
      </c>
      <c r="AP62" s="10" cm="1">
        <f t="array" ref="AP62">_xlfn.COVARIANCE.P(IF(($A$4:$A$1261&gt;=$Z$20)*($A$4:$A$1261&lt;=$AB$20),INDEX($B$4:$W$1261,0,MATCH($AE62,$B$3:$W$3,0)), ""),IF(($A$4:$A$1261&gt;=$Z$20)*($A$4:$A$1261&lt;=$AB$20),INDEX($B$4:$W$1261,0,MATCH(AP$42,$B$3:$W$3,0))))</f>
        <v>-1.6767572601210782E-4</v>
      </c>
      <c r="AQ62" s="10" cm="1">
        <f t="array" ref="AQ62">_xlfn.COVARIANCE.P(IF(($A$4:$A$1261&gt;=$Z$20)*($A$4:$A$1261&lt;=$AB$20),INDEX($B$4:$W$1261,0,MATCH($AE62,$B$3:$W$3,0)), ""),IF(($A$4:$A$1261&gt;=$Z$20)*($A$4:$A$1261&lt;=$AB$20),INDEX($B$4:$W$1261,0,MATCH(AQ$42,$B$3:$W$3,0))))</f>
        <v>1.8421783742276387E-4</v>
      </c>
      <c r="AR62" s="10" cm="1">
        <f t="array" ref="AR62">_xlfn.COVARIANCE.P(IF(($A$4:$A$1261&gt;=$Z$20)*($A$4:$A$1261&lt;=$AB$20),INDEX($B$4:$W$1261,0,MATCH($AE62,$B$3:$W$3,0)), ""),IF(($A$4:$A$1261&gt;=$Z$20)*($A$4:$A$1261&lt;=$AB$20),INDEX($B$4:$W$1261,0,MATCH(AR$42,$B$3:$W$3,0))))</f>
        <v>1.7456114245550814E-4</v>
      </c>
      <c r="AS62" s="10" cm="1">
        <f t="array" ref="AS62">_xlfn.COVARIANCE.P(IF(($A$4:$A$1261&gt;=$Z$20)*($A$4:$A$1261&lt;=$AB$20),INDEX($B$4:$W$1261,0,MATCH($AE62,$B$3:$W$3,0)), ""),IF(($A$4:$A$1261&gt;=$Z$20)*($A$4:$A$1261&lt;=$AB$20),INDEX($B$4:$W$1261,0,MATCH(AS$42,$B$3:$W$3,0))))</f>
        <v>3.5168945041546325E-4</v>
      </c>
      <c r="AT62" s="10" cm="1">
        <f t="array" ref="AT62">_xlfn.COVARIANCE.P(IF(($A$4:$A$1261&gt;=$Z$20)*($A$4:$A$1261&lt;=$AB$20),INDEX($B$4:$W$1261,0,MATCH($AE62,$B$3:$W$3,0)), ""),IF(($A$4:$A$1261&gt;=$Z$20)*($A$4:$A$1261&lt;=$AB$20),INDEX($B$4:$W$1261,0,MATCH(AT$42,$B$3:$W$3,0))))</f>
        <v>1.0282028391678446E-4</v>
      </c>
      <c r="AU62" s="10" cm="1">
        <f t="array" ref="AU62">_xlfn.COVARIANCE.P(IF(($A$4:$A$1261&gt;=$Z$20)*($A$4:$A$1261&lt;=$AB$20),INDEX($B$4:$W$1261,0,MATCH($AE62,$B$3:$W$3,0)), ""),IF(($A$4:$A$1261&gt;=$Z$20)*($A$4:$A$1261&lt;=$AB$20),INDEX($B$4:$W$1261,0,MATCH(AU$42,$B$3:$W$3,0))))</f>
        <v>6.8034940441017466E-5</v>
      </c>
      <c r="AV62" s="10" cm="1">
        <f t="array" ref="AV62">_xlfn.COVARIANCE.P(IF(($A$4:$A$1261&gt;=$Z$20)*($A$4:$A$1261&lt;=$AB$20),INDEX($B$4:$W$1261,0,MATCH($AE62,$B$3:$W$3,0)), ""),IF(($A$4:$A$1261&gt;=$Z$20)*($A$4:$A$1261&lt;=$AB$20),INDEX($B$4:$W$1261,0,MATCH(AV$42,$B$3:$W$3,0))))</f>
        <v>2.3344427126820467E-4</v>
      </c>
      <c r="AW62" s="10" cm="1">
        <f t="array" ref="AW62">_xlfn.COVARIANCE.P(IF(($A$4:$A$1261&gt;=$Z$20)*($A$4:$A$1261&lt;=$AB$20),INDEX($B$4:$W$1261,0,MATCH($AE62,$B$3:$W$3,0)), ""),IF(($A$4:$A$1261&gt;=$Z$20)*($A$4:$A$1261&lt;=$AB$20),INDEX($B$4:$W$1261,0,MATCH(AW$42,$B$3:$W$3,0))))</f>
        <v>1.2780267901382913E-4</v>
      </c>
      <c r="AX62" s="10" cm="1">
        <f t="array" ref="AX62">_xlfn.COVARIANCE.P(IF(($A$4:$A$1261&gt;=$Z$20)*($A$4:$A$1261&lt;=$AB$20),INDEX($B$4:$W$1261,0,MATCH($AE62,$B$3:$W$3,0)), ""),IF(($A$4:$A$1261&gt;=$Z$20)*($A$4:$A$1261&lt;=$AB$20),INDEX($B$4:$W$1261,0,MATCH(AX$42,$B$3:$W$3,0))))</f>
        <v>1.6261878561066938E-4</v>
      </c>
      <c r="AY62" s="10" cm="1">
        <f t="array" ref="AY62">_xlfn.COVARIANCE.P(IF(($A$4:$A$1261&gt;=$Z$20)*($A$4:$A$1261&lt;=$AB$20),INDEX($B$4:$W$1261,0,MATCH($AE62,$B$3:$W$3,0)), ""),IF(($A$4:$A$1261&gt;=$Z$20)*($A$4:$A$1261&lt;=$AB$20),INDEX($B$4:$W$1261,0,MATCH(AY$42,$B$3:$W$3,0))))</f>
        <v>6.8396704659212941E-4</v>
      </c>
      <c r="AZ62" s="10" cm="1">
        <f t="array" ref="AZ62">_xlfn.COVARIANCE.P(IF(($A$4:$A$1261&gt;=$Z$20)*($A$4:$A$1261&lt;=$AB$20),INDEX($B$4:$W$1261,0,MATCH($AE62,$B$3:$W$3,0)), ""),IF(($A$4:$A$1261&gt;=$Z$20)*($A$4:$A$1261&lt;=$AB$20),INDEX($B$4:$W$1261,0,MATCH(AZ$42,$B$3:$W$3,0))))</f>
        <v>2.2658314956292632E-4</v>
      </c>
      <c r="BA62" s="10" cm="1">
        <f t="array" ref="BA62">_xlfn.COVARIANCE.P(IF(($A$4:$A$1261&gt;=$Z$20)*($A$4:$A$1261&lt;=$AB$20),INDEX($B$4:$W$1261,0,MATCH($AE62,$B$3:$W$3,0)), ""),IF(($A$4:$A$1261&gt;=$Z$20)*($A$4:$A$1261&lt;=$AB$20),INDEX($B$4:$W$1261,0,MATCH(BA$42,$B$3:$W$3,0))))</f>
        <v>1.6767572601210782E-4</v>
      </c>
    </row>
    <row r="63" spans="1:83" x14ac:dyDescent="0.25">
      <c r="A63" s="29">
        <f>'2) Port. Optimization'!A63</f>
        <v>42265</v>
      </c>
      <c r="B63" s="30">
        <f>'2) Port. Optimization'!B63</f>
        <v>-4.1344097642930424E-3</v>
      </c>
      <c r="C63" s="30">
        <f>'2) Port. Optimization'!C63</f>
        <v>-2.4195904754944254E-2</v>
      </c>
      <c r="D63" s="30">
        <f>'2) Port. Optimization'!D63</f>
        <v>-3.56997467685689E-2</v>
      </c>
      <c r="E63" s="30">
        <f>'2) Port. Optimization'!E63</f>
        <v>-3.4502496011618949E-2</v>
      </c>
      <c r="F63" s="30">
        <f>'2) Port. Optimization'!F63</f>
        <v>-1.7682840713653163E-2</v>
      </c>
      <c r="G63" s="30">
        <f>'2) Port. Optimization'!G63</f>
        <v>-2.3248448010565439E-2</v>
      </c>
      <c r="H63" s="30">
        <f>'2) Port. Optimization'!H63</f>
        <v>-4.8900308210359329E-3</v>
      </c>
      <c r="I63" s="30">
        <f>'2) Port. Optimization'!I63</f>
        <v>2.5761785184700925E-3</v>
      </c>
      <c r="J63" s="30">
        <f>'2) Port. Optimization'!J63</f>
        <v>-9.8656152354911352E-4</v>
      </c>
      <c r="K63" s="30">
        <f>'2) Port. Optimization'!K63</f>
        <v>6.3585888161122152E-4</v>
      </c>
      <c r="L63" s="30">
        <f>'2) Port. Optimization'!L63</f>
        <v>-1.6815582419630791E-2</v>
      </c>
      <c r="M63" s="9">
        <f t="shared" si="3"/>
        <v>4.1344097642930424E-3</v>
      </c>
      <c r="N63" s="9">
        <f t="shared" si="4"/>
        <v>2.4195904754944254E-2</v>
      </c>
      <c r="O63" s="9">
        <f t="shared" si="5"/>
        <v>3.56997467685689E-2</v>
      </c>
      <c r="P63" s="9">
        <f t="shared" si="6"/>
        <v>3.4502496011618949E-2</v>
      </c>
      <c r="Q63" s="9">
        <f t="shared" si="7"/>
        <v>1.7682840713653163E-2</v>
      </c>
      <c r="R63" s="9">
        <f t="shared" si="8"/>
        <v>2.3248448010565439E-2</v>
      </c>
      <c r="S63" s="9">
        <f t="shared" si="9"/>
        <v>4.8900308210359329E-3</v>
      </c>
      <c r="T63" s="9">
        <f t="shared" si="10"/>
        <v>-2.5761785184700925E-3</v>
      </c>
      <c r="U63" s="9">
        <f t="shared" si="11"/>
        <v>9.8656152354911352E-4</v>
      </c>
      <c r="V63" s="9">
        <f t="shared" si="12"/>
        <v>-6.3585888161122152E-4</v>
      </c>
      <c r="W63" s="9">
        <f t="shared" si="13"/>
        <v>1.6815582419630791E-2</v>
      </c>
      <c r="AE63" s="5" t="str">
        <v>s_FB</v>
      </c>
      <c r="AF63" s="10" cm="1">
        <f t="array" ref="AF63">_xlfn.COVARIANCE.P(IF(($A$4:$A$1261&gt;=$Z$20)*($A$4:$A$1261&lt;=$AB$20),INDEX($B$4:$W$1261,0,MATCH($AE63,$B$3:$W$3,0)), ""),IF(($A$4:$A$1261&gt;=$Z$20)*($A$4:$A$1261&lt;=$AB$20),INDEX($B$4:$W$1261,0,MATCH(AF$42,$B$3:$W$3,0))))</f>
        <v>-2.7326007073871149E-4</v>
      </c>
      <c r="AG63" s="10" cm="1">
        <f t="array" ref="AG63">_xlfn.COVARIANCE.P(IF(($A$4:$A$1261&gt;=$Z$20)*($A$4:$A$1261&lt;=$AB$20),INDEX($B$4:$W$1261,0,MATCH($AE63,$B$3:$W$3,0)), ""),IF(($A$4:$A$1261&gt;=$Z$20)*($A$4:$A$1261&lt;=$AB$20),INDEX($B$4:$W$1261,0,MATCH(AG$42,$B$3:$W$3,0))))</f>
        <v>-1.9254614321404325E-4</v>
      </c>
      <c r="AH63" s="10" cm="1">
        <f t="array" ref="AH63">_xlfn.COVARIANCE.P(IF(($A$4:$A$1261&gt;=$Z$20)*($A$4:$A$1261&lt;=$AB$20),INDEX($B$4:$W$1261,0,MATCH($AE63,$B$3:$W$3,0)), ""),IF(($A$4:$A$1261&gt;=$Z$20)*($A$4:$A$1261&lt;=$AB$20),INDEX($B$4:$W$1261,0,MATCH(AH$42,$B$3:$W$3,0))))</f>
        <v>-3.6043319944114503E-4</v>
      </c>
      <c r="AI63" s="10" cm="1">
        <f t="array" ref="AI63">_xlfn.COVARIANCE.P(IF(($A$4:$A$1261&gt;=$Z$20)*($A$4:$A$1261&lt;=$AB$20),INDEX($B$4:$W$1261,0,MATCH($AE63,$B$3:$W$3,0)), ""),IF(($A$4:$A$1261&gt;=$Z$20)*($A$4:$A$1261&lt;=$AB$20),INDEX($B$4:$W$1261,0,MATCH(AI$42,$B$3:$W$3,0))))</f>
        <v>-1.2148688979857382E-4</v>
      </c>
      <c r="AJ63" s="10" cm="1">
        <f t="array" ref="AJ63">_xlfn.COVARIANCE.P(IF(($A$4:$A$1261&gt;=$Z$20)*($A$4:$A$1261&lt;=$AB$20),INDEX($B$4:$W$1261,0,MATCH($AE63,$B$3:$W$3,0)), ""),IF(($A$4:$A$1261&gt;=$Z$20)*($A$4:$A$1261&lt;=$AB$20),INDEX($B$4:$W$1261,0,MATCH(AJ$42,$B$3:$W$3,0))))</f>
        <v>-9.3229862158396255E-5</v>
      </c>
      <c r="AK63" s="10" cm="1">
        <f t="array" ref="AK63">_xlfn.COVARIANCE.P(IF(($A$4:$A$1261&gt;=$Z$20)*($A$4:$A$1261&lt;=$AB$20),INDEX($B$4:$W$1261,0,MATCH($AE63,$B$3:$W$3,0)), ""),IF(($A$4:$A$1261&gt;=$Z$20)*($A$4:$A$1261&lt;=$AB$20),INDEX($B$4:$W$1261,0,MATCH(AK$42,$B$3:$W$3,0))))</f>
        <v>-2.5002377536803984E-4</v>
      </c>
      <c r="AL63" s="10" cm="1">
        <f t="array" ref="AL63">_xlfn.COVARIANCE.P(IF(($A$4:$A$1261&gt;=$Z$20)*($A$4:$A$1261&lt;=$AB$20),INDEX($B$4:$W$1261,0,MATCH($AE63,$B$3:$W$3,0)), ""),IF(($A$4:$A$1261&gt;=$Z$20)*($A$4:$A$1261&lt;=$AB$20),INDEX($B$4:$W$1261,0,MATCH(AL$42,$B$3:$W$3,0))))</f>
        <v>-1.9904422089349881E-4</v>
      </c>
      <c r="AM63" s="10" cm="1">
        <f t="array" ref="AM63">_xlfn.COVARIANCE.P(IF(($A$4:$A$1261&gt;=$Z$20)*($A$4:$A$1261&lt;=$AB$20),INDEX($B$4:$W$1261,0,MATCH($AE63,$B$3:$W$3,0)), ""),IF(($A$4:$A$1261&gt;=$Z$20)*($A$4:$A$1261&lt;=$AB$20),INDEX($B$4:$W$1261,0,MATCH(AM$42,$B$3:$W$3,0))))</f>
        <v>-2.6972351679300231E-4</v>
      </c>
      <c r="AN63" s="10" cm="1">
        <f t="array" ref="AN63">_xlfn.COVARIANCE.P(IF(($A$4:$A$1261&gt;=$Z$20)*($A$4:$A$1261&lt;=$AB$20),INDEX($B$4:$W$1261,0,MATCH($AE63,$B$3:$W$3,0)), ""),IF(($A$4:$A$1261&gt;=$Z$20)*($A$4:$A$1261&lt;=$AB$20),INDEX($B$4:$W$1261,0,MATCH(AN$42,$B$3:$W$3,0))))</f>
        <v>-2.2658314956292632E-4</v>
      </c>
      <c r="AO63" s="10" cm="1">
        <f t="array" ref="AO63">_xlfn.COVARIANCE.P(IF(($A$4:$A$1261&gt;=$Z$20)*($A$4:$A$1261&lt;=$AB$20),INDEX($B$4:$W$1261,0,MATCH($AE63,$B$3:$W$3,0)), ""),IF(($A$4:$A$1261&gt;=$Z$20)*($A$4:$A$1261&lt;=$AB$20),INDEX($B$4:$W$1261,0,MATCH(AO$42,$B$3:$W$3,0))))</f>
        <v>-4.9991383553581528E-4</v>
      </c>
      <c r="AP63" s="10" cm="1">
        <f t="array" ref="AP63">_xlfn.COVARIANCE.P(IF(($A$4:$A$1261&gt;=$Z$20)*($A$4:$A$1261&lt;=$AB$20),INDEX($B$4:$W$1261,0,MATCH($AE63,$B$3:$W$3,0)), ""),IF(($A$4:$A$1261&gt;=$Z$20)*($A$4:$A$1261&lt;=$AB$20),INDEX($B$4:$W$1261,0,MATCH(AP$42,$B$3:$W$3,0))))</f>
        <v>-2.0734644784692707E-4</v>
      </c>
      <c r="AQ63" s="10" cm="1">
        <f t="array" ref="AQ63">_xlfn.COVARIANCE.P(IF(($A$4:$A$1261&gt;=$Z$20)*($A$4:$A$1261&lt;=$AB$20),INDEX($B$4:$W$1261,0,MATCH($AE63,$B$3:$W$3,0)), ""),IF(($A$4:$A$1261&gt;=$Z$20)*($A$4:$A$1261&lt;=$AB$20),INDEX($B$4:$W$1261,0,MATCH(AQ$42,$B$3:$W$3,0))))</f>
        <v>2.7326007073871149E-4</v>
      </c>
      <c r="AR63" s="10" cm="1">
        <f t="array" ref="AR63">_xlfn.COVARIANCE.P(IF(($A$4:$A$1261&gt;=$Z$20)*($A$4:$A$1261&lt;=$AB$20),INDEX($B$4:$W$1261,0,MATCH($AE63,$B$3:$W$3,0)), ""),IF(($A$4:$A$1261&gt;=$Z$20)*($A$4:$A$1261&lt;=$AB$20),INDEX($B$4:$W$1261,0,MATCH(AR$42,$B$3:$W$3,0))))</f>
        <v>1.9254614321404325E-4</v>
      </c>
      <c r="AS63" s="10" cm="1">
        <f t="array" ref="AS63">_xlfn.COVARIANCE.P(IF(($A$4:$A$1261&gt;=$Z$20)*($A$4:$A$1261&lt;=$AB$20),INDEX($B$4:$W$1261,0,MATCH($AE63,$B$3:$W$3,0)), ""),IF(($A$4:$A$1261&gt;=$Z$20)*($A$4:$A$1261&lt;=$AB$20),INDEX($B$4:$W$1261,0,MATCH(AS$42,$B$3:$W$3,0))))</f>
        <v>3.6043319944114503E-4</v>
      </c>
      <c r="AT63" s="10" cm="1">
        <f t="array" ref="AT63">_xlfn.COVARIANCE.P(IF(($A$4:$A$1261&gt;=$Z$20)*($A$4:$A$1261&lt;=$AB$20),INDEX($B$4:$W$1261,0,MATCH($AE63,$B$3:$W$3,0)), ""),IF(($A$4:$A$1261&gt;=$Z$20)*($A$4:$A$1261&lt;=$AB$20),INDEX($B$4:$W$1261,0,MATCH(AT$42,$B$3:$W$3,0))))</f>
        <v>1.2148688979857382E-4</v>
      </c>
      <c r="AU63" s="10" cm="1">
        <f t="array" ref="AU63">_xlfn.COVARIANCE.P(IF(($A$4:$A$1261&gt;=$Z$20)*($A$4:$A$1261&lt;=$AB$20),INDEX($B$4:$W$1261,0,MATCH($AE63,$B$3:$W$3,0)), ""),IF(($A$4:$A$1261&gt;=$Z$20)*($A$4:$A$1261&lt;=$AB$20),INDEX($B$4:$W$1261,0,MATCH(AU$42,$B$3:$W$3,0))))</f>
        <v>9.3229862158396255E-5</v>
      </c>
      <c r="AV63" s="10" cm="1">
        <f t="array" ref="AV63">_xlfn.COVARIANCE.P(IF(($A$4:$A$1261&gt;=$Z$20)*($A$4:$A$1261&lt;=$AB$20),INDEX($B$4:$W$1261,0,MATCH($AE63,$B$3:$W$3,0)), ""),IF(($A$4:$A$1261&gt;=$Z$20)*($A$4:$A$1261&lt;=$AB$20),INDEX($B$4:$W$1261,0,MATCH(AV$42,$B$3:$W$3,0))))</f>
        <v>2.5002377536803984E-4</v>
      </c>
      <c r="AW63" s="10" cm="1">
        <f t="array" ref="AW63">_xlfn.COVARIANCE.P(IF(($A$4:$A$1261&gt;=$Z$20)*($A$4:$A$1261&lt;=$AB$20),INDEX($B$4:$W$1261,0,MATCH($AE63,$B$3:$W$3,0)), ""),IF(($A$4:$A$1261&gt;=$Z$20)*($A$4:$A$1261&lt;=$AB$20),INDEX($B$4:$W$1261,0,MATCH(AW$42,$B$3:$W$3,0))))</f>
        <v>1.9904422089349881E-4</v>
      </c>
      <c r="AX63" s="10" cm="1">
        <f t="array" ref="AX63">_xlfn.COVARIANCE.P(IF(($A$4:$A$1261&gt;=$Z$20)*($A$4:$A$1261&lt;=$AB$20),INDEX($B$4:$W$1261,0,MATCH($AE63,$B$3:$W$3,0)), ""),IF(($A$4:$A$1261&gt;=$Z$20)*($A$4:$A$1261&lt;=$AB$20),INDEX($B$4:$W$1261,0,MATCH(AX$42,$B$3:$W$3,0))))</f>
        <v>2.6972351679300231E-4</v>
      </c>
      <c r="AY63" s="10" cm="1">
        <f t="array" ref="AY63">_xlfn.COVARIANCE.P(IF(($A$4:$A$1261&gt;=$Z$20)*($A$4:$A$1261&lt;=$AB$20),INDEX($B$4:$W$1261,0,MATCH($AE63,$B$3:$W$3,0)), ""),IF(($A$4:$A$1261&gt;=$Z$20)*($A$4:$A$1261&lt;=$AB$20),INDEX($B$4:$W$1261,0,MATCH(AY$42,$B$3:$W$3,0))))</f>
        <v>2.2658314956292632E-4</v>
      </c>
      <c r="AZ63" s="10" cm="1">
        <f t="array" ref="AZ63">_xlfn.COVARIANCE.P(IF(($A$4:$A$1261&gt;=$Z$20)*($A$4:$A$1261&lt;=$AB$20),INDEX($B$4:$W$1261,0,MATCH($AE63,$B$3:$W$3,0)), ""),IF(($A$4:$A$1261&gt;=$Z$20)*($A$4:$A$1261&lt;=$AB$20),INDEX($B$4:$W$1261,0,MATCH(AZ$42,$B$3:$W$3,0))))</f>
        <v>4.9991383553581528E-4</v>
      </c>
      <c r="BA63" s="10" cm="1">
        <f t="array" ref="BA63">_xlfn.COVARIANCE.P(IF(($A$4:$A$1261&gt;=$Z$20)*($A$4:$A$1261&lt;=$AB$20),INDEX($B$4:$W$1261,0,MATCH($AE63,$B$3:$W$3,0)), ""),IF(($A$4:$A$1261&gt;=$Z$20)*($A$4:$A$1261&lt;=$AB$20),INDEX($B$4:$W$1261,0,MATCH(BA$42,$B$3:$W$3,0))))</f>
        <v>2.0734644784692707E-4</v>
      </c>
    </row>
    <row r="64" spans="1:83" x14ac:dyDescent="0.25">
      <c r="A64" s="29">
        <f>'2) Port. Optimization'!A64</f>
        <v>42268</v>
      </c>
      <c r="B64" s="30">
        <f>'2) Port. Optimization'!B64</f>
        <v>1.5394467740478809E-2</v>
      </c>
      <c r="C64" s="30">
        <f>'2) Port. Optimization'!C64</f>
        <v>9.7212761505443904E-3</v>
      </c>
      <c r="D64" s="30">
        <f>'2) Port. Optimization'!D64</f>
        <v>1.4184609940590892E-2</v>
      </c>
      <c r="E64" s="30">
        <f>'2) Port. Optimization'!E64</f>
        <v>-2.2307097478457914E-2</v>
      </c>
      <c r="F64" s="30">
        <f>'2) Port. Optimization'!F64</f>
        <v>5.9813278492336702E-3</v>
      </c>
      <c r="G64" s="30">
        <f>'2) Port. Optimization'!G64</f>
        <v>7.3233990727287366E-3</v>
      </c>
      <c r="H64" s="30">
        <f>'2) Port. Optimization'!H64</f>
        <v>-1.4417123937995911E-2</v>
      </c>
      <c r="I64" s="30">
        <f>'2) Port. Optimization'!I64</f>
        <v>1.4936216335243774E-2</v>
      </c>
      <c r="J64" s="30">
        <f>'2) Port. Optimization'!J64</f>
        <v>2.3414225010505601E-3</v>
      </c>
      <c r="K64" s="30">
        <f>'2) Port. Optimization'!K64</f>
        <v>1.2108607745560454E-2</v>
      </c>
      <c r="L64" s="30">
        <f>'2) Port. Optimization'!L64</f>
        <v>5.2507108578323351E-3</v>
      </c>
      <c r="M64" s="9">
        <f t="shared" si="3"/>
        <v>-1.5394467740478809E-2</v>
      </c>
      <c r="N64" s="9">
        <f t="shared" si="4"/>
        <v>-9.7212761505443904E-3</v>
      </c>
      <c r="O64" s="9">
        <f t="shared" si="5"/>
        <v>-1.4184609940590892E-2</v>
      </c>
      <c r="P64" s="9">
        <f t="shared" si="6"/>
        <v>2.2307097478457914E-2</v>
      </c>
      <c r="Q64" s="9">
        <f t="shared" si="7"/>
        <v>-5.9813278492336702E-3</v>
      </c>
      <c r="R64" s="9">
        <f t="shared" si="8"/>
        <v>-7.3233990727287366E-3</v>
      </c>
      <c r="S64" s="9">
        <f t="shared" si="9"/>
        <v>1.4417123937995911E-2</v>
      </c>
      <c r="T64" s="9">
        <f t="shared" si="10"/>
        <v>-1.4936216335243774E-2</v>
      </c>
      <c r="U64" s="9">
        <f t="shared" si="11"/>
        <v>-2.3414225010505601E-3</v>
      </c>
      <c r="V64" s="9">
        <f t="shared" si="12"/>
        <v>-1.2108607745560454E-2</v>
      </c>
      <c r="W64" s="9">
        <f t="shared" si="13"/>
        <v>-5.2507108578323351E-3</v>
      </c>
      <c r="AE64" s="5" t="str">
        <v>s_IVV</v>
      </c>
      <c r="AF64" s="10" cm="1">
        <f t="array" ref="AF64">_xlfn.COVARIANCE.P(IF(($A$4:$A$1261&gt;=$Z$20)*($A$4:$A$1261&lt;=$AB$20),INDEX($B$4:$W$1261,0,MATCH($AE64,$B$3:$W$3,0)), ""),IF(($A$4:$A$1261&gt;=$Z$20)*($A$4:$A$1261&lt;=$AB$20),INDEX($B$4:$W$1261,0,MATCH(AF$42,$B$3:$W$3,0))))</f>
        <v>-2.3172134325960989E-4</v>
      </c>
      <c r="AG64" s="10" cm="1">
        <f t="array" ref="AG64">_xlfn.COVARIANCE.P(IF(($A$4:$A$1261&gt;=$Z$20)*($A$4:$A$1261&lt;=$AB$20),INDEX($B$4:$W$1261,0,MATCH($AE64,$B$3:$W$3,0)), ""),IF(($A$4:$A$1261&gt;=$Z$20)*($A$4:$A$1261&lt;=$AB$20),INDEX($B$4:$W$1261,0,MATCH(AG$42,$B$3:$W$3,0))))</f>
        <v>-2.0938811687678117E-4</v>
      </c>
      <c r="AH64" s="10" cm="1">
        <f t="array" ref="AH64">_xlfn.COVARIANCE.P(IF(($A$4:$A$1261&gt;=$Z$20)*($A$4:$A$1261&lt;=$AB$20),INDEX($B$4:$W$1261,0,MATCH($AE64,$B$3:$W$3,0)), ""),IF(($A$4:$A$1261&gt;=$Z$20)*($A$4:$A$1261&lt;=$AB$20),INDEX($B$4:$W$1261,0,MATCH(AH$42,$B$3:$W$3,0))))</f>
        <v>-4.1032307370459731E-4</v>
      </c>
      <c r="AI64" s="10" cm="1">
        <f t="array" ref="AI64">_xlfn.COVARIANCE.P(IF(($A$4:$A$1261&gt;=$Z$20)*($A$4:$A$1261&lt;=$AB$20),INDEX($B$4:$W$1261,0,MATCH($AE64,$B$3:$W$3,0)), ""),IF(($A$4:$A$1261&gt;=$Z$20)*($A$4:$A$1261&lt;=$AB$20),INDEX($B$4:$W$1261,0,MATCH(AI$42,$B$3:$W$3,0))))</f>
        <v>-1.3903363034850632E-4</v>
      </c>
      <c r="AJ64" s="10" cm="1">
        <f t="array" ref="AJ64">_xlfn.COVARIANCE.P(IF(($A$4:$A$1261&gt;=$Z$20)*($A$4:$A$1261&lt;=$AB$20),INDEX($B$4:$W$1261,0,MATCH($AE64,$B$3:$W$3,0)), ""),IF(($A$4:$A$1261&gt;=$Z$20)*($A$4:$A$1261&lt;=$AB$20),INDEX($B$4:$W$1261,0,MATCH(AJ$42,$B$3:$W$3,0))))</f>
        <v>-1.1061531241997249E-4</v>
      </c>
      <c r="AK64" s="10" cm="1">
        <f t="array" ref="AK64">_xlfn.COVARIANCE.P(IF(($A$4:$A$1261&gt;=$Z$20)*($A$4:$A$1261&lt;=$AB$20),INDEX($B$4:$W$1261,0,MATCH($AE64,$B$3:$W$3,0)), ""),IF(($A$4:$A$1261&gt;=$Z$20)*($A$4:$A$1261&lt;=$AB$20),INDEX($B$4:$W$1261,0,MATCH(AK$42,$B$3:$W$3,0))))</f>
        <v>-2.8427414099706634E-4</v>
      </c>
      <c r="AL64" s="10" cm="1">
        <f t="array" ref="AL64">_xlfn.COVARIANCE.P(IF(($A$4:$A$1261&gt;=$Z$20)*($A$4:$A$1261&lt;=$AB$20),INDEX($B$4:$W$1261,0,MATCH($AE64,$B$3:$W$3,0)), ""),IF(($A$4:$A$1261&gt;=$Z$20)*($A$4:$A$1261&lt;=$AB$20),INDEX($B$4:$W$1261,0,MATCH(AL$42,$B$3:$W$3,0))))</f>
        <v>-1.9793687475732266E-4</v>
      </c>
      <c r="AM64" s="10" cm="1">
        <f t="array" ref="AM64">_xlfn.COVARIANCE.P(IF(($A$4:$A$1261&gt;=$Z$20)*($A$4:$A$1261&lt;=$AB$20),INDEX($B$4:$W$1261,0,MATCH($AE64,$B$3:$W$3,0)), ""),IF(($A$4:$A$1261&gt;=$Z$20)*($A$4:$A$1261&lt;=$AB$20),INDEX($B$4:$W$1261,0,MATCH(AM$42,$B$3:$W$3,0))))</f>
        <v>-1.7564339619999622E-4</v>
      </c>
      <c r="AN64" s="10" cm="1">
        <f t="array" ref="AN64">_xlfn.COVARIANCE.P(IF(($A$4:$A$1261&gt;=$Z$20)*($A$4:$A$1261&lt;=$AB$20),INDEX($B$4:$W$1261,0,MATCH($AE64,$B$3:$W$3,0)), ""),IF(($A$4:$A$1261&gt;=$Z$20)*($A$4:$A$1261&lt;=$AB$20),INDEX($B$4:$W$1261,0,MATCH(AN$42,$B$3:$W$3,0))))</f>
        <v>-1.6767572601210782E-4</v>
      </c>
      <c r="AO64" s="10" cm="1">
        <f t="array" ref="AO64">_xlfn.COVARIANCE.P(IF(($A$4:$A$1261&gt;=$Z$20)*($A$4:$A$1261&lt;=$AB$20),INDEX($B$4:$W$1261,0,MATCH($AE64,$B$3:$W$3,0)), ""),IF(($A$4:$A$1261&gt;=$Z$20)*($A$4:$A$1261&lt;=$AB$20),INDEX($B$4:$W$1261,0,MATCH(AO$42,$B$3:$W$3,0))))</f>
        <v>-2.0734644784692707E-4</v>
      </c>
      <c r="AP64" s="10" cm="1">
        <f t="array" ref="AP64">_xlfn.COVARIANCE.P(IF(($A$4:$A$1261&gt;=$Z$20)*($A$4:$A$1261&lt;=$AB$20),INDEX($B$4:$W$1261,0,MATCH($AE64,$B$3:$W$3,0)), ""),IF(($A$4:$A$1261&gt;=$Z$20)*($A$4:$A$1261&lt;=$AB$20),INDEX($B$4:$W$1261,0,MATCH(AP$42,$B$3:$W$3,0))))</f>
        <v>-2.0163262639797866E-4</v>
      </c>
      <c r="AQ64" s="10" cm="1">
        <f t="array" ref="AQ64">_xlfn.COVARIANCE.P(IF(($A$4:$A$1261&gt;=$Z$20)*($A$4:$A$1261&lt;=$AB$20),INDEX($B$4:$W$1261,0,MATCH($AE64,$B$3:$W$3,0)), ""),IF(($A$4:$A$1261&gt;=$Z$20)*($A$4:$A$1261&lt;=$AB$20),INDEX($B$4:$W$1261,0,MATCH(AQ$42,$B$3:$W$3,0))))</f>
        <v>2.3172134325960989E-4</v>
      </c>
      <c r="AR64" s="10" cm="1">
        <f t="array" ref="AR64">_xlfn.COVARIANCE.P(IF(($A$4:$A$1261&gt;=$Z$20)*($A$4:$A$1261&lt;=$AB$20),INDEX($B$4:$W$1261,0,MATCH($AE64,$B$3:$W$3,0)), ""),IF(($A$4:$A$1261&gt;=$Z$20)*($A$4:$A$1261&lt;=$AB$20),INDEX($B$4:$W$1261,0,MATCH(AR$42,$B$3:$W$3,0))))</f>
        <v>2.0938811687678117E-4</v>
      </c>
      <c r="AS64" s="10" cm="1">
        <f t="array" ref="AS64">_xlfn.COVARIANCE.P(IF(($A$4:$A$1261&gt;=$Z$20)*($A$4:$A$1261&lt;=$AB$20),INDEX($B$4:$W$1261,0,MATCH($AE64,$B$3:$W$3,0)), ""),IF(($A$4:$A$1261&gt;=$Z$20)*($A$4:$A$1261&lt;=$AB$20),INDEX($B$4:$W$1261,0,MATCH(AS$42,$B$3:$W$3,0))))</f>
        <v>4.1032307370459731E-4</v>
      </c>
      <c r="AT64" s="10" cm="1">
        <f t="array" ref="AT64">_xlfn.COVARIANCE.P(IF(($A$4:$A$1261&gt;=$Z$20)*($A$4:$A$1261&lt;=$AB$20),INDEX($B$4:$W$1261,0,MATCH($AE64,$B$3:$W$3,0)), ""),IF(($A$4:$A$1261&gt;=$Z$20)*($A$4:$A$1261&lt;=$AB$20),INDEX($B$4:$W$1261,0,MATCH(AT$42,$B$3:$W$3,0))))</f>
        <v>1.3903363034850632E-4</v>
      </c>
      <c r="AU64" s="10" cm="1">
        <f t="array" ref="AU64">_xlfn.COVARIANCE.P(IF(($A$4:$A$1261&gt;=$Z$20)*($A$4:$A$1261&lt;=$AB$20),INDEX($B$4:$W$1261,0,MATCH($AE64,$B$3:$W$3,0)), ""),IF(($A$4:$A$1261&gt;=$Z$20)*($A$4:$A$1261&lt;=$AB$20),INDEX($B$4:$W$1261,0,MATCH(AU$42,$B$3:$W$3,0))))</f>
        <v>1.1061531241997249E-4</v>
      </c>
      <c r="AV64" s="10" cm="1">
        <f t="array" ref="AV64">_xlfn.COVARIANCE.P(IF(($A$4:$A$1261&gt;=$Z$20)*($A$4:$A$1261&lt;=$AB$20),INDEX($B$4:$W$1261,0,MATCH($AE64,$B$3:$W$3,0)), ""),IF(($A$4:$A$1261&gt;=$Z$20)*($A$4:$A$1261&lt;=$AB$20),INDEX($B$4:$W$1261,0,MATCH(AV$42,$B$3:$W$3,0))))</f>
        <v>2.8427414099706634E-4</v>
      </c>
      <c r="AW64" s="10" cm="1">
        <f t="array" ref="AW64">_xlfn.COVARIANCE.P(IF(($A$4:$A$1261&gt;=$Z$20)*($A$4:$A$1261&lt;=$AB$20),INDEX($B$4:$W$1261,0,MATCH($AE64,$B$3:$W$3,0)), ""),IF(($A$4:$A$1261&gt;=$Z$20)*($A$4:$A$1261&lt;=$AB$20),INDEX($B$4:$W$1261,0,MATCH(AW$42,$B$3:$W$3,0))))</f>
        <v>1.9793687475732266E-4</v>
      </c>
      <c r="AX64" s="10" cm="1">
        <f t="array" ref="AX64">_xlfn.COVARIANCE.P(IF(($A$4:$A$1261&gt;=$Z$20)*($A$4:$A$1261&lt;=$AB$20),INDEX($B$4:$W$1261,0,MATCH($AE64,$B$3:$W$3,0)), ""),IF(($A$4:$A$1261&gt;=$Z$20)*($A$4:$A$1261&lt;=$AB$20),INDEX($B$4:$W$1261,0,MATCH(AX$42,$B$3:$W$3,0))))</f>
        <v>1.7564339619999622E-4</v>
      </c>
      <c r="AY64" s="10" cm="1">
        <f t="array" ref="AY64">_xlfn.COVARIANCE.P(IF(($A$4:$A$1261&gt;=$Z$20)*($A$4:$A$1261&lt;=$AB$20),INDEX($B$4:$W$1261,0,MATCH($AE64,$B$3:$W$3,0)), ""),IF(($A$4:$A$1261&gt;=$Z$20)*($A$4:$A$1261&lt;=$AB$20),INDEX($B$4:$W$1261,0,MATCH(AY$42,$B$3:$W$3,0))))</f>
        <v>1.6767572601210782E-4</v>
      </c>
      <c r="AZ64" s="10" cm="1">
        <f t="array" ref="AZ64">_xlfn.COVARIANCE.P(IF(($A$4:$A$1261&gt;=$Z$20)*($A$4:$A$1261&lt;=$AB$20),INDEX($B$4:$W$1261,0,MATCH($AE64,$B$3:$W$3,0)), ""),IF(($A$4:$A$1261&gt;=$Z$20)*($A$4:$A$1261&lt;=$AB$20),INDEX($B$4:$W$1261,0,MATCH(AZ$42,$B$3:$W$3,0))))</f>
        <v>2.0734644784692707E-4</v>
      </c>
      <c r="BA64" s="10" cm="1">
        <f t="array" ref="BA64">_xlfn.COVARIANCE.P(IF(($A$4:$A$1261&gt;=$Z$20)*($A$4:$A$1261&lt;=$AB$20),INDEX($B$4:$W$1261,0,MATCH($AE64,$B$3:$W$3,0)), ""),IF(($A$4:$A$1261&gt;=$Z$20)*($A$4:$A$1261&lt;=$AB$20),INDEX($B$4:$W$1261,0,MATCH(BA$42,$B$3:$W$3,0))))</f>
        <v>2.0163262639797866E-4</v>
      </c>
    </row>
    <row r="65" spans="1:82" x14ac:dyDescent="0.25">
      <c r="A65" s="29">
        <f>'2) Port. Optimization'!A65</f>
        <v>42269</v>
      </c>
      <c r="B65" s="30">
        <f>'2) Port. Optimization'!B65</f>
        <v>-1.5835201823166181E-2</v>
      </c>
      <c r="C65" s="30">
        <f>'2) Port. Optimization'!C65</f>
        <v>-8.8962037849844404E-3</v>
      </c>
      <c r="D65" s="30">
        <f>'2) Port. Optimization'!D65</f>
        <v>-1.6287710214082887E-2</v>
      </c>
      <c r="E65" s="30">
        <f>'2) Port. Optimization'!E65</f>
        <v>-4.7189512556288305E-3</v>
      </c>
      <c r="F65" s="30">
        <f>'2) Port. Optimization'!F65</f>
        <v>-2.0423219275174749E-3</v>
      </c>
      <c r="G65" s="30">
        <f>'2) Port. Optimization'!G65</f>
        <v>-2.2505946686203763E-2</v>
      </c>
      <c r="H65" s="30">
        <f>'2) Port. Optimization'!H65</f>
        <v>-9.5945636712046201E-3</v>
      </c>
      <c r="I65" s="30">
        <f>'2) Port. Optimization'!I65</f>
        <v>-1.8384917102595856E-2</v>
      </c>
      <c r="J65" s="30">
        <f>'2) Port. Optimization'!J65</f>
        <v>-5.7881753169740533E-3</v>
      </c>
      <c r="K65" s="30">
        <f>'2) Port. Optimization'!K65</f>
        <v>-2.7480419737169786E-2</v>
      </c>
      <c r="L65" s="30">
        <f>'2) Port. Optimization'!L65</f>
        <v>-1.2668875405062259E-2</v>
      </c>
      <c r="M65" s="9">
        <f t="shared" si="3"/>
        <v>1.5835201823166181E-2</v>
      </c>
      <c r="N65" s="9">
        <f t="shared" si="4"/>
        <v>8.8962037849844404E-3</v>
      </c>
      <c r="O65" s="9">
        <f t="shared" si="5"/>
        <v>1.6287710214082887E-2</v>
      </c>
      <c r="P65" s="9">
        <f t="shared" si="6"/>
        <v>4.7189512556288305E-3</v>
      </c>
      <c r="Q65" s="9">
        <f t="shared" si="7"/>
        <v>2.0423219275174749E-3</v>
      </c>
      <c r="R65" s="9">
        <f t="shared" si="8"/>
        <v>2.2505946686203763E-2</v>
      </c>
      <c r="S65" s="9">
        <f t="shared" si="9"/>
        <v>9.5945636712046201E-3</v>
      </c>
      <c r="T65" s="9">
        <f t="shared" si="10"/>
        <v>1.8384917102595856E-2</v>
      </c>
      <c r="U65" s="9">
        <f t="shared" si="11"/>
        <v>5.7881753169740533E-3</v>
      </c>
      <c r="V65" s="9">
        <f t="shared" si="12"/>
        <v>2.7480419737169786E-2</v>
      </c>
      <c r="W65" s="9">
        <f t="shared" si="13"/>
        <v>1.2668875405062259E-2</v>
      </c>
    </row>
    <row r="66" spans="1:82" x14ac:dyDescent="0.25">
      <c r="A66" s="29">
        <f>'2) Port. Optimization'!A66</f>
        <v>42270</v>
      </c>
      <c r="B66" s="30">
        <f>'2) Port. Optimization'!B66</f>
        <v>8.0801148485482033E-3</v>
      </c>
      <c r="C66" s="30">
        <f>'2) Port. Optimization'!C66</f>
        <v>-6.0672955391889377E-3</v>
      </c>
      <c r="D66" s="30">
        <f>'2) Port. Optimization'!D66</f>
        <v>-1.474720649386845E-3</v>
      </c>
      <c r="E66" s="30">
        <f>'2) Port. Optimization'!E66</f>
        <v>5.6992703833463887E-3</v>
      </c>
      <c r="F66" s="30">
        <f>'2) Port. Optimization'!F66</f>
        <v>2.042321927517402E-3</v>
      </c>
      <c r="G66" s="30">
        <f>'2) Port. Optimization'!G66</f>
        <v>-9.5605196609343315E-3</v>
      </c>
      <c r="H66" s="30">
        <f>'2) Port. Optimization'!H66</f>
        <v>-1.0046537595248903E-3</v>
      </c>
      <c r="I66" s="30">
        <f>'2) Port. Optimization'!I66</f>
        <v>-4.3370602903643534E-3</v>
      </c>
      <c r="J66" s="30">
        <f>'2) Port. Optimization'!J66</f>
        <v>6.3077479142704266E-3</v>
      </c>
      <c r="K66" s="30">
        <f>'2) Port. Optimization'!K66</f>
        <v>1.080631069038159E-2</v>
      </c>
      <c r="L66" s="30">
        <f>'2) Port. Optimization'!L66</f>
        <v>-1.6840705997535868E-3</v>
      </c>
      <c r="M66" s="9">
        <f t="shared" si="3"/>
        <v>-8.0801148485482033E-3</v>
      </c>
      <c r="N66" s="9">
        <f t="shared" si="4"/>
        <v>6.0672955391889377E-3</v>
      </c>
      <c r="O66" s="9">
        <f t="shared" si="5"/>
        <v>1.474720649386845E-3</v>
      </c>
      <c r="P66" s="9">
        <f t="shared" si="6"/>
        <v>-5.6992703833463887E-3</v>
      </c>
      <c r="Q66" s="9">
        <f t="shared" si="7"/>
        <v>-2.042321927517402E-3</v>
      </c>
      <c r="R66" s="9">
        <f t="shared" si="8"/>
        <v>9.5605196609343315E-3</v>
      </c>
      <c r="S66" s="9">
        <f t="shared" si="9"/>
        <v>1.0046537595248903E-3</v>
      </c>
      <c r="T66" s="9">
        <f t="shared" si="10"/>
        <v>4.3370602903643534E-3</v>
      </c>
      <c r="U66" s="9">
        <f t="shared" si="11"/>
        <v>-6.3077479142704266E-3</v>
      </c>
      <c r="V66" s="9">
        <f t="shared" si="12"/>
        <v>-1.080631069038159E-2</v>
      </c>
      <c r="W66" s="9">
        <f t="shared" si="13"/>
        <v>1.6840705997535868E-3</v>
      </c>
    </row>
    <row r="67" spans="1:82" x14ac:dyDescent="0.25">
      <c r="A67" s="29">
        <f>'2) Port. Optimization'!A67</f>
        <v>42271</v>
      </c>
      <c r="B67" s="30">
        <f>'2) Port. Optimization'!B67</f>
        <v>5.9305326500262755E-3</v>
      </c>
      <c r="C67" s="30">
        <f>'2) Port. Optimization'!C67</f>
        <v>5.9297298202885358E-3</v>
      </c>
      <c r="D67" s="30">
        <f>'2) Port. Optimization'!D67</f>
        <v>-5.4967631042793091E-3</v>
      </c>
      <c r="E67" s="30">
        <f>'2) Port. Optimization'!E67</f>
        <v>-8.6598292232195409E-3</v>
      </c>
      <c r="F67" s="30">
        <f>'2) Port. Optimization'!F67</f>
        <v>1.7249807695892861E-3</v>
      </c>
      <c r="G67" s="30">
        <f>'2) Port. Optimization'!G67</f>
        <v>6.5709466334374919E-3</v>
      </c>
      <c r="H67" s="30">
        <f>'2) Port. Optimization'!H67</f>
        <v>3.9035128694030106E-2</v>
      </c>
      <c r="I67" s="30">
        <f>'2) Port. Optimization'!I67</f>
        <v>-4.3371980738414516E-3</v>
      </c>
      <c r="J67" s="30">
        <f>'2) Port. Optimization'!J67</f>
        <v>-5.4695162873415019E-4</v>
      </c>
      <c r="K67" s="30">
        <f>'2) Port. Optimization'!K67</f>
        <v>4.6714490761498436E-3</v>
      </c>
      <c r="L67" s="30">
        <f>'2) Port. Optimization'!L67</f>
        <v>-3.5822892002152114E-3</v>
      </c>
      <c r="M67" s="9">
        <f t="shared" si="3"/>
        <v>-5.9305326500262755E-3</v>
      </c>
      <c r="N67" s="9">
        <f t="shared" si="4"/>
        <v>-5.9297298202885358E-3</v>
      </c>
      <c r="O67" s="9">
        <f t="shared" si="5"/>
        <v>5.4967631042793091E-3</v>
      </c>
      <c r="P67" s="9">
        <f t="shared" si="6"/>
        <v>8.6598292232195409E-3</v>
      </c>
      <c r="Q67" s="9">
        <f t="shared" si="7"/>
        <v>-1.7249807695892861E-3</v>
      </c>
      <c r="R67" s="9">
        <f t="shared" si="8"/>
        <v>-6.5709466334374919E-3</v>
      </c>
      <c r="S67" s="9">
        <f t="shared" si="9"/>
        <v>-3.9035128694030106E-2</v>
      </c>
      <c r="T67" s="9">
        <f t="shared" si="10"/>
        <v>4.3371980738414516E-3</v>
      </c>
      <c r="U67" s="9">
        <f t="shared" si="11"/>
        <v>5.4695162873415019E-4</v>
      </c>
      <c r="V67" s="9">
        <f t="shared" si="12"/>
        <v>-4.6714490761498436E-3</v>
      </c>
      <c r="W67" s="9">
        <f t="shared" si="13"/>
        <v>3.5822892002152114E-3</v>
      </c>
    </row>
    <row r="68" spans="1:82" x14ac:dyDescent="0.25">
      <c r="A68" s="29">
        <f>'2) Port. Optimization'!A68</f>
        <v>42272</v>
      </c>
      <c r="B68" s="30">
        <f>'2) Port. Optimization'!B68</f>
        <v>-2.5250156634188722E-3</v>
      </c>
      <c r="C68" s="30">
        <f>'2) Port. Optimization'!C68</f>
        <v>6.8511488749292181E-3</v>
      </c>
      <c r="D68" s="30">
        <f>'2) Port. Optimization'!D68</f>
        <v>1.7234596692803202E-2</v>
      </c>
      <c r="E68" s="30">
        <f>'2) Port. Optimization'!E68</f>
        <v>-1.9763256598787641E-2</v>
      </c>
      <c r="F68" s="30">
        <f>'2) Port. Optimization'!F68</f>
        <v>-7.837293876769198E-4</v>
      </c>
      <c r="G68" s="30">
        <f>'2) Port. Optimization'!G68</f>
        <v>8.1999158179255193E-3</v>
      </c>
      <c r="H68" s="30">
        <f>'2) Port. Optimization'!H68</f>
        <v>-2.3475109547654662E-2</v>
      </c>
      <c r="I68" s="30">
        <f>'2) Port. Optimization'!I68</f>
        <v>-1.7958894760804932E-2</v>
      </c>
      <c r="J68" s="30">
        <f>'2) Port. Optimization'!J68</f>
        <v>-1.2179056453493012E-3</v>
      </c>
      <c r="K68" s="30">
        <f>'2) Port. Optimization'!K68</f>
        <v>-1.7523762785678125E-2</v>
      </c>
      <c r="L68" s="30">
        <f>'2) Port. Optimization'!L68</f>
        <v>-6.6018103758567397E-4</v>
      </c>
      <c r="M68" s="9">
        <f t="shared" si="3"/>
        <v>2.5250156634188722E-3</v>
      </c>
      <c r="N68" s="9">
        <f t="shared" si="4"/>
        <v>-6.8511488749292181E-3</v>
      </c>
      <c r="O68" s="9">
        <f t="shared" si="5"/>
        <v>-1.7234596692803202E-2</v>
      </c>
      <c r="P68" s="9">
        <f t="shared" si="6"/>
        <v>1.9763256598787641E-2</v>
      </c>
      <c r="Q68" s="9">
        <f t="shared" si="7"/>
        <v>7.837293876769198E-4</v>
      </c>
      <c r="R68" s="9">
        <f t="shared" si="8"/>
        <v>-8.1999158179255193E-3</v>
      </c>
      <c r="S68" s="9">
        <f t="shared" si="9"/>
        <v>2.3475109547654662E-2</v>
      </c>
      <c r="T68" s="9">
        <f t="shared" si="10"/>
        <v>1.7958894760804932E-2</v>
      </c>
      <c r="U68" s="9">
        <f t="shared" si="11"/>
        <v>1.2179056453493012E-3</v>
      </c>
      <c r="V68" s="9">
        <f t="shared" si="12"/>
        <v>1.7523762785678125E-2</v>
      </c>
      <c r="W68" s="9">
        <f t="shared" si="13"/>
        <v>6.6018103758567397E-4</v>
      </c>
    </row>
    <row r="69" spans="1:82" x14ac:dyDescent="0.25">
      <c r="A69" s="29">
        <f>'2) Port. Optimization'!A69</f>
        <v>42275</v>
      </c>
      <c r="B69" s="30">
        <f>'2) Port. Optimization'!B69</f>
        <v>-1.9987266314782041E-2</v>
      </c>
      <c r="C69" s="30">
        <f>'2) Port. Optimization'!C69</f>
        <v>-8.640334384113409E-3</v>
      </c>
      <c r="D69" s="30">
        <f>'2) Port. Optimization'!D69</f>
        <v>-4.0830742011461758E-2</v>
      </c>
      <c r="E69" s="30">
        <f>'2) Port. Optimization'!E69</f>
        <v>-2.4077710400058266E-2</v>
      </c>
      <c r="F69" s="30">
        <f>'2) Port. Optimization'!F69</f>
        <v>-1.8832124355972666E-3</v>
      </c>
      <c r="G69" s="30">
        <f>'2) Port. Optimization'!G69</f>
        <v>-2.1195606627139912E-2</v>
      </c>
      <c r="H69" s="30">
        <f>'2) Port. Optimization'!H69</f>
        <v>-2.1812017606091444E-2</v>
      </c>
      <c r="I69" s="30">
        <f>'2) Port. Optimization'!I69</f>
        <v>-3.9273365145000114E-2</v>
      </c>
      <c r="J69" s="30">
        <f>'2) Port. Optimization'!J69</f>
        <v>-3.0941555320018431E-2</v>
      </c>
      <c r="K69" s="30">
        <f>'2) Port. Optimization'!K69</f>
        <v>-3.9130149610952944E-2</v>
      </c>
      <c r="L69" s="30">
        <f>'2) Port. Optimization'!L69</f>
        <v>-2.528475754875328E-2</v>
      </c>
      <c r="M69" s="9">
        <f t="shared" ref="M69:M132" si="18">-B69</f>
        <v>1.9987266314782041E-2</v>
      </c>
      <c r="N69" s="9">
        <f t="shared" ref="N69:N132" si="19">-C69</f>
        <v>8.640334384113409E-3</v>
      </c>
      <c r="O69" s="9">
        <f t="shared" ref="O69:O132" si="20">-D69</f>
        <v>4.0830742011461758E-2</v>
      </c>
      <c r="P69" s="9">
        <f t="shared" ref="P69:P132" si="21">-E69</f>
        <v>2.4077710400058266E-2</v>
      </c>
      <c r="Q69" s="9">
        <f t="shared" ref="Q69:Q132" si="22">-F69</f>
        <v>1.8832124355972666E-3</v>
      </c>
      <c r="R69" s="9">
        <f t="shared" ref="R69:R132" si="23">-G69</f>
        <v>2.1195606627139912E-2</v>
      </c>
      <c r="S69" s="9">
        <f t="shared" ref="S69:S132" si="24">-H69</f>
        <v>2.1812017606091444E-2</v>
      </c>
      <c r="T69" s="9">
        <f t="shared" ref="T69:T132" si="25">-I69</f>
        <v>3.9273365145000114E-2</v>
      </c>
      <c r="U69" s="9">
        <f t="shared" ref="U69:U132" si="26">-J69</f>
        <v>3.0941555320018431E-2</v>
      </c>
      <c r="V69" s="9">
        <f t="shared" ref="V69:V132" si="27">-K69</f>
        <v>3.9130149610952944E-2</v>
      </c>
      <c r="W69" s="9">
        <f t="shared" ref="W69:W132" si="28">-L69</f>
        <v>2.528475754875328E-2</v>
      </c>
    </row>
    <row r="70" spans="1:82" x14ac:dyDescent="0.25">
      <c r="A70" s="29">
        <f>'2) Port. Optimization'!A70</f>
        <v>42276</v>
      </c>
      <c r="B70" s="30">
        <f>'2) Port. Optimization'!B70</f>
        <v>-3.0521610357293942E-2</v>
      </c>
      <c r="C70" s="30">
        <f>'2) Port. Optimization'!C70</f>
        <v>5.0837067063471643E-3</v>
      </c>
      <c r="D70" s="30">
        <f>'2) Port. Optimization'!D70</f>
        <v>1.8281945494231039E-2</v>
      </c>
      <c r="E70" s="30">
        <f>'2) Port. Optimization'!E70</f>
        <v>4.7388400740737378E-3</v>
      </c>
      <c r="F70" s="30">
        <f>'2) Port. Optimization'!F70</f>
        <v>1.8832124355973403E-3</v>
      </c>
      <c r="G70" s="30">
        <f>'2) Port. Optimization'!G70</f>
        <v>8.870522418182156E-3</v>
      </c>
      <c r="H70" s="30">
        <f>'2) Port. Optimization'!H70</f>
        <v>2.3789404099436823E-2</v>
      </c>
      <c r="I70" s="30">
        <f>'2) Port. Optimization'!I70</f>
        <v>-1.5978244726696962E-2</v>
      </c>
      <c r="J70" s="30">
        <f>'2) Port. Optimization'!J70</f>
        <v>7.1997715539439137E-4</v>
      </c>
      <c r="K70" s="30">
        <f>'2) Port. Optimization'!K70</f>
        <v>-2.8885349645968523E-2</v>
      </c>
      <c r="L70" s="30">
        <f>'2) Port. Optimization'!L70</f>
        <v>1.5891104919331684E-4</v>
      </c>
      <c r="M70" s="9">
        <f t="shared" si="18"/>
        <v>3.0521610357293942E-2</v>
      </c>
      <c r="N70" s="9">
        <f t="shared" si="19"/>
        <v>-5.0837067063471643E-3</v>
      </c>
      <c r="O70" s="9">
        <f t="shared" si="20"/>
        <v>-1.8281945494231039E-2</v>
      </c>
      <c r="P70" s="9">
        <f t="shared" si="21"/>
        <v>-4.7388400740737378E-3</v>
      </c>
      <c r="Q70" s="9">
        <f t="shared" si="22"/>
        <v>-1.8832124355973403E-3</v>
      </c>
      <c r="R70" s="9">
        <f t="shared" si="23"/>
        <v>-8.870522418182156E-3</v>
      </c>
      <c r="S70" s="9">
        <f t="shared" si="24"/>
        <v>-2.3789404099436823E-2</v>
      </c>
      <c r="T70" s="9">
        <f t="shared" si="25"/>
        <v>1.5978244726696962E-2</v>
      </c>
      <c r="U70" s="9">
        <f t="shared" si="26"/>
        <v>-7.1997715539439137E-4</v>
      </c>
      <c r="V70" s="9">
        <f t="shared" si="27"/>
        <v>2.8885349645968523E-2</v>
      </c>
      <c r="W70" s="9">
        <f t="shared" si="28"/>
        <v>-1.5891104919331684E-4</v>
      </c>
    </row>
    <row r="71" spans="1:82" x14ac:dyDescent="0.25">
      <c r="A71" s="29">
        <f>'2) Port. Optimization'!A71</f>
        <v>42277</v>
      </c>
      <c r="B71" s="30">
        <f>'2) Port. Optimization'!B71</f>
        <v>1.130571163157559E-2</v>
      </c>
      <c r="C71" s="30">
        <f>'2) Port. Optimization'!C71</f>
        <v>1.8735357766365843E-2</v>
      </c>
      <c r="D71" s="30">
        <f>'2) Port. Optimization'!D71</f>
        <v>1.1443113071386141E-2</v>
      </c>
      <c r="E71" s="30">
        <f>'2) Port. Optimization'!E71</f>
        <v>1.5096162969998522E-2</v>
      </c>
      <c r="F71" s="30">
        <f>'2) Port. Optimization'!F71</f>
        <v>1.6482966687738316E-2</v>
      </c>
      <c r="G71" s="30">
        <f>'2) Port. Optimization'!G71</f>
        <v>3.1079090111912799E-2</v>
      </c>
      <c r="H71" s="30">
        <f>'2) Port. Optimization'!H71</f>
        <v>6.6941476700936951E-3</v>
      </c>
      <c r="I71" s="30">
        <f>'2) Port. Optimization'!I71</f>
        <v>3.1392727600121254E-2</v>
      </c>
      <c r="J71" s="30">
        <f>'2) Port. Optimization'!J71</f>
        <v>1.6391890173157491E-2</v>
      </c>
      <c r="K71" s="30">
        <f>'2) Port. Optimization'!K71</f>
        <v>3.6590183654297628E-2</v>
      </c>
      <c r="L71" s="30">
        <f>'2) Port. Optimization'!L71</f>
        <v>1.922775249512676E-2</v>
      </c>
      <c r="M71" s="9">
        <f t="shared" si="18"/>
        <v>-1.130571163157559E-2</v>
      </c>
      <c r="N71" s="9">
        <f t="shared" si="19"/>
        <v>-1.8735357766365843E-2</v>
      </c>
      <c r="O71" s="9">
        <f t="shared" si="20"/>
        <v>-1.1443113071386141E-2</v>
      </c>
      <c r="P71" s="9">
        <f t="shared" si="21"/>
        <v>-1.5096162969998522E-2</v>
      </c>
      <c r="Q71" s="9">
        <f t="shared" si="22"/>
        <v>-1.6482966687738316E-2</v>
      </c>
      <c r="R71" s="9">
        <f t="shared" si="23"/>
        <v>-3.1079090111912799E-2</v>
      </c>
      <c r="S71" s="9">
        <f t="shared" si="24"/>
        <v>-6.6941476700936951E-3</v>
      </c>
      <c r="T71" s="9">
        <f t="shared" si="25"/>
        <v>-3.1392727600121254E-2</v>
      </c>
      <c r="U71" s="9">
        <f t="shared" si="26"/>
        <v>-1.6391890173157491E-2</v>
      </c>
      <c r="V71" s="9">
        <f t="shared" si="27"/>
        <v>-3.6590183654297628E-2</v>
      </c>
      <c r="W71" s="9">
        <f t="shared" si="28"/>
        <v>-1.922775249512676E-2</v>
      </c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</row>
    <row r="72" spans="1:82" x14ac:dyDescent="0.25">
      <c r="A72" s="29">
        <f>'2) Port. Optimization'!A72</f>
        <v>42278</v>
      </c>
      <c r="B72" s="30">
        <f>'2) Port. Optimization'!B72</f>
        <v>-6.5490127323151667E-3</v>
      </c>
      <c r="C72" s="30">
        <f>'2) Port. Optimization'!C72</f>
        <v>-3.9081712683490403E-3</v>
      </c>
      <c r="D72" s="30">
        <f>'2) Port. Optimization'!D72</f>
        <v>1.4740506379572263E-3</v>
      </c>
      <c r="E72" s="30">
        <f>'2) Port. Optimization'!E72</f>
        <v>-4.0506455403453283E-4</v>
      </c>
      <c r="F72" s="30">
        <f>'2) Port. Optimization'!F72</f>
        <v>-8.8298114358457084E-3</v>
      </c>
      <c r="G72" s="30">
        <f>'2) Port. Optimization'!G72</f>
        <v>-1.4863960485369636E-2</v>
      </c>
      <c r="H72" s="30">
        <f>'2) Port. Optimization'!H72</f>
        <v>5.6748188799466658E-3</v>
      </c>
      <c r="I72" s="30">
        <f>'2) Port. Optimization'!I72</f>
        <v>1.7102626061558348E-2</v>
      </c>
      <c r="J72" s="30">
        <f>'2) Port. Optimization'!J72</f>
        <v>5.7867551079876772E-3</v>
      </c>
      <c r="K72" s="30">
        <f>'2) Port. Optimization'!K72</f>
        <v>1.161190825445862E-2</v>
      </c>
      <c r="L72" s="30">
        <f>'2) Port. Optimization'!L72</f>
        <v>2.7464292607616613E-3</v>
      </c>
      <c r="M72" s="9">
        <f t="shared" si="18"/>
        <v>6.5490127323151667E-3</v>
      </c>
      <c r="N72" s="9">
        <f t="shared" si="19"/>
        <v>3.9081712683490403E-3</v>
      </c>
      <c r="O72" s="9">
        <f t="shared" si="20"/>
        <v>-1.4740506379572263E-3</v>
      </c>
      <c r="P72" s="9">
        <f t="shared" si="21"/>
        <v>4.0506455403453283E-4</v>
      </c>
      <c r="Q72" s="9">
        <f t="shared" si="22"/>
        <v>8.8298114358457084E-3</v>
      </c>
      <c r="R72" s="9">
        <f t="shared" si="23"/>
        <v>1.4863960485369636E-2</v>
      </c>
      <c r="S72" s="9">
        <f t="shared" si="24"/>
        <v>-5.6748188799466658E-3</v>
      </c>
      <c r="T72" s="9">
        <f t="shared" si="25"/>
        <v>-1.7102626061558348E-2</v>
      </c>
      <c r="U72" s="9">
        <f t="shared" si="26"/>
        <v>-5.7867551079876772E-3</v>
      </c>
      <c r="V72" s="9">
        <f t="shared" si="27"/>
        <v>-1.161190825445862E-2</v>
      </c>
      <c r="W72" s="9">
        <f t="shared" si="28"/>
        <v>-2.7464292607616613E-3</v>
      </c>
      <c r="BJ72" s="5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</row>
    <row r="73" spans="1:82" x14ac:dyDescent="0.25">
      <c r="A73" s="29">
        <f>'2) Port. Optimization'!A73</f>
        <v>42279</v>
      </c>
      <c r="B73" s="30">
        <f>'2) Port. Optimization'!B73</f>
        <v>7.2739229258602734E-3</v>
      </c>
      <c r="C73" s="30">
        <f>'2) Port. Optimization'!C73</f>
        <v>2.4277507225657333E-2</v>
      </c>
      <c r="D73" s="30">
        <f>'2) Port. Optimization'!D73</f>
        <v>-7.1792032763498296E-3</v>
      </c>
      <c r="E73" s="30">
        <f>'2) Port. Optimization'!E73</f>
        <v>1.5476166137428509E-2</v>
      </c>
      <c r="F73" s="30">
        <f>'2) Port. Optimization'!F73</f>
        <v>1.0986827769838243E-2</v>
      </c>
      <c r="G73" s="30">
        <f>'2) Port. Optimization'!G73</f>
        <v>1.5774010947706311E-2</v>
      </c>
      <c r="H73" s="30">
        <f>'2) Port. Optimization'!H73</f>
        <v>8.1614438278603142E-3</v>
      </c>
      <c r="I73" s="30">
        <f>'2) Port. Optimization'!I73</f>
        <v>2.2445557249840507E-2</v>
      </c>
      <c r="J73" s="30">
        <f>'2) Port. Optimization'!J73</f>
        <v>2.7633758395855672E-5</v>
      </c>
      <c r="K73" s="30">
        <f>'2) Port. Optimization'!K73</f>
        <v>1.2239285320780467E-2</v>
      </c>
      <c r="L73" s="30">
        <f>'2) Port. Optimization'!L73</f>
        <v>1.453882472285375E-2</v>
      </c>
      <c r="M73" s="9">
        <f t="shared" si="18"/>
        <v>-7.2739229258602734E-3</v>
      </c>
      <c r="N73" s="9">
        <f t="shared" si="19"/>
        <v>-2.4277507225657333E-2</v>
      </c>
      <c r="O73" s="9">
        <f t="shared" si="20"/>
        <v>7.1792032763498296E-3</v>
      </c>
      <c r="P73" s="9">
        <f t="shared" si="21"/>
        <v>-1.5476166137428509E-2</v>
      </c>
      <c r="Q73" s="9">
        <f t="shared" si="22"/>
        <v>-1.0986827769838243E-2</v>
      </c>
      <c r="R73" s="9">
        <f t="shared" si="23"/>
        <v>-1.5774010947706311E-2</v>
      </c>
      <c r="S73" s="9">
        <f t="shared" si="24"/>
        <v>-8.1614438278603142E-3</v>
      </c>
      <c r="T73" s="9">
        <f t="shared" si="25"/>
        <v>-2.2445557249840507E-2</v>
      </c>
      <c r="U73" s="9">
        <f t="shared" si="26"/>
        <v>-2.7633758395855672E-5</v>
      </c>
      <c r="V73" s="9">
        <f t="shared" si="27"/>
        <v>-1.2239285320780467E-2</v>
      </c>
      <c r="W73" s="9">
        <f t="shared" si="28"/>
        <v>-1.453882472285375E-2</v>
      </c>
      <c r="BJ73" s="5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</row>
    <row r="74" spans="1:82" x14ac:dyDescent="0.25">
      <c r="A74" s="29">
        <f>'2) Port. Optimization'!A74</f>
        <v>42282</v>
      </c>
      <c r="B74" s="30">
        <f>'2) Port. Optimization'!B74</f>
        <v>3.6174792328530804E-3</v>
      </c>
      <c r="C74" s="30">
        <f>'2) Port. Optimization'!C74</f>
        <v>1.2181840906860978E-2</v>
      </c>
      <c r="D74" s="30">
        <f>'2) Port. Optimization'!D74</f>
        <v>3.0675411964459862E-2</v>
      </c>
      <c r="E74" s="30">
        <f>'2) Port. Optimization'!E74</f>
        <v>2.1506183172286152E-2</v>
      </c>
      <c r="F74" s="30">
        <f>'2) Port. Optimization'!F74</f>
        <v>1.3603423738873023E-2</v>
      </c>
      <c r="G74" s="30">
        <f>'2) Port. Optimization'!G74</f>
        <v>1.6246167973052918E-2</v>
      </c>
      <c r="H74" s="30">
        <f>'2) Port. Optimization'!H74</f>
        <v>1.8979014600391541E-2</v>
      </c>
      <c r="I74" s="30">
        <f>'2) Port. Optimization'!I74</f>
        <v>2.0702854786494237E-2</v>
      </c>
      <c r="J74" s="30">
        <f>'2) Port. Optimization'!J74</f>
        <v>4.998192787161156E-3</v>
      </c>
      <c r="K74" s="30">
        <f>'2) Port. Optimization'!K74</f>
        <v>2.0852023565037424E-2</v>
      </c>
      <c r="L74" s="30">
        <f>'2) Port. Optimization'!L74</f>
        <v>1.7943718857319546E-2</v>
      </c>
      <c r="M74" s="9">
        <f t="shared" si="18"/>
        <v>-3.6174792328530804E-3</v>
      </c>
      <c r="N74" s="9">
        <f t="shared" si="19"/>
        <v>-1.2181840906860978E-2</v>
      </c>
      <c r="O74" s="9">
        <f t="shared" si="20"/>
        <v>-3.0675411964459862E-2</v>
      </c>
      <c r="P74" s="9">
        <f t="shared" si="21"/>
        <v>-2.1506183172286152E-2</v>
      </c>
      <c r="Q74" s="9">
        <f t="shared" si="22"/>
        <v>-1.3603423738873023E-2</v>
      </c>
      <c r="R74" s="9">
        <f t="shared" si="23"/>
        <v>-1.6246167973052918E-2</v>
      </c>
      <c r="S74" s="9">
        <f t="shared" si="24"/>
        <v>-1.8979014600391541E-2</v>
      </c>
      <c r="T74" s="9">
        <f t="shared" si="25"/>
        <v>-2.0702854786494237E-2</v>
      </c>
      <c r="U74" s="9">
        <f t="shared" si="26"/>
        <v>-4.998192787161156E-3</v>
      </c>
      <c r="V74" s="9">
        <f t="shared" si="27"/>
        <v>-2.0852023565037424E-2</v>
      </c>
      <c r="W74" s="9">
        <f t="shared" si="28"/>
        <v>-1.7943718857319546E-2</v>
      </c>
      <c r="BJ74" s="5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</row>
    <row r="75" spans="1:82" x14ac:dyDescent="0.25">
      <c r="A75" s="29">
        <f>'2) Port. Optimization'!A75</f>
        <v>42283</v>
      </c>
      <c r="B75" s="30">
        <f>'2) Port. Optimization'!B75</f>
        <v>4.7727559818500987E-3</v>
      </c>
      <c r="C75" s="30">
        <f>'2) Port. Optimization'!C75</f>
        <v>1.3962745523630098E-2</v>
      </c>
      <c r="D75" s="30">
        <f>'2) Port. Optimization'!D75</f>
        <v>1.642902723423486E-3</v>
      </c>
      <c r="E75" s="30">
        <f>'2) Port. Optimization'!E75</f>
        <v>-2.8310308833467315E-2</v>
      </c>
      <c r="F75" s="30">
        <f>'2) Port. Optimization'!F75</f>
        <v>-2.8886329189243987E-3</v>
      </c>
      <c r="G75" s="30">
        <f>'2) Port. Optimization'!G75</f>
        <v>-1.8614620442569535E-2</v>
      </c>
      <c r="H75" s="30">
        <f>'2) Port. Optimization'!H75</f>
        <v>4.9251879516904002E-3</v>
      </c>
      <c r="I75" s="30">
        <f>'2) Port. Optimization'!I75</f>
        <v>-1.1469312811824957E-2</v>
      </c>
      <c r="J75" s="30">
        <f>'2) Port. Optimization'!J75</f>
        <v>-2.0578965524573126E-2</v>
      </c>
      <c r="K75" s="30">
        <f>'2) Port. Optimization'!K75</f>
        <v>-1.2954508745051201E-2</v>
      </c>
      <c r="L75" s="30">
        <f>'2) Port. Optimization'!L75</f>
        <v>-3.7639403313122857E-3</v>
      </c>
      <c r="M75" s="9">
        <f t="shared" si="18"/>
        <v>-4.7727559818500987E-3</v>
      </c>
      <c r="N75" s="9">
        <f t="shared" si="19"/>
        <v>-1.3962745523630098E-2</v>
      </c>
      <c r="O75" s="9">
        <f t="shared" si="20"/>
        <v>-1.642902723423486E-3</v>
      </c>
      <c r="P75" s="9">
        <f t="shared" si="21"/>
        <v>2.8310308833467315E-2</v>
      </c>
      <c r="Q75" s="9">
        <f t="shared" si="22"/>
        <v>2.8886329189243987E-3</v>
      </c>
      <c r="R75" s="9">
        <f t="shared" si="23"/>
        <v>1.8614620442569535E-2</v>
      </c>
      <c r="S75" s="9">
        <f t="shared" si="24"/>
        <v>-4.9251879516904002E-3</v>
      </c>
      <c r="T75" s="9">
        <f t="shared" si="25"/>
        <v>1.1469312811824957E-2</v>
      </c>
      <c r="U75" s="9">
        <f t="shared" si="26"/>
        <v>2.0578965524573126E-2</v>
      </c>
      <c r="V75" s="9">
        <f t="shared" si="27"/>
        <v>1.2954508745051201E-2</v>
      </c>
      <c r="W75" s="9">
        <f t="shared" si="28"/>
        <v>3.7639403313122857E-3</v>
      </c>
      <c r="BJ75" s="5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</row>
    <row r="76" spans="1:82" x14ac:dyDescent="0.25">
      <c r="A76" s="29">
        <f>'2) Port. Optimization'!A76</f>
        <v>42284</v>
      </c>
      <c r="B76" s="30">
        <f>'2) Port. Optimization'!B76</f>
        <v>-4.7727559818500197E-3</v>
      </c>
      <c r="C76" s="30">
        <f>'2) Port. Optimization'!C76</f>
        <v>1.6678545997711406E-2</v>
      </c>
      <c r="D76" s="30">
        <f>'2) Port. Optimization'!D76</f>
        <v>1.4318137809474151E-2</v>
      </c>
      <c r="E76" s="30">
        <f>'2) Port. Optimization'!E76</f>
        <v>2.2829763442237094E-2</v>
      </c>
      <c r="F76" s="30">
        <f>'2) Port. Optimization'!F76</f>
        <v>1.0299976719625547E-2</v>
      </c>
      <c r="G76" s="30">
        <f>'2) Port. Optimization'!G76</f>
        <v>-4.9374087177721871E-3</v>
      </c>
      <c r="H76" s="30">
        <f>'2) Port. Optimization'!H76</f>
        <v>2.1498167647616011E-2</v>
      </c>
      <c r="I76" s="30">
        <f>'2) Port. Optimization'!I76</f>
        <v>8.2637850987395105E-3</v>
      </c>
      <c r="J76" s="30">
        <f>'2) Port. Optimization'!J76</f>
        <v>9.641381959344008E-3</v>
      </c>
      <c r="K76" s="30">
        <f>'2) Port. Optimization'!K76</f>
        <v>-4.3196718270807656E-3</v>
      </c>
      <c r="L76" s="30">
        <f>'2) Port. Optimization'!L76</f>
        <v>8.212439595528552E-3</v>
      </c>
      <c r="M76" s="9">
        <f t="shared" si="18"/>
        <v>4.7727559818500197E-3</v>
      </c>
      <c r="N76" s="9">
        <f t="shared" si="19"/>
        <v>-1.6678545997711406E-2</v>
      </c>
      <c r="O76" s="9">
        <f t="shared" si="20"/>
        <v>-1.4318137809474151E-2</v>
      </c>
      <c r="P76" s="9">
        <f t="shared" si="21"/>
        <v>-2.2829763442237094E-2</v>
      </c>
      <c r="Q76" s="9">
        <f t="shared" si="22"/>
        <v>-1.0299976719625547E-2</v>
      </c>
      <c r="R76" s="9">
        <f t="shared" si="23"/>
        <v>4.9374087177721871E-3</v>
      </c>
      <c r="S76" s="9">
        <f t="shared" si="24"/>
        <v>-2.1498167647616011E-2</v>
      </c>
      <c r="T76" s="9">
        <f t="shared" si="25"/>
        <v>-8.2637850987395105E-3</v>
      </c>
      <c r="U76" s="9">
        <f t="shared" si="26"/>
        <v>-9.641381959344008E-3</v>
      </c>
      <c r="V76" s="9">
        <f t="shared" si="27"/>
        <v>4.3196718270807656E-3</v>
      </c>
      <c r="W76" s="9">
        <f t="shared" si="28"/>
        <v>-8.212439595528552E-3</v>
      </c>
      <c r="BJ76" s="5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</row>
    <row r="77" spans="1:82" x14ac:dyDescent="0.25">
      <c r="A77" s="29">
        <f>'2) Port. Optimization'!A77</f>
        <v>42285</v>
      </c>
      <c r="B77" s="30">
        <f>'2) Port. Optimization'!B77</f>
        <v>-1.1621764282884408E-2</v>
      </c>
      <c r="C77" s="30">
        <f>'2) Port. Optimization'!C77</f>
        <v>1.0425363685804122E-2</v>
      </c>
      <c r="D77" s="30">
        <f>'2) Port. Optimization'!D77</f>
        <v>1.2764742502415482E-2</v>
      </c>
      <c r="E77" s="30">
        <f>'2) Port. Optimization'!E77</f>
        <v>1.3728586459277549E-3</v>
      </c>
      <c r="F77" s="30">
        <f>'2) Port. Optimization'!F77</f>
        <v>7.80562170069787E-3</v>
      </c>
      <c r="G77" s="30">
        <f>'2) Port. Optimization'!G77</f>
        <v>9.6690141494051255E-3</v>
      </c>
      <c r="H77" s="30">
        <f>'2) Port. Optimization'!H77</f>
        <v>-2.9635633290576589E-3</v>
      </c>
      <c r="I77" s="30">
        <f>'2) Port. Optimization'!I77</f>
        <v>-1.6333781800903138E-2</v>
      </c>
      <c r="J77" s="30">
        <f>'2) Port. Optimization'!J77</f>
        <v>2.0084180237919427E-2</v>
      </c>
      <c r="K77" s="30">
        <f>'2) Port. Optimization'!K77</f>
        <v>7.5727811120533987E-4</v>
      </c>
      <c r="L77" s="30">
        <f>'2) Port. Optimization'!L77</f>
        <v>9.1349230298596682E-3</v>
      </c>
      <c r="M77" s="9">
        <f t="shared" si="18"/>
        <v>1.1621764282884408E-2</v>
      </c>
      <c r="N77" s="9">
        <f t="shared" si="19"/>
        <v>-1.0425363685804122E-2</v>
      </c>
      <c r="O77" s="9">
        <f t="shared" si="20"/>
        <v>-1.2764742502415482E-2</v>
      </c>
      <c r="P77" s="9">
        <f t="shared" si="21"/>
        <v>-1.3728586459277549E-3</v>
      </c>
      <c r="Q77" s="9">
        <f t="shared" si="22"/>
        <v>-7.80562170069787E-3</v>
      </c>
      <c r="R77" s="9">
        <f t="shared" si="23"/>
        <v>-9.6690141494051255E-3</v>
      </c>
      <c r="S77" s="9">
        <f t="shared" si="24"/>
        <v>2.9635633290576589E-3</v>
      </c>
      <c r="T77" s="9">
        <f t="shared" si="25"/>
        <v>1.6333781800903138E-2</v>
      </c>
      <c r="U77" s="9">
        <f t="shared" si="26"/>
        <v>-2.0084180237919427E-2</v>
      </c>
      <c r="V77" s="9">
        <f t="shared" si="27"/>
        <v>-7.5727811120533987E-4</v>
      </c>
      <c r="W77" s="9">
        <f t="shared" si="28"/>
        <v>-9.1349230298596682E-3</v>
      </c>
      <c r="BJ77" s="5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</row>
    <row r="78" spans="1:82" x14ac:dyDescent="0.25">
      <c r="A78" s="29">
        <f>'2) Port. Optimization'!A78</f>
        <v>42286</v>
      </c>
      <c r="B78" s="30">
        <f>'2) Port. Optimization'!B78</f>
        <v>2.3645251050664586E-2</v>
      </c>
      <c r="C78" s="30">
        <f>'2) Port. Optimization'!C78</f>
        <v>-9.6678948239176752E-3</v>
      </c>
      <c r="D78" s="30">
        <f>'2) Port. Optimization'!D78</f>
        <v>-4.0349674957265063E-3</v>
      </c>
      <c r="E78" s="30">
        <f>'2) Port. Optimization'!E78</f>
        <v>-1.3728586459277759E-3</v>
      </c>
      <c r="F78" s="30">
        <f>'2) Port. Optimization'!F78</f>
        <v>-2.8450149570966969E-3</v>
      </c>
      <c r="G78" s="30">
        <f>'2) Port. Optimization'!G78</f>
        <v>1.815450053017973E-4</v>
      </c>
      <c r="H78" s="30">
        <f>'2) Port. Optimization'!H78</f>
        <v>7.2083114098616188E-3</v>
      </c>
      <c r="I78" s="30">
        <f>'2) Port. Optimization'!I78</f>
        <v>1.2377162259090628E-2</v>
      </c>
      <c r="J78" s="30">
        <f>'2) Port. Optimization'!J78</f>
        <v>-2.5073624687640406E-3</v>
      </c>
      <c r="K78" s="30">
        <f>'2) Port. Optimization'!K78</f>
        <v>8.2925143136694038E-3</v>
      </c>
      <c r="L78" s="30">
        <f>'2) Port. Optimization'!L78</f>
        <v>7.4105832260750468E-4</v>
      </c>
      <c r="M78" s="9">
        <f t="shared" si="18"/>
        <v>-2.3645251050664586E-2</v>
      </c>
      <c r="N78" s="9">
        <f t="shared" si="19"/>
        <v>9.6678948239176752E-3</v>
      </c>
      <c r="O78" s="9">
        <f t="shared" si="20"/>
        <v>4.0349674957265063E-3</v>
      </c>
      <c r="P78" s="9">
        <f t="shared" si="21"/>
        <v>1.3728586459277759E-3</v>
      </c>
      <c r="Q78" s="9">
        <f t="shared" si="22"/>
        <v>2.8450149570966969E-3</v>
      </c>
      <c r="R78" s="9">
        <f t="shared" si="23"/>
        <v>-1.815450053017973E-4</v>
      </c>
      <c r="S78" s="9">
        <f t="shared" si="24"/>
        <v>-7.2083114098616188E-3</v>
      </c>
      <c r="T78" s="9">
        <f t="shared" si="25"/>
        <v>-1.2377162259090628E-2</v>
      </c>
      <c r="U78" s="9">
        <f t="shared" si="26"/>
        <v>2.5073624687640406E-3</v>
      </c>
      <c r="V78" s="9">
        <f t="shared" si="27"/>
        <v>-8.2925143136694038E-3</v>
      </c>
      <c r="W78" s="9">
        <f t="shared" si="28"/>
        <v>-7.4105832260750468E-4</v>
      </c>
      <c r="BJ78" s="5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</row>
    <row r="79" spans="1:82" x14ac:dyDescent="0.25">
      <c r="A79" s="29">
        <f>'2) Port. Optimization'!A79</f>
        <v>42289</v>
      </c>
      <c r="B79" s="30">
        <f>'2) Port. Optimization'!B79</f>
        <v>-4.6486107445973049E-3</v>
      </c>
      <c r="C79" s="30">
        <f>'2) Port. Optimization'!C79</f>
        <v>5.0482008572471694E-4</v>
      </c>
      <c r="D79" s="30">
        <f>'2) Port. Optimization'!D79</f>
        <v>-4.0423741961395941E-4</v>
      </c>
      <c r="E79" s="30">
        <f>'2) Port. Optimization'!E79</f>
        <v>-4.7217368551443224E-3</v>
      </c>
      <c r="F79" s="30">
        <f>'2) Port. Optimization'!F79</f>
        <v>3.5920432322832526E-3</v>
      </c>
      <c r="G79" s="30">
        <f>'2) Port. Optimization'!G79</f>
        <v>-7.8358594527804665E-3</v>
      </c>
      <c r="H79" s="30">
        <f>'2) Port. Optimization'!H79</f>
        <v>4.593310471646829E-3</v>
      </c>
      <c r="I79" s="30">
        <f>'2) Port. Optimization'!I79</f>
        <v>1.9064998397947848E-2</v>
      </c>
      <c r="J79" s="30">
        <f>'2) Port. Optimization'!J79</f>
        <v>2.0112126842817265E-2</v>
      </c>
      <c r="K79" s="30">
        <f>'2) Port. Optimization'!K79</f>
        <v>1.0880149995957704E-2</v>
      </c>
      <c r="L79" s="30">
        <f>'2) Port. Optimization'!L79</f>
        <v>8.8839869275338188E-4</v>
      </c>
      <c r="M79" s="9">
        <f t="shared" si="18"/>
        <v>4.6486107445973049E-3</v>
      </c>
      <c r="N79" s="9">
        <f t="shared" si="19"/>
        <v>-5.0482008572471694E-4</v>
      </c>
      <c r="O79" s="9">
        <f t="shared" si="20"/>
        <v>4.0423741961395941E-4</v>
      </c>
      <c r="P79" s="9">
        <f t="shared" si="21"/>
        <v>4.7217368551443224E-3</v>
      </c>
      <c r="Q79" s="9">
        <f t="shared" si="22"/>
        <v>-3.5920432322832526E-3</v>
      </c>
      <c r="R79" s="9">
        <f t="shared" si="23"/>
        <v>7.8358594527804665E-3</v>
      </c>
      <c r="S79" s="9">
        <f t="shared" si="24"/>
        <v>-4.593310471646829E-3</v>
      </c>
      <c r="T79" s="9">
        <f t="shared" si="25"/>
        <v>-1.9064998397947848E-2</v>
      </c>
      <c r="U79" s="9">
        <f t="shared" si="26"/>
        <v>-2.0112126842817265E-2</v>
      </c>
      <c r="V79" s="9">
        <f t="shared" si="27"/>
        <v>-1.0880149995957704E-2</v>
      </c>
      <c r="W79" s="9">
        <f t="shared" si="28"/>
        <v>-8.8839869275338188E-4</v>
      </c>
      <c r="BJ79" s="5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</row>
    <row r="80" spans="1:82" x14ac:dyDescent="0.25">
      <c r="A80" s="29">
        <f>'2) Port. Optimization'!A80</f>
        <v>42290</v>
      </c>
      <c r="B80" s="30">
        <f>'2) Port. Optimization'!B80</f>
        <v>1.7008847374176701E-3</v>
      </c>
      <c r="C80" s="30">
        <f>'2) Port. Optimization'!C80</f>
        <v>-1.7671595645194459E-3</v>
      </c>
      <c r="D80" s="30">
        <f>'2) Port. Optimization'!D80</f>
        <v>-1.3231749385408029E-2</v>
      </c>
      <c r="E80" s="30">
        <f>'2) Port. Optimization'!E80</f>
        <v>-2.4756779863590324E-2</v>
      </c>
      <c r="F80" s="30">
        <f>'2) Port. Optimization'!F80</f>
        <v>-2.9924810672586305E-3</v>
      </c>
      <c r="G80" s="30">
        <f>'2) Port. Optimization'!G80</f>
        <v>6.2008515993604392E-3</v>
      </c>
      <c r="H80" s="30">
        <f>'2) Port. Optimization'!H80</f>
        <v>-5.4994518113874011E-4</v>
      </c>
      <c r="I80" s="30">
        <f>'2) Port. Optimization'!I80</f>
        <v>-2.3473574717422611E-3</v>
      </c>
      <c r="J80" s="30">
        <f>'2) Port. Optimization'!J80</f>
        <v>3.4707104699634962E-3</v>
      </c>
      <c r="K80" s="30">
        <f>'2) Port. Optimization'!K80</f>
        <v>-1.4863469801281518E-3</v>
      </c>
      <c r="L80" s="30">
        <f>'2) Port. Optimization'!L80</f>
        <v>-6.4844169357501681E-3</v>
      </c>
      <c r="M80" s="9">
        <f t="shared" si="18"/>
        <v>-1.7008847374176701E-3</v>
      </c>
      <c r="N80" s="9">
        <f t="shared" si="19"/>
        <v>1.7671595645194459E-3</v>
      </c>
      <c r="O80" s="9">
        <f t="shared" si="20"/>
        <v>1.3231749385408029E-2</v>
      </c>
      <c r="P80" s="9">
        <f t="shared" si="21"/>
        <v>2.4756779863590324E-2</v>
      </c>
      <c r="Q80" s="9">
        <f t="shared" si="22"/>
        <v>2.9924810672586305E-3</v>
      </c>
      <c r="R80" s="9">
        <f t="shared" si="23"/>
        <v>-6.2008515993604392E-3</v>
      </c>
      <c r="S80" s="9">
        <f t="shared" si="24"/>
        <v>5.4994518113874011E-4</v>
      </c>
      <c r="T80" s="9">
        <f t="shared" si="25"/>
        <v>2.3473574717422611E-3</v>
      </c>
      <c r="U80" s="9">
        <f t="shared" si="26"/>
        <v>-3.4707104699634962E-3</v>
      </c>
      <c r="V80" s="9">
        <f t="shared" si="27"/>
        <v>1.4863469801281518E-3</v>
      </c>
      <c r="W80" s="9">
        <f t="shared" si="28"/>
        <v>6.4844169357501681E-3</v>
      </c>
      <c r="BJ80" s="5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</row>
    <row r="81" spans="1:82" x14ac:dyDescent="0.25">
      <c r="A81" s="29">
        <f>'2) Port. Optimization'!A81</f>
        <v>42291</v>
      </c>
      <c r="B81" s="30">
        <f>'2) Port. Optimization'!B81</f>
        <v>-1.4234300328678581E-2</v>
      </c>
      <c r="C81" s="30">
        <f>'2) Port. Optimization'!C81</f>
        <v>1.2553262686892571E-2</v>
      </c>
      <c r="D81" s="30">
        <f>'2) Port. Optimization'!D81</f>
        <v>-6.3724363871918016E-3</v>
      </c>
      <c r="E81" s="30">
        <f>'2) Port. Optimization'!E81</f>
        <v>1.414065012725571E-3</v>
      </c>
      <c r="F81" s="30">
        <f>'2) Port. Optimization'!F81</f>
        <v>-0.10581016907322395</v>
      </c>
      <c r="G81" s="30">
        <f>'2) Port. Optimization'!G81</f>
        <v>-1.1152984040153939E-2</v>
      </c>
      <c r="H81" s="30">
        <f>'2) Port. Optimization'!H81</f>
        <v>1.3300783640454911E-2</v>
      </c>
      <c r="I81" s="30">
        <f>'2) Port. Optimization'!I81</f>
        <v>-7.4424686787440486E-3</v>
      </c>
      <c r="J81" s="30">
        <f>'2) Port. Optimization'!J81</f>
        <v>-4.3383820578806097E-2</v>
      </c>
      <c r="K81" s="30">
        <f>'2) Port. Optimization'!K81</f>
        <v>-5.3140974950433701E-4</v>
      </c>
      <c r="L81" s="30">
        <f>'2) Port. Optimization'!L81</f>
        <v>-5.0281312823899629E-3</v>
      </c>
      <c r="M81" s="9">
        <f t="shared" si="18"/>
        <v>1.4234300328678581E-2</v>
      </c>
      <c r="N81" s="9">
        <f t="shared" si="19"/>
        <v>-1.2553262686892571E-2</v>
      </c>
      <c r="O81" s="9">
        <f t="shared" si="20"/>
        <v>6.3724363871918016E-3</v>
      </c>
      <c r="P81" s="9">
        <f t="shared" si="21"/>
        <v>-1.414065012725571E-3</v>
      </c>
      <c r="Q81" s="9">
        <f t="shared" si="22"/>
        <v>0.10581016907322395</v>
      </c>
      <c r="R81" s="9">
        <f t="shared" si="23"/>
        <v>1.1152984040153939E-2</v>
      </c>
      <c r="S81" s="9">
        <f t="shared" si="24"/>
        <v>-1.3300783640454911E-2</v>
      </c>
      <c r="T81" s="9">
        <f t="shared" si="25"/>
        <v>7.4424686787440486E-3</v>
      </c>
      <c r="U81" s="9">
        <f t="shared" si="26"/>
        <v>4.3383820578806097E-2</v>
      </c>
      <c r="V81" s="9">
        <f t="shared" si="27"/>
        <v>5.3140974950433701E-4</v>
      </c>
      <c r="W81" s="9">
        <f t="shared" si="28"/>
        <v>5.0281312823899629E-3</v>
      </c>
      <c r="BJ81" s="5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</row>
    <row r="82" spans="1:82" x14ac:dyDescent="0.25">
      <c r="A82" s="29">
        <f>'2) Port. Optimization'!A82</f>
        <v>42292</v>
      </c>
      <c r="B82" s="30">
        <f>'2) Port. Optimization'!B82</f>
        <v>1.4860426987081229E-2</v>
      </c>
      <c r="C82" s="30">
        <f>'2) Port. Optimization'!C82</f>
        <v>1.6333140081335708E-2</v>
      </c>
      <c r="D82" s="30">
        <f>'2) Port. Optimization'!D82</f>
        <v>2.4043390687940237E-2</v>
      </c>
      <c r="E82" s="30">
        <f>'2) Port. Optimization'!E82</f>
        <v>2.3540040985625829E-2</v>
      </c>
      <c r="F82" s="30">
        <f>'2) Port. Optimization'!F82</f>
        <v>-1.1729351171279406E-2</v>
      </c>
      <c r="G82" s="30">
        <f>'2) Port. Optimization'!G82</f>
        <v>1.0607358502590238E-2</v>
      </c>
      <c r="H82" s="30">
        <f>'2) Port. Optimization'!H82</f>
        <v>1.9358880790295512E-2</v>
      </c>
      <c r="I82" s="30">
        <f>'2) Port. Optimization'!I82</f>
        <v>3.1810614677640223E-2</v>
      </c>
      <c r="J82" s="30">
        <f>'2) Port. Optimization'!J82</f>
        <v>7.2797176862256646E-3</v>
      </c>
      <c r="K82" s="30">
        <f>'2) Port. Optimization'!K82</f>
        <v>1.9892241566624884E-2</v>
      </c>
      <c r="L82" s="30">
        <f>'2) Port. Optimization'!L82</f>
        <v>1.5206282578128959E-2</v>
      </c>
      <c r="M82" s="9">
        <f t="shared" si="18"/>
        <v>-1.4860426987081229E-2</v>
      </c>
      <c r="N82" s="9">
        <f t="shared" si="19"/>
        <v>-1.6333140081335708E-2</v>
      </c>
      <c r="O82" s="9">
        <f t="shared" si="20"/>
        <v>-2.4043390687940237E-2</v>
      </c>
      <c r="P82" s="9">
        <f t="shared" si="21"/>
        <v>-2.3540040985625829E-2</v>
      </c>
      <c r="Q82" s="9">
        <f t="shared" si="22"/>
        <v>1.1729351171279406E-2</v>
      </c>
      <c r="R82" s="9">
        <f t="shared" si="23"/>
        <v>-1.0607358502590238E-2</v>
      </c>
      <c r="S82" s="9">
        <f t="shared" si="24"/>
        <v>-1.9358880790295512E-2</v>
      </c>
      <c r="T82" s="9">
        <f t="shared" si="25"/>
        <v>-3.1810614677640223E-2</v>
      </c>
      <c r="U82" s="9">
        <f t="shared" si="26"/>
        <v>-7.2797176862256646E-3</v>
      </c>
      <c r="V82" s="9">
        <f t="shared" si="27"/>
        <v>-1.9892241566624884E-2</v>
      </c>
      <c r="W82" s="9">
        <f t="shared" si="28"/>
        <v>-1.5206282578128959E-2</v>
      </c>
      <c r="BJ82" s="5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</row>
    <row r="83" spans="1:82" x14ac:dyDescent="0.25">
      <c r="A83" s="29">
        <f>'2) Port. Optimization'!A83</f>
        <v>42293</v>
      </c>
      <c r="B83" s="30">
        <f>'2) Port. Optimization'!B83</f>
        <v>-7.3576713387934409E-3</v>
      </c>
      <c r="C83" s="30">
        <f>'2) Port. Optimization'!C83</f>
        <v>1.2198224882211851E-2</v>
      </c>
      <c r="D83" s="30">
        <f>'2) Port. Optimization'!D83</f>
        <v>8.4202707609670451E-3</v>
      </c>
      <c r="E83" s="30">
        <f>'2) Port. Optimization'!E83</f>
        <v>1.4873110452641948E-2</v>
      </c>
      <c r="F83" s="30">
        <f>'2) Port. Optimization'!F83</f>
        <v>-7.4436625175782591E-3</v>
      </c>
      <c r="G83" s="30">
        <f>'2) Port. Optimization'!G83</f>
        <v>7.9725920551105434E-3</v>
      </c>
      <c r="H83" s="30">
        <f>'2) Port. Optimization'!H83</f>
        <v>3.0132979370327867E-3</v>
      </c>
      <c r="I83" s="30">
        <f>'2) Port. Optimization'!I83</f>
        <v>1.4684358304323167E-2</v>
      </c>
      <c r="J83" s="30">
        <f>'2) Port. Optimization'!J83</f>
        <v>-1.5347093489735768E-3</v>
      </c>
      <c r="K83" s="30">
        <f>'2) Port. Optimization'!K83</f>
        <v>1.6331132983625696E-2</v>
      </c>
      <c r="L83" s="30">
        <f>'2) Port. Optimization'!L83</f>
        <v>4.4142301607973554E-3</v>
      </c>
      <c r="M83" s="9">
        <f t="shared" si="18"/>
        <v>7.3576713387934409E-3</v>
      </c>
      <c r="N83" s="9">
        <f t="shared" si="19"/>
        <v>-1.2198224882211851E-2</v>
      </c>
      <c r="O83" s="9">
        <f t="shared" si="20"/>
        <v>-8.4202707609670451E-3</v>
      </c>
      <c r="P83" s="9">
        <f t="shared" si="21"/>
        <v>-1.4873110452641948E-2</v>
      </c>
      <c r="Q83" s="9">
        <f t="shared" si="22"/>
        <v>7.4436625175782591E-3</v>
      </c>
      <c r="R83" s="9">
        <f t="shared" si="23"/>
        <v>-7.9725920551105434E-3</v>
      </c>
      <c r="S83" s="9">
        <f t="shared" si="24"/>
        <v>-3.0132979370327867E-3</v>
      </c>
      <c r="T83" s="9">
        <f t="shared" si="25"/>
        <v>-1.4684358304323167E-2</v>
      </c>
      <c r="U83" s="9">
        <f t="shared" si="26"/>
        <v>1.5347093489735768E-3</v>
      </c>
      <c r="V83" s="9">
        <f t="shared" si="27"/>
        <v>-1.6331132983625696E-2</v>
      </c>
      <c r="W83" s="9">
        <f t="shared" si="28"/>
        <v>-4.4142301607973554E-3</v>
      </c>
      <c r="BJ83" s="5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</row>
    <row r="84" spans="1:82" x14ac:dyDescent="0.25">
      <c r="A84" s="29">
        <f>'2) Port. Optimization'!A84</f>
        <v>42296</v>
      </c>
      <c r="B84" s="30">
        <f>'2) Port. Optimization'!B84</f>
        <v>6.1948811842005959E-3</v>
      </c>
      <c r="C84" s="30">
        <f>'2) Port. Optimization'!C84</f>
        <v>-1.823033646430447E-2</v>
      </c>
      <c r="D84" s="30">
        <f>'2) Port. Optimization'!D84</f>
        <v>3.1890730322559654E-3</v>
      </c>
      <c r="E84" s="30">
        <f>'2) Port. Optimization'!E84</f>
        <v>-1.5552378451146182E-3</v>
      </c>
      <c r="F84" s="30">
        <f>'2) Port. Optimization'!F84</f>
        <v>-6.7956190993752688E-4</v>
      </c>
      <c r="G84" s="30">
        <f>'2) Port. Optimization'!G84</f>
        <v>1.1483967351020996E-2</v>
      </c>
      <c r="H84" s="30">
        <f>'2) Port. Optimization'!H84</f>
        <v>2.4304065592661322E-2</v>
      </c>
      <c r="I84" s="30">
        <f>'2) Port. Optimization'!I84</f>
        <v>4.1786808519995531E-3</v>
      </c>
      <c r="J84" s="30">
        <f>'2) Port. Optimization'!J84</f>
        <v>-5.6336570996249049E-3</v>
      </c>
      <c r="K84" s="30">
        <f>'2) Port. Optimization'!K84</f>
        <v>9.4893828809772002E-3</v>
      </c>
      <c r="L84" s="30">
        <f>'2) Port. Optimization'!L84</f>
        <v>7.8271241660695843E-4</v>
      </c>
      <c r="M84" s="9">
        <f t="shared" si="18"/>
        <v>-6.1948811842005959E-3</v>
      </c>
      <c r="N84" s="9">
        <f t="shared" si="19"/>
        <v>1.823033646430447E-2</v>
      </c>
      <c r="O84" s="9">
        <f t="shared" si="20"/>
        <v>-3.1890730322559654E-3</v>
      </c>
      <c r="P84" s="9">
        <f t="shared" si="21"/>
        <v>1.5552378451146182E-3</v>
      </c>
      <c r="Q84" s="9">
        <f t="shared" si="22"/>
        <v>6.7956190993752688E-4</v>
      </c>
      <c r="R84" s="9">
        <f t="shared" si="23"/>
        <v>-1.1483967351020996E-2</v>
      </c>
      <c r="S84" s="9">
        <f t="shared" si="24"/>
        <v>-2.4304065592661322E-2</v>
      </c>
      <c r="T84" s="9">
        <f t="shared" si="25"/>
        <v>-4.1786808519995531E-3</v>
      </c>
      <c r="U84" s="9">
        <f t="shared" si="26"/>
        <v>5.6336570996249049E-3</v>
      </c>
      <c r="V84" s="9">
        <f t="shared" si="27"/>
        <v>-9.4893828809772002E-3</v>
      </c>
      <c r="W84" s="9">
        <f t="shared" si="28"/>
        <v>-7.8271241660695843E-4</v>
      </c>
      <c r="BJ84" s="5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</row>
    <row r="85" spans="1:82" x14ac:dyDescent="0.25">
      <c r="A85" s="29">
        <f>'2) Port. Optimization'!A85</f>
        <v>42297</v>
      </c>
      <c r="B85" s="30">
        <f>'2) Port. Optimization'!B85</f>
        <v>1.8093505404419601E-2</v>
      </c>
      <c r="C85" s="30">
        <f>'2) Port. Optimization'!C85</f>
        <v>-1.9775581914855743E-3</v>
      </c>
      <c r="D85" s="30">
        <f>'2) Port. Optimization'!D85</f>
        <v>8.5206366448435204E-3</v>
      </c>
      <c r="E85" s="30">
        <f>'2) Port. Optimization'!E85</f>
        <v>-1.9845630804301538E-2</v>
      </c>
      <c r="F85" s="30">
        <f>'2) Port. Optimization'!F85</f>
        <v>-1.700783979449435E-3</v>
      </c>
      <c r="G85" s="30">
        <f>'2) Port. Optimization'!G85</f>
        <v>-0.14984836150062067</v>
      </c>
      <c r="H85" s="30">
        <f>'2) Port. Optimization'!H85</f>
        <v>-2.5012278415937509E-2</v>
      </c>
      <c r="I85" s="30">
        <f>'2) Port. Optimization'!I85</f>
        <v>-2.1640516621597886E-2</v>
      </c>
      <c r="J85" s="30">
        <f>'2) Port. Optimization'!J85</f>
        <v>-1.8269529912282149E-2</v>
      </c>
      <c r="K85" s="30">
        <f>'2) Port. Optimization'!K85</f>
        <v>-1.5040964911705054E-2</v>
      </c>
      <c r="L85" s="30">
        <f>'2) Port. Optimization'!L85</f>
        <v>-1.4680704578817834E-3</v>
      </c>
      <c r="M85" s="9">
        <f t="shared" si="18"/>
        <v>-1.8093505404419601E-2</v>
      </c>
      <c r="N85" s="9">
        <f t="shared" si="19"/>
        <v>1.9775581914855743E-3</v>
      </c>
      <c r="O85" s="9">
        <f t="shared" si="20"/>
        <v>-8.5206366448435204E-3</v>
      </c>
      <c r="P85" s="9">
        <f t="shared" si="21"/>
        <v>1.9845630804301538E-2</v>
      </c>
      <c r="Q85" s="9">
        <f t="shared" si="22"/>
        <v>1.700783979449435E-3</v>
      </c>
      <c r="R85" s="9">
        <f t="shared" si="23"/>
        <v>0.14984836150062067</v>
      </c>
      <c r="S85" s="9">
        <f t="shared" si="24"/>
        <v>2.5012278415937509E-2</v>
      </c>
      <c r="T85" s="9">
        <f t="shared" si="25"/>
        <v>2.1640516621597886E-2</v>
      </c>
      <c r="U85" s="9">
        <f t="shared" si="26"/>
        <v>1.8269529912282149E-2</v>
      </c>
      <c r="V85" s="9">
        <f t="shared" si="27"/>
        <v>1.5040964911705054E-2</v>
      </c>
      <c r="W85" s="9">
        <f t="shared" si="28"/>
        <v>1.4680704578817834E-3</v>
      </c>
      <c r="BJ85" s="5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</row>
    <row r="86" spans="1:82" x14ac:dyDescent="0.25">
      <c r="A86" s="29">
        <f>'2) Port. Optimization'!A86</f>
        <v>42298</v>
      </c>
      <c r="B86" s="30">
        <f>'2) Port. Optimization'!B86</f>
        <v>-8.7797918548839868E-5</v>
      </c>
      <c r="C86" s="30">
        <f>'2) Port. Optimization'!C86</f>
        <v>-7.6998073551591299E-3</v>
      </c>
      <c r="D86" s="30">
        <f>'2) Port. Optimization'!D86</f>
        <v>-4.5484443146576225E-3</v>
      </c>
      <c r="E86" s="30">
        <f>'2) Port. Optimization'!E86</f>
        <v>3.9613935074814966E-3</v>
      </c>
      <c r="F86" s="30">
        <f>'2) Port. Optimization'!F86</f>
        <v>-1.8741421820991169E-3</v>
      </c>
      <c r="G86" s="30">
        <f>'2) Port. Optimization'!G86</f>
        <v>-2.5609946335791584E-2</v>
      </c>
      <c r="H86" s="30">
        <f>'2) Port. Optimization'!H86</f>
        <v>-4.4378644938635851E-3</v>
      </c>
      <c r="I86" s="30">
        <f>'2) Port. Optimization'!I86</f>
        <v>-9.1524122259828058E-3</v>
      </c>
      <c r="J86" s="30">
        <f>'2) Port. Optimization'!J86</f>
        <v>-5.8297001173173463E-2</v>
      </c>
      <c r="K86" s="30">
        <f>'2) Port. Optimization'!K86</f>
        <v>1.1333884004803348E-3</v>
      </c>
      <c r="L86" s="30">
        <f>'2) Port. Optimization'!L86</f>
        <v>-5.8448963156176922E-3</v>
      </c>
      <c r="M86" s="9">
        <f t="shared" si="18"/>
        <v>8.7797918548839868E-5</v>
      </c>
      <c r="N86" s="9">
        <f t="shared" si="19"/>
        <v>7.6998073551591299E-3</v>
      </c>
      <c r="O86" s="9">
        <f t="shared" si="20"/>
        <v>4.5484443146576225E-3</v>
      </c>
      <c r="P86" s="9">
        <f t="shared" si="21"/>
        <v>-3.9613935074814966E-3</v>
      </c>
      <c r="Q86" s="9">
        <f t="shared" si="22"/>
        <v>1.8741421820991169E-3</v>
      </c>
      <c r="R86" s="9">
        <f t="shared" si="23"/>
        <v>2.5609946335791584E-2</v>
      </c>
      <c r="S86" s="9">
        <f t="shared" si="24"/>
        <v>4.4378644938635851E-3</v>
      </c>
      <c r="T86" s="9">
        <f t="shared" si="25"/>
        <v>9.1524122259828058E-3</v>
      </c>
      <c r="U86" s="9">
        <f t="shared" si="26"/>
        <v>5.8297001173173463E-2</v>
      </c>
      <c r="V86" s="9">
        <f t="shared" si="27"/>
        <v>-1.1333884004803348E-3</v>
      </c>
      <c r="W86" s="9">
        <f t="shared" si="28"/>
        <v>5.8448963156176922E-3</v>
      </c>
      <c r="BJ86" s="5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</row>
    <row r="87" spans="1:82" x14ac:dyDescent="0.25">
      <c r="A87" s="29">
        <f>'2) Port. Optimization'!A87</f>
        <v>42299</v>
      </c>
      <c r="B87" s="30">
        <f>'2) Port. Optimization'!B87</f>
        <v>1.5179471115740454E-2</v>
      </c>
      <c r="C87" s="30">
        <f>'2) Port. Optimization'!C87</f>
        <v>3.2865843439157216E-2</v>
      </c>
      <c r="D87" s="30">
        <f>'2) Port. Optimization'!D87</f>
        <v>1.8460887138110366E-2</v>
      </c>
      <c r="E87" s="30">
        <f>'2) Port. Optimization'!E87</f>
        <v>2.7681931102436594E-2</v>
      </c>
      <c r="F87" s="30">
        <f>'2) Port. Optimization'!F87</f>
        <v>4.4241293430162913E-3</v>
      </c>
      <c r="G87" s="30">
        <f>'2) Port. Optimization'!G87</f>
        <v>2.2704152892732903E-2</v>
      </c>
      <c r="H87" s="30">
        <f>'2) Port. Optimization'!H87</f>
        <v>-1.2711515300424506E-2</v>
      </c>
      <c r="I87" s="30">
        <f>'2) Port. Optimization'!I87</f>
        <v>1.4540040829339658E-2</v>
      </c>
      <c r="J87" s="30">
        <f>'2) Port. Optimization'!J87</f>
        <v>-2.286827997187597E-2</v>
      </c>
      <c r="K87" s="30">
        <f>'2) Port. Optimization'!K87</f>
        <v>2.6020342009283035E-2</v>
      </c>
      <c r="L87" s="30">
        <f>'2) Port. Optimization'!L87</f>
        <v>1.6319444352276138E-2</v>
      </c>
      <c r="M87" s="9">
        <f t="shared" si="18"/>
        <v>-1.5179471115740454E-2</v>
      </c>
      <c r="N87" s="9">
        <f t="shared" si="19"/>
        <v>-3.2865843439157216E-2</v>
      </c>
      <c r="O87" s="9">
        <f t="shared" si="20"/>
        <v>-1.8460887138110366E-2</v>
      </c>
      <c r="P87" s="9">
        <f t="shared" si="21"/>
        <v>-2.7681931102436594E-2</v>
      </c>
      <c r="Q87" s="9">
        <f t="shared" si="22"/>
        <v>-4.4241293430162913E-3</v>
      </c>
      <c r="R87" s="9">
        <f t="shared" si="23"/>
        <v>-2.2704152892732903E-2</v>
      </c>
      <c r="S87" s="9">
        <f t="shared" si="24"/>
        <v>1.2711515300424506E-2</v>
      </c>
      <c r="T87" s="9">
        <f t="shared" si="25"/>
        <v>-1.4540040829339658E-2</v>
      </c>
      <c r="U87" s="9">
        <f t="shared" si="26"/>
        <v>2.286827997187597E-2</v>
      </c>
      <c r="V87" s="9">
        <f t="shared" si="27"/>
        <v>-2.6020342009283035E-2</v>
      </c>
      <c r="W87" s="9">
        <f t="shared" si="28"/>
        <v>-1.6319444352276138E-2</v>
      </c>
      <c r="BJ87" s="5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</row>
    <row r="88" spans="1:82" x14ac:dyDescent="0.25">
      <c r="A88" s="29">
        <f>'2) Port. Optimization'!A88</f>
        <v>42300</v>
      </c>
      <c r="B88" s="30">
        <f>'2) Port. Optimization'!B88</f>
        <v>3.052492837652648E-2</v>
      </c>
      <c r="C88" s="30">
        <f>'2) Port. Optimization'!C88</f>
        <v>1.0857917881532853E-3</v>
      </c>
      <c r="D88" s="30">
        <f>'2) Port. Optimization'!D88</f>
        <v>1.8317234419899731E-2</v>
      </c>
      <c r="E88" s="30">
        <f>'2) Port. Optimization'!E88</f>
        <v>1.6589170906454162E-2</v>
      </c>
      <c r="F88" s="30">
        <f>'2) Port. Optimization'!F88</f>
        <v>-1.0238945519541208E-2</v>
      </c>
      <c r="G88" s="30">
        <f>'2) Port. Optimization'!G88</f>
        <v>1.868944487381065E-3</v>
      </c>
      <c r="H88" s="30">
        <f>'2) Port. Optimization'!H88</f>
        <v>1.3423241513115396E-2</v>
      </c>
      <c r="I88" s="30">
        <f>'2) Port. Optimization'!I88</f>
        <v>6.0417112328734028E-2</v>
      </c>
      <c r="J88" s="30">
        <f>'2) Port. Optimization'!J88</f>
        <v>-1.3842905197968005E-3</v>
      </c>
      <c r="K88" s="30">
        <f>'2) Port. Optimization'!K88</f>
        <v>2.4969136282357966E-2</v>
      </c>
      <c r="L88" s="30">
        <f>'2) Port. Optimization'!L88</f>
        <v>1.1180761408676028E-2</v>
      </c>
      <c r="M88" s="9">
        <f t="shared" si="18"/>
        <v>-3.052492837652648E-2</v>
      </c>
      <c r="N88" s="9">
        <f t="shared" si="19"/>
        <v>-1.0857917881532853E-3</v>
      </c>
      <c r="O88" s="9">
        <f t="shared" si="20"/>
        <v>-1.8317234419899731E-2</v>
      </c>
      <c r="P88" s="9">
        <f t="shared" si="21"/>
        <v>-1.6589170906454162E-2</v>
      </c>
      <c r="Q88" s="9">
        <f t="shared" si="22"/>
        <v>1.0238945519541208E-2</v>
      </c>
      <c r="R88" s="9">
        <f t="shared" si="23"/>
        <v>-1.868944487381065E-3</v>
      </c>
      <c r="S88" s="9">
        <f t="shared" si="24"/>
        <v>-1.3423241513115396E-2</v>
      </c>
      <c r="T88" s="9">
        <f t="shared" si="25"/>
        <v>-6.0417112328734028E-2</v>
      </c>
      <c r="U88" s="9">
        <f t="shared" si="26"/>
        <v>1.3842905197968005E-3</v>
      </c>
      <c r="V88" s="9">
        <f t="shared" si="27"/>
        <v>-2.4969136282357966E-2</v>
      </c>
      <c r="W88" s="9">
        <f t="shared" si="28"/>
        <v>-1.1180761408676028E-2</v>
      </c>
      <c r="BJ88" s="5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</row>
    <row r="89" spans="1:82" x14ac:dyDescent="0.25">
      <c r="A89" s="29">
        <f>'2) Port. Optimization'!A89</f>
        <v>42303</v>
      </c>
      <c r="B89" s="30">
        <f>'2) Port. Optimization'!B89</f>
        <v>-3.2431603416567291E-2</v>
      </c>
      <c r="C89" s="30">
        <f>'2) Port. Optimization'!C89</f>
        <v>-2.1438138762736494E-2</v>
      </c>
      <c r="D89" s="30">
        <f>'2) Port. Optimization'!D89</f>
        <v>-5.1720826116937691E-3</v>
      </c>
      <c r="E89" s="30">
        <f>'2) Port. Optimization'!E89</f>
        <v>5.6725336101968549E-4</v>
      </c>
      <c r="F89" s="30">
        <f>'2) Port. Optimization'!F89</f>
        <v>-4.8141994426134536E-3</v>
      </c>
      <c r="G89" s="30">
        <f>'2) Port. Optimization'!G89</f>
        <v>-4.5744880728092003E-3</v>
      </c>
      <c r="H89" s="30">
        <f>'2) Port. Optimization'!H89</f>
        <v>-1.7804239877858798E-4</v>
      </c>
      <c r="I89" s="30">
        <f>'2) Port. Optimization'!I89</f>
        <v>1.5865915089656592E-2</v>
      </c>
      <c r="J89" s="30">
        <f>'2) Port. Optimization'!J89</f>
        <v>1.5228574523744629E-2</v>
      </c>
      <c r="K89" s="30">
        <f>'2) Port. Optimization'!K89</f>
        <v>1.5343037511592762E-2</v>
      </c>
      <c r="L89" s="30">
        <f>'2) Port. Optimization'!L89</f>
        <v>-2.3033623697123274E-3</v>
      </c>
      <c r="M89" s="9">
        <f t="shared" si="18"/>
        <v>3.2431603416567291E-2</v>
      </c>
      <c r="N89" s="9">
        <f t="shared" si="19"/>
        <v>2.1438138762736494E-2</v>
      </c>
      <c r="O89" s="9">
        <f t="shared" si="20"/>
        <v>5.1720826116937691E-3</v>
      </c>
      <c r="P89" s="9">
        <f t="shared" si="21"/>
        <v>-5.6725336101968549E-4</v>
      </c>
      <c r="Q89" s="9">
        <f t="shared" si="22"/>
        <v>4.8141994426134536E-3</v>
      </c>
      <c r="R89" s="9">
        <f t="shared" si="23"/>
        <v>4.5744880728092003E-3</v>
      </c>
      <c r="S89" s="9">
        <f t="shared" si="24"/>
        <v>1.7804239877858798E-4</v>
      </c>
      <c r="T89" s="9">
        <f t="shared" si="25"/>
        <v>-1.5865915089656592E-2</v>
      </c>
      <c r="U89" s="9">
        <f t="shared" si="26"/>
        <v>-1.5228574523744629E-2</v>
      </c>
      <c r="V89" s="9">
        <f t="shared" si="27"/>
        <v>-1.5343037511592762E-2</v>
      </c>
      <c r="W89" s="9">
        <f t="shared" si="28"/>
        <v>2.3033623697123274E-3</v>
      </c>
      <c r="BJ89" s="5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</row>
    <row r="90" spans="1:82" x14ac:dyDescent="0.25">
      <c r="A90" s="29">
        <f>'2) Port. Optimization'!A90</f>
        <v>42304</v>
      </c>
      <c r="B90" s="30">
        <f>'2) Port. Optimization'!B90</f>
        <v>-6.3523299188636313E-3</v>
      </c>
      <c r="C90" s="30">
        <f>'2) Port. Optimization'!C90</f>
        <v>-1.6020702535250368E-3</v>
      </c>
      <c r="D90" s="30">
        <f>'2) Port. Optimization'!D90</f>
        <v>-1.5287895677869505E-2</v>
      </c>
      <c r="E90" s="30">
        <f>'2) Port. Optimization'!E90</f>
        <v>1.0528384253294661E-2</v>
      </c>
      <c r="F90" s="30">
        <f>'2) Port. Optimization'!F90</f>
        <v>-9.3508746132843056E-3</v>
      </c>
      <c r="G90" s="30">
        <f>'2) Port. Optimization'!G90</f>
        <v>-6.0627467338055917E-3</v>
      </c>
      <c r="H90" s="30">
        <f>'2) Port. Optimization'!H90</f>
        <v>2.0590241112708029E-2</v>
      </c>
      <c r="I90" s="30">
        <f>'2) Port. Optimization'!I90</f>
        <v>3.9356981810969461E-3</v>
      </c>
      <c r="J90" s="30">
        <f>'2) Port. Optimization'!J90</f>
        <v>-4.7711967126717655E-3</v>
      </c>
      <c r="K90" s="30">
        <f>'2) Port. Optimization'!K90</f>
        <v>-6.7479640122048508E-4</v>
      </c>
      <c r="L90" s="30">
        <f>'2) Port. Optimization'!L90</f>
        <v>-1.923031416793715E-3</v>
      </c>
      <c r="M90" s="9">
        <f t="shared" si="18"/>
        <v>6.3523299188636313E-3</v>
      </c>
      <c r="N90" s="9">
        <f t="shared" si="19"/>
        <v>1.6020702535250368E-3</v>
      </c>
      <c r="O90" s="9">
        <f t="shared" si="20"/>
        <v>1.5287895677869505E-2</v>
      </c>
      <c r="P90" s="9">
        <f t="shared" si="21"/>
        <v>-1.0528384253294661E-2</v>
      </c>
      <c r="Q90" s="9">
        <f t="shared" si="22"/>
        <v>9.3508746132843056E-3</v>
      </c>
      <c r="R90" s="9">
        <f t="shared" si="23"/>
        <v>6.0627467338055917E-3</v>
      </c>
      <c r="S90" s="9">
        <f t="shared" si="24"/>
        <v>-2.0590241112708029E-2</v>
      </c>
      <c r="T90" s="9">
        <f t="shared" si="25"/>
        <v>-3.9356981810969461E-3</v>
      </c>
      <c r="U90" s="9">
        <f t="shared" si="26"/>
        <v>4.7711967126717655E-3</v>
      </c>
      <c r="V90" s="9">
        <f t="shared" si="27"/>
        <v>6.7479640122048508E-4</v>
      </c>
      <c r="W90" s="9">
        <f t="shared" si="28"/>
        <v>1.923031416793715E-3</v>
      </c>
      <c r="BJ90" s="5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</row>
    <row r="91" spans="1:82" x14ac:dyDescent="0.25">
      <c r="A91" s="29">
        <f>'2) Port. Optimization'!A91</f>
        <v>42305</v>
      </c>
      <c r="B91" s="30">
        <f>'2) Port. Optimization'!B91</f>
        <v>4.0378207411933098E-2</v>
      </c>
      <c r="C91" s="30">
        <f>'2) Port. Optimization'!C91</f>
        <v>1.4568523365763059E-2</v>
      </c>
      <c r="D91" s="30">
        <f>'2) Port. Optimization'!D91</f>
        <v>3.6945389862509483E-2</v>
      </c>
      <c r="E91" s="30">
        <f>'2) Port. Optimization'!E91</f>
        <v>3.0028986209962381E-2</v>
      </c>
      <c r="F91" s="30">
        <f>'2) Port. Optimization'!F91</f>
        <v>2.7796242008830121E-3</v>
      </c>
      <c r="G91" s="30">
        <f>'2) Port. Optimization'!G91</f>
        <v>8.3850620802762045E-4</v>
      </c>
      <c r="H91" s="30">
        <f>'2) Port. Optimization'!H91</f>
        <v>5.0387077823257683E-3</v>
      </c>
      <c r="I91" s="30">
        <f>'2) Port. Optimization'!I91</f>
        <v>9.9177044193116213E-3</v>
      </c>
      <c r="J91" s="30">
        <f>'2) Port. Optimization'!J91</f>
        <v>-2.5315285224124379E-3</v>
      </c>
      <c r="K91" s="30">
        <f>'2) Port. Optimization'!K91</f>
        <v>4.8100142226026425E-3</v>
      </c>
      <c r="L91" s="30">
        <f>'2) Port. Optimization'!L91</f>
        <v>1.1151304393134602E-2</v>
      </c>
      <c r="M91" s="9">
        <f t="shared" si="18"/>
        <v>-4.0378207411933098E-2</v>
      </c>
      <c r="N91" s="9">
        <f t="shared" si="19"/>
        <v>-1.4568523365763059E-2</v>
      </c>
      <c r="O91" s="9">
        <f t="shared" si="20"/>
        <v>-3.6945389862509483E-2</v>
      </c>
      <c r="P91" s="9">
        <f t="shared" si="21"/>
        <v>-3.0028986209962381E-2</v>
      </c>
      <c r="Q91" s="9">
        <f t="shared" si="22"/>
        <v>-2.7796242008830121E-3</v>
      </c>
      <c r="R91" s="9">
        <f t="shared" si="23"/>
        <v>-8.3850620802762045E-4</v>
      </c>
      <c r="S91" s="9">
        <f t="shared" si="24"/>
        <v>-5.0387077823257683E-3</v>
      </c>
      <c r="T91" s="9">
        <f t="shared" si="25"/>
        <v>-9.9177044193116213E-3</v>
      </c>
      <c r="U91" s="9">
        <f t="shared" si="26"/>
        <v>2.5315285224124379E-3</v>
      </c>
      <c r="V91" s="9">
        <f t="shared" si="27"/>
        <v>-4.8100142226026425E-3</v>
      </c>
      <c r="W91" s="9">
        <f t="shared" si="28"/>
        <v>-1.1151304393134602E-2</v>
      </c>
      <c r="BJ91" s="5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</row>
    <row r="92" spans="1:82" x14ac:dyDescent="0.25">
      <c r="A92" s="29">
        <f>'2) Port. Optimization'!A92</f>
        <v>42306</v>
      </c>
      <c r="B92" s="30">
        <f>'2) Port. Optimization'!B92</f>
        <v>1.050896961711224E-2</v>
      </c>
      <c r="C92" s="30">
        <f>'2) Port. Optimization'!C92</f>
        <v>-6.0784900445788278E-4</v>
      </c>
      <c r="D92" s="30">
        <f>'2) Port. Optimization'!D92</f>
        <v>1.1956087383695664E-2</v>
      </c>
      <c r="E92" s="30">
        <f>'2) Port. Optimization'!E92</f>
        <v>-4.1827608823662935E-3</v>
      </c>
      <c r="F92" s="30">
        <f>'2) Port. Optimization'!F92</f>
        <v>5.5364097443259073E-3</v>
      </c>
      <c r="G92" s="30">
        <f>'2) Port. Optimization'!G92</f>
        <v>4.5662472675699783E-2</v>
      </c>
      <c r="H92" s="30">
        <f>'2) Port. Optimization'!H92</f>
        <v>-6.7819642649514095E-3</v>
      </c>
      <c r="I92" s="30">
        <f>'2) Port. Optimization'!I92</f>
        <v>1.5197514023361463E-2</v>
      </c>
      <c r="J92" s="30">
        <f>'2) Port. Optimization'!J92</f>
        <v>-1.0267996284990951E-2</v>
      </c>
      <c r="K92" s="30">
        <f>'2) Port. Optimization'!K92</f>
        <v>6.5047103228459231E-3</v>
      </c>
      <c r="L92" s="30">
        <f>'2) Port. Optimization'!L92</f>
        <v>-5.2376419024798698E-4</v>
      </c>
      <c r="M92" s="9">
        <f t="shared" si="18"/>
        <v>-1.050896961711224E-2</v>
      </c>
      <c r="N92" s="9">
        <f t="shared" si="19"/>
        <v>6.0784900445788278E-4</v>
      </c>
      <c r="O92" s="9">
        <f t="shared" si="20"/>
        <v>-1.1956087383695664E-2</v>
      </c>
      <c r="P92" s="9">
        <f t="shared" si="21"/>
        <v>4.1827608823662935E-3</v>
      </c>
      <c r="Q92" s="9">
        <f t="shared" si="22"/>
        <v>-5.5364097443259073E-3</v>
      </c>
      <c r="R92" s="9">
        <f t="shared" si="23"/>
        <v>-4.5662472675699783E-2</v>
      </c>
      <c r="S92" s="9">
        <f t="shared" si="24"/>
        <v>6.7819642649514095E-3</v>
      </c>
      <c r="T92" s="9">
        <f t="shared" si="25"/>
        <v>-1.5197514023361463E-2</v>
      </c>
      <c r="U92" s="9">
        <f t="shared" si="26"/>
        <v>1.0267996284990951E-2</v>
      </c>
      <c r="V92" s="9">
        <f t="shared" si="27"/>
        <v>-6.5047103228459231E-3</v>
      </c>
      <c r="W92" s="9">
        <f t="shared" si="28"/>
        <v>5.2376419024798698E-4</v>
      </c>
    </row>
    <row r="93" spans="1:82" x14ac:dyDescent="0.25">
      <c r="A93" s="29">
        <f>'2) Port. Optimization'!A93</f>
        <v>42307</v>
      </c>
      <c r="B93" s="30">
        <f>'2) Port. Optimization'!B93</f>
        <v>-8.5823696732427214E-3</v>
      </c>
      <c r="C93" s="30">
        <f>'2) Port. Optimization'!C93</f>
        <v>6.1827325262920852E-3</v>
      </c>
      <c r="D93" s="30">
        <f>'2) Port. Optimization'!D93</f>
        <v>-6.333820656535853E-3</v>
      </c>
      <c r="E93" s="30">
        <f>'2) Port. Optimization'!E93</f>
        <v>-3.8349180768784473E-3</v>
      </c>
      <c r="F93" s="30">
        <f>'2) Port. Optimization'!F93</f>
        <v>-1.2500079933710013E-2</v>
      </c>
      <c r="G93" s="30">
        <f>'2) Port. Optimization'!G93</f>
        <v>-1.0260668801971537E-2</v>
      </c>
      <c r="H93" s="30">
        <f>'2) Port. Optimization'!H93</f>
        <v>5.2210911929531654E-3</v>
      </c>
      <c r="I93" s="30">
        <f>'2) Port. Optimization'!I93</f>
        <v>-1.0379081833534008E-3</v>
      </c>
      <c r="J93" s="30">
        <f>'2) Port. Optimization'!J93</f>
        <v>-1.2371853665036479E-2</v>
      </c>
      <c r="K93" s="30">
        <f>'2) Port. Optimization'!K93</f>
        <v>-2.8138148668384853E-2</v>
      </c>
      <c r="L93" s="30">
        <f>'2) Port. Optimization'!L93</f>
        <v>-4.5338188896109485E-3</v>
      </c>
      <c r="M93" s="9">
        <f t="shared" si="18"/>
        <v>8.5823696732427214E-3</v>
      </c>
      <c r="N93" s="9">
        <f t="shared" si="19"/>
        <v>-6.1827325262920852E-3</v>
      </c>
      <c r="O93" s="9">
        <f t="shared" si="20"/>
        <v>6.333820656535853E-3</v>
      </c>
      <c r="P93" s="9">
        <f t="shared" si="21"/>
        <v>3.8349180768784473E-3</v>
      </c>
      <c r="Q93" s="9">
        <f t="shared" si="22"/>
        <v>1.2500079933710013E-2</v>
      </c>
      <c r="R93" s="9">
        <f t="shared" si="23"/>
        <v>1.0260668801971537E-2</v>
      </c>
      <c r="S93" s="9">
        <f t="shared" si="24"/>
        <v>-5.2210911929531654E-3</v>
      </c>
      <c r="T93" s="9">
        <f t="shared" si="25"/>
        <v>1.0379081833534008E-3</v>
      </c>
      <c r="U93" s="9">
        <f t="shared" si="26"/>
        <v>1.2371853665036479E-2</v>
      </c>
      <c r="V93" s="9">
        <f t="shared" si="27"/>
        <v>2.8138148668384853E-2</v>
      </c>
      <c r="W93" s="9">
        <f t="shared" si="28"/>
        <v>4.5338188896109485E-3</v>
      </c>
    </row>
    <row r="94" spans="1:82" x14ac:dyDescent="0.25">
      <c r="A94" s="29">
        <f>'2) Port. Optimization'!A94</f>
        <v>42310</v>
      </c>
      <c r="B94" s="30">
        <f>'2) Port. Optimization'!B94</f>
        <v>1.3960762245149994E-2</v>
      </c>
      <c r="C94" s="30">
        <f>'2) Port. Optimization'!C94</f>
        <v>3.0236728875426788E-2</v>
      </c>
      <c r="D94" s="30">
        <f>'2) Port. Optimization'!D94</f>
        <v>2.1080768413121544E-2</v>
      </c>
      <c r="E94" s="30">
        <f>'2) Port. Optimization'!E94</f>
        <v>8.1991172600600903E-3</v>
      </c>
      <c r="F94" s="30">
        <f>'2) Port. Optimization'!F94</f>
        <v>6.4431387769601067E-3</v>
      </c>
      <c r="G94" s="30">
        <f>'2) Port. Optimization'!G94</f>
        <v>-7.1029567298418333E-3</v>
      </c>
      <c r="H94" s="30">
        <f>'2) Port. Optimization'!H94</f>
        <v>1.0532550515095782E-2</v>
      </c>
      <c r="I94" s="30">
        <f>'2) Port. Optimization'!I94</f>
        <v>3.9066455904408518E-3</v>
      </c>
      <c r="J94" s="30">
        <f>'2) Port. Optimization'!J94</f>
        <v>-2.5677087185787394E-2</v>
      </c>
      <c r="K94" s="30">
        <f>'2) Port. Optimization'!K94</f>
        <v>1.3055495319203487E-2</v>
      </c>
      <c r="L94" s="30">
        <f>'2) Port. Optimization'!L94</f>
        <v>1.2124196219551561E-2</v>
      </c>
      <c r="M94" s="9">
        <f t="shared" si="18"/>
        <v>-1.3960762245149994E-2</v>
      </c>
      <c r="N94" s="9">
        <f t="shared" si="19"/>
        <v>-3.0236728875426788E-2</v>
      </c>
      <c r="O94" s="9">
        <f t="shared" si="20"/>
        <v>-2.1080768413121544E-2</v>
      </c>
      <c r="P94" s="9">
        <f t="shared" si="21"/>
        <v>-8.1991172600600903E-3</v>
      </c>
      <c r="Q94" s="9">
        <f t="shared" si="22"/>
        <v>-6.4431387769601067E-3</v>
      </c>
      <c r="R94" s="9">
        <f t="shared" si="23"/>
        <v>7.1029567298418333E-3</v>
      </c>
      <c r="S94" s="9">
        <f t="shared" si="24"/>
        <v>-1.0532550515095782E-2</v>
      </c>
      <c r="T94" s="9">
        <f t="shared" si="25"/>
        <v>-3.9066455904408518E-3</v>
      </c>
      <c r="U94" s="9">
        <f t="shared" si="26"/>
        <v>2.5677087185787394E-2</v>
      </c>
      <c r="V94" s="9">
        <f t="shared" si="27"/>
        <v>-1.3055495319203487E-2</v>
      </c>
      <c r="W94" s="9">
        <f t="shared" si="28"/>
        <v>-1.2124196219551561E-2</v>
      </c>
    </row>
    <row r="95" spans="1:82" x14ac:dyDescent="0.25">
      <c r="A95" s="29">
        <f>'2) Port. Optimization'!A95</f>
        <v>42311</v>
      </c>
      <c r="B95" s="30">
        <f>'2) Port. Optimization'!B95</f>
        <v>1.1405113274005096E-2</v>
      </c>
      <c r="C95" s="30">
        <f>'2) Port. Optimization'!C95</f>
        <v>1.824267186965681E-2</v>
      </c>
      <c r="D95" s="30">
        <f>'2) Port. Optimization'!D95</f>
        <v>2.5584574449589938E-3</v>
      </c>
      <c r="E95" s="30">
        <f>'2) Port. Optimization'!E95</f>
        <v>0</v>
      </c>
      <c r="F95" s="30">
        <f>'2) Port. Optimization'!F95</f>
        <v>8.6415816864736494E-3</v>
      </c>
      <c r="G95" s="30">
        <f>'2) Port. Optimization'!G95</f>
        <v>1.5961465084675233E-2</v>
      </c>
      <c r="H95" s="30">
        <f>'2) Port. Optimization'!H95</f>
        <v>5.8230586566382853E-3</v>
      </c>
      <c r="I95" s="30">
        <f>'2) Port. Optimization'!I95</f>
        <v>-4.8497742952321229E-3</v>
      </c>
      <c r="J95" s="30">
        <f>'2) Port. Optimization'!J95</f>
        <v>-1.3471040527569564E-3</v>
      </c>
      <c r="K95" s="30">
        <f>'2) Port. Optimization'!K95</f>
        <v>-7.0911560440435175E-3</v>
      </c>
      <c r="L95" s="30">
        <f>'2) Port. Optimization'!L95</f>
        <v>2.5014724623497013E-3</v>
      </c>
      <c r="M95" s="9">
        <f t="shared" si="18"/>
        <v>-1.1405113274005096E-2</v>
      </c>
      <c r="N95" s="9">
        <f t="shared" si="19"/>
        <v>-1.824267186965681E-2</v>
      </c>
      <c r="O95" s="9">
        <f t="shared" si="20"/>
        <v>-2.5584574449589938E-3</v>
      </c>
      <c r="P95" s="9">
        <f t="shared" si="21"/>
        <v>0</v>
      </c>
      <c r="Q95" s="9">
        <f t="shared" si="22"/>
        <v>-8.6415816864736494E-3</v>
      </c>
      <c r="R95" s="9">
        <f t="shared" si="23"/>
        <v>-1.5961465084675233E-2</v>
      </c>
      <c r="S95" s="9">
        <f t="shared" si="24"/>
        <v>-5.8230586566382853E-3</v>
      </c>
      <c r="T95" s="9">
        <f t="shared" si="25"/>
        <v>4.8497742952321229E-3</v>
      </c>
      <c r="U95" s="9">
        <f t="shared" si="26"/>
        <v>1.3471040527569564E-3</v>
      </c>
      <c r="V95" s="9">
        <f t="shared" si="27"/>
        <v>7.0911560440435175E-3</v>
      </c>
      <c r="W95" s="9">
        <f t="shared" si="28"/>
        <v>-2.5014724623497013E-3</v>
      </c>
    </row>
    <row r="96" spans="1:82" x14ac:dyDescent="0.25">
      <c r="A96" s="29">
        <f>'2) Port. Optimization'!A96</f>
        <v>42312</v>
      </c>
      <c r="B96" s="30">
        <f>'2) Port. Optimization'!B96</f>
        <v>-4.6611820788550491E-3</v>
      </c>
      <c r="C96" s="30">
        <f>'2) Port. Optimization'!C96</f>
        <v>-1.0067901938640126E-2</v>
      </c>
      <c r="D96" s="30">
        <f>'2) Port. Optimization'!D96</f>
        <v>1.4590363254678453E-3</v>
      </c>
      <c r="E96" s="30">
        <f>'2) Port. Optimization'!E96</f>
        <v>7.5923518581530675E-3</v>
      </c>
      <c r="F96" s="30">
        <f>'2) Port. Optimization'!F96</f>
        <v>4.4643126616634539E-3</v>
      </c>
      <c r="G96" s="30">
        <f>'2) Port. Optimization'!G96</f>
        <v>-2.0656788734482297E-2</v>
      </c>
      <c r="H96" s="30">
        <f>'2) Port. Optimization'!H96</f>
        <v>-5.1268267586052931E-4</v>
      </c>
      <c r="I96" s="30">
        <f>'2) Port. Optimization'!I96</f>
        <v>2.4703945909705403E-2</v>
      </c>
      <c r="J96" s="30">
        <f>'2) Port. Optimization'!J96</f>
        <v>-1.3213549885536699E-2</v>
      </c>
      <c r="K96" s="30">
        <f>'2) Port. Optimization'!K96</f>
        <v>1.3170827364065982E-2</v>
      </c>
      <c r="L96" s="30">
        <f>'2) Port. Optimization'!L96</f>
        <v>-2.5960925214352621E-3</v>
      </c>
      <c r="M96" s="9">
        <f t="shared" si="18"/>
        <v>4.6611820788550491E-3</v>
      </c>
      <c r="N96" s="9">
        <f t="shared" si="19"/>
        <v>1.0067901938640126E-2</v>
      </c>
      <c r="O96" s="9">
        <f t="shared" si="20"/>
        <v>-1.4590363254678453E-3</v>
      </c>
      <c r="P96" s="9">
        <f t="shared" si="21"/>
        <v>-7.5923518581530675E-3</v>
      </c>
      <c r="Q96" s="9">
        <f t="shared" si="22"/>
        <v>-4.4643126616634539E-3</v>
      </c>
      <c r="R96" s="9">
        <f t="shared" si="23"/>
        <v>2.0656788734482297E-2</v>
      </c>
      <c r="S96" s="9">
        <f t="shared" si="24"/>
        <v>5.1268267586052931E-4</v>
      </c>
      <c r="T96" s="9">
        <f t="shared" si="25"/>
        <v>-2.4703945909705403E-2</v>
      </c>
      <c r="U96" s="9">
        <f t="shared" si="26"/>
        <v>1.3213549885536699E-2</v>
      </c>
      <c r="V96" s="9">
        <f t="shared" si="27"/>
        <v>-1.3170827364065982E-2</v>
      </c>
      <c r="W96" s="9">
        <f t="shared" si="28"/>
        <v>2.5960925214352621E-3</v>
      </c>
    </row>
    <row r="97" spans="1:23" x14ac:dyDescent="0.25">
      <c r="A97" s="29">
        <f>'2) Port. Optimization'!A97</f>
        <v>42313</v>
      </c>
      <c r="B97" s="30">
        <f>'2) Port. Optimization'!B97</f>
        <v>-4.6205755401417343E-3</v>
      </c>
      <c r="C97" s="30">
        <f>'2) Port. Optimization'!C97</f>
        <v>-1.3701233848947818E-2</v>
      </c>
      <c r="D97" s="30">
        <f>'2) Port. Optimization'!D97</f>
        <v>4.3642576735713158E-3</v>
      </c>
      <c r="E97" s="30">
        <f>'2) Port. Optimization'!E97</f>
        <v>-8.6815177389683029E-3</v>
      </c>
      <c r="F97" s="30">
        <f>'2) Port. Optimization'!F97</f>
        <v>4.103231435846429E-3</v>
      </c>
      <c r="G97" s="30">
        <f>'2) Port. Optimization'!G97</f>
        <v>1.3010752335667156E-2</v>
      </c>
      <c r="H97" s="30">
        <f>'2) Port. Optimization'!H97</f>
        <v>-8.5456963881570727E-4</v>
      </c>
      <c r="I97" s="30">
        <f>'2) Port. Optimization'!I97</f>
        <v>2.2675677101975881E-2</v>
      </c>
      <c r="J97" s="30">
        <f>'2) Port. Optimization'!J97</f>
        <v>3.6519790842751139E-3</v>
      </c>
      <c r="K97" s="30">
        <f>'2) Port. Optimization'!K97</f>
        <v>4.5329809331217531E-2</v>
      </c>
      <c r="L97" s="30">
        <f>'2) Port. Optimization'!L97</f>
        <v>-1.2297378062177977E-3</v>
      </c>
      <c r="M97" s="9">
        <f t="shared" si="18"/>
        <v>4.6205755401417343E-3</v>
      </c>
      <c r="N97" s="9">
        <f t="shared" si="19"/>
        <v>1.3701233848947818E-2</v>
      </c>
      <c r="O97" s="9">
        <f t="shared" si="20"/>
        <v>-4.3642576735713158E-3</v>
      </c>
      <c r="P97" s="9">
        <f t="shared" si="21"/>
        <v>8.6815177389683029E-3</v>
      </c>
      <c r="Q97" s="9">
        <f t="shared" si="22"/>
        <v>-4.103231435846429E-3</v>
      </c>
      <c r="R97" s="9">
        <f t="shared" si="23"/>
        <v>-1.3010752335667156E-2</v>
      </c>
      <c r="S97" s="9">
        <f t="shared" si="24"/>
        <v>8.5456963881570727E-4</v>
      </c>
      <c r="T97" s="9">
        <f t="shared" si="25"/>
        <v>-2.2675677101975881E-2</v>
      </c>
      <c r="U97" s="9">
        <f t="shared" si="26"/>
        <v>-3.6519790842751139E-3</v>
      </c>
      <c r="V97" s="9">
        <f t="shared" si="27"/>
        <v>-4.5329809331217531E-2</v>
      </c>
      <c r="W97" s="9">
        <f t="shared" si="28"/>
        <v>1.2297378062177977E-3</v>
      </c>
    </row>
    <row r="98" spans="1:23" x14ac:dyDescent="0.25">
      <c r="A98" s="29">
        <f>'2) Port. Optimization'!A98</f>
        <v>42314</v>
      </c>
      <c r="B98" s="30">
        <f>'2) Port. Optimization'!B98</f>
        <v>1.1570670009292035E-3</v>
      </c>
      <c r="C98" s="30">
        <f>'2) Port. Optimization'!C98</f>
        <v>-4.0170242968367523E-3</v>
      </c>
      <c r="D98" s="30">
        <f>'2) Port. Optimization'!D98</f>
        <v>3.2842653190164821E-2</v>
      </c>
      <c r="E98" s="30">
        <f>'2) Port. Optimization'!E98</f>
        <v>-8.0249894256634764E-3</v>
      </c>
      <c r="F98" s="30">
        <f>'2) Port. Optimization'!F98</f>
        <v>2.8961130576017355E-3</v>
      </c>
      <c r="G98" s="30">
        <f>'2) Port. Optimization'!G98</f>
        <v>-7.0940341674126392E-3</v>
      </c>
      <c r="H98" s="30">
        <f>'2) Port. Optimization'!H98</f>
        <v>-2.0537888954398295E-3</v>
      </c>
      <c r="I98" s="30">
        <f>'2) Port. Optimization'!I98</f>
        <v>5.657679531967625E-3</v>
      </c>
      <c r="J98" s="30">
        <f>'2) Port. Optimization'!J98</f>
        <v>-7.8559905418093736E-3</v>
      </c>
      <c r="K98" s="30">
        <f>'2) Port. Optimization'!K98</f>
        <v>-1.5380679373816823E-2</v>
      </c>
      <c r="L98" s="30">
        <f>'2) Port. Optimization'!L98</f>
        <v>-3.7847152848662769E-4</v>
      </c>
      <c r="M98" s="9">
        <f t="shared" si="18"/>
        <v>-1.1570670009292035E-3</v>
      </c>
      <c r="N98" s="9">
        <f t="shared" si="19"/>
        <v>4.0170242968367523E-3</v>
      </c>
      <c r="O98" s="9">
        <f t="shared" si="20"/>
        <v>-3.2842653190164821E-2</v>
      </c>
      <c r="P98" s="9">
        <f t="shared" si="21"/>
        <v>8.0249894256634764E-3</v>
      </c>
      <c r="Q98" s="9">
        <f t="shared" si="22"/>
        <v>-2.8961130576017355E-3</v>
      </c>
      <c r="R98" s="9">
        <f t="shared" si="23"/>
        <v>7.0940341674126392E-3</v>
      </c>
      <c r="S98" s="9">
        <f t="shared" si="24"/>
        <v>2.0537888954398295E-3</v>
      </c>
      <c r="T98" s="9">
        <f t="shared" si="25"/>
        <v>-5.657679531967625E-3</v>
      </c>
      <c r="U98" s="9">
        <f t="shared" si="26"/>
        <v>7.8559905418093736E-3</v>
      </c>
      <c r="V98" s="9">
        <f t="shared" si="27"/>
        <v>1.5380679373816823E-2</v>
      </c>
      <c r="W98" s="9">
        <f t="shared" si="28"/>
        <v>3.7847152848662769E-4</v>
      </c>
    </row>
    <row r="99" spans="1:23" x14ac:dyDescent="0.25">
      <c r="A99" s="29">
        <f>'2) Port. Optimization'!A99</f>
        <v>42317</v>
      </c>
      <c r="B99" s="30">
        <f>'2) Port. Optimization'!B99</f>
        <v>-4.0555250744320048E-3</v>
      </c>
      <c r="C99" s="30">
        <f>'2) Port. Optimization'!C99</f>
        <v>-2.1607495136377695E-2</v>
      </c>
      <c r="D99" s="30">
        <f>'2) Port. Optimization'!D99</f>
        <v>-2.0041431907260467E-2</v>
      </c>
      <c r="E99" s="30">
        <f>'2) Port. Optimization'!E99</f>
        <v>-6.79828652667971E-3</v>
      </c>
      <c r="F99" s="30">
        <f>'2) Port. Optimization'!F99</f>
        <v>-4.9456145748371216E-3</v>
      </c>
      <c r="G99" s="30">
        <f>'2) Port. Optimization'!G99</f>
        <v>-2.6479411512946027E-3</v>
      </c>
      <c r="H99" s="30">
        <f>'2) Port. Optimization'!H99</f>
        <v>-6.7050075623019869E-3</v>
      </c>
      <c r="I99" s="30">
        <f>'2) Port. Optimization'!I99</f>
        <v>-5.9017938128010762E-3</v>
      </c>
      <c r="J99" s="30">
        <f>'2) Port. Optimization'!J99</f>
        <v>-5.0913942378180135E-3</v>
      </c>
      <c r="K99" s="30">
        <f>'2) Port. Optimization'!K99</f>
        <v>-5.7118935333806244E-3</v>
      </c>
      <c r="L99" s="30">
        <f>'2) Port. Optimization'!L99</f>
        <v>-9.6563201090512051E-3</v>
      </c>
      <c r="M99" s="9">
        <f t="shared" si="18"/>
        <v>4.0555250744320048E-3</v>
      </c>
      <c r="N99" s="9">
        <f t="shared" si="19"/>
        <v>2.1607495136377695E-2</v>
      </c>
      <c r="O99" s="9">
        <f t="shared" si="20"/>
        <v>2.0041431907260467E-2</v>
      </c>
      <c r="P99" s="9">
        <f t="shared" si="21"/>
        <v>6.79828652667971E-3</v>
      </c>
      <c r="Q99" s="9">
        <f t="shared" si="22"/>
        <v>4.9456145748371216E-3</v>
      </c>
      <c r="R99" s="9">
        <f t="shared" si="23"/>
        <v>2.6479411512946027E-3</v>
      </c>
      <c r="S99" s="9">
        <f t="shared" si="24"/>
        <v>6.7050075623019869E-3</v>
      </c>
      <c r="T99" s="9">
        <f t="shared" si="25"/>
        <v>5.9017938128010762E-3</v>
      </c>
      <c r="U99" s="9">
        <f t="shared" si="26"/>
        <v>5.0913942378180135E-3</v>
      </c>
      <c r="V99" s="9">
        <f t="shared" si="27"/>
        <v>5.7118935333806244E-3</v>
      </c>
      <c r="W99" s="9">
        <f t="shared" si="28"/>
        <v>9.6563201090512051E-3</v>
      </c>
    </row>
    <row r="100" spans="1:23" x14ac:dyDescent="0.25">
      <c r="A100" s="29">
        <f>'2) Port. Optimization'!A100</f>
        <v>42318</v>
      </c>
      <c r="B100" s="30">
        <f>'2) Port. Optimization'!B100</f>
        <v>-3.2024618890130405E-2</v>
      </c>
      <c r="C100" s="30">
        <f>'2) Port. Optimization'!C100</f>
        <v>4.869486107034725E-3</v>
      </c>
      <c r="D100" s="30">
        <f>'2) Port. Optimization'!D100</f>
        <v>7.1624281837757249E-4</v>
      </c>
      <c r="E100" s="30">
        <f>'2) Port. Optimization'!E100</f>
        <v>3.496885410877856E-3</v>
      </c>
      <c r="F100" s="30">
        <f>'2) Port. Optimization'!F100</f>
        <v>3.2431487738523927E-3</v>
      </c>
      <c r="G100" s="30">
        <f>'2) Port. Optimization'!G100</f>
        <v>1.1961563035111091E-2</v>
      </c>
      <c r="H100" s="30">
        <f>'2) Port. Optimization'!H100</f>
        <v>-1.2084326154625116E-3</v>
      </c>
      <c r="I100" s="30">
        <f>'2) Port. Optimization'!I100</f>
        <v>6.3718260458892721E-3</v>
      </c>
      <c r="J100" s="30">
        <f>'2) Port. Optimization'!J100</f>
        <v>3.1646158700361526E-2</v>
      </c>
      <c r="K100" s="30">
        <f>'2) Port. Optimization'!K100</f>
        <v>1.3246518197382557E-2</v>
      </c>
      <c r="L100" s="30">
        <f>'2) Port. Optimization'!L100</f>
        <v>2.4345589886963599E-3</v>
      </c>
      <c r="M100" s="9">
        <f t="shared" si="18"/>
        <v>3.2024618890130405E-2</v>
      </c>
      <c r="N100" s="9">
        <f t="shared" si="19"/>
        <v>-4.869486107034725E-3</v>
      </c>
      <c r="O100" s="9">
        <f t="shared" si="20"/>
        <v>-7.1624281837757249E-4</v>
      </c>
      <c r="P100" s="9">
        <f t="shared" si="21"/>
        <v>-3.496885410877856E-3</v>
      </c>
      <c r="Q100" s="9">
        <f t="shared" si="22"/>
        <v>-3.2431487738523927E-3</v>
      </c>
      <c r="R100" s="9">
        <f t="shared" si="23"/>
        <v>-1.1961563035111091E-2</v>
      </c>
      <c r="S100" s="9">
        <f t="shared" si="24"/>
        <v>1.2084326154625116E-3</v>
      </c>
      <c r="T100" s="9">
        <f t="shared" si="25"/>
        <v>-6.3718260458892721E-3</v>
      </c>
      <c r="U100" s="9">
        <f t="shared" si="26"/>
        <v>-3.1646158700361526E-2</v>
      </c>
      <c r="V100" s="9">
        <f t="shared" si="27"/>
        <v>-1.3246518197382557E-2</v>
      </c>
      <c r="W100" s="9">
        <f t="shared" si="28"/>
        <v>-2.4345589886963599E-3</v>
      </c>
    </row>
    <row r="101" spans="1:23" x14ac:dyDescent="0.25">
      <c r="A101" s="29">
        <f>'2) Port. Optimization'!A101</f>
        <v>42319</v>
      </c>
      <c r="B101" s="30">
        <f>'2) Port. Optimization'!B101</f>
        <v>-5.667972613768525E-3</v>
      </c>
      <c r="C101" s="30">
        <f>'2) Port. Optimization'!C101</f>
        <v>-8.9043736216475357E-3</v>
      </c>
      <c r="D101" s="30">
        <f>'2) Port. Optimization'!D101</f>
        <v>-3.9462323823066768E-3</v>
      </c>
      <c r="E101" s="30">
        <f>'2) Port. Optimization'!E101</f>
        <v>-1.3130178580760358E-2</v>
      </c>
      <c r="F101" s="30">
        <f>'2) Port. Optimization'!F101</f>
        <v>-1.8923438473577588E-2</v>
      </c>
      <c r="G101" s="30">
        <f>'2) Port. Optimization'!G101</f>
        <v>-6.2673330910582798E-3</v>
      </c>
      <c r="H101" s="30">
        <f>'2) Port. Optimization'!H101</f>
        <v>8.0845717028188765E-3</v>
      </c>
      <c r="I101" s="30">
        <f>'2) Port. Optimization'!I101</f>
        <v>2.0361873344323947E-2</v>
      </c>
      <c r="J101" s="30">
        <f>'2) Port. Optimization'!J101</f>
        <v>-1.1257599094650999E-2</v>
      </c>
      <c r="K101" s="30">
        <f>'2) Port. Optimization'!K101</f>
        <v>1.0142056043639014E-2</v>
      </c>
      <c r="L101" s="30">
        <f>'2) Port. Optimization'!L101</f>
        <v>-3.869721914642907E-3</v>
      </c>
      <c r="M101" s="9">
        <f t="shared" si="18"/>
        <v>5.667972613768525E-3</v>
      </c>
      <c r="N101" s="9">
        <f t="shared" si="19"/>
        <v>8.9043736216475357E-3</v>
      </c>
      <c r="O101" s="9">
        <f t="shared" si="20"/>
        <v>3.9462323823066768E-3</v>
      </c>
      <c r="P101" s="9">
        <f t="shared" si="21"/>
        <v>1.3130178580760358E-2</v>
      </c>
      <c r="Q101" s="9">
        <f t="shared" si="22"/>
        <v>1.8923438473577588E-2</v>
      </c>
      <c r="R101" s="9">
        <f t="shared" si="23"/>
        <v>6.2673330910582798E-3</v>
      </c>
      <c r="S101" s="9">
        <f t="shared" si="24"/>
        <v>-8.0845717028188765E-3</v>
      </c>
      <c r="T101" s="9">
        <f t="shared" si="25"/>
        <v>-2.0361873344323947E-2</v>
      </c>
      <c r="U101" s="9">
        <f t="shared" si="26"/>
        <v>1.1257599094650999E-2</v>
      </c>
      <c r="V101" s="9">
        <f t="shared" si="27"/>
        <v>-1.0142056043639014E-2</v>
      </c>
      <c r="W101" s="9">
        <f t="shared" si="28"/>
        <v>3.869721914642907E-3</v>
      </c>
    </row>
    <row r="102" spans="1:23" x14ac:dyDescent="0.25">
      <c r="A102" s="29">
        <f>'2) Port. Optimization'!A102</f>
        <v>42320</v>
      </c>
      <c r="B102" s="30">
        <f>'2) Port. Optimization'!B102</f>
        <v>-3.3647064315692489E-3</v>
      </c>
      <c r="C102" s="30">
        <f>'2) Port. Optimization'!C102</f>
        <v>-2.7449892885824983E-2</v>
      </c>
      <c r="D102" s="30">
        <f>'2) Port. Optimization'!D102</f>
        <v>-2.4009794154745887E-2</v>
      </c>
      <c r="E102" s="30">
        <f>'2) Port. Optimization'!E102</f>
        <v>-1.2927729861187202E-2</v>
      </c>
      <c r="F102" s="30">
        <f>'2) Port. Optimization'!F102</f>
        <v>-1.1001779804554091E-2</v>
      </c>
      <c r="G102" s="30">
        <f>'2) Port. Optimization'!G102</f>
        <v>-2.0074227446988967E-2</v>
      </c>
      <c r="H102" s="30">
        <f>'2) Port. Optimization'!H102</f>
        <v>-1.7454857837340753E-2</v>
      </c>
      <c r="I102" s="30">
        <f>'2) Port. Optimization'!I102</f>
        <v>-1.1427878242402455E-2</v>
      </c>
      <c r="J102" s="30">
        <f>'2) Port. Optimization'!J102</f>
        <v>-1.1581072542400161E-2</v>
      </c>
      <c r="K102" s="30">
        <f>'2) Port. Optimization'!K102</f>
        <v>-9.1232720950976676E-3</v>
      </c>
      <c r="L102" s="30">
        <f>'2) Port. Optimization'!L102</f>
        <v>-1.4173134552275889E-2</v>
      </c>
      <c r="M102" s="9">
        <f t="shared" si="18"/>
        <v>3.3647064315692489E-3</v>
      </c>
      <c r="N102" s="9">
        <f t="shared" si="19"/>
        <v>2.7449892885824983E-2</v>
      </c>
      <c r="O102" s="9">
        <f t="shared" si="20"/>
        <v>2.4009794154745887E-2</v>
      </c>
      <c r="P102" s="9">
        <f t="shared" si="21"/>
        <v>1.2927729861187202E-2</v>
      </c>
      <c r="Q102" s="9">
        <f t="shared" si="22"/>
        <v>1.1001779804554091E-2</v>
      </c>
      <c r="R102" s="9">
        <f t="shared" si="23"/>
        <v>2.0074227446988967E-2</v>
      </c>
      <c r="S102" s="9">
        <f t="shared" si="24"/>
        <v>1.7454857837340753E-2</v>
      </c>
      <c r="T102" s="9">
        <f t="shared" si="25"/>
        <v>1.1427878242402455E-2</v>
      </c>
      <c r="U102" s="9">
        <f t="shared" si="26"/>
        <v>1.1581072542400161E-2</v>
      </c>
      <c r="V102" s="9">
        <f t="shared" si="27"/>
        <v>9.1232720950976676E-3</v>
      </c>
      <c r="W102" s="9">
        <f t="shared" si="28"/>
        <v>1.4173134552275889E-2</v>
      </c>
    </row>
    <row r="103" spans="1:23" x14ac:dyDescent="0.25">
      <c r="A103" s="29">
        <f>'2) Port. Optimization'!A103</f>
        <v>42321</v>
      </c>
      <c r="B103" s="30">
        <f>'2) Port. Optimization'!B103</f>
        <v>-2.964335597803636E-2</v>
      </c>
      <c r="C103" s="30">
        <f>'2) Port. Optimization'!C103</f>
        <v>-1.6634056070590545E-2</v>
      </c>
      <c r="D103" s="30">
        <f>'2) Port. Optimization'!D103</f>
        <v>1.8406974801146245E-4</v>
      </c>
      <c r="E103" s="30">
        <f>'2) Port. Optimization'!E103</f>
        <v>0</v>
      </c>
      <c r="F103" s="30">
        <f>'2) Port. Optimization'!F103</f>
        <v>-9.3500650189852E-3</v>
      </c>
      <c r="G103" s="30">
        <f>'2) Port. Optimization'!G103</f>
        <v>-1.6480937804438909E-2</v>
      </c>
      <c r="H103" s="30">
        <f>'2) Port. Optimization'!H103</f>
        <v>-6.9751556962884995E-4</v>
      </c>
      <c r="I103" s="30">
        <f>'2) Port. Optimization'!I103</f>
        <v>-3.5555564334496352E-2</v>
      </c>
      <c r="J103" s="30">
        <f>'2) Port. Optimization'!J103</f>
        <v>-3.6092886178837234E-2</v>
      </c>
      <c r="K103" s="30">
        <f>'2) Port. Optimization'!K103</f>
        <v>-3.8406381948117359E-2</v>
      </c>
      <c r="L103" s="30">
        <f>'2) Port. Optimization'!L103</f>
        <v>-1.1229313315941344E-2</v>
      </c>
      <c r="M103" s="9">
        <f t="shared" si="18"/>
        <v>2.964335597803636E-2</v>
      </c>
      <c r="N103" s="9">
        <f t="shared" si="19"/>
        <v>1.6634056070590545E-2</v>
      </c>
      <c r="O103" s="9">
        <f t="shared" si="20"/>
        <v>-1.8406974801146245E-4</v>
      </c>
      <c r="P103" s="9">
        <f t="shared" si="21"/>
        <v>0</v>
      </c>
      <c r="Q103" s="9">
        <f t="shared" si="22"/>
        <v>9.3500650189852E-3</v>
      </c>
      <c r="R103" s="9">
        <f t="shared" si="23"/>
        <v>1.6480937804438909E-2</v>
      </c>
      <c r="S103" s="9">
        <f t="shared" si="24"/>
        <v>6.9751556962884995E-4</v>
      </c>
      <c r="T103" s="9">
        <f t="shared" si="25"/>
        <v>3.5555564334496352E-2</v>
      </c>
      <c r="U103" s="9">
        <f t="shared" si="26"/>
        <v>3.6092886178837234E-2</v>
      </c>
      <c r="V103" s="9">
        <f t="shared" si="27"/>
        <v>3.8406381948117359E-2</v>
      </c>
      <c r="W103" s="9">
        <f t="shared" si="28"/>
        <v>1.1229313315941344E-2</v>
      </c>
    </row>
    <row r="104" spans="1:23" x14ac:dyDescent="0.25">
      <c r="A104" s="29">
        <f>'2) Port. Optimization'!A104</f>
        <v>42324</v>
      </c>
      <c r="B104" s="30">
        <f>'2) Port. Optimization'!B104</f>
        <v>1.624619791673142E-2</v>
      </c>
      <c r="C104" s="30">
        <f>'2) Port. Optimization'!C104</f>
        <v>3.5223574176402331E-2</v>
      </c>
      <c r="D104" s="30">
        <f>'2) Port. Optimization'!D104</f>
        <v>1.6067468860964062E-2</v>
      </c>
      <c r="E104" s="30">
        <f>'2) Port. Optimization'!E104</f>
        <v>1.2555256349881389E-2</v>
      </c>
      <c r="F104" s="30">
        <f>'2) Port. Optimization'!F104</f>
        <v>2.5375423255497451E-2</v>
      </c>
      <c r="G104" s="30">
        <f>'2) Port. Optimization'!G104</f>
        <v>1.2334257530876514E-2</v>
      </c>
      <c r="H104" s="30">
        <f>'2) Port. Optimization'!H104</f>
        <v>1.9172426512161867E-3</v>
      </c>
      <c r="I104" s="30">
        <f>'2) Port. Optimization'!I104</f>
        <v>8.4641512791766224E-3</v>
      </c>
      <c r="J104" s="30">
        <f>'2) Port. Optimization'!J104</f>
        <v>-7.0242665573074393E-3</v>
      </c>
      <c r="K104" s="30">
        <f>'2) Port. Optimization'!K104</f>
        <v>8.6546474814603745E-4</v>
      </c>
      <c r="L104" s="30">
        <f>'2) Port. Optimization'!L104</f>
        <v>1.5347786998212966E-2</v>
      </c>
      <c r="M104" s="9">
        <f t="shared" si="18"/>
        <v>-1.624619791673142E-2</v>
      </c>
      <c r="N104" s="9">
        <f t="shared" si="19"/>
        <v>-3.5223574176402331E-2</v>
      </c>
      <c r="O104" s="9">
        <f t="shared" si="20"/>
        <v>-1.6067468860964062E-2</v>
      </c>
      <c r="P104" s="9">
        <f t="shared" si="21"/>
        <v>-1.2555256349881389E-2</v>
      </c>
      <c r="Q104" s="9">
        <f t="shared" si="22"/>
        <v>-2.5375423255497451E-2</v>
      </c>
      <c r="R104" s="9">
        <f t="shared" si="23"/>
        <v>-1.2334257530876514E-2</v>
      </c>
      <c r="S104" s="9">
        <f t="shared" si="24"/>
        <v>-1.9172426512161867E-3</v>
      </c>
      <c r="T104" s="9">
        <f t="shared" si="25"/>
        <v>-8.4641512791766224E-3</v>
      </c>
      <c r="U104" s="9">
        <f t="shared" si="26"/>
        <v>7.0242665573074393E-3</v>
      </c>
      <c r="V104" s="9">
        <f t="shared" si="27"/>
        <v>-8.6546474814603745E-4</v>
      </c>
      <c r="W104" s="9">
        <f t="shared" si="28"/>
        <v>-1.5347786998212966E-2</v>
      </c>
    </row>
    <row r="105" spans="1:23" x14ac:dyDescent="0.25">
      <c r="A105" s="29">
        <f>'2) Port. Optimization'!A105</f>
        <v>42325</v>
      </c>
      <c r="B105" s="30">
        <f>'2) Port. Optimization'!B105</f>
        <v>-4.3007030321143775E-3</v>
      </c>
      <c r="C105" s="30">
        <f>'2) Port. Optimization'!C105</f>
        <v>-1.1687352862571226E-2</v>
      </c>
      <c r="D105" s="30">
        <f>'2) Port. Optimization'!D105</f>
        <v>-4.1745437561033615E-3</v>
      </c>
      <c r="E105" s="30">
        <f>'2) Port. Optimization'!E105</f>
        <v>1.8616810590798628E-4</v>
      </c>
      <c r="F105" s="30">
        <f>'2) Port. Optimization'!F105</f>
        <v>3.4811242550991543E-2</v>
      </c>
      <c r="G105" s="30">
        <f>'2) Port. Optimization'!G105</f>
        <v>4.5602640658234826E-3</v>
      </c>
      <c r="H105" s="30">
        <f>'2) Port. Optimization'!H105</f>
        <v>7.8458031545297971E-3</v>
      </c>
      <c r="I105" s="30">
        <f>'2) Port. Optimization'!I105</f>
        <v>-6.9862806308479217E-3</v>
      </c>
      <c r="J105" s="30">
        <f>'2) Port. Optimization'!J105</f>
        <v>-8.8030679189878974E-3</v>
      </c>
      <c r="K105" s="30">
        <f>'2) Port. Optimization'!K105</f>
        <v>1.0422200859502389E-2</v>
      </c>
      <c r="L105" s="30">
        <f>'2) Port. Optimization'!L105</f>
        <v>-1.3064013561281688E-3</v>
      </c>
      <c r="M105" s="9">
        <f t="shared" si="18"/>
        <v>4.3007030321143775E-3</v>
      </c>
      <c r="N105" s="9">
        <f t="shared" si="19"/>
        <v>1.1687352862571226E-2</v>
      </c>
      <c r="O105" s="9">
        <f t="shared" si="20"/>
        <v>4.1745437561033615E-3</v>
      </c>
      <c r="P105" s="9">
        <f t="shared" si="21"/>
        <v>-1.8616810590798628E-4</v>
      </c>
      <c r="Q105" s="9">
        <f t="shared" si="22"/>
        <v>-3.4811242550991543E-2</v>
      </c>
      <c r="R105" s="9">
        <f t="shared" si="23"/>
        <v>-4.5602640658234826E-3</v>
      </c>
      <c r="S105" s="9">
        <f t="shared" si="24"/>
        <v>-7.8458031545297971E-3</v>
      </c>
      <c r="T105" s="9">
        <f t="shared" si="25"/>
        <v>6.9862806308479217E-3</v>
      </c>
      <c r="U105" s="9">
        <f t="shared" si="26"/>
        <v>8.8030679189878974E-3</v>
      </c>
      <c r="V105" s="9">
        <f t="shared" si="27"/>
        <v>-1.0422200859502389E-2</v>
      </c>
      <c r="W105" s="9">
        <f t="shared" si="28"/>
        <v>1.3064013561281688E-3</v>
      </c>
    </row>
    <row r="106" spans="1:23" x14ac:dyDescent="0.25">
      <c r="A106" s="29">
        <f>'2) Port. Optimization'!A106</f>
        <v>42326</v>
      </c>
      <c r="B106" s="30">
        <f>'2) Port. Optimization'!B106</f>
        <v>3.1173996173413068E-2</v>
      </c>
      <c r="C106" s="30">
        <f>'2) Port. Optimization'!C106</f>
        <v>9.7075351554224386E-3</v>
      </c>
      <c r="D106" s="30">
        <f>'2) Port. Optimization'!D106</f>
        <v>1.5700164411868861E-2</v>
      </c>
      <c r="E106" s="30">
        <f>'2) Port. Optimization'!E106</f>
        <v>9.6351646196087912E-3</v>
      </c>
      <c r="F106" s="30">
        <f>'2) Port. Optimization'!F106</f>
        <v>1.6715286697418102E-2</v>
      </c>
      <c r="G106" s="30">
        <f>'2) Port. Optimization'!G106</f>
        <v>2.8946325930095187E-2</v>
      </c>
      <c r="H106" s="30">
        <f>'2) Port. Optimization'!H106</f>
        <v>9.6787881923844979E-3</v>
      </c>
      <c r="I106" s="30">
        <f>'2) Port. Optimization'!I106</f>
        <v>3.0977945396685656E-2</v>
      </c>
      <c r="J106" s="30">
        <f>'2) Port. Optimization'!J106</f>
        <v>1.7697744218685311E-2</v>
      </c>
      <c r="K106" s="30">
        <f>'2) Port. Optimization'!K106</f>
        <v>2.4801647720038698E-2</v>
      </c>
      <c r="L106" s="30">
        <f>'2) Port. Optimization'!L106</f>
        <v>1.5946051390318679E-2</v>
      </c>
      <c r="M106" s="9">
        <f t="shared" si="18"/>
        <v>-3.1173996173413068E-2</v>
      </c>
      <c r="N106" s="9">
        <f t="shared" si="19"/>
        <v>-9.7075351554224386E-3</v>
      </c>
      <c r="O106" s="9">
        <f t="shared" si="20"/>
        <v>-1.5700164411868861E-2</v>
      </c>
      <c r="P106" s="9">
        <f t="shared" si="21"/>
        <v>-9.6351646196087912E-3</v>
      </c>
      <c r="Q106" s="9">
        <f t="shared" si="22"/>
        <v>-1.6715286697418102E-2</v>
      </c>
      <c r="R106" s="9">
        <f t="shared" si="23"/>
        <v>-2.8946325930095187E-2</v>
      </c>
      <c r="S106" s="9">
        <f t="shared" si="24"/>
        <v>-9.6787881923844979E-3</v>
      </c>
      <c r="T106" s="9">
        <f t="shared" si="25"/>
        <v>-3.0977945396685656E-2</v>
      </c>
      <c r="U106" s="9">
        <f t="shared" si="26"/>
        <v>-1.7697744218685311E-2</v>
      </c>
      <c r="V106" s="9">
        <f t="shared" si="27"/>
        <v>-2.4801647720038698E-2</v>
      </c>
      <c r="W106" s="9">
        <f t="shared" si="28"/>
        <v>-1.5946051390318679E-2</v>
      </c>
    </row>
    <row r="107" spans="1:23" x14ac:dyDescent="0.25">
      <c r="A107" s="29">
        <f>'2) Port. Optimization'!A107</f>
        <v>42327</v>
      </c>
      <c r="B107" s="30">
        <f>'2) Port. Optimization'!B107</f>
        <v>1.2623594424779573E-2</v>
      </c>
      <c r="C107" s="30">
        <f>'2) Port. Optimization'!C107</f>
        <v>-5.464249158623472E-3</v>
      </c>
      <c r="D107" s="30">
        <f>'2) Port. Optimization'!D107</f>
        <v>-4.6663663129320283E-3</v>
      </c>
      <c r="E107" s="30">
        <f>'2) Port. Optimization'!E107</f>
        <v>9.2142563585907646E-4</v>
      </c>
      <c r="F107" s="30">
        <f>'2) Port. Optimization'!F107</f>
        <v>-3.7817786238022615E-3</v>
      </c>
      <c r="G107" s="30">
        <f>'2) Port. Optimization'!G107</f>
        <v>8.0331307387361875E-4</v>
      </c>
      <c r="H107" s="30">
        <f>'2) Port. Optimization'!H107</f>
        <v>1.7184743851878588E-3</v>
      </c>
      <c r="I107" s="30">
        <f>'2) Port. Optimization'!I107</f>
        <v>-3.4268464531845952E-3</v>
      </c>
      <c r="J107" s="30">
        <f>'2) Port. Optimization'!J107</f>
        <v>2.905200521359444E-2</v>
      </c>
      <c r="K107" s="30">
        <f>'2) Port. Optimization'!K107</f>
        <v>-1.4110358927124651E-2</v>
      </c>
      <c r="L107" s="30">
        <f>'2) Port. Optimization'!L107</f>
        <v>-9.5375252612080544E-4</v>
      </c>
      <c r="M107" s="9">
        <f t="shared" si="18"/>
        <v>-1.2623594424779573E-2</v>
      </c>
      <c r="N107" s="9">
        <f t="shared" si="19"/>
        <v>5.464249158623472E-3</v>
      </c>
      <c r="O107" s="9">
        <f t="shared" si="20"/>
        <v>4.6663663129320283E-3</v>
      </c>
      <c r="P107" s="9">
        <f t="shared" si="21"/>
        <v>-9.2142563585907646E-4</v>
      </c>
      <c r="Q107" s="9">
        <f t="shared" si="22"/>
        <v>3.7817786238022615E-3</v>
      </c>
      <c r="R107" s="9">
        <f t="shared" si="23"/>
        <v>-8.0331307387361875E-4</v>
      </c>
      <c r="S107" s="9">
        <f t="shared" si="24"/>
        <v>-1.7184743851878588E-3</v>
      </c>
      <c r="T107" s="9">
        <f t="shared" si="25"/>
        <v>3.4268464531845952E-3</v>
      </c>
      <c r="U107" s="9">
        <f t="shared" si="26"/>
        <v>-2.905200521359444E-2</v>
      </c>
      <c r="V107" s="9">
        <f t="shared" si="27"/>
        <v>1.4110358927124651E-2</v>
      </c>
      <c r="W107" s="9">
        <f t="shared" si="28"/>
        <v>9.5375252612080544E-4</v>
      </c>
    </row>
    <row r="108" spans="1:23" x14ac:dyDescent="0.25">
      <c r="A108" s="29">
        <f>'2) Port. Optimization'!A108</f>
        <v>42328</v>
      </c>
      <c r="B108" s="30">
        <f>'2) Port. Optimization'!B108</f>
        <v>4.3682194719129926E-3</v>
      </c>
      <c r="C108" s="30">
        <f>'2) Port. Optimization'!C108</f>
        <v>-6.3716394063480621E-3</v>
      </c>
      <c r="D108" s="30">
        <f>'2) Port. Optimization'!D108</f>
        <v>-3.2432743950337661E-3</v>
      </c>
      <c r="E108" s="30">
        <f>'2) Port. Optimization'!E108</f>
        <v>-3.3217407931017393E-3</v>
      </c>
      <c r="F108" s="30">
        <f>'2) Port. Optimization'!F108</f>
        <v>-1.0433381323410941E-2</v>
      </c>
      <c r="G108" s="30">
        <f>'2) Port. Optimization'!G108</f>
        <v>9.5904303703711422E-3</v>
      </c>
      <c r="H108" s="30">
        <f>'2) Port. Optimization'!H108</f>
        <v>1.4996920349762584E-2</v>
      </c>
      <c r="I108" s="30">
        <f>'2) Port. Optimization'!I108</f>
        <v>1.079935867447078E-2</v>
      </c>
      <c r="J108" s="30">
        <f>'2) Port. Optimization'!J108</f>
        <v>-0.13144274497582148</v>
      </c>
      <c r="K108" s="30">
        <f>'2) Port. Optimization'!K108</f>
        <v>9.926085712868446E-3</v>
      </c>
      <c r="L108" s="30">
        <f>'2) Port. Optimization'!L108</f>
        <v>4.5208472392394942E-3</v>
      </c>
      <c r="M108" s="9">
        <f t="shared" si="18"/>
        <v>-4.3682194719129926E-3</v>
      </c>
      <c r="N108" s="9">
        <f t="shared" si="19"/>
        <v>6.3716394063480621E-3</v>
      </c>
      <c r="O108" s="9">
        <f t="shared" si="20"/>
        <v>3.2432743950337661E-3</v>
      </c>
      <c r="P108" s="9">
        <f t="shared" si="21"/>
        <v>3.3217407931017393E-3</v>
      </c>
      <c r="Q108" s="9">
        <f t="shared" si="22"/>
        <v>1.0433381323410941E-2</v>
      </c>
      <c r="R108" s="9">
        <f t="shared" si="23"/>
        <v>-9.5904303703711422E-3</v>
      </c>
      <c r="S108" s="9">
        <f t="shared" si="24"/>
        <v>-1.4996920349762584E-2</v>
      </c>
      <c r="T108" s="9">
        <f t="shared" si="25"/>
        <v>-1.079935867447078E-2</v>
      </c>
      <c r="U108" s="9">
        <f t="shared" si="26"/>
        <v>0.13144274497582148</v>
      </c>
      <c r="V108" s="9">
        <f t="shared" si="27"/>
        <v>-9.926085712868446E-3</v>
      </c>
      <c r="W108" s="9">
        <f t="shared" si="28"/>
        <v>-4.5208472392394942E-3</v>
      </c>
    </row>
    <row r="109" spans="1:23" x14ac:dyDescent="0.25">
      <c r="A109" s="29">
        <f>'2) Port. Optimization'!A109</f>
        <v>42331</v>
      </c>
      <c r="B109" s="30">
        <f>'2) Port. Optimization'!B109</f>
        <v>-1.3077452056636917E-2</v>
      </c>
      <c r="C109" s="30">
        <f>'2) Port. Optimization'!C109</f>
        <v>6.1224814949765206E-3</v>
      </c>
      <c r="D109" s="30">
        <f>'2) Port. Optimization'!D109</f>
        <v>-1.180010672099171E-2</v>
      </c>
      <c r="E109" s="30">
        <f>'2) Port. Optimization'!E109</f>
        <v>-1.6648142200607161E-3</v>
      </c>
      <c r="F109" s="30">
        <f>'2) Port. Optimization'!F109</f>
        <v>3.1580550586939979E-3</v>
      </c>
      <c r="G109" s="30">
        <f>'2) Port. Optimization'!G109</f>
        <v>-1.1398816593833702E-2</v>
      </c>
      <c r="H109" s="30">
        <f>'2) Port. Optimization'!H109</f>
        <v>-1.1397698934887405E-2</v>
      </c>
      <c r="I109" s="30">
        <f>'2) Port. Optimization'!I109</f>
        <v>1.5644767800876872E-2</v>
      </c>
      <c r="J109" s="30">
        <f>'2) Port. Optimization'!J109</f>
        <v>4.2179503239474905E-2</v>
      </c>
      <c r="K109" s="30">
        <f>'2) Port. Optimization'!K109</f>
        <v>-3.4536180794999998E-3</v>
      </c>
      <c r="L109" s="30">
        <f>'2) Port. Optimization'!L109</f>
        <v>-1.9009733216687544E-3</v>
      </c>
      <c r="M109" s="9">
        <f t="shared" si="18"/>
        <v>1.3077452056636917E-2</v>
      </c>
      <c r="N109" s="9">
        <f t="shared" si="19"/>
        <v>-6.1224814949765206E-3</v>
      </c>
      <c r="O109" s="9">
        <f t="shared" si="20"/>
        <v>1.180010672099171E-2</v>
      </c>
      <c r="P109" s="9">
        <f t="shared" si="21"/>
        <v>1.6648142200607161E-3</v>
      </c>
      <c r="Q109" s="9">
        <f t="shared" si="22"/>
        <v>-3.1580550586939979E-3</v>
      </c>
      <c r="R109" s="9">
        <f t="shared" si="23"/>
        <v>1.1398816593833702E-2</v>
      </c>
      <c r="S109" s="9">
        <f t="shared" si="24"/>
        <v>1.1397698934887405E-2</v>
      </c>
      <c r="T109" s="9">
        <f t="shared" si="25"/>
        <v>-1.5644767800876872E-2</v>
      </c>
      <c r="U109" s="9">
        <f t="shared" si="26"/>
        <v>-4.2179503239474905E-2</v>
      </c>
      <c r="V109" s="9">
        <f t="shared" si="27"/>
        <v>3.4536180794999998E-3</v>
      </c>
      <c r="W109" s="9">
        <f t="shared" si="28"/>
        <v>1.9009733216687544E-3</v>
      </c>
    </row>
    <row r="110" spans="1:23" x14ac:dyDescent="0.25">
      <c r="A110" s="29">
        <f>'2) Port. Optimization'!A110</f>
        <v>42332</v>
      </c>
      <c r="B110" s="30">
        <f>'2) Port. Optimization'!B110</f>
        <v>9.5508133566782755E-3</v>
      </c>
      <c r="C110" s="30">
        <f>'2) Port. Optimization'!C110</f>
        <v>1.9734081507749867E-2</v>
      </c>
      <c r="D110" s="30">
        <f>'2) Port. Optimization'!D110</f>
        <v>-1.8260378570999491E-4</v>
      </c>
      <c r="E110" s="30">
        <f>'2) Port. Optimization'!E110</f>
        <v>-9.8614505225162064E-3</v>
      </c>
      <c r="F110" s="30">
        <f>'2) Port. Optimization'!F110</f>
        <v>-5.6581818088988567E-3</v>
      </c>
      <c r="G110" s="30">
        <f>'2) Port. Optimization'!G110</f>
        <v>-3.6269900399012157E-3</v>
      </c>
      <c r="H110" s="30">
        <f>'2) Port. Optimization'!H110</f>
        <v>1.0889965203884956E-2</v>
      </c>
      <c r="I110" s="30">
        <f>'2) Port. Optimization'!I110</f>
        <v>-1.1613690488824869E-2</v>
      </c>
      <c r="J110" s="30">
        <f>'2) Port. Optimization'!J110</f>
        <v>3.2542359939702545E-2</v>
      </c>
      <c r="K110" s="30">
        <f>'2) Port. Optimization'!K110</f>
        <v>-1.1378175584937452E-2</v>
      </c>
      <c r="L110" s="30">
        <f>'2) Port. Optimization'!L110</f>
        <v>1.4260686682367788E-3</v>
      </c>
      <c r="M110" s="9">
        <f t="shared" si="18"/>
        <v>-9.5508133566782755E-3</v>
      </c>
      <c r="N110" s="9">
        <f t="shared" si="19"/>
        <v>-1.9734081507749867E-2</v>
      </c>
      <c r="O110" s="9">
        <f t="shared" si="20"/>
        <v>1.8260378570999491E-4</v>
      </c>
      <c r="P110" s="9">
        <f t="shared" si="21"/>
        <v>9.8614505225162064E-3</v>
      </c>
      <c r="Q110" s="9">
        <f t="shared" si="22"/>
        <v>5.6581818088988567E-3</v>
      </c>
      <c r="R110" s="9">
        <f t="shared" si="23"/>
        <v>3.6269900399012157E-3</v>
      </c>
      <c r="S110" s="9">
        <f t="shared" si="24"/>
        <v>-1.0889965203884956E-2</v>
      </c>
      <c r="T110" s="9">
        <f t="shared" si="25"/>
        <v>1.1613690488824869E-2</v>
      </c>
      <c r="U110" s="9">
        <f t="shared" si="26"/>
        <v>-3.2542359939702545E-2</v>
      </c>
      <c r="V110" s="9">
        <f t="shared" si="27"/>
        <v>1.1378175584937452E-2</v>
      </c>
      <c r="W110" s="9">
        <f t="shared" si="28"/>
        <v>-1.4260686682367788E-3</v>
      </c>
    </row>
    <row r="111" spans="1:23" x14ac:dyDescent="0.25">
      <c r="A111" s="29">
        <f>'2) Port. Optimization'!A111</f>
        <v>42333</v>
      </c>
      <c r="B111" s="30">
        <f>'2) Port. Optimization'!B111</f>
        <v>-7.1758999876817987E-3</v>
      </c>
      <c r="C111" s="30">
        <f>'2) Port. Optimization'!C111</f>
        <v>-7.7240077901650399E-3</v>
      </c>
      <c r="D111" s="30">
        <f>'2) Port. Optimization'!D111</f>
        <v>0</v>
      </c>
      <c r="E111" s="30">
        <f>'2) Port. Optimization'!E111</f>
        <v>4.4777206856088181E-3</v>
      </c>
      <c r="F111" s="30">
        <f>'2) Port. Optimization'!F111</f>
        <v>5.3261552694765036E-3</v>
      </c>
      <c r="G111" s="30">
        <f>'2) Port. Optimization'!G111</f>
        <v>3.8281982101578036E-3</v>
      </c>
      <c r="H111" s="30">
        <f>'2) Port. Optimization'!H111</f>
        <v>7.5865992406226107E-3</v>
      </c>
      <c r="I111" s="30">
        <f>'2) Port. Optimization'!I111</f>
        <v>6.2236130468057505E-3</v>
      </c>
      <c r="J111" s="30">
        <f>'2) Port. Optimization'!J111</f>
        <v>5.2477015580484872E-3</v>
      </c>
      <c r="K111" s="30">
        <f>'2) Port. Optimization'!K111</f>
        <v>-3.1256856788249203E-3</v>
      </c>
      <c r="L111" s="30">
        <f>'2) Port. Optimization'!L111</f>
        <v>4.734756397505045E-5</v>
      </c>
      <c r="M111" s="9">
        <f t="shared" si="18"/>
        <v>7.1758999876817987E-3</v>
      </c>
      <c r="N111" s="9">
        <f t="shared" si="19"/>
        <v>7.7240077901650399E-3</v>
      </c>
      <c r="O111" s="9">
        <f t="shared" si="20"/>
        <v>0</v>
      </c>
      <c r="P111" s="9">
        <f t="shared" si="21"/>
        <v>-4.4777206856088181E-3</v>
      </c>
      <c r="Q111" s="9">
        <f t="shared" si="22"/>
        <v>-5.3261552694765036E-3</v>
      </c>
      <c r="R111" s="9">
        <f t="shared" si="23"/>
        <v>-3.8281982101578036E-3</v>
      </c>
      <c r="S111" s="9">
        <f t="shared" si="24"/>
        <v>-7.5865992406226107E-3</v>
      </c>
      <c r="T111" s="9">
        <f t="shared" si="25"/>
        <v>-6.2236130468057505E-3</v>
      </c>
      <c r="U111" s="9">
        <f t="shared" si="26"/>
        <v>-5.2477015580484872E-3</v>
      </c>
      <c r="V111" s="9">
        <f t="shared" si="27"/>
        <v>3.1256856788249203E-3</v>
      </c>
      <c r="W111" s="9">
        <f t="shared" si="28"/>
        <v>-4.734756397505045E-5</v>
      </c>
    </row>
    <row r="112" spans="1:23" x14ac:dyDescent="0.25">
      <c r="A112" s="29">
        <f>'2) Port. Optimization'!A112</f>
        <v>42335</v>
      </c>
      <c r="B112" s="30">
        <f>'2) Port. Optimization'!B112</f>
        <v>-1.865613108139538E-3</v>
      </c>
      <c r="C112" s="30">
        <f>'2) Port. Optimization'!C112</f>
        <v>-2.4590099572446475E-4</v>
      </c>
      <c r="D112" s="30">
        <f>'2) Port. Optimization'!D112</f>
        <v>3.2822461453085841E-3</v>
      </c>
      <c r="E112" s="30">
        <f>'2) Port. Optimization'!E112</f>
        <v>4.4576744546368499E-3</v>
      </c>
      <c r="F112" s="30">
        <f>'2) Port. Optimization'!F112</f>
        <v>-5.8268939183680098E-3</v>
      </c>
      <c r="G112" s="30">
        <f>'2) Port. Optimization'!G112</f>
        <v>-2.0313891307358535E-2</v>
      </c>
      <c r="H112" s="30">
        <f>'2) Port. Optimization'!H112</f>
        <v>8.0296121523115039E-3</v>
      </c>
      <c r="I112" s="30">
        <f>'2) Port. Optimization'!I112</f>
        <v>-3.0847079820349246E-3</v>
      </c>
      <c r="J112" s="30">
        <f>'2) Port. Optimization'!J112</f>
        <v>-7.2746823152348913E-3</v>
      </c>
      <c r="K112" s="30">
        <f>'2) Port. Optimization'!K112</f>
        <v>3.7933226112000769E-4</v>
      </c>
      <c r="L112" s="30">
        <f>'2) Port. Optimization'!L112</f>
        <v>8.5508856249646894E-4</v>
      </c>
      <c r="M112" s="9">
        <f t="shared" si="18"/>
        <v>1.865613108139538E-3</v>
      </c>
      <c r="N112" s="9">
        <f t="shared" si="19"/>
        <v>2.4590099572446475E-4</v>
      </c>
      <c r="O112" s="9">
        <f t="shared" si="20"/>
        <v>-3.2822461453085841E-3</v>
      </c>
      <c r="P112" s="9">
        <f t="shared" si="21"/>
        <v>-4.4576744546368499E-3</v>
      </c>
      <c r="Q112" s="9">
        <f t="shared" si="22"/>
        <v>5.8268939183680098E-3</v>
      </c>
      <c r="R112" s="9">
        <f t="shared" si="23"/>
        <v>2.0313891307358535E-2</v>
      </c>
      <c r="S112" s="9">
        <f t="shared" si="24"/>
        <v>-8.0296121523115039E-3</v>
      </c>
      <c r="T112" s="9">
        <f t="shared" si="25"/>
        <v>3.0847079820349246E-3</v>
      </c>
      <c r="U112" s="9">
        <f t="shared" si="26"/>
        <v>7.2746823152348913E-3</v>
      </c>
      <c r="V112" s="9">
        <f t="shared" si="27"/>
        <v>-3.7933226112000769E-4</v>
      </c>
      <c r="W112" s="9">
        <f t="shared" si="28"/>
        <v>-8.5508856249646894E-4</v>
      </c>
    </row>
    <row r="113" spans="1:23" x14ac:dyDescent="0.25">
      <c r="A113" s="29">
        <f>'2) Port. Optimization'!A113</f>
        <v>42338</v>
      </c>
      <c r="B113" s="30">
        <f>'2) Port. Optimization'!B113</f>
        <v>4.1506853644749818E-3</v>
      </c>
      <c r="C113" s="30">
        <f>'2) Port. Optimization'!C113</f>
        <v>5.279606557246806E-3</v>
      </c>
      <c r="D113" s="30">
        <f>'2) Port. Optimization'!D113</f>
        <v>1.0918620496648723E-3</v>
      </c>
      <c r="E113" s="30">
        <f>'2) Port. Optimization'!E113</f>
        <v>-1.7762550983437354E-2</v>
      </c>
      <c r="F113" s="30">
        <f>'2) Port. Optimization'!F113</f>
        <v>-1.7687555350839566E-2</v>
      </c>
      <c r="G113" s="30">
        <f>'2) Port. Optimization'!G113</f>
        <v>3.8916126486660658E-3</v>
      </c>
      <c r="H113" s="30">
        <f>'2) Port. Optimization'!H113</f>
        <v>-7.5257689241332868E-3</v>
      </c>
      <c r="I113" s="30">
        <f>'2) Port. Optimization'!I113</f>
        <v>-1.2645374267235823E-2</v>
      </c>
      <c r="J113" s="30">
        <f>'2) Port. Optimization'!J113</f>
        <v>5.0684576066250047E-3</v>
      </c>
      <c r="K113" s="30">
        <f>'2) Port. Optimization'!K113</f>
        <v>-1.1540964845184286E-2</v>
      </c>
      <c r="L113" s="30">
        <f>'2) Port. Optimization'!L113</f>
        <v>-3.9946261861582557E-3</v>
      </c>
      <c r="M113" s="9">
        <f t="shared" si="18"/>
        <v>-4.1506853644749818E-3</v>
      </c>
      <c r="N113" s="9">
        <f t="shared" si="19"/>
        <v>-5.279606557246806E-3</v>
      </c>
      <c r="O113" s="9">
        <f t="shared" si="20"/>
        <v>-1.0918620496648723E-3</v>
      </c>
      <c r="P113" s="9">
        <f t="shared" si="21"/>
        <v>1.7762550983437354E-2</v>
      </c>
      <c r="Q113" s="9">
        <f t="shared" si="22"/>
        <v>1.7687555350839566E-2</v>
      </c>
      <c r="R113" s="9">
        <f t="shared" si="23"/>
        <v>-3.8916126486660658E-3</v>
      </c>
      <c r="S113" s="9">
        <f t="shared" si="24"/>
        <v>7.5257689241332868E-3</v>
      </c>
      <c r="T113" s="9">
        <f t="shared" si="25"/>
        <v>1.2645374267235823E-2</v>
      </c>
      <c r="U113" s="9">
        <f t="shared" si="26"/>
        <v>-5.0684576066250047E-3</v>
      </c>
      <c r="V113" s="9">
        <f t="shared" si="27"/>
        <v>1.1540964845184286E-2</v>
      </c>
      <c r="W113" s="9">
        <f t="shared" si="28"/>
        <v>3.9946261861582557E-3</v>
      </c>
    </row>
    <row r="114" spans="1:23" x14ac:dyDescent="0.25">
      <c r="A114" s="29">
        <f>'2) Port. Optimization'!A114</f>
        <v>42339</v>
      </c>
      <c r="B114" s="30">
        <f>'2) Port. Optimization'!B114</f>
        <v>-8.1482925808353535E-3</v>
      </c>
      <c r="C114" s="30">
        <f>'2) Port. Optimization'!C114</f>
        <v>2.8124619938912098E-3</v>
      </c>
      <c r="D114" s="30">
        <f>'2) Port. Optimization'!D114</f>
        <v>9.2316350577251391E-3</v>
      </c>
      <c r="E114" s="30">
        <f>'2) Port. Optimization'!E114</f>
        <v>2.9003665879879712E-2</v>
      </c>
      <c r="F114" s="30">
        <f>'2) Port. Optimization'!F114</f>
        <v>2.546014822602916E-3</v>
      </c>
      <c r="G114" s="30">
        <f>'2) Port. Optimization'!G114</f>
        <v>0</v>
      </c>
      <c r="H114" s="30">
        <f>'2) Port. Optimization'!H114</f>
        <v>6.0251822939110635E-3</v>
      </c>
      <c r="I114" s="30">
        <f>'2) Port. Optimization'!I114</f>
        <v>2.1223260461777829E-2</v>
      </c>
      <c r="J114" s="30">
        <f>'2) Port. Optimization'!J114</f>
        <v>2.0512155406086463E-3</v>
      </c>
      <c r="K114" s="30">
        <f>'2) Port. Optimization'!K114</f>
        <v>2.7253815758794497E-2</v>
      </c>
      <c r="L114" s="30">
        <f>'2) Port. Optimization'!L114</f>
        <v>9.7673703447494434E-3</v>
      </c>
      <c r="M114" s="9">
        <f t="shared" si="18"/>
        <v>8.1482925808353535E-3</v>
      </c>
      <c r="N114" s="9">
        <f t="shared" si="19"/>
        <v>-2.8124619938912098E-3</v>
      </c>
      <c r="O114" s="9">
        <f t="shared" si="20"/>
        <v>-9.2316350577251391E-3</v>
      </c>
      <c r="P114" s="9">
        <f t="shared" si="21"/>
        <v>-2.9003665879879712E-2</v>
      </c>
      <c r="Q114" s="9">
        <f t="shared" si="22"/>
        <v>-2.546014822602916E-3</v>
      </c>
      <c r="R114" s="9">
        <f t="shared" si="23"/>
        <v>0</v>
      </c>
      <c r="S114" s="9">
        <f t="shared" si="24"/>
        <v>-6.0251822939110635E-3</v>
      </c>
      <c r="T114" s="9">
        <f t="shared" si="25"/>
        <v>-2.1223260461777829E-2</v>
      </c>
      <c r="U114" s="9">
        <f t="shared" si="26"/>
        <v>-2.0512155406086463E-3</v>
      </c>
      <c r="V114" s="9">
        <f t="shared" si="27"/>
        <v>-2.7253815758794497E-2</v>
      </c>
      <c r="W114" s="9">
        <f t="shared" si="28"/>
        <v>-9.7673703447494434E-3</v>
      </c>
    </row>
    <row r="115" spans="1:23" x14ac:dyDescent="0.25">
      <c r="A115" s="29">
        <f>'2) Port. Optimization'!A115</f>
        <v>42340</v>
      </c>
      <c r="B115" s="30">
        <f>'2) Port. Optimization'!B115</f>
        <v>-9.0744100829525682E-3</v>
      </c>
      <c r="C115" s="30">
        <f>'2) Port. Optimization'!C115</f>
        <v>-2.8991142226575655E-2</v>
      </c>
      <c r="D115" s="30">
        <f>'2) Port. Optimization'!D115</f>
        <v>-1.0323497107390072E-2</v>
      </c>
      <c r="E115" s="30">
        <f>'2) Port. Optimization'!E115</f>
        <v>-1.3839036354646355E-2</v>
      </c>
      <c r="F115" s="30">
        <f>'2) Port. Optimization'!F115</f>
        <v>-2.5675154951991792E-3</v>
      </c>
      <c r="G115" s="30">
        <f>'2) Port. Optimization'!G115</f>
        <v>-2.630380969755805E-2</v>
      </c>
      <c r="H115" s="30">
        <f>'2) Port. Optimization'!H115</f>
        <v>-6.6779826737989811E-4</v>
      </c>
      <c r="I115" s="30">
        <f>'2) Port. Optimization'!I115</f>
        <v>-4.5016023268355451E-3</v>
      </c>
      <c r="J115" s="30">
        <f>'2) Port. Optimization'!J115</f>
        <v>-1.0524620593784069E-2</v>
      </c>
      <c r="K115" s="30">
        <f>'2) Port. Optimization'!K115</f>
        <v>-9.8504758715124204E-3</v>
      </c>
      <c r="L115" s="30">
        <f>'2) Port. Optimization'!L115</f>
        <v>-1.0387099464788552E-2</v>
      </c>
      <c r="M115" s="9">
        <f t="shared" si="18"/>
        <v>9.0744100829525682E-3</v>
      </c>
      <c r="N115" s="9">
        <f t="shared" si="19"/>
        <v>2.8991142226575655E-2</v>
      </c>
      <c r="O115" s="9">
        <f t="shared" si="20"/>
        <v>1.0323497107390072E-2</v>
      </c>
      <c r="P115" s="9">
        <f t="shared" si="21"/>
        <v>1.3839036354646355E-2</v>
      </c>
      <c r="Q115" s="9">
        <f t="shared" si="22"/>
        <v>2.5675154951991792E-3</v>
      </c>
      <c r="R115" s="9">
        <f t="shared" si="23"/>
        <v>2.630380969755805E-2</v>
      </c>
      <c r="S115" s="9">
        <f t="shared" si="24"/>
        <v>6.6779826737989811E-4</v>
      </c>
      <c r="T115" s="9">
        <f t="shared" si="25"/>
        <v>4.5016023268355451E-3</v>
      </c>
      <c r="U115" s="9">
        <f t="shared" si="26"/>
        <v>1.0524620593784069E-2</v>
      </c>
      <c r="V115" s="9">
        <f t="shared" si="27"/>
        <v>9.8504758715124204E-3</v>
      </c>
      <c r="W115" s="9">
        <f t="shared" si="28"/>
        <v>1.0387099464788552E-2</v>
      </c>
    </row>
    <row r="116" spans="1:23" x14ac:dyDescent="0.25">
      <c r="A116" s="29">
        <f>'2) Port. Optimization'!A116</f>
        <v>42341</v>
      </c>
      <c r="B116" s="30">
        <f>'2) Port. Optimization'!B116</f>
        <v>-9.3313776957258416E-3</v>
      </c>
      <c r="C116" s="30">
        <f>'2) Port. Optimization'!C116</f>
        <v>-1.443419039407424E-2</v>
      </c>
      <c r="D116" s="30">
        <f>'2) Port. Optimization'!D116</f>
        <v>-8.0424259822521622E-3</v>
      </c>
      <c r="E116" s="30">
        <f>'2) Port. Optimization'!E116</f>
        <v>-2.3119172726330232E-2</v>
      </c>
      <c r="F116" s="30">
        <f>'2) Port. Optimization'!F116</f>
        <v>1.1755838171493976E-2</v>
      </c>
      <c r="G116" s="30">
        <f>'2) Port. Optimization'!G116</f>
        <v>-1.3734748288125065E-2</v>
      </c>
      <c r="H116" s="30">
        <f>'2) Port. Optimization'!H116</f>
        <v>-2.6564411946166398E-2</v>
      </c>
      <c r="I116" s="30">
        <f>'2) Port. Optimization'!I116</f>
        <v>-1.4542908145584689E-2</v>
      </c>
      <c r="J116" s="30">
        <f>'2) Port. Optimization'!J116</f>
        <v>-1.640426486668518E-2</v>
      </c>
      <c r="K116" s="30">
        <f>'2) Port. Optimization'!K116</f>
        <v>-1.6061196043250205E-2</v>
      </c>
      <c r="L116" s="30">
        <f>'2) Port. Optimization'!L116</f>
        <v>-1.4310039209469877E-2</v>
      </c>
      <c r="M116" s="9">
        <f t="shared" si="18"/>
        <v>9.3313776957258416E-3</v>
      </c>
      <c r="N116" s="9">
        <f t="shared" si="19"/>
        <v>1.443419039407424E-2</v>
      </c>
      <c r="O116" s="9">
        <f t="shared" si="20"/>
        <v>8.0424259822521622E-3</v>
      </c>
      <c r="P116" s="9">
        <f t="shared" si="21"/>
        <v>2.3119172726330232E-2</v>
      </c>
      <c r="Q116" s="9">
        <f t="shared" si="22"/>
        <v>-1.1755838171493976E-2</v>
      </c>
      <c r="R116" s="9">
        <f t="shared" si="23"/>
        <v>1.3734748288125065E-2</v>
      </c>
      <c r="S116" s="9">
        <f t="shared" si="24"/>
        <v>2.6564411946166398E-2</v>
      </c>
      <c r="T116" s="9">
        <f t="shared" si="25"/>
        <v>1.4542908145584689E-2</v>
      </c>
      <c r="U116" s="9">
        <f t="shared" si="26"/>
        <v>1.640426486668518E-2</v>
      </c>
      <c r="V116" s="9">
        <f t="shared" si="27"/>
        <v>1.6061196043250205E-2</v>
      </c>
      <c r="W116" s="9">
        <f t="shared" si="28"/>
        <v>1.4310039209469877E-2</v>
      </c>
    </row>
    <row r="117" spans="1:23" x14ac:dyDescent="0.25">
      <c r="A117" s="29">
        <f>'2) Port. Optimization'!A117</f>
        <v>42342</v>
      </c>
      <c r="B117" s="30">
        <f>'2) Port. Optimization'!B117</f>
        <v>3.2705857874029624E-2</v>
      </c>
      <c r="C117" s="30">
        <f>'2) Port. Optimization'!C117</f>
        <v>5.7227846256082343E-3</v>
      </c>
      <c r="D117" s="30">
        <f>'2) Port. Optimization'!D117</f>
        <v>2.3756771399133611E-2</v>
      </c>
      <c r="E117" s="30">
        <f>'2) Port. Optimization'!E117</f>
        <v>1.9769080009588571E-2</v>
      </c>
      <c r="F117" s="30">
        <f>'2) Port. Optimization'!F117</f>
        <v>1.0446385226807754E-2</v>
      </c>
      <c r="G117" s="30">
        <f>'2) Port. Optimization'!G117</f>
        <v>1.3944598424925283E-2</v>
      </c>
      <c r="H117" s="30">
        <f>'2) Port. Optimization'!H117</f>
        <v>-8.9562072808334579E-3</v>
      </c>
      <c r="I117" s="30">
        <f>'2) Port. Optimization'!I117</f>
        <v>9.5453150686672008E-3</v>
      </c>
      <c r="J117" s="30">
        <f>'2) Port. Optimization'!J117</f>
        <v>-7.2968800981163045E-3</v>
      </c>
      <c r="K117" s="30">
        <f>'2) Port. Optimization'!K117</f>
        <v>1.7097709681396955E-2</v>
      </c>
      <c r="L117" s="30">
        <f>'2) Port. Optimization'!L117</f>
        <v>1.9351183162092844E-2</v>
      </c>
      <c r="M117" s="9">
        <f t="shared" si="18"/>
        <v>-3.2705857874029624E-2</v>
      </c>
      <c r="N117" s="9">
        <f t="shared" si="19"/>
        <v>-5.7227846256082343E-3</v>
      </c>
      <c r="O117" s="9">
        <f t="shared" si="20"/>
        <v>-2.3756771399133611E-2</v>
      </c>
      <c r="P117" s="9">
        <f t="shared" si="21"/>
        <v>-1.9769080009588571E-2</v>
      </c>
      <c r="Q117" s="9">
        <f t="shared" si="22"/>
        <v>-1.0446385226807754E-2</v>
      </c>
      <c r="R117" s="9">
        <f t="shared" si="23"/>
        <v>-1.3944598424925283E-2</v>
      </c>
      <c r="S117" s="9">
        <f t="shared" si="24"/>
        <v>8.9562072808334579E-3</v>
      </c>
      <c r="T117" s="9">
        <f t="shared" si="25"/>
        <v>-9.5453150686672008E-3</v>
      </c>
      <c r="U117" s="9">
        <f t="shared" si="26"/>
        <v>7.2968800981163045E-3</v>
      </c>
      <c r="V117" s="9">
        <f t="shared" si="27"/>
        <v>-1.7097709681396955E-2</v>
      </c>
      <c r="W117" s="9">
        <f t="shared" si="28"/>
        <v>-1.9351183162092844E-2</v>
      </c>
    </row>
    <row r="118" spans="1:23" x14ac:dyDescent="0.25">
      <c r="A118" s="29">
        <f>'2) Port. Optimization'!A118</f>
        <v>42345</v>
      </c>
      <c r="B118" s="30">
        <f>'2) Port. Optimization'!B118</f>
        <v>-6.3208365699798964E-3</v>
      </c>
      <c r="C118" s="30">
        <f>'2) Port. Optimization'!C118</f>
        <v>-2.6469726469544555E-2</v>
      </c>
      <c r="D118" s="30">
        <f>'2) Port. Optimization'!D118</f>
        <v>-2.2289789957292406E-2</v>
      </c>
      <c r="E118" s="30">
        <f>'2) Port. Optimization'!E118</f>
        <v>7.4557655897129836E-4</v>
      </c>
      <c r="F118" s="30">
        <f>'2) Port. Optimization'!F118</f>
        <v>1.3981776365164112E-2</v>
      </c>
      <c r="G118" s="30">
        <f>'2) Port. Optimization'!G118</f>
        <v>-4.2051220284327895E-3</v>
      </c>
      <c r="H118" s="30">
        <f>'2) Port. Optimization'!H118</f>
        <v>-2.2217453818743377E-2</v>
      </c>
      <c r="I118" s="30">
        <f>'2) Port. Optimization'!I118</f>
        <v>-4.1863163226631365E-3</v>
      </c>
      <c r="J118" s="30">
        <f>'2) Port. Optimization'!J118</f>
        <v>-1.6982324474211129E-2</v>
      </c>
      <c r="K118" s="30">
        <f>'2) Port. Optimization'!K118</f>
        <v>-5.3826939283421645E-3</v>
      </c>
      <c r="L118" s="30">
        <f>'2) Port. Optimization'!L118</f>
        <v>-6.1861922678398459E-3</v>
      </c>
      <c r="M118" s="9">
        <f t="shared" si="18"/>
        <v>6.3208365699798964E-3</v>
      </c>
      <c r="N118" s="9">
        <f t="shared" si="19"/>
        <v>2.6469726469544555E-2</v>
      </c>
      <c r="O118" s="9">
        <f t="shared" si="20"/>
        <v>2.2289789957292406E-2</v>
      </c>
      <c r="P118" s="9">
        <f t="shared" si="21"/>
        <v>-7.4557655897129836E-4</v>
      </c>
      <c r="Q118" s="9">
        <f t="shared" si="22"/>
        <v>-1.3981776365164112E-2</v>
      </c>
      <c r="R118" s="9">
        <f t="shared" si="23"/>
        <v>4.2051220284327895E-3</v>
      </c>
      <c r="S118" s="9">
        <f t="shared" si="24"/>
        <v>2.2217453818743377E-2</v>
      </c>
      <c r="T118" s="9">
        <f t="shared" si="25"/>
        <v>4.1863163226631365E-3</v>
      </c>
      <c r="U118" s="9">
        <f t="shared" si="26"/>
        <v>1.6982324474211129E-2</v>
      </c>
      <c r="V118" s="9">
        <f t="shared" si="27"/>
        <v>5.3826939283421645E-3</v>
      </c>
      <c r="W118" s="9">
        <f t="shared" si="28"/>
        <v>6.1861922678398459E-3</v>
      </c>
    </row>
    <row r="119" spans="1:23" x14ac:dyDescent="0.25">
      <c r="A119" s="29">
        <f>'2) Port. Optimization'!A119</f>
        <v>42346</v>
      </c>
      <c r="B119" s="30">
        <f>'2) Port. Optimization'!B119</f>
        <v>-4.229410214858613E-4</v>
      </c>
      <c r="C119" s="30">
        <f>'2) Port. Optimization'!C119</f>
        <v>-2.8662120576488363E-2</v>
      </c>
      <c r="D119" s="30">
        <f>'2) Port. Optimization'!D119</f>
        <v>-2.2235221308406061E-2</v>
      </c>
      <c r="E119" s="30">
        <f>'2) Port. Optimization'!E119</f>
        <v>-3.9199263463993612E-3</v>
      </c>
      <c r="F119" s="30">
        <f>'2) Port. Optimization'!F119</f>
        <v>-1.4819999530861921E-2</v>
      </c>
      <c r="G119" s="30">
        <f>'2) Port. Optimization'!G119</f>
        <v>-5.9172206881743404E-3</v>
      </c>
      <c r="H119" s="30">
        <f>'2) Port. Optimization'!H119</f>
        <v>-1.9477168828630253E-3</v>
      </c>
      <c r="I119" s="30">
        <f>'2) Port. Optimization'!I119</f>
        <v>1.113464963080075E-2</v>
      </c>
      <c r="J119" s="30">
        <f>'2) Port. Optimization'!J119</f>
        <v>-1.738635572012296E-2</v>
      </c>
      <c r="K119" s="30">
        <f>'2) Port. Optimization'!K119</f>
        <v>8.2979920190027392E-3</v>
      </c>
      <c r="L119" s="30">
        <f>'2) Port. Optimization'!L119</f>
        <v>-6.5605473268089643E-3</v>
      </c>
      <c r="M119" s="9">
        <f t="shared" si="18"/>
        <v>4.229410214858613E-4</v>
      </c>
      <c r="N119" s="9">
        <f t="shared" si="19"/>
        <v>2.8662120576488363E-2</v>
      </c>
      <c r="O119" s="9">
        <f t="shared" si="20"/>
        <v>2.2235221308406061E-2</v>
      </c>
      <c r="P119" s="9">
        <f t="shared" si="21"/>
        <v>3.9199263463993612E-3</v>
      </c>
      <c r="Q119" s="9">
        <f t="shared" si="22"/>
        <v>1.4819999530861921E-2</v>
      </c>
      <c r="R119" s="9">
        <f t="shared" si="23"/>
        <v>5.9172206881743404E-3</v>
      </c>
      <c r="S119" s="9">
        <f t="shared" si="24"/>
        <v>1.9477168828630253E-3</v>
      </c>
      <c r="T119" s="9">
        <f t="shared" si="25"/>
        <v>-1.113464963080075E-2</v>
      </c>
      <c r="U119" s="9">
        <f t="shared" si="26"/>
        <v>1.738635572012296E-2</v>
      </c>
      <c r="V119" s="9">
        <f t="shared" si="27"/>
        <v>-8.2979920190027392E-3</v>
      </c>
      <c r="W119" s="9">
        <f t="shared" si="28"/>
        <v>6.5605473268089643E-3</v>
      </c>
    </row>
    <row r="120" spans="1:23" x14ac:dyDescent="0.25">
      <c r="A120" s="29">
        <f>'2) Port. Optimization'!A120</f>
        <v>42347</v>
      </c>
      <c r="B120" s="30">
        <f>'2) Port. Optimization'!B120</f>
        <v>-2.232284999486954E-2</v>
      </c>
      <c r="C120" s="30">
        <f>'2) Port. Optimization'!C120</f>
        <v>1.3310630872259938E-2</v>
      </c>
      <c r="D120" s="30">
        <f>'2) Port. Optimization'!D120</f>
        <v>-2.1783306447172076E-2</v>
      </c>
      <c r="E120" s="30">
        <f>'2) Port. Optimization'!E120</f>
        <v>-1.223076081608516E-2</v>
      </c>
      <c r="F120" s="30">
        <f>'2) Port. Optimization'!F120</f>
        <v>-8.0848424087301383E-3</v>
      </c>
      <c r="G120" s="30">
        <f>'2) Port. Optimization'!G120</f>
        <v>-1.5697426945224118E-2</v>
      </c>
      <c r="H120" s="30">
        <f>'2) Port. Optimization'!H120</f>
        <v>-2.440008468906818E-2</v>
      </c>
      <c r="I120" s="30">
        <f>'2) Port. Optimization'!I120</f>
        <v>-1.8687455639842573E-2</v>
      </c>
      <c r="J120" s="30">
        <f>'2) Port. Optimization'!J120</f>
        <v>1.0584863787821272E-2</v>
      </c>
      <c r="K120" s="30">
        <f>'2) Port. Optimization'!K120</f>
        <v>-1.7907532735822598E-2</v>
      </c>
      <c r="L120" s="30">
        <f>'2) Port. Optimization'!L120</f>
        <v>-7.9110639158772814E-3</v>
      </c>
      <c r="M120" s="9">
        <f t="shared" si="18"/>
        <v>2.232284999486954E-2</v>
      </c>
      <c r="N120" s="9">
        <f t="shared" si="19"/>
        <v>-1.3310630872259938E-2</v>
      </c>
      <c r="O120" s="9">
        <f t="shared" si="20"/>
        <v>2.1783306447172076E-2</v>
      </c>
      <c r="P120" s="9">
        <f t="shared" si="21"/>
        <v>1.223076081608516E-2</v>
      </c>
      <c r="Q120" s="9">
        <f t="shared" si="22"/>
        <v>8.0848424087301383E-3</v>
      </c>
      <c r="R120" s="9">
        <f t="shared" si="23"/>
        <v>1.5697426945224118E-2</v>
      </c>
      <c r="S120" s="9">
        <f t="shared" si="24"/>
        <v>2.440008468906818E-2</v>
      </c>
      <c r="T120" s="9">
        <f t="shared" si="25"/>
        <v>1.8687455639842573E-2</v>
      </c>
      <c r="U120" s="9">
        <f t="shared" si="26"/>
        <v>-1.0584863787821272E-2</v>
      </c>
      <c r="V120" s="9">
        <f t="shared" si="27"/>
        <v>1.7907532735822598E-2</v>
      </c>
      <c r="W120" s="9">
        <f t="shared" si="28"/>
        <v>7.9110639158772814E-3</v>
      </c>
    </row>
    <row r="121" spans="1:23" x14ac:dyDescent="0.25">
      <c r="A121" s="29">
        <f>'2) Port. Optimization'!A121</f>
        <v>42348</v>
      </c>
      <c r="B121" s="30">
        <f>'2) Port. Optimization'!B121</f>
        <v>4.7457049089923865E-3</v>
      </c>
      <c r="C121" s="30">
        <f>'2) Port. Optimization'!C121</f>
        <v>7.9295889266959164E-4</v>
      </c>
      <c r="D121" s="30">
        <f>'2) Port. Optimization'!D121</f>
        <v>9.7186989005421543E-3</v>
      </c>
      <c r="E121" s="30">
        <f>'2) Port. Optimization'!E121</f>
        <v>1.6336688017747115E-2</v>
      </c>
      <c r="F121" s="30">
        <f>'2) Port. Optimization'!F121</f>
        <v>7.245784619544734E-3</v>
      </c>
      <c r="G121" s="30">
        <f>'2) Port. Optimization'!G121</f>
        <v>3.8936991621702889E-3</v>
      </c>
      <c r="H121" s="30">
        <f>'2) Port. Optimization'!H121</f>
        <v>1.119746686040944E-2</v>
      </c>
      <c r="I121" s="30">
        <f>'2) Port. Optimization'!I121</f>
        <v>-3.72233481755693E-3</v>
      </c>
      <c r="J121" s="30">
        <f>'2) Port. Optimization'!J121</f>
        <v>4.8824022032346343E-2</v>
      </c>
      <c r="K121" s="30">
        <f>'2) Port. Optimization'!K121</f>
        <v>7.8088199449652422E-3</v>
      </c>
      <c r="L121" s="30">
        <f>'2) Port. Optimization'!L121</f>
        <v>2.5149067967139911E-3</v>
      </c>
      <c r="M121" s="9">
        <f t="shared" si="18"/>
        <v>-4.7457049089923865E-3</v>
      </c>
      <c r="N121" s="9">
        <f t="shared" si="19"/>
        <v>-7.9295889266959164E-4</v>
      </c>
      <c r="O121" s="9">
        <f t="shared" si="20"/>
        <v>-9.7186989005421543E-3</v>
      </c>
      <c r="P121" s="9">
        <f t="shared" si="21"/>
        <v>-1.6336688017747115E-2</v>
      </c>
      <c r="Q121" s="9">
        <f t="shared" si="22"/>
        <v>-7.245784619544734E-3</v>
      </c>
      <c r="R121" s="9">
        <f t="shared" si="23"/>
        <v>-3.8936991621702889E-3</v>
      </c>
      <c r="S121" s="9">
        <f t="shared" si="24"/>
        <v>-1.119746686040944E-2</v>
      </c>
      <c r="T121" s="9">
        <f t="shared" si="25"/>
        <v>3.72233481755693E-3</v>
      </c>
      <c r="U121" s="9">
        <f t="shared" si="26"/>
        <v>-4.8824022032346343E-2</v>
      </c>
      <c r="V121" s="9">
        <f t="shared" si="27"/>
        <v>-7.8088199449652422E-3</v>
      </c>
      <c r="W121" s="9">
        <f t="shared" si="28"/>
        <v>-2.5149067967139911E-3</v>
      </c>
    </row>
    <row r="122" spans="1:23" x14ac:dyDescent="0.25">
      <c r="A122" s="29">
        <f>'2) Port. Optimization'!A122</f>
        <v>42349</v>
      </c>
      <c r="B122" s="30">
        <f>'2) Port. Optimization'!B122</f>
        <v>-2.6075296369936402E-2</v>
      </c>
      <c r="C122" s="30">
        <f>'2) Port. Optimization'!C122</f>
        <v>-1.7996832951257296E-2</v>
      </c>
      <c r="D122" s="30">
        <f>'2) Port. Optimization'!D122</f>
        <v>-4.0837535010029326E-2</v>
      </c>
      <c r="E122" s="30">
        <f>'2) Port. Optimization'!E122</f>
        <v>-2.0497828458514448E-2</v>
      </c>
      <c r="F122" s="30">
        <f>'2) Port. Optimization'!F122</f>
        <v>-3.3636470101235825E-3</v>
      </c>
      <c r="G122" s="30">
        <f>'2) Port. Optimization'!G122</f>
        <v>-1.5008406694820009E-2</v>
      </c>
      <c r="H122" s="30">
        <f>'2) Port. Optimization'!H122</f>
        <v>-6.6674010319136895E-3</v>
      </c>
      <c r="I122" s="30">
        <f>'2) Port. Optimization'!I122</f>
        <v>-3.4046272016059358E-2</v>
      </c>
      <c r="J122" s="30">
        <f>'2) Port. Optimization'!J122</f>
        <v>-1.8291844090449406E-2</v>
      </c>
      <c r="K122" s="30">
        <f>'2) Port. Optimization'!K122</f>
        <v>-3.1803730704842707E-2</v>
      </c>
      <c r="L122" s="30">
        <f>'2) Port. Optimization'!L122</f>
        <v>-2.0103038113875853E-2</v>
      </c>
      <c r="M122" s="9">
        <f t="shared" si="18"/>
        <v>2.6075296369936402E-2</v>
      </c>
      <c r="N122" s="9">
        <f t="shared" si="19"/>
        <v>1.7996832951257296E-2</v>
      </c>
      <c r="O122" s="9">
        <f t="shared" si="20"/>
        <v>4.0837535010029326E-2</v>
      </c>
      <c r="P122" s="9">
        <f t="shared" si="21"/>
        <v>2.0497828458514448E-2</v>
      </c>
      <c r="Q122" s="9">
        <f t="shared" si="22"/>
        <v>3.3636470101235825E-3</v>
      </c>
      <c r="R122" s="9">
        <f t="shared" si="23"/>
        <v>1.5008406694820009E-2</v>
      </c>
      <c r="S122" s="9">
        <f t="shared" si="24"/>
        <v>6.6674010319136895E-3</v>
      </c>
      <c r="T122" s="9">
        <f t="shared" si="25"/>
        <v>3.4046272016059358E-2</v>
      </c>
      <c r="U122" s="9">
        <f t="shared" si="26"/>
        <v>1.8291844090449406E-2</v>
      </c>
      <c r="V122" s="9">
        <f t="shared" si="27"/>
        <v>3.1803730704842707E-2</v>
      </c>
      <c r="W122" s="9">
        <f t="shared" si="28"/>
        <v>2.0103038113875853E-2</v>
      </c>
    </row>
    <row r="123" spans="1:23" x14ac:dyDescent="0.25">
      <c r="A123" s="29">
        <f>'2) Port. Optimization'!A123</f>
        <v>42352</v>
      </c>
      <c r="B123" s="30">
        <f>'2) Port. Optimization'!B123</f>
        <v>-6.2040233192797722E-3</v>
      </c>
      <c r="C123" s="30">
        <f>'2) Port. Optimization'!C123</f>
        <v>2.2478885499836707E-2</v>
      </c>
      <c r="D123" s="30">
        <f>'2) Port. Optimization'!D123</f>
        <v>-4.9511249232041506E-3</v>
      </c>
      <c r="E123" s="30">
        <f>'2) Port. Optimization'!E123</f>
        <v>9.5833112483248298E-4</v>
      </c>
      <c r="F123" s="30">
        <f>'2) Port. Optimization'!F123</f>
        <v>1.7202770018708711E-2</v>
      </c>
      <c r="G123" s="30">
        <f>'2) Port. Optimization'!G123</f>
        <v>-2.1940746007336697E-3</v>
      </c>
      <c r="H123" s="30">
        <f>'2) Port. Optimization'!H123</f>
        <v>6.308225442387386E-3</v>
      </c>
      <c r="I123" s="30">
        <f>'2) Port. Optimization'!I123</f>
        <v>2.7365541432387078E-2</v>
      </c>
      <c r="J123" s="30">
        <f>'2) Port. Optimization'!J123</f>
        <v>-1.2180119888687259E-2</v>
      </c>
      <c r="K123" s="30">
        <f>'2) Port. Optimization'!K123</f>
        <v>2.4568417412570039E-2</v>
      </c>
      <c r="L123" s="30">
        <f>'2) Port. Optimization'!L123</f>
        <v>6.3378626832909634E-3</v>
      </c>
      <c r="M123" s="9">
        <f t="shared" si="18"/>
        <v>6.2040233192797722E-3</v>
      </c>
      <c r="N123" s="9">
        <f t="shared" si="19"/>
        <v>-2.2478885499836707E-2</v>
      </c>
      <c r="O123" s="9">
        <f t="shared" si="20"/>
        <v>4.9511249232041506E-3</v>
      </c>
      <c r="P123" s="9">
        <f t="shared" si="21"/>
        <v>-9.5833112483248298E-4</v>
      </c>
      <c r="Q123" s="9">
        <f t="shared" si="22"/>
        <v>-1.7202770018708711E-2</v>
      </c>
      <c r="R123" s="9">
        <f t="shared" si="23"/>
        <v>2.1940746007336697E-3</v>
      </c>
      <c r="S123" s="9">
        <f t="shared" si="24"/>
        <v>-6.308225442387386E-3</v>
      </c>
      <c r="T123" s="9">
        <f t="shared" si="25"/>
        <v>-2.7365541432387078E-2</v>
      </c>
      <c r="U123" s="9">
        <f t="shared" si="26"/>
        <v>1.2180119888687259E-2</v>
      </c>
      <c r="V123" s="9">
        <f t="shared" si="27"/>
        <v>-2.4568417412570039E-2</v>
      </c>
      <c r="W123" s="9">
        <f t="shared" si="28"/>
        <v>-6.3378626832909634E-3</v>
      </c>
    </row>
    <row r="124" spans="1:23" x14ac:dyDescent="0.25">
      <c r="A124" s="29">
        <f>'2) Port. Optimization'!A124</f>
        <v>42353</v>
      </c>
      <c r="B124" s="30">
        <f>'2) Port. Optimization'!B124</f>
        <v>-1.785018813407125E-2</v>
      </c>
      <c r="C124" s="30">
        <f>'2) Port. Optimization'!C124</f>
        <v>4.3748227585031989E-2</v>
      </c>
      <c r="D124" s="30">
        <f>'2) Port. Optimization'!D124</f>
        <v>1.8295144989864467E-2</v>
      </c>
      <c r="E124" s="30">
        <f>'2) Port. Optimization'!E124</f>
        <v>1.332084998680421E-2</v>
      </c>
      <c r="F124" s="30">
        <f>'2) Port. Optimization'!F124</f>
        <v>-1.2497009513474055E-2</v>
      </c>
      <c r="G124" s="30">
        <f>'2) Port. Optimization'!G124</f>
        <v>9.1823164642713326E-3</v>
      </c>
      <c r="H124" s="30">
        <f>'2) Port. Optimization'!H124</f>
        <v>8.978610202449842E-4</v>
      </c>
      <c r="I124" s="30">
        <f>'2) Port. Optimization'!I124</f>
        <v>1.1090229485840278E-3</v>
      </c>
      <c r="J124" s="30">
        <f>'2) Port. Optimization'!J124</f>
        <v>-5.9298086183688205E-3</v>
      </c>
      <c r="K124" s="30">
        <f>'2) Port. Optimization'!K124</f>
        <v>-1.0515845940090823E-3</v>
      </c>
      <c r="L124" s="30">
        <f>'2) Port. Optimization'!L124</f>
        <v>9.7962674553683082E-3</v>
      </c>
      <c r="M124" s="9">
        <f t="shared" si="18"/>
        <v>1.785018813407125E-2</v>
      </c>
      <c r="N124" s="9">
        <f t="shared" si="19"/>
        <v>-4.3748227585031989E-2</v>
      </c>
      <c r="O124" s="9">
        <f t="shared" si="20"/>
        <v>-1.8295144989864467E-2</v>
      </c>
      <c r="P124" s="9">
        <f t="shared" si="21"/>
        <v>-1.332084998680421E-2</v>
      </c>
      <c r="Q124" s="9">
        <f t="shared" si="22"/>
        <v>1.2497009513474055E-2</v>
      </c>
      <c r="R124" s="9">
        <f t="shared" si="23"/>
        <v>-9.1823164642713326E-3</v>
      </c>
      <c r="S124" s="9">
        <f t="shared" si="24"/>
        <v>-8.978610202449842E-4</v>
      </c>
      <c r="T124" s="9">
        <f t="shared" si="25"/>
        <v>-1.1090229485840278E-3</v>
      </c>
      <c r="U124" s="9">
        <f t="shared" si="26"/>
        <v>5.9298086183688205E-3</v>
      </c>
      <c r="V124" s="9">
        <f t="shared" si="27"/>
        <v>1.0515845940090823E-3</v>
      </c>
      <c r="W124" s="9">
        <f t="shared" si="28"/>
        <v>-9.7962674553683082E-3</v>
      </c>
    </row>
    <row r="125" spans="1:23" x14ac:dyDescent="0.25">
      <c r="A125" s="29">
        <f>'2) Port. Optimization'!A125</f>
        <v>42354</v>
      </c>
      <c r="B125" s="30">
        <f>'2) Port. Optimization'!B125</f>
        <v>7.6635754875972835E-3</v>
      </c>
      <c r="C125" s="30">
        <f>'2) Port. Optimization'!C125</f>
        <v>-3.5314579229694916E-3</v>
      </c>
      <c r="D125" s="30">
        <f>'2) Port. Optimization'!D125</f>
        <v>1.2398421903677705E-2</v>
      </c>
      <c r="E125" s="30">
        <f>'2) Port. Optimization'!E125</f>
        <v>2.0950794164608415E-2</v>
      </c>
      <c r="F125" s="30">
        <f>'2) Port. Optimization'!F125</f>
        <v>1.1005644729694303E-2</v>
      </c>
      <c r="G125" s="30">
        <f>'2) Port. Optimization'!G125</f>
        <v>1.8970207046967402E-2</v>
      </c>
      <c r="H125" s="30">
        <f>'2) Port. Optimization'!H125</f>
        <v>7.5106916723100756E-3</v>
      </c>
      <c r="I125" s="30">
        <f>'2) Port. Optimization'!I125</f>
        <v>2.5675685294436479E-2</v>
      </c>
      <c r="J125" s="30">
        <f>'2) Port. Optimization'!J125</f>
        <v>2.3106305447737056E-2</v>
      </c>
      <c r="K125" s="30">
        <f>'2) Port. Optimization'!K125</f>
        <v>2.1198843978579754E-2</v>
      </c>
      <c r="L125" s="30">
        <f>'2) Port. Optimization'!L125</f>
        <v>1.4349315917866465E-2</v>
      </c>
      <c r="M125" s="9">
        <f t="shared" si="18"/>
        <v>-7.6635754875972835E-3</v>
      </c>
      <c r="N125" s="9">
        <f t="shared" si="19"/>
        <v>3.5314579229694916E-3</v>
      </c>
      <c r="O125" s="9">
        <f t="shared" si="20"/>
        <v>-1.2398421903677705E-2</v>
      </c>
      <c r="P125" s="9">
        <f t="shared" si="21"/>
        <v>-2.0950794164608415E-2</v>
      </c>
      <c r="Q125" s="9">
        <f t="shared" si="22"/>
        <v>-1.1005644729694303E-2</v>
      </c>
      <c r="R125" s="9">
        <f t="shared" si="23"/>
        <v>-1.8970207046967402E-2</v>
      </c>
      <c r="S125" s="9">
        <f t="shared" si="24"/>
        <v>-7.5106916723100756E-3</v>
      </c>
      <c r="T125" s="9">
        <f t="shared" si="25"/>
        <v>-2.5675685294436479E-2</v>
      </c>
      <c r="U125" s="9">
        <f t="shared" si="26"/>
        <v>-2.3106305447737056E-2</v>
      </c>
      <c r="V125" s="9">
        <f t="shared" si="27"/>
        <v>-2.1198843978579754E-2</v>
      </c>
      <c r="W125" s="9">
        <f t="shared" si="28"/>
        <v>-1.4349315917866465E-2</v>
      </c>
    </row>
    <row r="126" spans="1:23" x14ac:dyDescent="0.25">
      <c r="A126" s="29">
        <f>'2) Port. Optimization'!A126</f>
        <v>42355</v>
      </c>
      <c r="B126" s="30">
        <f>'2) Port. Optimization'!B126</f>
        <v>-2.142432080979503E-2</v>
      </c>
      <c r="C126" s="30">
        <f>'2) Port. Optimization'!C126</f>
        <v>-1.5149088593526634E-2</v>
      </c>
      <c r="D126" s="30">
        <f>'2) Port. Optimization'!D126</f>
        <v>-3.3277631684930087E-2</v>
      </c>
      <c r="E126" s="30">
        <f>'2) Port. Optimization'!E126</f>
        <v>-2.549801081679208E-2</v>
      </c>
      <c r="F126" s="30">
        <f>'2) Port. Optimization'!F126</f>
        <v>-2.2133611156996986E-2</v>
      </c>
      <c r="G126" s="30">
        <f>'2) Port. Optimization'!G126</f>
        <v>-3.057150723192939E-2</v>
      </c>
      <c r="H126" s="30">
        <f>'2) Port. Optimization'!H126</f>
        <v>-1.6888623126920601E-2</v>
      </c>
      <c r="I126" s="30">
        <f>'2) Port. Optimization'!I126</f>
        <v>-7.6053839245318585E-3</v>
      </c>
      <c r="J126" s="30">
        <f>'2) Port. Optimization'!J126</f>
        <v>-2.3052185150359644E-2</v>
      </c>
      <c r="K126" s="30">
        <f>'2) Port. Optimization'!K126</f>
        <v>-5.3518741389505424E-3</v>
      </c>
      <c r="L126" s="30">
        <f>'2) Port. Optimization'!L126</f>
        <v>-1.4882960020746357E-2</v>
      </c>
      <c r="M126" s="9">
        <f t="shared" si="18"/>
        <v>2.142432080979503E-2</v>
      </c>
      <c r="N126" s="9">
        <f t="shared" si="19"/>
        <v>1.5149088593526634E-2</v>
      </c>
      <c r="O126" s="9">
        <f t="shared" si="20"/>
        <v>3.3277631684930087E-2</v>
      </c>
      <c r="P126" s="9">
        <f t="shared" si="21"/>
        <v>2.549801081679208E-2</v>
      </c>
      <c r="Q126" s="9">
        <f t="shared" si="22"/>
        <v>2.2133611156996986E-2</v>
      </c>
      <c r="R126" s="9">
        <f t="shared" si="23"/>
        <v>3.057150723192939E-2</v>
      </c>
      <c r="S126" s="9">
        <f t="shared" si="24"/>
        <v>1.6888623126920601E-2</v>
      </c>
      <c r="T126" s="9">
        <f t="shared" si="25"/>
        <v>7.6053839245318585E-3</v>
      </c>
      <c r="U126" s="9">
        <f t="shared" si="26"/>
        <v>2.3052185150359644E-2</v>
      </c>
      <c r="V126" s="9">
        <f t="shared" si="27"/>
        <v>5.3518741389505424E-3</v>
      </c>
      <c r="W126" s="9">
        <f t="shared" si="28"/>
        <v>1.4882960020746357E-2</v>
      </c>
    </row>
    <row r="127" spans="1:23" x14ac:dyDescent="0.25">
      <c r="A127" s="29">
        <f>'2) Port. Optimization'!A127</f>
        <v>42356</v>
      </c>
      <c r="B127" s="30">
        <f>'2) Port. Optimization'!B127</f>
        <v>-2.7442485426276052E-2</v>
      </c>
      <c r="C127" s="30">
        <f>'2) Port. Optimization'!C127</f>
        <v>-8.7607815445636065E-3</v>
      </c>
      <c r="D127" s="30">
        <f>'2) Port. Optimization'!D127</f>
        <v>-3.1748706222521246E-2</v>
      </c>
      <c r="E127" s="30">
        <f>'2) Port. Optimization'!E127</f>
        <v>-1.9559660277168631E-2</v>
      </c>
      <c r="F127" s="30">
        <f>'2) Port. Optimization'!F127</f>
        <v>-2.2065272863615675E-3</v>
      </c>
      <c r="G127" s="30">
        <f>'2) Port. Optimization'!G127</f>
        <v>-6.6268585717227822E-3</v>
      </c>
      <c r="H127" s="30">
        <f>'2) Port. Optimization'!H127</f>
        <v>-2.179775806206144E-2</v>
      </c>
      <c r="I127" s="30">
        <f>'2) Port. Optimization'!I127</f>
        <v>-9.7544339230896393E-3</v>
      </c>
      <c r="J127" s="30">
        <f>'2) Port. Optimization'!J127</f>
        <v>-2.5202749297125366E-2</v>
      </c>
      <c r="K127" s="30">
        <f>'2) Port. Optimization'!K127</f>
        <v>-2.0736974216537269E-2</v>
      </c>
      <c r="L127" s="30">
        <f>'2) Port. Optimization'!L127</f>
        <v>-1.8908143576289088E-2</v>
      </c>
      <c r="M127" s="9">
        <f t="shared" si="18"/>
        <v>2.7442485426276052E-2</v>
      </c>
      <c r="N127" s="9">
        <f t="shared" si="19"/>
        <v>8.7607815445636065E-3</v>
      </c>
      <c r="O127" s="9">
        <f t="shared" si="20"/>
        <v>3.1748706222521246E-2</v>
      </c>
      <c r="P127" s="9">
        <f t="shared" si="21"/>
        <v>1.9559660277168631E-2</v>
      </c>
      <c r="Q127" s="9">
        <f t="shared" si="22"/>
        <v>2.2065272863615675E-3</v>
      </c>
      <c r="R127" s="9">
        <f t="shared" si="23"/>
        <v>6.6268585717227822E-3</v>
      </c>
      <c r="S127" s="9">
        <f t="shared" si="24"/>
        <v>2.179775806206144E-2</v>
      </c>
      <c r="T127" s="9">
        <f t="shared" si="25"/>
        <v>9.7544339230896393E-3</v>
      </c>
      <c r="U127" s="9">
        <f t="shared" si="26"/>
        <v>2.5202749297125366E-2</v>
      </c>
      <c r="V127" s="9">
        <f t="shared" si="27"/>
        <v>2.0736974216537269E-2</v>
      </c>
      <c r="W127" s="9">
        <f t="shared" si="28"/>
        <v>1.8908143576289088E-2</v>
      </c>
    </row>
    <row r="128" spans="1:23" x14ac:dyDescent="0.25">
      <c r="A128" s="29">
        <f>'2) Port. Optimization'!A128</f>
        <v>42359</v>
      </c>
      <c r="B128" s="30">
        <f>'2) Port. Optimization'!B128</f>
        <v>1.2186188720143928E-2</v>
      </c>
      <c r="C128" s="30">
        <f>'2) Port. Optimization'!C128</f>
        <v>-2.5878613844920349E-4</v>
      </c>
      <c r="D128" s="30">
        <f>'2) Port. Optimization'!D128</f>
        <v>6.7575401532279046E-3</v>
      </c>
      <c r="E128" s="30">
        <f>'2) Port. Optimization'!E128</f>
        <v>4.4439765955164943E-3</v>
      </c>
      <c r="F128" s="30">
        <f>'2) Port. Optimization'!F128</f>
        <v>1.1824360218201562E-2</v>
      </c>
      <c r="G128" s="30">
        <f>'2) Port. Optimization'!G128</f>
        <v>2.2138102632940542E-3</v>
      </c>
      <c r="H128" s="30">
        <f>'2) Port. Optimization'!H128</f>
        <v>-2.0391735393328714E-2</v>
      </c>
      <c r="I128" s="30">
        <f>'2) Port. Optimization'!I128</f>
        <v>5.5694878651613188E-4</v>
      </c>
      <c r="J128" s="30">
        <f>'2) Port. Optimization'!J128</f>
        <v>-3.5880409695649262E-2</v>
      </c>
      <c r="K128" s="30">
        <f>'2) Port. Optimization'!K128</f>
        <v>6.9919925385835951E-3</v>
      </c>
      <c r="L128" s="30">
        <f>'2) Port. Optimization'!L128</f>
        <v>8.5675995177686062E-3</v>
      </c>
      <c r="M128" s="9">
        <f t="shared" si="18"/>
        <v>-1.2186188720143928E-2</v>
      </c>
      <c r="N128" s="9">
        <f t="shared" si="19"/>
        <v>2.5878613844920349E-4</v>
      </c>
      <c r="O128" s="9">
        <f t="shared" si="20"/>
        <v>-6.7575401532279046E-3</v>
      </c>
      <c r="P128" s="9">
        <f t="shared" si="21"/>
        <v>-4.4439765955164943E-3</v>
      </c>
      <c r="Q128" s="9">
        <f t="shared" si="22"/>
        <v>-1.1824360218201562E-2</v>
      </c>
      <c r="R128" s="9">
        <f t="shared" si="23"/>
        <v>-2.2138102632940542E-3</v>
      </c>
      <c r="S128" s="9">
        <f t="shared" si="24"/>
        <v>2.0391735393328714E-2</v>
      </c>
      <c r="T128" s="9">
        <f t="shared" si="25"/>
        <v>-5.5694878651613188E-4</v>
      </c>
      <c r="U128" s="9">
        <f t="shared" si="26"/>
        <v>3.5880409695649262E-2</v>
      </c>
      <c r="V128" s="9">
        <f t="shared" si="27"/>
        <v>-6.9919925385835951E-3</v>
      </c>
      <c r="W128" s="9">
        <f t="shared" si="28"/>
        <v>-8.5675995177686062E-3</v>
      </c>
    </row>
    <row r="129" spans="1:23" x14ac:dyDescent="0.25">
      <c r="A129" s="29">
        <f>'2) Port. Optimization'!A129</f>
        <v>42360</v>
      </c>
      <c r="B129" s="30">
        <f>'2) Port. Optimization'!B129</f>
        <v>-9.3196668017827416E-4</v>
      </c>
      <c r="C129" s="30">
        <f>'2) Port. Optimization'!C129</f>
        <v>5.035273362699523E-3</v>
      </c>
      <c r="D129" s="30">
        <f>'2) Port. Optimization'!D129</f>
        <v>1.6194586536299394E-2</v>
      </c>
      <c r="E129" s="30">
        <f>'2) Port. Optimization'!E129</f>
        <v>4.4245567073865873E-3</v>
      </c>
      <c r="F129" s="30">
        <f>'2) Port. Optimization'!F129</f>
        <v>1.6488182245836303E-2</v>
      </c>
      <c r="G129" s="30">
        <f>'2) Port. Optimization'!G129</f>
        <v>5.7332378617421303E-3</v>
      </c>
      <c r="H129" s="30">
        <f>'2) Port. Optimization'!H129</f>
        <v>1.1836757886053626E-2</v>
      </c>
      <c r="I129" s="30">
        <f>'2) Port. Optimization'!I129</f>
        <v>-2.0486968664344151E-3</v>
      </c>
      <c r="J129" s="30">
        <f>'2) Port. Optimization'!J129</f>
        <v>-5.3917221029715391E-2</v>
      </c>
      <c r="K129" s="30">
        <f>'2) Port. Optimization'!K129</f>
        <v>7.0383113788276405E-3</v>
      </c>
      <c r="L129" s="30">
        <f>'2) Port. Optimization'!L129</f>
        <v>9.2238182654100463E-3</v>
      </c>
      <c r="M129" s="9">
        <f t="shared" si="18"/>
        <v>9.3196668017827416E-4</v>
      </c>
      <c r="N129" s="9">
        <f t="shared" si="19"/>
        <v>-5.035273362699523E-3</v>
      </c>
      <c r="O129" s="9">
        <f t="shared" si="20"/>
        <v>-1.6194586536299394E-2</v>
      </c>
      <c r="P129" s="9">
        <f t="shared" si="21"/>
        <v>-4.4245567073865873E-3</v>
      </c>
      <c r="Q129" s="9">
        <f t="shared" si="22"/>
        <v>-1.6488182245836303E-2</v>
      </c>
      <c r="R129" s="9">
        <f t="shared" si="23"/>
        <v>-5.7332378617421303E-3</v>
      </c>
      <c r="S129" s="9">
        <f t="shared" si="24"/>
        <v>-1.1836757886053626E-2</v>
      </c>
      <c r="T129" s="9">
        <f t="shared" si="25"/>
        <v>2.0486968664344151E-3</v>
      </c>
      <c r="U129" s="9">
        <f t="shared" si="26"/>
        <v>5.3917221029715391E-2</v>
      </c>
      <c r="V129" s="9">
        <f t="shared" si="27"/>
        <v>-7.0383113788276405E-3</v>
      </c>
      <c r="W129" s="9">
        <f t="shared" si="28"/>
        <v>-9.2238182654100463E-3</v>
      </c>
    </row>
    <row r="130" spans="1:23" x14ac:dyDescent="0.25">
      <c r="A130" s="29">
        <f>'2) Port. Optimization'!A130</f>
        <v>42361</v>
      </c>
      <c r="B130" s="30">
        <f>'2) Port. Optimization'!B130</f>
        <v>1.2787249396398755E-2</v>
      </c>
      <c r="C130" s="30">
        <f>'2) Port. Optimization'!C130</f>
        <v>3.2187394774968736E-2</v>
      </c>
      <c r="D130" s="30">
        <f>'2) Port. Optimization'!D130</f>
        <v>1.8502442857994732E-2</v>
      </c>
      <c r="E130" s="30">
        <f>'2) Port. Optimization'!E130</f>
        <v>1.6749455945799175E-2</v>
      </c>
      <c r="F130" s="30">
        <f>'2) Port. Optimization'!F130</f>
        <v>9.0438148456297041E-3</v>
      </c>
      <c r="G130" s="30">
        <f>'2) Port. Optimization'!G130</f>
        <v>2.3254227914528487E-2</v>
      </c>
      <c r="H130" s="30">
        <f>'2) Port. Optimization'!H130</f>
        <v>1.0774650348492768E-2</v>
      </c>
      <c r="I130" s="30">
        <f>'2) Port. Optimization'!I130</f>
        <v>8.2901310106895656E-4</v>
      </c>
      <c r="J130" s="30">
        <f>'2) Port. Optimization'!J130</f>
        <v>5.7858339827096122E-3</v>
      </c>
      <c r="K130" s="30">
        <f>'2) Port. Optimization'!K130</f>
        <v>-8.3754653890591949E-3</v>
      </c>
      <c r="L130" s="30">
        <f>'2) Port. Optimization'!L130</f>
        <v>1.250355086329394E-2</v>
      </c>
      <c r="M130" s="9">
        <f t="shared" si="18"/>
        <v>-1.2787249396398755E-2</v>
      </c>
      <c r="N130" s="9">
        <f t="shared" si="19"/>
        <v>-3.2187394774968736E-2</v>
      </c>
      <c r="O130" s="9">
        <f t="shared" si="20"/>
        <v>-1.8502442857994732E-2</v>
      </c>
      <c r="P130" s="9">
        <f t="shared" si="21"/>
        <v>-1.6749455945799175E-2</v>
      </c>
      <c r="Q130" s="9">
        <f t="shared" si="22"/>
        <v>-9.0438148456297041E-3</v>
      </c>
      <c r="R130" s="9">
        <f t="shared" si="23"/>
        <v>-2.3254227914528487E-2</v>
      </c>
      <c r="S130" s="9">
        <f t="shared" si="24"/>
        <v>-1.0774650348492768E-2</v>
      </c>
      <c r="T130" s="9">
        <f t="shared" si="25"/>
        <v>-8.2901310106895656E-4</v>
      </c>
      <c r="U130" s="9">
        <f t="shared" si="26"/>
        <v>-5.7858339827096122E-3</v>
      </c>
      <c r="V130" s="9">
        <f t="shared" si="27"/>
        <v>8.3754653890591949E-3</v>
      </c>
      <c r="W130" s="9">
        <f t="shared" si="28"/>
        <v>-1.250355086329394E-2</v>
      </c>
    </row>
    <row r="131" spans="1:23" x14ac:dyDescent="0.25">
      <c r="A131" s="29">
        <f>'2) Port. Optimization'!A131</f>
        <v>42362</v>
      </c>
      <c r="B131" s="30">
        <f>'2) Port. Optimization'!B131</f>
        <v>-5.3545381659996774E-3</v>
      </c>
      <c r="C131" s="30">
        <f>'2) Port. Optimization'!C131</f>
        <v>-1.0782380682194349E-2</v>
      </c>
      <c r="D131" s="30">
        <f>'2) Port. Optimization'!D131</f>
        <v>-1.5782002554836541E-3</v>
      </c>
      <c r="E131" s="30">
        <f>'2) Port. Optimization'!E131</f>
        <v>-2.4566696681222041E-3</v>
      </c>
      <c r="F131" s="30">
        <f>'2) Port. Optimization'!F131</f>
        <v>-4.2651080088931051E-3</v>
      </c>
      <c r="G131" s="30">
        <f>'2) Port. Optimization'!G131</f>
        <v>-8.6300261694866112E-3</v>
      </c>
      <c r="H131" s="30">
        <f>'2) Port. Optimization'!H131</f>
        <v>-3.7023028632583231E-3</v>
      </c>
      <c r="I131" s="30">
        <f>'2) Port. Optimization'!I131</f>
        <v>-1.3720934943086238E-3</v>
      </c>
      <c r="J131" s="30">
        <f>'2) Port. Optimization'!J131</f>
        <v>-4.79560241084052E-3</v>
      </c>
      <c r="K131" s="30">
        <f>'2) Port. Optimization'!K131</f>
        <v>3.7204909232346735E-3</v>
      </c>
      <c r="L131" s="30">
        <f>'2) Port. Optimization'!L131</f>
        <v>-2.0430909273587224E-3</v>
      </c>
      <c r="M131" s="9">
        <f t="shared" si="18"/>
        <v>5.3545381659996774E-3</v>
      </c>
      <c r="N131" s="9">
        <f t="shared" si="19"/>
        <v>1.0782380682194349E-2</v>
      </c>
      <c r="O131" s="9">
        <f t="shared" si="20"/>
        <v>1.5782002554836541E-3</v>
      </c>
      <c r="P131" s="9">
        <f t="shared" si="21"/>
        <v>2.4566696681222041E-3</v>
      </c>
      <c r="Q131" s="9">
        <f t="shared" si="22"/>
        <v>4.2651080088931051E-3</v>
      </c>
      <c r="R131" s="9">
        <f t="shared" si="23"/>
        <v>8.6300261694866112E-3</v>
      </c>
      <c r="S131" s="9">
        <f t="shared" si="24"/>
        <v>3.7023028632583231E-3</v>
      </c>
      <c r="T131" s="9">
        <f t="shared" si="25"/>
        <v>1.3720934943086238E-3</v>
      </c>
      <c r="U131" s="9">
        <f t="shared" si="26"/>
        <v>4.79560241084052E-3</v>
      </c>
      <c r="V131" s="9">
        <f t="shared" si="27"/>
        <v>-3.7204909232346735E-3</v>
      </c>
      <c r="W131" s="9">
        <f t="shared" si="28"/>
        <v>2.0430909273587224E-3</v>
      </c>
    </row>
    <row r="132" spans="1:23" x14ac:dyDescent="0.25">
      <c r="A132" s="29">
        <f>'2) Port. Optimization'!A132</f>
        <v>42366</v>
      </c>
      <c r="B132" s="30">
        <f>'2) Port. Optimization'!B132</f>
        <v>-1.1263599386625611E-2</v>
      </c>
      <c r="C132" s="30">
        <f>'2) Port. Optimization'!C132</f>
        <v>-7.4652728440164125E-3</v>
      </c>
      <c r="D132" s="30">
        <f>'2) Port. Optimization'!D132</f>
        <v>-9.8776870828383738E-4</v>
      </c>
      <c r="E132" s="30">
        <f>'2) Port. Optimization'!E132</f>
        <v>-1.8941812170232683E-4</v>
      </c>
      <c r="F132" s="30">
        <f>'2) Port. Optimization'!F132</f>
        <v>-1.3160430872638971E-3</v>
      </c>
      <c r="G132" s="30">
        <f>'2) Port. Optimization'!G132</f>
        <v>-8.268129525181387E-3</v>
      </c>
      <c r="H132" s="30">
        <f>'2) Port. Optimization'!H132</f>
        <v>3.7023028632583031E-3</v>
      </c>
      <c r="I132" s="30">
        <f>'2) Port. Optimization'!I132</f>
        <v>1.8550796316230585E-2</v>
      </c>
      <c r="J132" s="30">
        <f>'2) Port. Optimization'!J132</f>
        <v>-3.1964118736218421E-3</v>
      </c>
      <c r="K132" s="30">
        <f>'2) Port. Optimization'!K132</f>
        <v>8.6277189646792787E-3</v>
      </c>
      <c r="L132" s="30">
        <f>'2) Port. Optimization'!L132</f>
        <v>-2.3717785095409469E-3</v>
      </c>
      <c r="M132" s="9">
        <f t="shared" si="18"/>
        <v>1.1263599386625611E-2</v>
      </c>
      <c r="N132" s="9">
        <f t="shared" si="19"/>
        <v>7.4652728440164125E-3</v>
      </c>
      <c r="O132" s="9">
        <f t="shared" si="20"/>
        <v>9.8776870828383738E-4</v>
      </c>
      <c r="P132" s="9">
        <f t="shared" si="21"/>
        <v>1.8941812170232683E-4</v>
      </c>
      <c r="Q132" s="9">
        <f t="shared" si="22"/>
        <v>1.3160430872638971E-3</v>
      </c>
      <c r="R132" s="9">
        <f t="shared" si="23"/>
        <v>8.268129525181387E-3</v>
      </c>
      <c r="S132" s="9">
        <f t="shared" si="24"/>
        <v>-3.7023028632583031E-3</v>
      </c>
      <c r="T132" s="9">
        <f t="shared" si="25"/>
        <v>-1.8550796316230585E-2</v>
      </c>
      <c r="U132" s="9">
        <f t="shared" si="26"/>
        <v>3.1964118736218421E-3</v>
      </c>
      <c r="V132" s="9">
        <f t="shared" si="27"/>
        <v>-8.6277189646792787E-3</v>
      </c>
      <c r="W132" s="9">
        <f t="shared" si="28"/>
        <v>2.3717785095409469E-3</v>
      </c>
    </row>
    <row r="133" spans="1:23" x14ac:dyDescent="0.25">
      <c r="A133" s="29">
        <f>'2) Port. Optimization'!A133</f>
        <v>42367</v>
      </c>
      <c r="B133" s="30">
        <f>'2) Port. Optimization'!B133</f>
        <v>1.7814428312550111E-2</v>
      </c>
      <c r="C133" s="30">
        <f>'2) Port. Optimization'!C133</f>
        <v>5.3201218598655639E-3</v>
      </c>
      <c r="D133" s="30">
        <f>'2) Port. Optimization'!D133</f>
        <v>1.0028625922223682E-2</v>
      </c>
      <c r="E133" s="30">
        <f>'2) Port. Optimization'!E133</f>
        <v>9.4180413255124541E-3</v>
      </c>
      <c r="F133" s="30">
        <f>'2) Port. Optimization'!F133</f>
        <v>1.4057033383260028E-2</v>
      </c>
      <c r="G133" s="30">
        <f>'2) Port. Optimization'!G133</f>
        <v>5.4474243821545374E-3</v>
      </c>
      <c r="H133" s="30">
        <f>'2) Port. Optimization'!H133</f>
        <v>6.9970357110066246E-3</v>
      </c>
      <c r="I133" s="30">
        <f>'2) Port. Optimization'!I133</f>
        <v>2.7419729063946054E-2</v>
      </c>
      <c r="J133" s="30">
        <f>'2) Port. Optimization'!J133</f>
        <v>-7.2804239027947143E-3</v>
      </c>
      <c r="K133" s="30">
        <f>'2) Port. Optimization'!K133</f>
        <v>1.2477313592654245E-2</v>
      </c>
      <c r="L133" s="30">
        <f>'2) Port. Optimization'!L133</f>
        <v>1.1382767365217865E-2</v>
      </c>
      <c r="M133" s="9">
        <f t="shared" ref="M133:M196" si="29">-B133</f>
        <v>-1.7814428312550111E-2</v>
      </c>
      <c r="N133" s="9">
        <f t="shared" ref="N133:N196" si="30">-C133</f>
        <v>-5.3201218598655639E-3</v>
      </c>
      <c r="O133" s="9">
        <f t="shared" ref="O133:O196" si="31">-D133</f>
        <v>-1.0028625922223682E-2</v>
      </c>
      <c r="P133" s="9">
        <f t="shared" ref="P133:P196" si="32">-E133</f>
        <v>-9.4180413255124541E-3</v>
      </c>
      <c r="Q133" s="9">
        <f t="shared" ref="Q133:Q196" si="33">-F133</f>
        <v>-1.4057033383260028E-2</v>
      </c>
      <c r="R133" s="9">
        <f t="shared" ref="R133:R196" si="34">-G133</f>
        <v>-5.4474243821545374E-3</v>
      </c>
      <c r="S133" s="9">
        <f t="shared" ref="S133:S196" si="35">-H133</f>
        <v>-6.9970357110066246E-3</v>
      </c>
      <c r="T133" s="9">
        <f t="shared" ref="T133:T196" si="36">-I133</f>
        <v>-2.7419729063946054E-2</v>
      </c>
      <c r="U133" s="9">
        <f t="shared" ref="U133:U196" si="37">-J133</f>
        <v>7.2804239027947143E-3</v>
      </c>
      <c r="V133" s="9">
        <f t="shared" ref="V133:V196" si="38">-K133</f>
        <v>-1.2477313592654245E-2</v>
      </c>
      <c r="W133" s="9">
        <f t="shared" ref="W133:W196" si="39">-L133</f>
        <v>-1.1382767365217865E-2</v>
      </c>
    </row>
    <row r="134" spans="1:23" x14ac:dyDescent="0.25">
      <c r="A134" s="29">
        <f>'2) Port. Optimization'!A134</f>
        <v>42368</v>
      </c>
      <c r="B134" s="30">
        <f>'2) Port. Optimization'!B134</f>
        <v>-1.3144774163388408E-2</v>
      </c>
      <c r="C134" s="30">
        <f>'2) Port. Optimization'!C134</f>
        <v>-1.3353031506405365E-2</v>
      </c>
      <c r="D134" s="30">
        <f>'2) Port. Optimization'!D134</f>
        <v>-5.4932155401188985E-3</v>
      </c>
      <c r="E134" s="30">
        <f>'2) Port. Optimization'!E134</f>
        <v>-1.6886079323907943E-3</v>
      </c>
      <c r="F134" s="30">
        <f>'2) Port. Optimization'!F134</f>
        <v>1.1356115473624951E-3</v>
      </c>
      <c r="G134" s="30">
        <f>'2) Port. Optimization'!G134</f>
        <v>-1.0046035549495701E-2</v>
      </c>
      <c r="H134" s="30">
        <f>'2) Port. Optimization'!H134</f>
        <v>-2.3881720694537687E-3</v>
      </c>
      <c r="I134" s="30">
        <f>'2) Port. Optimization'!I134</f>
        <v>-7.0858175898126938E-3</v>
      </c>
      <c r="J134" s="30">
        <f>'2) Port. Optimization'!J134</f>
        <v>-8.5064884297118212E-3</v>
      </c>
      <c r="K134" s="30">
        <f>'2) Port. Optimization'!K134</f>
        <v>-9.7433877923831427E-3</v>
      </c>
      <c r="L134" s="30">
        <f>'2) Port. Optimization'!L134</f>
        <v>-7.4130997227884439E-3</v>
      </c>
      <c r="M134" s="9">
        <f t="shared" si="29"/>
        <v>1.3144774163388408E-2</v>
      </c>
      <c r="N134" s="9">
        <f t="shared" si="30"/>
        <v>1.3353031506405365E-2</v>
      </c>
      <c r="O134" s="9">
        <f t="shared" si="31"/>
        <v>5.4932155401188985E-3</v>
      </c>
      <c r="P134" s="9">
        <f t="shared" si="32"/>
        <v>1.6886079323907943E-3</v>
      </c>
      <c r="Q134" s="9">
        <f t="shared" si="33"/>
        <v>-1.1356115473624951E-3</v>
      </c>
      <c r="R134" s="9">
        <f t="shared" si="34"/>
        <v>1.0046035549495701E-2</v>
      </c>
      <c r="S134" s="9">
        <f t="shared" si="35"/>
        <v>2.3881720694537687E-3</v>
      </c>
      <c r="T134" s="9">
        <f t="shared" si="36"/>
        <v>7.0858175898126938E-3</v>
      </c>
      <c r="U134" s="9">
        <f t="shared" si="37"/>
        <v>8.5064884297118212E-3</v>
      </c>
      <c r="V134" s="9">
        <f t="shared" si="38"/>
        <v>9.7433877923831427E-3</v>
      </c>
      <c r="W134" s="9">
        <f t="shared" si="39"/>
        <v>7.4130997227884439E-3</v>
      </c>
    </row>
    <row r="135" spans="1:23" x14ac:dyDescent="0.25">
      <c r="A135" s="29">
        <f>'2) Port. Optimization'!A135</f>
        <v>42369</v>
      </c>
      <c r="B135" s="30">
        <f>'2) Port. Optimization'!B135</f>
        <v>-1.9381600378862357E-2</v>
      </c>
      <c r="C135" s="30">
        <f>'2) Port. Optimization'!C135</f>
        <v>-2.0508400226575477E-3</v>
      </c>
      <c r="D135" s="30">
        <f>'2) Port. Optimization'!D135</f>
        <v>-1.1277511644177682E-2</v>
      </c>
      <c r="E135" s="30">
        <f>'2) Port. Optimization'!E135</f>
        <v>-8.10792217733948E-3</v>
      </c>
      <c r="F135" s="30">
        <f>'2) Port. Optimization'!F135</f>
        <v>-6.1798234814668587E-3</v>
      </c>
      <c r="G135" s="30">
        <f>'2) Port. Optimization'!G135</f>
        <v>-3.7385273332798501E-3</v>
      </c>
      <c r="H135" s="30">
        <f>'2) Port. Optimization'!H135</f>
        <v>-1.2585853449699697E-2</v>
      </c>
      <c r="I135" s="30">
        <f>'2) Port. Optimization'!I135</f>
        <v>-1.9312509426603064E-2</v>
      </c>
      <c r="J135" s="30">
        <f>'2) Port. Optimization'!J135</f>
        <v>-1.2302882712468688E-2</v>
      </c>
      <c r="K135" s="30">
        <f>'2) Port. Optimization'!K135</f>
        <v>-1.4795385245620065E-2</v>
      </c>
      <c r="L135" s="30">
        <f>'2) Port. Optimization'!L135</f>
        <v>-1.0198209748741567E-2</v>
      </c>
      <c r="M135" s="9">
        <f t="shared" si="29"/>
        <v>1.9381600378862357E-2</v>
      </c>
      <c r="N135" s="9">
        <f t="shared" si="30"/>
        <v>2.0508400226575477E-3</v>
      </c>
      <c r="O135" s="9">
        <f t="shared" si="31"/>
        <v>1.1277511644177682E-2</v>
      </c>
      <c r="P135" s="9">
        <f t="shared" si="32"/>
        <v>8.10792217733948E-3</v>
      </c>
      <c r="Q135" s="9">
        <f t="shared" si="33"/>
        <v>6.1798234814668587E-3</v>
      </c>
      <c r="R135" s="9">
        <f t="shared" si="34"/>
        <v>3.7385273332798501E-3</v>
      </c>
      <c r="S135" s="9">
        <f t="shared" si="35"/>
        <v>1.2585853449699697E-2</v>
      </c>
      <c r="T135" s="9">
        <f t="shared" si="36"/>
        <v>1.9312509426603064E-2</v>
      </c>
      <c r="U135" s="9">
        <f t="shared" si="37"/>
        <v>1.2302882712468688E-2</v>
      </c>
      <c r="V135" s="9">
        <f t="shared" si="38"/>
        <v>1.4795385245620065E-2</v>
      </c>
      <c r="W135" s="9">
        <f t="shared" si="39"/>
        <v>1.0198209748741567E-2</v>
      </c>
    </row>
    <row r="136" spans="1:23" x14ac:dyDescent="0.25">
      <c r="A136" s="29">
        <f>'2) Port. Optimization'!A136</f>
        <v>42373</v>
      </c>
      <c r="B136" s="30">
        <f>'2) Port. Optimization'!B136</f>
        <v>8.5484544099429199E-4</v>
      </c>
      <c r="C136" s="30">
        <f>'2) Port. Optimization'!C136</f>
        <v>-6.3058329831842076E-3</v>
      </c>
      <c r="D136" s="30">
        <f>'2) Port. Optimization'!D136</f>
        <v>-2.3350488767078577E-2</v>
      </c>
      <c r="E136" s="30">
        <f>'2) Port. Optimization'!E136</f>
        <v>-6.4576768465833857E-3</v>
      </c>
      <c r="F136" s="30">
        <f>'2) Port. Optimization'!F136</f>
        <v>2.6065320880667535E-3</v>
      </c>
      <c r="G136" s="30">
        <f>'2) Port. Optimization'!G136</f>
        <v>2.860259344071588E-3</v>
      </c>
      <c r="H136" s="30">
        <f>'2) Port. Optimization'!H136</f>
        <v>-2.7952810754470196E-2</v>
      </c>
      <c r="I136" s="30">
        <f>'2) Port. Optimization'!I136</f>
        <v>-5.9276421938810865E-2</v>
      </c>
      <c r="J136" s="30">
        <f>'2) Port. Optimization'!J136</f>
        <v>-6.6873936423589575E-2</v>
      </c>
      <c r="K136" s="30">
        <f>'2) Port. Optimization'!K136</f>
        <v>-2.3589676040101041E-2</v>
      </c>
      <c r="L136" s="30">
        <f>'2) Port. Optimization'!L136</f>
        <v>-1.4107898584907448E-2</v>
      </c>
      <c r="M136" s="9">
        <f t="shared" si="29"/>
        <v>-8.5484544099429199E-4</v>
      </c>
      <c r="N136" s="9">
        <f t="shared" si="30"/>
        <v>6.3058329831842076E-3</v>
      </c>
      <c r="O136" s="9">
        <f t="shared" si="31"/>
        <v>2.3350488767078577E-2</v>
      </c>
      <c r="P136" s="9">
        <f t="shared" si="32"/>
        <v>6.4576768465833857E-3</v>
      </c>
      <c r="Q136" s="9">
        <f t="shared" si="33"/>
        <v>-2.6065320880667535E-3</v>
      </c>
      <c r="R136" s="9">
        <f t="shared" si="34"/>
        <v>-2.860259344071588E-3</v>
      </c>
      <c r="S136" s="9">
        <f t="shared" si="35"/>
        <v>2.7952810754470196E-2</v>
      </c>
      <c r="T136" s="9">
        <f t="shared" si="36"/>
        <v>5.9276421938810865E-2</v>
      </c>
      <c r="U136" s="9">
        <f t="shared" si="37"/>
        <v>6.6873936423589575E-2</v>
      </c>
      <c r="V136" s="9">
        <f t="shared" si="38"/>
        <v>2.3589676040101041E-2</v>
      </c>
      <c r="W136" s="9">
        <f t="shared" si="39"/>
        <v>1.4107898584907448E-2</v>
      </c>
    </row>
    <row r="137" spans="1:23" x14ac:dyDescent="0.25">
      <c r="A137" s="29">
        <f>'2) Port. Optimization'!A137</f>
        <v>42374</v>
      </c>
      <c r="B137" s="30">
        <f>'2) Port. Optimization'!B137</f>
        <v>-2.5378657913415516E-2</v>
      </c>
      <c r="C137" s="30">
        <f>'2) Port. Optimization'!C137</f>
        <v>8.4846042321762016E-3</v>
      </c>
      <c r="D137" s="30">
        <f>'2) Port. Optimization'!D137</f>
        <v>8.1450405629608603E-4</v>
      </c>
      <c r="E137" s="30">
        <f>'2) Port. Optimization'!E137</f>
        <v>1.2685692211682215E-2</v>
      </c>
      <c r="F137" s="30">
        <f>'2) Port. Optimization'!F137</f>
        <v>2.3477501374451058E-2</v>
      </c>
      <c r="G137" s="30">
        <f>'2) Port. Optimization'!G137</f>
        <v>-5.065666970504072E-3</v>
      </c>
      <c r="H137" s="30">
        <f>'2) Port. Optimization'!H137</f>
        <v>4.3955962298206658E-3</v>
      </c>
      <c r="I137" s="30">
        <f>'2) Port. Optimization'!I137</f>
        <v>-5.0363065903447513E-3</v>
      </c>
      <c r="J137" s="30">
        <f>'2) Port. Optimization'!J137</f>
        <v>4.9006728401070467E-4</v>
      </c>
      <c r="K137" s="30">
        <f>'2) Port. Optimization'!K137</f>
        <v>4.9768533079816608E-3</v>
      </c>
      <c r="L137" s="30">
        <f>'2) Port. Optimization'!L137</f>
        <v>2.0768352530772553E-3</v>
      </c>
      <c r="M137" s="9">
        <f t="shared" si="29"/>
        <v>2.5378657913415516E-2</v>
      </c>
      <c r="N137" s="9">
        <f t="shared" si="30"/>
        <v>-8.4846042321762016E-3</v>
      </c>
      <c r="O137" s="9">
        <f t="shared" si="31"/>
        <v>-8.1450405629608603E-4</v>
      </c>
      <c r="P137" s="9">
        <f t="shared" si="32"/>
        <v>-1.2685692211682215E-2</v>
      </c>
      <c r="Q137" s="9">
        <f t="shared" si="33"/>
        <v>-2.3477501374451058E-2</v>
      </c>
      <c r="R137" s="9">
        <f t="shared" si="34"/>
        <v>5.065666970504072E-3</v>
      </c>
      <c r="S137" s="9">
        <f t="shared" si="35"/>
        <v>-4.3955962298206658E-3</v>
      </c>
      <c r="T137" s="9">
        <f t="shared" si="36"/>
        <v>5.0363065903447513E-3</v>
      </c>
      <c r="U137" s="9">
        <f t="shared" si="37"/>
        <v>-4.9006728401070467E-4</v>
      </c>
      <c r="V137" s="9">
        <f t="shared" si="38"/>
        <v>-4.9768533079816608E-3</v>
      </c>
      <c r="W137" s="9">
        <f t="shared" si="39"/>
        <v>-2.0768352530772553E-3</v>
      </c>
    </row>
    <row r="138" spans="1:23" x14ac:dyDescent="0.25">
      <c r="A138" s="29">
        <f>'2) Port. Optimization'!A138</f>
        <v>42375</v>
      </c>
      <c r="B138" s="30">
        <f>'2) Port. Optimization'!B138</f>
        <v>-1.9763579498824038E-2</v>
      </c>
      <c r="C138" s="30">
        <f>'2) Port. Optimization'!C138</f>
        <v>-8.3554742770067057E-3</v>
      </c>
      <c r="D138" s="30">
        <f>'2) Port. Optimization'!D138</f>
        <v>-4.6229380194804347E-2</v>
      </c>
      <c r="E138" s="30">
        <f>'2) Port. Optimization'!E138</f>
        <v>-1.3829668730201569E-2</v>
      </c>
      <c r="F138" s="30">
        <f>'2) Port. Optimization'!F138</f>
        <v>9.963102789044288E-3</v>
      </c>
      <c r="G138" s="30">
        <f>'2) Port. Optimization'!G138</f>
        <v>-4.2626892146709019E-2</v>
      </c>
      <c r="H138" s="30">
        <f>'2) Port. Optimization'!H138</f>
        <v>-2.0031420055193663E-2</v>
      </c>
      <c r="I138" s="30">
        <f>'2) Port. Optimization'!I138</f>
        <v>-1.8002500016942246E-3</v>
      </c>
      <c r="J138" s="30">
        <f>'2) Port. Optimization'!J138</f>
        <v>-5.1078787244418111E-2</v>
      </c>
      <c r="K138" s="30">
        <f>'2) Port. Optimization'!K138</f>
        <v>2.3334769492895017E-3</v>
      </c>
      <c r="L138" s="30">
        <f>'2) Port. Optimization'!L138</f>
        <v>-1.3177809107672203E-2</v>
      </c>
      <c r="M138" s="9">
        <f t="shared" si="29"/>
        <v>1.9763579498824038E-2</v>
      </c>
      <c r="N138" s="9">
        <f t="shared" si="30"/>
        <v>8.3554742770067057E-3</v>
      </c>
      <c r="O138" s="9">
        <f t="shared" si="31"/>
        <v>4.6229380194804347E-2</v>
      </c>
      <c r="P138" s="9">
        <f t="shared" si="32"/>
        <v>1.3829668730201569E-2</v>
      </c>
      <c r="Q138" s="9">
        <f t="shared" si="33"/>
        <v>-9.963102789044288E-3</v>
      </c>
      <c r="R138" s="9">
        <f t="shared" si="34"/>
        <v>4.2626892146709019E-2</v>
      </c>
      <c r="S138" s="9">
        <f t="shared" si="35"/>
        <v>2.0031420055193663E-2</v>
      </c>
      <c r="T138" s="9">
        <f t="shared" si="36"/>
        <v>1.8002500016942246E-3</v>
      </c>
      <c r="U138" s="9">
        <f t="shared" si="37"/>
        <v>5.1078787244418111E-2</v>
      </c>
      <c r="V138" s="9">
        <f t="shared" si="38"/>
        <v>-2.3334769492895017E-3</v>
      </c>
      <c r="W138" s="9">
        <f t="shared" si="39"/>
        <v>1.3177809107672203E-2</v>
      </c>
    </row>
    <row r="139" spans="1:23" x14ac:dyDescent="0.25">
      <c r="A139" s="29">
        <f>'2) Port. Optimization'!A139</f>
        <v>42376</v>
      </c>
      <c r="B139" s="30">
        <f>'2) Port. Optimization'!B139</f>
        <v>-4.3121307926967153E-2</v>
      </c>
      <c r="C139" s="30">
        <f>'2) Port. Optimization'!C139</f>
        <v>-1.6135838133458182E-2</v>
      </c>
      <c r="D139" s="30">
        <f>'2) Port. Optimization'!D139</f>
        <v>-2.8470839653836247E-2</v>
      </c>
      <c r="E139" s="30">
        <f>'2) Port. Optimization'!E139</f>
        <v>-8.8139796398068963E-3</v>
      </c>
      <c r="F139" s="30">
        <f>'2) Port. Optimization'!F139</f>
        <v>2.3021638170345138E-2</v>
      </c>
      <c r="G139" s="30">
        <f>'2) Port. Optimization'!G139</f>
        <v>-6.2404996320938747E-3</v>
      </c>
      <c r="H139" s="30">
        <f>'2) Port. Optimization'!H139</f>
        <v>8.9095970720325848E-3</v>
      </c>
      <c r="I139" s="30">
        <f>'2) Port. Optimization'!I139</f>
        <v>-3.9841188395107349E-2</v>
      </c>
      <c r="J139" s="30">
        <f>'2) Port. Optimization'!J139</f>
        <v>-2.5325650922283952E-2</v>
      </c>
      <c r="K139" s="30">
        <f>'2) Port. Optimization'!K139</f>
        <v>-5.0286895041046671E-2</v>
      </c>
      <c r="L139" s="30">
        <f>'2) Port. Optimization'!L139</f>
        <v>-2.4218558666115581E-2</v>
      </c>
      <c r="M139" s="9">
        <f t="shared" si="29"/>
        <v>4.3121307926967153E-2</v>
      </c>
      <c r="N139" s="9">
        <f t="shared" si="30"/>
        <v>1.6135838133458182E-2</v>
      </c>
      <c r="O139" s="9">
        <f t="shared" si="31"/>
        <v>2.8470839653836247E-2</v>
      </c>
      <c r="P139" s="9">
        <f t="shared" si="32"/>
        <v>8.8139796398068963E-3</v>
      </c>
      <c r="Q139" s="9">
        <f t="shared" si="33"/>
        <v>-2.3021638170345138E-2</v>
      </c>
      <c r="R139" s="9">
        <f t="shared" si="34"/>
        <v>6.2404996320938747E-3</v>
      </c>
      <c r="S139" s="9">
        <f t="shared" si="35"/>
        <v>-8.9095970720325848E-3</v>
      </c>
      <c r="T139" s="9">
        <f t="shared" si="36"/>
        <v>3.9841188395107349E-2</v>
      </c>
      <c r="U139" s="9">
        <f t="shared" si="37"/>
        <v>2.5325650922283952E-2</v>
      </c>
      <c r="V139" s="9">
        <f t="shared" si="38"/>
        <v>5.0286895041046671E-2</v>
      </c>
      <c r="W139" s="9">
        <f t="shared" si="39"/>
        <v>2.4218558666115581E-2</v>
      </c>
    </row>
    <row r="140" spans="1:23" x14ac:dyDescent="0.25">
      <c r="A140" s="29">
        <f>'2) Port. Optimization'!A140</f>
        <v>42377</v>
      </c>
      <c r="B140" s="30">
        <f>'2) Port. Optimization'!B140</f>
        <v>5.2736727201405844E-3</v>
      </c>
      <c r="C140" s="30">
        <f>'2) Port. Optimization'!C140</f>
        <v>-2.0408704662908804E-2</v>
      </c>
      <c r="D140" s="30">
        <f>'2) Port. Optimization'!D140</f>
        <v>-2.500121269899722E-2</v>
      </c>
      <c r="E140" s="30">
        <f>'2) Port. Optimization'!E140</f>
        <v>-1.7081078498311336E-2</v>
      </c>
      <c r="F140" s="30">
        <f>'2) Port. Optimization'!F140</f>
        <v>-2.3179055376979816E-2</v>
      </c>
      <c r="G140" s="30">
        <f>'2) Port. Optimization'!G140</f>
        <v>1.4272719228345002E-2</v>
      </c>
      <c r="H140" s="30">
        <f>'2) Port. Optimization'!H140</f>
        <v>5.0010791041466048E-3</v>
      </c>
      <c r="I140" s="30">
        <f>'2) Port. Optimization'!I140</f>
        <v>-1.4650559535771474E-3</v>
      </c>
      <c r="J140" s="30">
        <f>'2) Port. Optimization'!J140</f>
        <v>-6.5357127594532259E-3</v>
      </c>
      <c r="K140" s="30">
        <f>'2) Port. Optimization'!K140</f>
        <v>-6.0435113521282975E-3</v>
      </c>
      <c r="L140" s="30">
        <f>'2) Port. Optimization'!L140</f>
        <v>-1.1139200506841838E-2</v>
      </c>
      <c r="M140" s="9">
        <f t="shared" si="29"/>
        <v>-5.2736727201405844E-3</v>
      </c>
      <c r="N140" s="9">
        <f t="shared" si="30"/>
        <v>2.0408704662908804E-2</v>
      </c>
      <c r="O140" s="9">
        <f t="shared" si="31"/>
        <v>2.500121269899722E-2</v>
      </c>
      <c r="P140" s="9">
        <f t="shared" si="32"/>
        <v>1.7081078498311336E-2</v>
      </c>
      <c r="Q140" s="9">
        <f t="shared" si="33"/>
        <v>2.3179055376979816E-2</v>
      </c>
      <c r="R140" s="9">
        <f t="shared" si="34"/>
        <v>-1.4272719228345002E-2</v>
      </c>
      <c r="S140" s="9">
        <f t="shared" si="35"/>
        <v>-5.0010791041466048E-3</v>
      </c>
      <c r="T140" s="9">
        <f t="shared" si="36"/>
        <v>1.4650559535771474E-3</v>
      </c>
      <c r="U140" s="9">
        <f t="shared" si="37"/>
        <v>6.5357127594532259E-3</v>
      </c>
      <c r="V140" s="9">
        <f t="shared" si="38"/>
        <v>6.0435113521282975E-3</v>
      </c>
      <c r="W140" s="9">
        <f t="shared" si="39"/>
        <v>1.1139200506841838E-2</v>
      </c>
    </row>
    <row r="141" spans="1:23" x14ac:dyDescent="0.25">
      <c r="A141" s="29">
        <f>'2) Port. Optimization'!A141</f>
        <v>42380</v>
      </c>
      <c r="B141" s="30">
        <f>'2) Port. Optimization'!B141</f>
        <v>1.6062598490339339E-2</v>
      </c>
      <c r="C141" s="30">
        <f>'2) Port. Optimization'!C141</f>
        <v>-1.347915282051392E-2</v>
      </c>
      <c r="D141" s="30">
        <f>'2) Port. Optimization'!D141</f>
        <v>-2.3788785743710246E-2</v>
      </c>
      <c r="E141" s="30">
        <f>'2) Port. Optimization'!E141</f>
        <v>3.3223303917718477E-3</v>
      </c>
      <c r="F141" s="30">
        <f>'2) Port. Optimization'!F141</f>
        <v>1.0645026767329913E-2</v>
      </c>
      <c r="G141" s="30">
        <f>'2) Port. Optimization'!G141</f>
        <v>-1.9619846606810862E-2</v>
      </c>
      <c r="H141" s="30">
        <f>'2) Port. Optimization'!H141</f>
        <v>3.8298170213281069E-3</v>
      </c>
      <c r="I141" s="30">
        <f>'2) Port. Optimization'!I141</f>
        <v>1.7456500549173342E-2</v>
      </c>
      <c r="J141" s="30">
        <f>'2) Port. Optimization'!J141</f>
        <v>-5.3130390029883642E-3</v>
      </c>
      <c r="K141" s="30">
        <f>'2) Port. Optimization'!K141</f>
        <v>1.8476703706934842E-3</v>
      </c>
      <c r="L141" s="30">
        <f>'2) Port. Optimization'!L141</f>
        <v>1.0365613163788236E-3</v>
      </c>
      <c r="M141" s="9">
        <f t="shared" si="29"/>
        <v>-1.6062598490339339E-2</v>
      </c>
      <c r="N141" s="9">
        <f t="shared" si="30"/>
        <v>1.347915282051392E-2</v>
      </c>
      <c r="O141" s="9">
        <f t="shared" si="31"/>
        <v>2.3788785743710246E-2</v>
      </c>
      <c r="P141" s="9">
        <f t="shared" si="32"/>
        <v>-3.3223303917718477E-3</v>
      </c>
      <c r="Q141" s="9">
        <f t="shared" si="33"/>
        <v>-1.0645026767329913E-2</v>
      </c>
      <c r="R141" s="9">
        <f t="shared" si="34"/>
        <v>1.9619846606810862E-2</v>
      </c>
      <c r="S141" s="9">
        <f t="shared" si="35"/>
        <v>-3.8298170213281069E-3</v>
      </c>
      <c r="T141" s="9">
        <f t="shared" si="36"/>
        <v>-1.7456500549173342E-2</v>
      </c>
      <c r="U141" s="9">
        <f t="shared" si="37"/>
        <v>5.3130390029883642E-3</v>
      </c>
      <c r="V141" s="9">
        <f t="shared" si="38"/>
        <v>-1.8476703706934842E-3</v>
      </c>
      <c r="W141" s="9">
        <f t="shared" si="39"/>
        <v>-1.0365613163788236E-3</v>
      </c>
    </row>
    <row r="142" spans="1:23" x14ac:dyDescent="0.25">
      <c r="A142" s="29">
        <f>'2) Port. Optimization'!A142</f>
        <v>42381</v>
      </c>
      <c r="B142" s="30">
        <f>'2) Port. Optimization'!B142</f>
        <v>1.4409332230816013E-2</v>
      </c>
      <c r="C142" s="30">
        <f>'2) Port. Optimization'!C142</f>
        <v>2.0284061831176012E-2</v>
      </c>
      <c r="D142" s="30">
        <f>'2) Port. Optimization'!D142</f>
        <v>6.9203057676205798E-3</v>
      </c>
      <c r="E142" s="30">
        <f>'2) Port. Optimization'!E142</f>
        <v>9.9021133306814654E-3</v>
      </c>
      <c r="F142" s="30">
        <f>'2) Port. Optimization'!F142</f>
        <v>-9.3867163505752995E-3</v>
      </c>
      <c r="G142" s="30">
        <f>'2) Port. Optimization'!G142</f>
        <v>-1.2903349700614625E-2</v>
      </c>
      <c r="H142" s="30">
        <f>'2) Port. Optimization'!H142</f>
        <v>1.5363226200493357E-2</v>
      </c>
      <c r="I142" s="30">
        <f>'2) Port. Optimization'!I142</f>
        <v>2.4283159219198763E-4</v>
      </c>
      <c r="J142" s="30">
        <f>'2) Port. Optimization'!J142</f>
        <v>-1.6778248443414415E-2</v>
      </c>
      <c r="K142" s="30">
        <f>'2) Port. Optimization'!K142</f>
        <v>1.8895330075725393E-2</v>
      </c>
      <c r="L142" s="30">
        <f>'2) Port. Optimization'!L142</f>
        <v>7.6894210728928386E-3</v>
      </c>
      <c r="M142" s="9">
        <f t="shared" si="29"/>
        <v>-1.4409332230816013E-2</v>
      </c>
      <c r="N142" s="9">
        <f t="shared" si="30"/>
        <v>-2.0284061831176012E-2</v>
      </c>
      <c r="O142" s="9">
        <f t="shared" si="31"/>
        <v>-6.9203057676205798E-3</v>
      </c>
      <c r="P142" s="9">
        <f t="shared" si="32"/>
        <v>-9.9021133306814654E-3</v>
      </c>
      <c r="Q142" s="9">
        <f t="shared" si="33"/>
        <v>9.3867163505752995E-3</v>
      </c>
      <c r="R142" s="9">
        <f t="shared" si="34"/>
        <v>1.2903349700614625E-2</v>
      </c>
      <c r="S142" s="9">
        <f t="shared" si="35"/>
        <v>-1.5363226200493357E-2</v>
      </c>
      <c r="T142" s="9">
        <f t="shared" si="36"/>
        <v>-2.4283159219198763E-4</v>
      </c>
      <c r="U142" s="9">
        <f t="shared" si="37"/>
        <v>1.6778248443414415E-2</v>
      </c>
      <c r="V142" s="9">
        <f t="shared" si="38"/>
        <v>-1.8895330075725393E-2</v>
      </c>
      <c r="W142" s="9">
        <f t="shared" si="39"/>
        <v>-7.6894210728928386E-3</v>
      </c>
    </row>
    <row r="143" spans="1:23" x14ac:dyDescent="0.25">
      <c r="A143" s="29">
        <f>'2) Port. Optimization'!A143</f>
        <v>42382</v>
      </c>
      <c r="B143" s="30">
        <f>'2) Port. Optimization'!B143</f>
        <v>-2.6046679109096318E-2</v>
      </c>
      <c r="C143" s="30">
        <f>'2) Port. Optimization'!C143</f>
        <v>5.9664060165509443E-3</v>
      </c>
      <c r="D143" s="30">
        <f>'2) Port. Optimization'!D143</f>
        <v>-4.0343202788462589E-2</v>
      </c>
      <c r="E143" s="30">
        <f>'2) Port. Optimization'!E143</f>
        <v>-2.1481022750199582E-2</v>
      </c>
      <c r="F143" s="30">
        <f>'2) Port. Optimization'!F143</f>
        <v>-2.7084651146920158E-2</v>
      </c>
      <c r="G143" s="30">
        <f>'2) Port. Optimization'!G143</f>
        <v>-1.307210823856538E-2</v>
      </c>
      <c r="H143" s="30">
        <f>'2) Port. Optimization'!H143</f>
        <v>-1.8842354535964569E-4</v>
      </c>
      <c r="I143" s="30">
        <f>'2) Port. Optimization'!I143</f>
        <v>-6.0166541850653683E-2</v>
      </c>
      <c r="J143" s="30">
        <f>'2) Port. Optimization'!J143</f>
        <v>5.7718924899740905E-2</v>
      </c>
      <c r="K143" s="30">
        <f>'2) Port. Optimization'!K143</f>
        <v>-4.035248868823503E-2</v>
      </c>
      <c r="L143" s="30">
        <f>'2) Port. Optimization'!L143</f>
        <v>-2.4616674667239172E-2</v>
      </c>
      <c r="M143" s="9">
        <f t="shared" si="29"/>
        <v>2.6046679109096318E-2</v>
      </c>
      <c r="N143" s="9">
        <f t="shared" si="30"/>
        <v>-5.9664060165509443E-3</v>
      </c>
      <c r="O143" s="9">
        <f t="shared" si="31"/>
        <v>4.0343202788462589E-2</v>
      </c>
      <c r="P143" s="9">
        <f t="shared" si="32"/>
        <v>2.1481022750199582E-2</v>
      </c>
      <c r="Q143" s="9">
        <f t="shared" si="33"/>
        <v>2.7084651146920158E-2</v>
      </c>
      <c r="R143" s="9">
        <f t="shared" si="34"/>
        <v>1.307210823856538E-2</v>
      </c>
      <c r="S143" s="9">
        <f t="shared" si="35"/>
        <v>1.8842354535964569E-4</v>
      </c>
      <c r="T143" s="9">
        <f t="shared" si="36"/>
        <v>6.0166541850653683E-2</v>
      </c>
      <c r="U143" s="9">
        <f t="shared" si="37"/>
        <v>-5.7718924899740905E-2</v>
      </c>
      <c r="V143" s="9">
        <f t="shared" si="38"/>
        <v>4.035248868823503E-2</v>
      </c>
      <c r="W143" s="9">
        <f t="shared" si="39"/>
        <v>2.4616674667239172E-2</v>
      </c>
    </row>
    <row r="144" spans="1:23" x14ac:dyDescent="0.25">
      <c r="A144" s="29">
        <f>'2) Port. Optimization'!A144</f>
        <v>42383</v>
      </c>
      <c r="B144" s="30">
        <f>'2) Port. Optimization'!B144</f>
        <v>2.1634856555880294E-2</v>
      </c>
      <c r="C144" s="30">
        <f>'2) Port. Optimization'!C144</f>
        <v>4.4848138089206714E-2</v>
      </c>
      <c r="D144" s="30">
        <f>'2) Port. Optimization'!D144</f>
        <v>-6.4834294655446642E-3</v>
      </c>
      <c r="E144" s="30">
        <f>'2) Port. Optimization'!E144</f>
        <v>2.2253637752250602E-2</v>
      </c>
      <c r="F144" s="30">
        <f>'2) Port. Optimization'!F144</f>
        <v>1.8243311538033588E-2</v>
      </c>
      <c r="G144" s="30">
        <f>'2) Port. Optimization'!G144</f>
        <v>4.0586285373331189E-3</v>
      </c>
      <c r="H144" s="30">
        <f>'2) Port. Optimization'!H144</f>
        <v>1.9573726841329207E-2</v>
      </c>
      <c r="I144" s="30">
        <f>'2) Port. Optimization'!I144</f>
        <v>1.9050468484759116E-2</v>
      </c>
      <c r="J144" s="30">
        <f>'2) Port. Optimization'!J144</f>
        <v>5.8980561395945416E-2</v>
      </c>
      <c r="K144" s="30">
        <f>'2) Port. Optimization'!K144</f>
        <v>3.0238111276534124E-2</v>
      </c>
      <c r="L144" s="30">
        <f>'2) Port. Optimization'!L144</f>
        <v>1.5734979479150372E-2</v>
      </c>
      <c r="M144" s="9">
        <f t="shared" si="29"/>
        <v>-2.1634856555880294E-2</v>
      </c>
      <c r="N144" s="9">
        <f t="shared" si="30"/>
        <v>-4.4848138089206714E-2</v>
      </c>
      <c r="O144" s="9">
        <f t="shared" si="31"/>
        <v>6.4834294655446642E-3</v>
      </c>
      <c r="P144" s="9">
        <f t="shared" si="32"/>
        <v>-2.2253637752250602E-2</v>
      </c>
      <c r="Q144" s="9">
        <f t="shared" si="33"/>
        <v>-1.8243311538033588E-2</v>
      </c>
      <c r="R144" s="9">
        <f t="shared" si="34"/>
        <v>-4.0586285373331189E-3</v>
      </c>
      <c r="S144" s="9">
        <f t="shared" si="35"/>
        <v>-1.9573726841329207E-2</v>
      </c>
      <c r="T144" s="9">
        <f t="shared" si="36"/>
        <v>-1.9050468484759116E-2</v>
      </c>
      <c r="U144" s="9">
        <f t="shared" si="37"/>
        <v>-5.8980561395945416E-2</v>
      </c>
      <c r="V144" s="9">
        <f t="shared" si="38"/>
        <v>-3.0238111276534124E-2</v>
      </c>
      <c r="W144" s="9">
        <f t="shared" si="39"/>
        <v>-1.5734979479150372E-2</v>
      </c>
    </row>
    <row r="145" spans="1:23" x14ac:dyDescent="0.25">
      <c r="A145" s="29">
        <f>'2) Port. Optimization'!A145</f>
        <v>42384</v>
      </c>
      <c r="B145" s="30">
        <f>'2) Port. Optimization'!B145</f>
        <v>-2.4307980922278309E-2</v>
      </c>
      <c r="C145" s="30">
        <f>'2) Port. Optimization'!C145</f>
        <v>-1.9656111756706389E-2</v>
      </c>
      <c r="D145" s="30">
        <f>'2) Port. Optimization'!D145</f>
        <v>-2.6609735568832848E-2</v>
      </c>
      <c r="E145" s="30">
        <f>'2) Port. Optimization'!E145</f>
        <v>-1.282317913446988E-2</v>
      </c>
      <c r="F145" s="30">
        <f>'2) Port. Optimization'!F145</f>
        <v>-1.8082047028922976E-2</v>
      </c>
      <c r="G145" s="30">
        <f>'2) Port. Optimization'!G145</f>
        <v>-3.7135355080231108E-2</v>
      </c>
      <c r="H145" s="30">
        <f>'2) Port. Optimization'!H145</f>
        <v>-1.637846799324812E-2</v>
      </c>
      <c r="I145" s="30">
        <f>'2) Port. Optimization'!I145</f>
        <v>-3.9242310823271592E-2</v>
      </c>
      <c r="J145" s="30">
        <f>'2) Port. Optimization'!J145</f>
        <v>4.6534053717346778E-2</v>
      </c>
      <c r="K145" s="30">
        <f>'2) Port. Optimization'!K145</f>
        <v>-3.5174847237266826E-2</v>
      </c>
      <c r="L145" s="30">
        <f>'2) Port. Optimization'!L145</f>
        <v>-2.1282855364128155E-2</v>
      </c>
      <c r="M145" s="9">
        <f t="shared" si="29"/>
        <v>2.4307980922278309E-2</v>
      </c>
      <c r="N145" s="9">
        <f t="shared" si="30"/>
        <v>1.9656111756706389E-2</v>
      </c>
      <c r="O145" s="9">
        <f t="shared" si="31"/>
        <v>2.6609735568832848E-2</v>
      </c>
      <c r="P145" s="9">
        <f t="shared" si="32"/>
        <v>1.282317913446988E-2</v>
      </c>
      <c r="Q145" s="9">
        <f t="shared" si="33"/>
        <v>1.8082047028922976E-2</v>
      </c>
      <c r="R145" s="9">
        <f t="shared" si="34"/>
        <v>3.7135355080231108E-2</v>
      </c>
      <c r="S145" s="9">
        <f t="shared" si="35"/>
        <v>1.637846799324812E-2</v>
      </c>
      <c r="T145" s="9">
        <f t="shared" si="36"/>
        <v>3.9242310823271592E-2</v>
      </c>
      <c r="U145" s="9">
        <f t="shared" si="37"/>
        <v>-4.6534053717346778E-2</v>
      </c>
      <c r="V145" s="9">
        <f t="shared" si="38"/>
        <v>3.5174847237266826E-2</v>
      </c>
      <c r="W145" s="9">
        <f t="shared" si="39"/>
        <v>2.1282855364128155E-2</v>
      </c>
    </row>
    <row r="146" spans="1:23" x14ac:dyDescent="0.25">
      <c r="A146" s="29">
        <f>'2) Port. Optimization'!A146</f>
        <v>42388</v>
      </c>
      <c r="B146" s="30">
        <f>'2) Port. Optimization'!B146</f>
        <v>-4.8507286193446471E-3</v>
      </c>
      <c r="C146" s="30">
        <f>'2) Port. Optimization'!C146</f>
        <v>-1.5326934455259258E-2</v>
      </c>
      <c r="D146" s="30">
        <f>'2) Port. Optimization'!D146</f>
        <v>-1.822557764771943E-2</v>
      </c>
      <c r="E146" s="30">
        <f>'2) Port. Optimization'!E146</f>
        <v>3.9028980604972931E-3</v>
      </c>
      <c r="F146" s="30">
        <f>'2) Port. Optimization'!F146</f>
        <v>1.0121692922055692E-2</v>
      </c>
      <c r="G146" s="30">
        <f>'2) Port. Optimization'!G146</f>
        <v>5.4253440901575302E-3</v>
      </c>
      <c r="H146" s="30">
        <f>'2) Port. Optimization'!H146</f>
        <v>6.919041512944233E-3</v>
      </c>
      <c r="I146" s="30">
        <f>'2) Port. Optimization'!I146</f>
        <v>7.5131608135147144E-3</v>
      </c>
      <c r="J146" s="30">
        <f>'2) Port. Optimization'!J146</f>
        <v>-1.3687399095188514E-2</v>
      </c>
      <c r="K146" s="30">
        <f>'2) Port. Optimization'!K146</f>
        <v>3.04895358338318E-3</v>
      </c>
      <c r="L146" s="30">
        <f>'2) Port. Optimization'!L146</f>
        <v>5.2982600849760361E-4</v>
      </c>
      <c r="M146" s="9">
        <f t="shared" si="29"/>
        <v>4.8507286193446471E-3</v>
      </c>
      <c r="N146" s="9">
        <f t="shared" si="30"/>
        <v>1.5326934455259258E-2</v>
      </c>
      <c r="O146" s="9">
        <f t="shared" si="31"/>
        <v>1.822557764771943E-2</v>
      </c>
      <c r="P146" s="9">
        <f t="shared" si="32"/>
        <v>-3.9028980604972931E-3</v>
      </c>
      <c r="Q146" s="9">
        <f t="shared" si="33"/>
        <v>-1.0121692922055692E-2</v>
      </c>
      <c r="R146" s="9">
        <f t="shared" si="34"/>
        <v>-5.4253440901575302E-3</v>
      </c>
      <c r="S146" s="9">
        <f t="shared" si="35"/>
        <v>-6.919041512944233E-3</v>
      </c>
      <c r="T146" s="9">
        <f t="shared" si="36"/>
        <v>-7.5131608135147144E-3</v>
      </c>
      <c r="U146" s="9">
        <f t="shared" si="37"/>
        <v>1.3687399095188514E-2</v>
      </c>
      <c r="V146" s="9">
        <f t="shared" si="38"/>
        <v>-3.04895358338318E-3</v>
      </c>
      <c r="W146" s="9">
        <f t="shared" si="39"/>
        <v>-5.2982600849760361E-4</v>
      </c>
    </row>
    <row r="147" spans="1:23" x14ac:dyDescent="0.25">
      <c r="A147" s="29">
        <f>'2) Port. Optimization'!A147</f>
        <v>42389</v>
      </c>
      <c r="B147" s="30">
        <f>'2) Port. Optimization'!B147</f>
        <v>1.343998856898354E-3</v>
      </c>
      <c r="C147" s="30">
        <f>'2) Port. Optimization'!C147</f>
        <v>-4.3060527249547231E-2</v>
      </c>
      <c r="D147" s="30">
        <f>'2) Port. Optimization'!D147</f>
        <v>-3.8263401077052943E-2</v>
      </c>
      <c r="E147" s="30">
        <f>'2) Port. Optimization'!E147</f>
        <v>-1.5507195680887778E-2</v>
      </c>
      <c r="F147" s="30">
        <f>'2) Port. Optimization'!F147</f>
        <v>-2.7878831517280614E-2</v>
      </c>
      <c r="G147" s="30">
        <f>'2) Port. Optimization'!G147</f>
        <v>-1.8618123117514245E-2</v>
      </c>
      <c r="H147" s="30">
        <f>'2) Port. Optimization'!H147</f>
        <v>1.8620540701912085E-3</v>
      </c>
      <c r="I147" s="30">
        <f>'2) Port. Optimization'!I147</f>
        <v>-4.7284013942079607E-3</v>
      </c>
      <c r="J147" s="30">
        <f>'2) Port. Optimization'!J147</f>
        <v>-8.4923042561301596E-3</v>
      </c>
      <c r="K147" s="30">
        <f>'2) Port. Optimization'!K147</f>
        <v>-9.5987657509944459E-3</v>
      </c>
      <c r="L147" s="30">
        <f>'2) Port. Optimization'!L147</f>
        <v>-1.1665360713378037E-2</v>
      </c>
      <c r="M147" s="9">
        <f t="shared" si="29"/>
        <v>-1.343998856898354E-3</v>
      </c>
      <c r="N147" s="9">
        <f t="shared" si="30"/>
        <v>4.3060527249547231E-2</v>
      </c>
      <c r="O147" s="9">
        <f t="shared" si="31"/>
        <v>3.8263401077052943E-2</v>
      </c>
      <c r="P147" s="9">
        <f t="shared" si="32"/>
        <v>1.5507195680887778E-2</v>
      </c>
      <c r="Q147" s="9">
        <f t="shared" si="33"/>
        <v>2.7878831517280614E-2</v>
      </c>
      <c r="R147" s="9">
        <f t="shared" si="34"/>
        <v>1.8618123117514245E-2</v>
      </c>
      <c r="S147" s="9">
        <f t="shared" si="35"/>
        <v>-1.8620540701912085E-3</v>
      </c>
      <c r="T147" s="9">
        <f t="shared" si="36"/>
        <v>4.7284013942079607E-3</v>
      </c>
      <c r="U147" s="9">
        <f t="shared" si="37"/>
        <v>8.4923042561301596E-3</v>
      </c>
      <c r="V147" s="9">
        <f t="shared" si="38"/>
        <v>9.5987657509944459E-3</v>
      </c>
      <c r="W147" s="9">
        <f t="shared" si="39"/>
        <v>1.1665360713378037E-2</v>
      </c>
    </row>
    <row r="148" spans="1:23" x14ac:dyDescent="0.25">
      <c r="A148" s="29">
        <f>'2) Port. Optimization'!A148</f>
        <v>42390</v>
      </c>
      <c r="B148" s="30">
        <f>'2) Port. Optimization'!B148</f>
        <v>-5.0754521896146255E-3</v>
      </c>
      <c r="C148" s="30">
        <f>'2) Port. Optimization'!C148</f>
        <v>1.2493414386340196E-2</v>
      </c>
      <c r="D148" s="30">
        <f>'2) Port. Optimization'!D148</f>
        <v>9.6392041575809658E-3</v>
      </c>
      <c r="E148" s="30">
        <f>'2) Port. Optimization'!E148</f>
        <v>7.2930041172211135E-3</v>
      </c>
      <c r="F148" s="30">
        <f>'2) Port. Optimization'!F148</f>
        <v>1.6949724648996252E-2</v>
      </c>
      <c r="G148" s="30">
        <f>'2) Port. Optimization'!G148</f>
        <v>1.8863627158424066E-2</v>
      </c>
      <c r="H148" s="30">
        <f>'2) Port. Optimization'!H148</f>
        <v>5.1947728975552223E-3</v>
      </c>
      <c r="I148" s="30">
        <f>'2) Port. Optimization'!I148</f>
        <v>5.6680099887828055E-3</v>
      </c>
      <c r="J148" s="30">
        <f>'2) Port. Optimization'!J148</f>
        <v>-9.2802823031374899E-3</v>
      </c>
      <c r="K148" s="30">
        <f>'2) Port. Optimization'!K148</f>
        <v>-2.0157451839867579E-3</v>
      </c>
      <c r="L148" s="30">
        <f>'2) Port. Optimization'!L148</f>
        <v>5.1837712581236824E-3</v>
      </c>
      <c r="M148" s="9">
        <f t="shared" si="29"/>
        <v>5.0754521896146255E-3</v>
      </c>
      <c r="N148" s="9">
        <f t="shared" si="30"/>
        <v>-1.2493414386340196E-2</v>
      </c>
      <c r="O148" s="9">
        <f t="shared" si="31"/>
        <v>-9.6392041575809658E-3</v>
      </c>
      <c r="P148" s="9">
        <f t="shared" si="32"/>
        <v>-7.2930041172211135E-3</v>
      </c>
      <c r="Q148" s="9">
        <f t="shared" si="33"/>
        <v>-1.6949724648996252E-2</v>
      </c>
      <c r="R148" s="9">
        <f t="shared" si="34"/>
        <v>-1.8863627158424066E-2</v>
      </c>
      <c r="S148" s="9">
        <f t="shared" si="35"/>
        <v>-5.1947728975552223E-3</v>
      </c>
      <c r="T148" s="9">
        <f t="shared" si="36"/>
        <v>-5.6680099887828055E-3</v>
      </c>
      <c r="U148" s="9">
        <f t="shared" si="37"/>
        <v>9.2802823031374899E-3</v>
      </c>
      <c r="V148" s="9">
        <f t="shared" si="38"/>
        <v>2.0157451839867579E-3</v>
      </c>
      <c r="W148" s="9">
        <f t="shared" si="39"/>
        <v>-5.1837712581236824E-3</v>
      </c>
    </row>
    <row r="149" spans="1:23" x14ac:dyDescent="0.25">
      <c r="A149" s="29">
        <f>'2) Port. Optimization'!A149</f>
        <v>42391</v>
      </c>
      <c r="B149" s="30">
        <f>'2) Port. Optimization'!B149</f>
        <v>5.1801986990390063E-2</v>
      </c>
      <c r="C149" s="30">
        <f>'2) Port. Optimization'!C149</f>
        <v>3.2789673409285056E-2</v>
      </c>
      <c r="D149" s="30">
        <f>'2) Port. Optimization'!D149</f>
        <v>2.6101774829042333E-2</v>
      </c>
      <c r="E149" s="30">
        <f>'2) Port. Optimization'!E149</f>
        <v>8.4089427554777871E-3</v>
      </c>
      <c r="F149" s="30">
        <f>'2) Port. Optimization'!F149</f>
        <v>1.3004862313245723E-2</v>
      </c>
      <c r="G149" s="30">
        <f>'2) Port. Optimization'!G149</f>
        <v>1.4743516983000077E-3</v>
      </c>
      <c r="H149" s="30">
        <f>'2) Port. Optimization'!H149</f>
        <v>6.327693484152877E-2</v>
      </c>
      <c r="I149" s="30">
        <f>'2) Port. Optimization'!I149</f>
        <v>3.6473198589083961E-2</v>
      </c>
      <c r="J149" s="30">
        <f>'2) Port. Optimization'!J149</f>
        <v>-2.2896745145081276E-2</v>
      </c>
      <c r="K149" s="30">
        <f>'2) Port. Optimization'!K149</f>
        <v>3.9359561261932872E-2</v>
      </c>
      <c r="L149" s="30">
        <f>'2) Port. Optimization'!L149</f>
        <v>2.0416919936266383E-2</v>
      </c>
      <c r="M149" s="9">
        <f t="shared" si="29"/>
        <v>-5.1801986990390063E-2</v>
      </c>
      <c r="N149" s="9">
        <f t="shared" si="30"/>
        <v>-3.2789673409285056E-2</v>
      </c>
      <c r="O149" s="9">
        <f t="shared" si="31"/>
        <v>-2.6101774829042333E-2</v>
      </c>
      <c r="P149" s="9">
        <f t="shared" si="32"/>
        <v>-8.4089427554777871E-3</v>
      </c>
      <c r="Q149" s="9">
        <f t="shared" si="33"/>
        <v>-1.3004862313245723E-2</v>
      </c>
      <c r="R149" s="9">
        <f t="shared" si="34"/>
        <v>-1.4743516983000077E-3</v>
      </c>
      <c r="S149" s="9">
        <f t="shared" si="35"/>
        <v>-6.327693484152877E-2</v>
      </c>
      <c r="T149" s="9">
        <f t="shared" si="36"/>
        <v>-3.6473198589083961E-2</v>
      </c>
      <c r="U149" s="9">
        <f t="shared" si="37"/>
        <v>2.2896745145081276E-2</v>
      </c>
      <c r="V149" s="9">
        <f t="shared" si="38"/>
        <v>-3.9359561261932872E-2</v>
      </c>
      <c r="W149" s="9">
        <f t="shared" si="39"/>
        <v>-2.0416919936266383E-2</v>
      </c>
    </row>
    <row r="150" spans="1:23" x14ac:dyDescent="0.25">
      <c r="A150" s="29">
        <f>'2) Port. Optimization'!A150</f>
        <v>42394</v>
      </c>
      <c r="B150" s="30">
        <f>'2) Port. Optimization'!B150</f>
        <v>-1.9715665914866207E-2</v>
      </c>
      <c r="C150" s="30">
        <f>'2) Port. Optimization'!C150</f>
        <v>-3.4410225824868634E-2</v>
      </c>
      <c r="D150" s="30">
        <f>'2) Port. Optimization'!D150</f>
        <v>-2.7139681988265482E-2</v>
      </c>
      <c r="E150" s="30">
        <f>'2) Port. Optimization'!E150</f>
        <v>-8.4089427554778391E-3</v>
      </c>
      <c r="F150" s="30">
        <f>'2) Port. Optimization'!F150</f>
        <v>1.2050250209787339E-2</v>
      </c>
      <c r="G150" s="30">
        <f>'2) Port. Optimization'!G150</f>
        <v>-1.5837717543455691E-2</v>
      </c>
      <c r="H150" s="30">
        <f>'2) Port. Optimization'!H150</f>
        <v>1.8756728472124652E-2</v>
      </c>
      <c r="I150" s="30">
        <f>'2) Port. Optimization'!I150</f>
        <v>2.5152609419820714E-4</v>
      </c>
      <c r="J150" s="30">
        <f>'2) Port. Optimization'!J150</f>
        <v>-1.9240616351670407E-2</v>
      </c>
      <c r="K150" s="30">
        <f>'2) Port. Optimization'!K150</f>
        <v>-9.540980105213686E-3</v>
      </c>
      <c r="L150" s="30">
        <f>'2) Port. Optimization'!L150</f>
        <v>-1.5366321749719223E-2</v>
      </c>
      <c r="M150" s="9">
        <f t="shared" si="29"/>
        <v>1.9715665914866207E-2</v>
      </c>
      <c r="N150" s="9">
        <f t="shared" si="30"/>
        <v>3.4410225824868634E-2</v>
      </c>
      <c r="O150" s="9">
        <f t="shared" si="31"/>
        <v>2.7139681988265482E-2</v>
      </c>
      <c r="P150" s="9">
        <f t="shared" si="32"/>
        <v>8.4089427554778391E-3</v>
      </c>
      <c r="Q150" s="9">
        <f t="shared" si="33"/>
        <v>-1.2050250209787339E-2</v>
      </c>
      <c r="R150" s="9">
        <f t="shared" si="34"/>
        <v>1.5837717543455691E-2</v>
      </c>
      <c r="S150" s="9">
        <f t="shared" si="35"/>
        <v>-1.8756728472124652E-2</v>
      </c>
      <c r="T150" s="9">
        <f t="shared" si="36"/>
        <v>-2.5152609419820714E-4</v>
      </c>
      <c r="U150" s="9">
        <f t="shared" si="37"/>
        <v>1.9240616351670407E-2</v>
      </c>
      <c r="V150" s="9">
        <f t="shared" si="38"/>
        <v>9.540980105213686E-3</v>
      </c>
      <c r="W150" s="9">
        <f t="shared" si="39"/>
        <v>1.5366321749719223E-2</v>
      </c>
    </row>
    <row r="151" spans="1:23" x14ac:dyDescent="0.25">
      <c r="A151" s="29">
        <f>'2) Port. Optimization'!A151</f>
        <v>42395</v>
      </c>
      <c r="B151" s="30">
        <f>'2) Port. Optimization'!B151</f>
        <v>5.5156608798731114E-3</v>
      </c>
      <c r="C151" s="30">
        <f>'2) Port. Optimization'!C151</f>
        <v>3.6106543180465793E-2</v>
      </c>
      <c r="D151" s="30">
        <f>'2) Port. Optimization'!D151</f>
        <v>1.5452548278873773E-2</v>
      </c>
      <c r="E151" s="30">
        <f>'2) Port. Optimization'!E151</f>
        <v>1.0354616221564696E-2</v>
      </c>
      <c r="F151" s="30">
        <f>'2) Port. Optimization'!F151</f>
        <v>8.6308246285092712E-3</v>
      </c>
      <c r="G151" s="30">
        <f>'2) Port. Optimization'!G151</f>
        <v>-3.9170853802347048E-2</v>
      </c>
      <c r="H151" s="30">
        <f>'2) Port. Optimization'!H151</f>
        <v>6.1180926427221111E-3</v>
      </c>
      <c r="I151" s="30">
        <f>'2) Port. Optimization'!I151</f>
        <v>7.8812391541452382E-3</v>
      </c>
      <c r="J151" s="30">
        <f>'2) Port. Optimization'!J151</f>
        <v>1.3433531497763494E-2</v>
      </c>
      <c r="K151" s="30">
        <f>'2) Port. Optimization'!K151</f>
        <v>3.3958767226083438E-3</v>
      </c>
      <c r="L151" s="30">
        <f>'2) Port. Optimization'!L151</f>
        <v>1.3484609520270712E-2</v>
      </c>
      <c r="M151" s="9">
        <f t="shared" si="29"/>
        <v>-5.5156608798731114E-3</v>
      </c>
      <c r="N151" s="9">
        <f t="shared" si="30"/>
        <v>-3.6106543180465793E-2</v>
      </c>
      <c r="O151" s="9">
        <f t="shared" si="31"/>
        <v>-1.5452548278873773E-2</v>
      </c>
      <c r="P151" s="9">
        <f t="shared" si="32"/>
        <v>-1.0354616221564696E-2</v>
      </c>
      <c r="Q151" s="9">
        <f t="shared" si="33"/>
        <v>-8.6308246285092712E-3</v>
      </c>
      <c r="R151" s="9">
        <f t="shared" si="34"/>
        <v>3.9170853802347048E-2</v>
      </c>
      <c r="S151" s="9">
        <f t="shared" si="35"/>
        <v>-6.1180926427221111E-3</v>
      </c>
      <c r="T151" s="9">
        <f t="shared" si="36"/>
        <v>-7.8812391541452382E-3</v>
      </c>
      <c r="U151" s="9">
        <f t="shared" si="37"/>
        <v>-1.3433531497763494E-2</v>
      </c>
      <c r="V151" s="9">
        <f t="shared" si="38"/>
        <v>-3.3958767226083438E-3</v>
      </c>
      <c r="W151" s="9">
        <f t="shared" si="39"/>
        <v>-1.3484609520270712E-2</v>
      </c>
    </row>
    <row r="152" spans="1:23" x14ac:dyDescent="0.25">
      <c r="A152" s="29">
        <f>'2) Port. Optimization'!A152</f>
        <v>42396</v>
      </c>
      <c r="B152" s="30">
        <f>'2) Port. Optimization'!B152</f>
        <v>-6.7964730639297755E-2</v>
      </c>
      <c r="C152" s="30">
        <f>'2) Port. Optimization'!C152</f>
        <v>-1.8554127374569285E-2</v>
      </c>
      <c r="D152" s="30">
        <f>'2) Port. Optimization'!D152</f>
        <v>-6.4095636301398961E-3</v>
      </c>
      <c r="E152" s="30">
        <f>'2) Port. Optimization'!E152</f>
        <v>-2.1214899923314212E-2</v>
      </c>
      <c r="F152" s="30">
        <f>'2) Port. Optimization'!F152</f>
        <v>-7.8162103994980521E-4</v>
      </c>
      <c r="G152" s="30">
        <f>'2) Port. Optimization'!G152</f>
        <v>-2.788171404079862E-2</v>
      </c>
      <c r="H152" s="30">
        <f>'2) Port. Optimization'!H152</f>
        <v>-2.4874821114846728E-2</v>
      </c>
      <c r="I152" s="30">
        <f>'2) Port. Optimization'!I152</f>
        <v>-3.0223513291787539E-2</v>
      </c>
      <c r="J152" s="30">
        <f>'2) Port. Optimization'!J152</f>
        <v>-1.2371151937558836E-2</v>
      </c>
      <c r="K152" s="30">
        <f>'2) Port. Optimization'!K152</f>
        <v>-3.0139401127551074E-2</v>
      </c>
      <c r="L152" s="30">
        <f>'2) Port. Optimization'!L152</f>
        <v>-1.0783807272089276E-2</v>
      </c>
      <c r="M152" s="9">
        <f t="shared" si="29"/>
        <v>6.7964730639297755E-2</v>
      </c>
      <c r="N152" s="9">
        <f t="shared" si="30"/>
        <v>1.8554127374569285E-2</v>
      </c>
      <c r="O152" s="9">
        <f t="shared" si="31"/>
        <v>6.4095636301398961E-3</v>
      </c>
      <c r="P152" s="9">
        <f t="shared" si="32"/>
        <v>2.1214899923314212E-2</v>
      </c>
      <c r="Q152" s="9">
        <f t="shared" si="33"/>
        <v>7.8162103994980521E-4</v>
      </c>
      <c r="R152" s="9">
        <f t="shared" si="34"/>
        <v>2.788171404079862E-2</v>
      </c>
      <c r="S152" s="9">
        <f t="shared" si="35"/>
        <v>2.4874821114846728E-2</v>
      </c>
      <c r="T152" s="9">
        <f t="shared" si="36"/>
        <v>3.0223513291787539E-2</v>
      </c>
      <c r="U152" s="9">
        <f t="shared" si="37"/>
        <v>1.2371151937558836E-2</v>
      </c>
      <c r="V152" s="9">
        <f t="shared" si="38"/>
        <v>3.0139401127551074E-2</v>
      </c>
      <c r="W152" s="9">
        <f t="shared" si="39"/>
        <v>1.0783807272089276E-2</v>
      </c>
    </row>
    <row r="153" spans="1:23" x14ac:dyDescent="0.25">
      <c r="A153" s="29">
        <f>'2) Port. Optimization'!A153</f>
        <v>42397</v>
      </c>
      <c r="B153" s="30">
        <f>'2) Port. Optimization'!B153</f>
        <v>7.1460082481427144E-3</v>
      </c>
      <c r="C153" s="30">
        <f>'2) Port. Optimization'!C153</f>
        <v>2.2328057149325252E-2</v>
      </c>
      <c r="D153" s="30">
        <f>'2) Port. Optimization'!D153</f>
        <v>-8.0050774895107611E-3</v>
      </c>
      <c r="E153" s="30">
        <f>'2) Port. Optimization'!E153</f>
        <v>-2.350185576017854E-2</v>
      </c>
      <c r="F153" s="30">
        <f>'2) Port. Optimization'!F153</f>
        <v>4.2132008230206788E-3</v>
      </c>
      <c r="G153" s="30">
        <f>'2) Port. Optimization'!G153</f>
        <v>3.7433876521840576E-2</v>
      </c>
      <c r="H153" s="30">
        <f>'2) Port. Optimization'!H153</f>
        <v>-2.3195302996390874E-2</v>
      </c>
      <c r="I153" s="30">
        <f>'2) Port. Optimization'!I153</f>
        <v>8.5388682247904218E-2</v>
      </c>
      <c r="J153" s="30">
        <f>'2) Port. Optimization'!J153</f>
        <v>2.3311849162570474E-2</v>
      </c>
      <c r="K153" s="30">
        <f>'2) Port. Optimization'!K153</f>
        <v>0.14428599464738945</v>
      </c>
      <c r="L153" s="30">
        <f>'2) Port. Optimization'!L153</f>
        <v>5.4327020365614554E-3</v>
      </c>
      <c r="M153" s="9">
        <f t="shared" si="29"/>
        <v>-7.1460082481427144E-3</v>
      </c>
      <c r="N153" s="9">
        <f t="shared" si="30"/>
        <v>-2.2328057149325252E-2</v>
      </c>
      <c r="O153" s="9">
        <f t="shared" si="31"/>
        <v>8.0050774895107611E-3</v>
      </c>
      <c r="P153" s="9">
        <f t="shared" si="32"/>
        <v>2.350185576017854E-2</v>
      </c>
      <c r="Q153" s="9">
        <f t="shared" si="33"/>
        <v>-4.2132008230206788E-3</v>
      </c>
      <c r="R153" s="9">
        <f t="shared" si="34"/>
        <v>-3.7433876521840576E-2</v>
      </c>
      <c r="S153" s="9">
        <f t="shared" si="35"/>
        <v>2.3195302996390874E-2</v>
      </c>
      <c r="T153" s="9">
        <f t="shared" si="36"/>
        <v>-8.5388682247904218E-2</v>
      </c>
      <c r="U153" s="9">
        <f t="shared" si="37"/>
        <v>-2.3311849162570474E-2</v>
      </c>
      <c r="V153" s="9">
        <f t="shared" si="38"/>
        <v>-0.14428599464738945</v>
      </c>
      <c r="W153" s="9">
        <f t="shared" si="39"/>
        <v>-5.4327020365614554E-3</v>
      </c>
    </row>
    <row r="154" spans="1:23" x14ac:dyDescent="0.25">
      <c r="A154" s="29">
        <f>'2) Port. Optimization'!A154</f>
        <v>42398</v>
      </c>
      <c r="B154" s="30">
        <f>'2) Port. Optimization'!B154</f>
        <v>3.3958439571859726E-2</v>
      </c>
      <c r="C154" s="30">
        <f>'2) Port. Optimization'!C154</f>
        <v>1.1108393625668855E-2</v>
      </c>
      <c r="D154" s="30">
        <f>'2) Port. Optimization'!D154</f>
        <v>2.2812481142266236E-2</v>
      </c>
      <c r="E154" s="30">
        <f>'2) Port. Optimization'!E154</f>
        <v>2.944042972677656E-2</v>
      </c>
      <c r="F154" s="30">
        <f>'2) Port. Optimization'!F154</f>
        <v>3.2779875792668389E-2</v>
      </c>
      <c r="G154" s="30">
        <f>'2) Port. Optimization'!G154</f>
        <v>2.7371092206520509E-2</v>
      </c>
      <c r="H154" s="30">
        <f>'2) Port. Optimization'!H154</f>
        <v>7.9679821039627691E-3</v>
      </c>
      <c r="I154" s="30">
        <f>'2) Port. Optimization'!I154</f>
        <v>-7.9151170547991187E-2</v>
      </c>
      <c r="J154" s="30">
        <f>'2) Port. Optimization'!J154</f>
        <v>-2.4278130786807204E-4</v>
      </c>
      <c r="K154" s="30">
        <f>'2) Port. Optimization'!K154</f>
        <v>2.8015549932843102E-2</v>
      </c>
      <c r="L154" s="30">
        <f>'2) Port. Optimization'!L154</f>
        <v>2.3446039162491491E-2</v>
      </c>
      <c r="M154" s="9">
        <f t="shared" si="29"/>
        <v>-3.3958439571859726E-2</v>
      </c>
      <c r="N154" s="9">
        <f t="shared" si="30"/>
        <v>-1.1108393625668855E-2</v>
      </c>
      <c r="O154" s="9">
        <f t="shared" si="31"/>
        <v>-2.2812481142266236E-2</v>
      </c>
      <c r="P154" s="9">
        <f t="shared" si="32"/>
        <v>-2.944042972677656E-2</v>
      </c>
      <c r="Q154" s="9">
        <f t="shared" si="33"/>
        <v>-3.2779875792668389E-2</v>
      </c>
      <c r="R154" s="9">
        <f t="shared" si="34"/>
        <v>-2.7371092206520509E-2</v>
      </c>
      <c r="S154" s="9">
        <f t="shared" si="35"/>
        <v>-7.9679821039627691E-3</v>
      </c>
      <c r="T154" s="9">
        <f t="shared" si="36"/>
        <v>7.9151170547991187E-2</v>
      </c>
      <c r="U154" s="9">
        <f t="shared" si="37"/>
        <v>2.4278130786807204E-4</v>
      </c>
      <c r="V154" s="9">
        <f t="shared" si="38"/>
        <v>-2.8015549932843102E-2</v>
      </c>
      <c r="W154" s="9">
        <f t="shared" si="39"/>
        <v>-2.3446039162491491E-2</v>
      </c>
    </row>
    <row r="155" spans="1:23" x14ac:dyDescent="0.25">
      <c r="A155" s="29">
        <f>'2) Port. Optimization'!A155</f>
        <v>42401</v>
      </c>
      <c r="B155" s="30">
        <f>'2) Port. Optimization'!B155</f>
        <v>-9.3925119215307485E-3</v>
      </c>
      <c r="C155" s="30">
        <f>'2) Port. Optimization'!C155</f>
        <v>-2.024205617060288E-2</v>
      </c>
      <c r="D155" s="30">
        <f>'2) Port. Optimization'!D155</f>
        <v>-5.8456893584620086E-3</v>
      </c>
      <c r="E155" s="30">
        <f>'2) Port. Optimization'!E155</f>
        <v>1.5775643071555964E-3</v>
      </c>
      <c r="F155" s="30">
        <f>'2) Port. Optimization'!F155</f>
        <v>1.7033076284936333E-2</v>
      </c>
      <c r="G155" s="30">
        <f>'2) Port. Optimization'!G155</f>
        <v>3.2449674150340987E-3</v>
      </c>
      <c r="H155" s="30">
        <f>'2) Port. Optimization'!H155</f>
        <v>9.3041700439968761E-3</v>
      </c>
      <c r="I155" s="30">
        <f>'2) Port. Optimization'!I155</f>
        <v>-2.0985271898367502E-2</v>
      </c>
      <c r="J155" s="30">
        <f>'2) Port. Optimization'!J155</f>
        <v>4.250813074750296E-2</v>
      </c>
      <c r="K155" s="30">
        <f>'2) Port. Optimization'!K155</f>
        <v>2.5342289460077161E-2</v>
      </c>
      <c r="L155" s="30">
        <f>'2) Port. Optimization'!L155</f>
        <v>-1.0279285213949311E-4</v>
      </c>
      <c r="M155" s="9">
        <f t="shared" si="29"/>
        <v>9.3925119215307485E-3</v>
      </c>
      <c r="N155" s="9">
        <f t="shared" si="30"/>
        <v>2.024205617060288E-2</v>
      </c>
      <c r="O155" s="9">
        <f t="shared" si="31"/>
        <v>5.8456893584620086E-3</v>
      </c>
      <c r="P155" s="9">
        <f t="shared" si="32"/>
        <v>-1.5775643071555964E-3</v>
      </c>
      <c r="Q155" s="9">
        <f t="shared" si="33"/>
        <v>-1.7033076284936333E-2</v>
      </c>
      <c r="R155" s="9">
        <f t="shared" si="34"/>
        <v>-3.2449674150340987E-3</v>
      </c>
      <c r="S155" s="9">
        <f t="shared" si="35"/>
        <v>-9.3041700439968761E-3</v>
      </c>
      <c r="T155" s="9">
        <f t="shared" si="36"/>
        <v>2.0985271898367502E-2</v>
      </c>
      <c r="U155" s="9">
        <f t="shared" si="37"/>
        <v>-4.250813074750296E-2</v>
      </c>
      <c r="V155" s="9">
        <f t="shared" si="38"/>
        <v>-2.5342289460077161E-2</v>
      </c>
      <c r="W155" s="9">
        <f t="shared" si="39"/>
        <v>1.0279285213949311E-4</v>
      </c>
    </row>
    <row r="156" spans="1:23" x14ac:dyDescent="0.25">
      <c r="A156" s="29">
        <f>'2) Port. Optimization'!A156</f>
        <v>42402</v>
      </c>
      <c r="B156" s="30">
        <f>'2) Port. Optimization'!B156</f>
        <v>-2.0429147927479192E-2</v>
      </c>
      <c r="C156" s="30">
        <f>'2) Port. Optimization'!C156</f>
        <v>-2.2535319082802596E-2</v>
      </c>
      <c r="D156" s="30">
        <f>'2) Port. Optimization'!D156</f>
        <v>-4.4834019408605291E-2</v>
      </c>
      <c r="E156" s="30">
        <f>'2) Port. Optimization'!E156</f>
        <v>-6.722301447911444E-3</v>
      </c>
      <c r="F156" s="30">
        <f>'2) Port. Optimization'!F156</f>
        <v>-9.526601325425068E-3</v>
      </c>
      <c r="G156" s="30">
        <f>'2) Port. Optimization'!G156</f>
        <v>-1.5823556157286943E-2</v>
      </c>
      <c r="H156" s="30">
        <f>'2) Port. Optimization'!H156</f>
        <v>-3.1501158035609506E-3</v>
      </c>
      <c r="I156" s="30">
        <f>'2) Port. Optimization'!I156</f>
        <v>-4.0310402110116828E-2</v>
      </c>
      <c r="J156" s="30">
        <f>'2) Port. Optimization'!J156</f>
        <v>6.3903327428804866E-3</v>
      </c>
      <c r="K156" s="30">
        <f>'2) Port. Optimization'!K156</f>
        <v>-4.1793269911404515E-3</v>
      </c>
      <c r="L156" s="30">
        <f>'2) Port. Optimization'!L156</f>
        <v>-1.8201503326395696E-2</v>
      </c>
      <c r="M156" s="9">
        <f t="shared" si="29"/>
        <v>2.0429147927479192E-2</v>
      </c>
      <c r="N156" s="9">
        <f t="shared" si="30"/>
        <v>2.2535319082802596E-2</v>
      </c>
      <c r="O156" s="9">
        <f t="shared" si="31"/>
        <v>4.4834019408605291E-2</v>
      </c>
      <c r="P156" s="9">
        <f t="shared" si="32"/>
        <v>6.722301447911444E-3</v>
      </c>
      <c r="Q156" s="9">
        <f t="shared" si="33"/>
        <v>9.526601325425068E-3</v>
      </c>
      <c r="R156" s="9">
        <f t="shared" si="34"/>
        <v>1.5823556157286943E-2</v>
      </c>
      <c r="S156" s="9">
        <f t="shared" si="35"/>
        <v>3.1501158035609506E-3</v>
      </c>
      <c r="T156" s="9">
        <f t="shared" si="36"/>
        <v>4.0310402110116828E-2</v>
      </c>
      <c r="U156" s="9">
        <f t="shared" si="37"/>
        <v>-6.3903327428804866E-3</v>
      </c>
      <c r="V156" s="9">
        <f t="shared" si="38"/>
        <v>4.1793269911404515E-3</v>
      </c>
      <c r="W156" s="9">
        <f t="shared" si="39"/>
        <v>1.8201503326395696E-2</v>
      </c>
    </row>
    <row r="157" spans="1:23" x14ac:dyDescent="0.25">
      <c r="A157" s="29">
        <f>'2) Port. Optimization'!A157</f>
        <v>42403</v>
      </c>
      <c r="B157" s="30">
        <f>'2) Port. Optimization'!B157</f>
        <v>1.9599113206968763E-2</v>
      </c>
      <c r="C157" s="30">
        <f>'2) Port. Optimization'!C157</f>
        <v>5.083736276246055E-2</v>
      </c>
      <c r="D157" s="30">
        <f>'2) Port. Optimization'!D157</f>
        <v>0</v>
      </c>
      <c r="E157" s="30">
        <f>'2) Port. Optimization'!E157</f>
        <v>-7.1670687762329681E-3</v>
      </c>
      <c r="F157" s="30">
        <f>'2) Port. Optimization'!F157</f>
        <v>-8.8638494474132731E-3</v>
      </c>
      <c r="G157" s="30">
        <f>'2) Port. Optimization'!G157</f>
        <v>8.8217837013617011E-3</v>
      </c>
      <c r="H157" s="30">
        <f>'2) Port. Optimization'!H157</f>
        <v>9.2469963273765533E-3</v>
      </c>
      <c r="I157" s="30">
        <f>'2) Port. Optimization'!I157</f>
        <v>-3.8835293343121823E-2</v>
      </c>
      <c r="J157" s="30">
        <f>'2) Port. Optimization'!J157</f>
        <v>-2.9722423375555064E-2</v>
      </c>
      <c r="K157" s="30">
        <f>'2) Port. Optimization'!K157</f>
        <v>-1.6894365521788361E-2</v>
      </c>
      <c r="L157" s="30">
        <f>'2) Port. Optimization'!L157</f>
        <v>5.3237347625078495E-3</v>
      </c>
      <c r="M157" s="9">
        <f t="shared" si="29"/>
        <v>-1.9599113206968763E-2</v>
      </c>
      <c r="N157" s="9">
        <f t="shared" si="30"/>
        <v>-5.083736276246055E-2</v>
      </c>
      <c r="O157" s="9">
        <f t="shared" si="31"/>
        <v>0</v>
      </c>
      <c r="P157" s="9">
        <f t="shared" si="32"/>
        <v>7.1670687762329681E-3</v>
      </c>
      <c r="Q157" s="9">
        <f t="shared" si="33"/>
        <v>8.8638494474132731E-3</v>
      </c>
      <c r="R157" s="9">
        <f t="shared" si="34"/>
        <v>-8.8217837013617011E-3</v>
      </c>
      <c r="S157" s="9">
        <f t="shared" si="35"/>
        <v>-9.2469963273765533E-3</v>
      </c>
      <c r="T157" s="9">
        <f t="shared" si="36"/>
        <v>3.8835293343121823E-2</v>
      </c>
      <c r="U157" s="9">
        <f t="shared" si="37"/>
        <v>2.9722423375555064E-2</v>
      </c>
      <c r="V157" s="9">
        <f t="shared" si="38"/>
        <v>1.6894365521788361E-2</v>
      </c>
      <c r="W157" s="9">
        <f t="shared" si="39"/>
        <v>-5.3237347625078495E-3</v>
      </c>
    </row>
    <row r="158" spans="1:23" x14ac:dyDescent="0.25">
      <c r="A158" s="29">
        <f>'2) Port. Optimization'!A158</f>
        <v>42404</v>
      </c>
      <c r="B158" s="30">
        <f>'2) Port. Optimization'!B158</f>
        <v>8.0029541004510863E-3</v>
      </c>
      <c r="C158" s="30">
        <f>'2) Port. Optimization'!C158</f>
        <v>1.7055265220954158E-2</v>
      </c>
      <c r="D158" s="30">
        <f>'2) Port. Optimization'!D158</f>
        <v>-4.3591703205314726E-2</v>
      </c>
      <c r="E158" s="30">
        <f>'2) Port. Optimization'!E158</f>
        <v>-2.9604527913589807E-2</v>
      </c>
      <c r="F158" s="30">
        <f>'2) Port. Optimization'!F158</f>
        <v>2.2610831187948209E-3</v>
      </c>
      <c r="G158" s="30">
        <f>'2) Port. Optimization'!G158</f>
        <v>3.4528394280195433E-2</v>
      </c>
      <c r="H158" s="30">
        <f>'2) Port. Optimization'!H158</f>
        <v>4.1595361763209441E-3</v>
      </c>
      <c r="I158" s="30">
        <f>'2) Port. Optimization'!I158</f>
        <v>9.7252842581829393E-3</v>
      </c>
      <c r="J158" s="30">
        <f>'2) Port. Optimization'!J158</f>
        <v>1.9643804060981897E-2</v>
      </c>
      <c r="K158" s="30">
        <f>'2) Port. Optimization'!K158</f>
        <v>-1.971570268816375E-2</v>
      </c>
      <c r="L158" s="30">
        <f>'2) Port. Optimization'!L158</f>
        <v>2.183544705007214E-3</v>
      </c>
      <c r="M158" s="9">
        <f t="shared" si="29"/>
        <v>-8.0029541004510863E-3</v>
      </c>
      <c r="N158" s="9">
        <f t="shared" si="30"/>
        <v>-1.7055265220954158E-2</v>
      </c>
      <c r="O158" s="9">
        <f t="shared" si="31"/>
        <v>4.3591703205314726E-2</v>
      </c>
      <c r="P158" s="9">
        <f t="shared" si="32"/>
        <v>2.9604527913589807E-2</v>
      </c>
      <c r="Q158" s="9">
        <f t="shared" si="33"/>
        <v>-2.2610831187948209E-3</v>
      </c>
      <c r="R158" s="9">
        <f t="shared" si="34"/>
        <v>-3.4528394280195433E-2</v>
      </c>
      <c r="S158" s="9">
        <f t="shared" si="35"/>
        <v>-4.1595361763209441E-3</v>
      </c>
      <c r="T158" s="9">
        <f t="shared" si="36"/>
        <v>-9.7252842581829393E-3</v>
      </c>
      <c r="U158" s="9">
        <f t="shared" si="37"/>
        <v>-1.9643804060981897E-2</v>
      </c>
      <c r="V158" s="9">
        <f t="shared" si="38"/>
        <v>1.971570268816375E-2</v>
      </c>
      <c r="W158" s="9">
        <f t="shared" si="39"/>
        <v>-2.183544705007214E-3</v>
      </c>
    </row>
    <row r="159" spans="1:23" x14ac:dyDescent="0.25">
      <c r="A159" s="29">
        <f>'2) Port. Optimization'!A159</f>
        <v>42405</v>
      </c>
      <c r="B159" s="30">
        <f>'2) Port. Optimization'!B159</f>
        <v>-2.7071267134513976E-2</v>
      </c>
      <c r="C159" s="30">
        <f>'2) Port. Optimization'!C159</f>
        <v>3.127366654162383E-3</v>
      </c>
      <c r="D159" s="30">
        <f>'2) Port. Optimization'!D159</f>
        <v>-3.6268626265592361E-3</v>
      </c>
      <c r="E159" s="30">
        <f>'2) Port. Optimization'!E159</f>
        <v>1.6127766869115781E-2</v>
      </c>
      <c r="F159" s="30">
        <f>'2) Port. Optimization'!F159</f>
        <v>8.694446403557262E-3</v>
      </c>
      <c r="G159" s="30">
        <f>'2) Port. Optimization'!G159</f>
        <v>-6.8104789318875619E-3</v>
      </c>
      <c r="H159" s="30">
        <f>'2) Port. Optimization'!H159</f>
        <v>-6.9421287804313581E-3</v>
      </c>
      <c r="I159" s="30">
        <f>'2) Port. Optimization'!I159</f>
        <v>-6.5760076467363163E-2</v>
      </c>
      <c r="J159" s="30">
        <f>'2) Port. Optimization'!J159</f>
        <v>-2.3114920904353464E-2</v>
      </c>
      <c r="K159" s="30">
        <f>'2) Port. Optimization'!K159</f>
        <v>-5.9861251374129905E-2</v>
      </c>
      <c r="L159" s="30">
        <f>'2) Port. Optimization'!L159</f>
        <v>-1.929857294641929E-2</v>
      </c>
      <c r="M159" s="9">
        <f t="shared" si="29"/>
        <v>2.7071267134513976E-2</v>
      </c>
      <c r="N159" s="9">
        <f t="shared" si="30"/>
        <v>-3.127366654162383E-3</v>
      </c>
      <c r="O159" s="9">
        <f t="shared" si="31"/>
        <v>3.6268626265592361E-3</v>
      </c>
      <c r="P159" s="9">
        <f t="shared" si="32"/>
        <v>-1.6127766869115781E-2</v>
      </c>
      <c r="Q159" s="9">
        <f t="shared" si="33"/>
        <v>-8.694446403557262E-3</v>
      </c>
      <c r="R159" s="9">
        <f t="shared" si="34"/>
        <v>6.8104789318875619E-3</v>
      </c>
      <c r="S159" s="9">
        <f t="shared" si="35"/>
        <v>6.9421287804313581E-3</v>
      </c>
      <c r="T159" s="9">
        <f t="shared" si="36"/>
        <v>6.5760076467363163E-2</v>
      </c>
      <c r="U159" s="9">
        <f t="shared" si="37"/>
        <v>2.3114920904353464E-2</v>
      </c>
      <c r="V159" s="9">
        <f t="shared" si="38"/>
        <v>5.9861251374129905E-2</v>
      </c>
      <c r="W159" s="9">
        <f t="shared" si="39"/>
        <v>1.929857294641929E-2</v>
      </c>
    </row>
    <row r="160" spans="1:23" x14ac:dyDescent="0.25">
      <c r="A160" s="29">
        <f>'2) Port. Optimization'!A160</f>
        <v>42408</v>
      </c>
      <c r="B160" s="30">
        <f>'2) Port. Optimization'!B160</f>
        <v>1.0474857387539416E-2</v>
      </c>
      <c r="C160" s="30">
        <f>'2) Port. Optimization'!C160</f>
        <v>1.3395998654345273E-2</v>
      </c>
      <c r="D160" s="30">
        <f>'2) Port. Optimization'!D160</f>
        <v>-6.8833179607616354E-2</v>
      </c>
      <c r="E160" s="30">
        <f>'2) Port. Optimization'!E160</f>
        <v>-1.1200532316820328E-2</v>
      </c>
      <c r="F160" s="30">
        <f>'2) Port. Optimization'!F160</f>
        <v>-1.4938279027308461E-3</v>
      </c>
      <c r="G160" s="30">
        <f>'2) Port. Optimization'!G160</f>
        <v>-4.1615944521123299E-2</v>
      </c>
      <c r="H160" s="30">
        <f>'2) Port. Optimization'!H160</f>
        <v>-6.6398227620610125E-3</v>
      </c>
      <c r="I160" s="30">
        <f>'2) Port. Optimization'!I160</f>
        <v>-2.8338745081645411E-2</v>
      </c>
      <c r="J160" s="30">
        <f>'2) Port. Optimization'!J160</f>
        <v>-3.3456541437356421E-2</v>
      </c>
      <c r="K160" s="30">
        <f>'2) Port. Optimization'!K160</f>
        <v>-4.2396693879795132E-2</v>
      </c>
      <c r="L160" s="30">
        <f>'2) Port. Optimization'!L160</f>
        <v>-1.3541140762167166E-2</v>
      </c>
      <c r="M160" s="9">
        <f t="shared" si="29"/>
        <v>-1.0474857387539416E-2</v>
      </c>
      <c r="N160" s="9">
        <f t="shared" si="30"/>
        <v>-1.3395998654345273E-2</v>
      </c>
      <c r="O160" s="9">
        <f t="shared" si="31"/>
        <v>6.8833179607616354E-2</v>
      </c>
      <c r="P160" s="9">
        <f t="shared" si="32"/>
        <v>1.1200532316820328E-2</v>
      </c>
      <c r="Q160" s="9">
        <f t="shared" si="33"/>
        <v>1.4938279027308461E-3</v>
      </c>
      <c r="R160" s="9">
        <f t="shared" si="34"/>
        <v>4.1615944521123299E-2</v>
      </c>
      <c r="S160" s="9">
        <f t="shared" si="35"/>
        <v>6.6398227620610125E-3</v>
      </c>
      <c r="T160" s="9">
        <f t="shared" si="36"/>
        <v>2.8338745081645411E-2</v>
      </c>
      <c r="U160" s="9">
        <f t="shared" si="37"/>
        <v>3.3456541437356421E-2</v>
      </c>
      <c r="V160" s="9">
        <f t="shared" si="38"/>
        <v>4.2396693879795132E-2</v>
      </c>
      <c r="W160" s="9">
        <f t="shared" si="39"/>
        <v>1.3541140762167166E-2</v>
      </c>
    </row>
    <row r="161" spans="1:23" x14ac:dyDescent="0.25">
      <c r="A161" s="29">
        <f>'2) Port. Optimization'!A161</f>
        <v>42409</v>
      </c>
      <c r="B161" s="30">
        <f>'2) Port. Optimization'!B161</f>
        <v>-2.1066408518549746E-4</v>
      </c>
      <c r="C161" s="30">
        <f>'2) Port. Optimization'!C161</f>
        <v>-4.3609073246336375E-3</v>
      </c>
      <c r="D161" s="30">
        <f>'2) Port. Optimization'!D161</f>
        <v>1.1904922433692585E-2</v>
      </c>
      <c r="E161" s="30">
        <f>'2) Port. Optimization'!E161</f>
        <v>6.7351387608559892E-3</v>
      </c>
      <c r="F161" s="30">
        <f>'2) Port. Optimization'!F161</f>
        <v>-1.6427249939974173E-2</v>
      </c>
      <c r="G161" s="30">
        <f>'2) Port. Optimization'!G161</f>
        <v>-1.5126576323046747E-2</v>
      </c>
      <c r="H161" s="30">
        <f>'2) Port. Optimization'!H161</f>
        <v>7.7247405927779855E-3</v>
      </c>
      <c r="I161" s="30">
        <f>'2) Port. Optimization'!I161</f>
        <v>-1.2430968943180633E-2</v>
      </c>
      <c r="J161" s="30">
        <f>'2) Port. Optimization'!J161</f>
        <v>-9.1881653526251269E-3</v>
      </c>
      <c r="K161" s="30">
        <f>'2) Port. Optimization'!K161</f>
        <v>-2.107472293352159E-3</v>
      </c>
      <c r="L161" s="30">
        <f>'2) Port. Optimization'!L161</f>
        <v>-3.7597039325321032E-4</v>
      </c>
      <c r="M161" s="9">
        <f t="shared" si="29"/>
        <v>2.1066408518549746E-4</v>
      </c>
      <c r="N161" s="9">
        <f t="shared" si="30"/>
        <v>4.3609073246336375E-3</v>
      </c>
      <c r="O161" s="9">
        <f t="shared" si="31"/>
        <v>-1.1904922433692585E-2</v>
      </c>
      <c r="P161" s="9">
        <f t="shared" si="32"/>
        <v>-6.7351387608559892E-3</v>
      </c>
      <c r="Q161" s="9">
        <f t="shared" si="33"/>
        <v>1.6427249939974173E-2</v>
      </c>
      <c r="R161" s="9">
        <f t="shared" si="34"/>
        <v>1.5126576323046747E-2</v>
      </c>
      <c r="S161" s="9">
        <f t="shared" si="35"/>
        <v>-7.7247405927779855E-3</v>
      </c>
      <c r="T161" s="9">
        <f t="shared" si="36"/>
        <v>1.2430968943180633E-2</v>
      </c>
      <c r="U161" s="9">
        <f t="shared" si="37"/>
        <v>9.1881653526251269E-3</v>
      </c>
      <c r="V161" s="9">
        <f t="shared" si="38"/>
        <v>2.107472293352159E-3</v>
      </c>
      <c r="W161" s="9">
        <f t="shared" si="39"/>
        <v>3.7597039325321032E-4</v>
      </c>
    </row>
    <row r="162" spans="1:23" x14ac:dyDescent="0.25">
      <c r="A162" s="29">
        <f>'2) Port. Optimization'!A162</f>
        <v>42410</v>
      </c>
      <c r="B162" s="30">
        <f>'2) Port. Optimization'!B162</f>
        <v>-7.6087251772780813E-3</v>
      </c>
      <c r="C162" s="30">
        <f>'2) Port. Optimization'!C162</f>
        <v>-9.1578160782699539E-3</v>
      </c>
      <c r="D162" s="30">
        <f>'2) Port. Optimization'!D162</f>
        <v>1.410138601286853E-2</v>
      </c>
      <c r="E162" s="30">
        <f>'2) Port. Optimization'!E162</f>
        <v>7.4981885356190329E-3</v>
      </c>
      <c r="F162" s="30">
        <f>'2) Port. Optimization'!F162</f>
        <v>-3.0370503894565956E-4</v>
      </c>
      <c r="G162" s="30">
        <f>'2) Port. Optimization'!G162</f>
        <v>7.2072030569357111E-3</v>
      </c>
      <c r="H162" s="30">
        <f>'2) Port. Optimization'!H162</f>
        <v>9.7459678597658448E-3</v>
      </c>
      <c r="I162" s="30">
        <f>'2) Port. Optimization'!I162</f>
        <v>1.7295179638958349E-2</v>
      </c>
      <c r="J162" s="30">
        <f>'2) Port. Optimization'!J162</f>
        <v>1.7713514330339412E-2</v>
      </c>
      <c r="K162" s="30">
        <f>'2) Port. Optimization'!K162</f>
        <v>1.4560933364638689E-2</v>
      </c>
      <c r="L162" s="30">
        <f>'2) Port. Optimization'!L162</f>
        <v>-4.8321721334562549E-4</v>
      </c>
      <c r="M162" s="9">
        <f t="shared" si="29"/>
        <v>7.6087251772780813E-3</v>
      </c>
      <c r="N162" s="9">
        <f t="shared" si="30"/>
        <v>9.1578160782699539E-3</v>
      </c>
      <c r="O162" s="9">
        <f t="shared" si="31"/>
        <v>-1.410138601286853E-2</v>
      </c>
      <c r="P162" s="9">
        <f t="shared" si="32"/>
        <v>-7.4981885356190329E-3</v>
      </c>
      <c r="Q162" s="9">
        <f t="shared" si="33"/>
        <v>3.0370503894565956E-4</v>
      </c>
      <c r="R162" s="9">
        <f t="shared" si="34"/>
        <v>-7.2072030569357111E-3</v>
      </c>
      <c r="S162" s="9">
        <f t="shared" si="35"/>
        <v>-9.7459678597658448E-3</v>
      </c>
      <c r="T162" s="9">
        <f t="shared" si="36"/>
        <v>-1.7295179638958349E-2</v>
      </c>
      <c r="U162" s="9">
        <f t="shared" si="37"/>
        <v>-1.7713514330339412E-2</v>
      </c>
      <c r="V162" s="9">
        <f t="shared" si="38"/>
        <v>-1.4560933364638689E-2</v>
      </c>
      <c r="W162" s="9">
        <f t="shared" si="39"/>
        <v>4.8321721334562549E-4</v>
      </c>
    </row>
    <row r="163" spans="1:23" x14ac:dyDescent="0.25">
      <c r="A163" s="29">
        <f>'2) Port. Optimization'!A163</f>
        <v>42411</v>
      </c>
      <c r="B163" s="30">
        <f>'2) Port. Optimization'!B163</f>
        <v>-6.0649963001072711E-3</v>
      </c>
      <c r="C163" s="30">
        <f>'2) Port. Optimization'!C163</f>
        <v>3.145539623910132E-3</v>
      </c>
      <c r="D163" s="30">
        <f>'2) Port. Optimization'!D163</f>
        <v>-0.10769722515837611</v>
      </c>
      <c r="E163" s="30">
        <f>'2) Port. Optimization'!E163</f>
        <v>-1.3823894347646798E-2</v>
      </c>
      <c r="F163" s="30">
        <f>'2) Port. Optimization'!F163</f>
        <v>-7.1697250464023785E-3</v>
      </c>
      <c r="G163" s="30">
        <f>'2) Port. Optimization'!G163</f>
        <v>-2.2566111580044117E-2</v>
      </c>
      <c r="H163" s="30">
        <f>'2) Port. Optimization'!H163</f>
        <v>-1.0795863327821779E-2</v>
      </c>
      <c r="I163" s="30">
        <f>'2) Port. Optimization'!I163</f>
        <v>2.6834549435935134E-2</v>
      </c>
      <c r="J163" s="30">
        <f>'2) Port. Optimization'!J163</f>
        <v>2.7644073702671981E-2</v>
      </c>
      <c r="K163" s="30">
        <f>'2) Port. Optimization'!K163</f>
        <v>8.969593249660875E-3</v>
      </c>
      <c r="L163" s="30">
        <f>'2) Port. Optimization'!L163</f>
        <v>-1.2541493089352471E-2</v>
      </c>
      <c r="M163" s="9">
        <f t="shared" si="29"/>
        <v>6.0649963001072711E-3</v>
      </c>
      <c r="N163" s="9">
        <f t="shared" si="30"/>
        <v>-3.145539623910132E-3</v>
      </c>
      <c r="O163" s="9">
        <f t="shared" si="31"/>
        <v>0.10769722515837611</v>
      </c>
      <c r="P163" s="9">
        <f t="shared" si="32"/>
        <v>1.3823894347646798E-2</v>
      </c>
      <c r="Q163" s="9">
        <f t="shared" si="33"/>
        <v>7.1697250464023785E-3</v>
      </c>
      <c r="R163" s="9">
        <f t="shared" si="34"/>
        <v>2.2566111580044117E-2</v>
      </c>
      <c r="S163" s="9">
        <f t="shared" si="35"/>
        <v>1.0795863327821779E-2</v>
      </c>
      <c r="T163" s="9">
        <f t="shared" si="36"/>
        <v>-2.6834549435935134E-2</v>
      </c>
      <c r="U163" s="9">
        <f t="shared" si="37"/>
        <v>-2.7644073702671981E-2</v>
      </c>
      <c r="V163" s="9">
        <f t="shared" si="38"/>
        <v>-8.969593249660875E-3</v>
      </c>
      <c r="W163" s="9">
        <f t="shared" si="39"/>
        <v>1.2541493089352471E-2</v>
      </c>
    </row>
    <row r="164" spans="1:23" x14ac:dyDescent="0.25">
      <c r="A164" s="29">
        <f>'2) Port. Optimization'!A164</f>
        <v>42412</v>
      </c>
      <c r="B164" s="30">
        <f>'2) Port. Optimization'!B164</f>
        <v>3.0903693913865303E-3</v>
      </c>
      <c r="C164" s="30">
        <f>'2) Port. Optimization'!C164</f>
        <v>1.7805558725438542E-2</v>
      </c>
      <c r="D164" s="30">
        <f>'2) Port. Optimization'!D164</f>
        <v>5.897996594706683E-2</v>
      </c>
      <c r="E164" s="30">
        <f>'2) Port. Optimization'!E164</f>
        <v>3.6780728995695396E-3</v>
      </c>
      <c r="F164" s="30">
        <f>'2) Port. Optimization'!F164</f>
        <v>1.3080215133499128E-2</v>
      </c>
      <c r="G164" s="30">
        <f>'2) Port. Optimization'!G164</f>
        <v>2.4841201393673858E-2</v>
      </c>
      <c r="H164" s="30">
        <f>'2) Port. Optimization'!H164</f>
        <v>1.3217516847404076E-2</v>
      </c>
      <c r="I164" s="30">
        <f>'2) Port. Optimization'!I164</f>
        <v>6.449681116167707E-3</v>
      </c>
      <c r="J164" s="30">
        <f>'2) Port. Optimization'!J164</f>
        <v>4.0729209100911316E-2</v>
      </c>
      <c r="K164" s="30">
        <f>'2) Port. Optimization'!K164</f>
        <v>9.8075720942801992E-4</v>
      </c>
      <c r="L164" s="30">
        <f>'2) Port. Optimization'!L164</f>
        <v>2.0034187658790798E-2</v>
      </c>
      <c r="M164" s="9">
        <f t="shared" si="29"/>
        <v>-3.0903693913865303E-3</v>
      </c>
      <c r="N164" s="9">
        <f t="shared" si="30"/>
        <v>-1.7805558725438542E-2</v>
      </c>
      <c r="O164" s="9">
        <f t="shared" si="31"/>
        <v>-5.897996594706683E-2</v>
      </c>
      <c r="P164" s="9">
        <f t="shared" si="32"/>
        <v>-3.6780728995695396E-3</v>
      </c>
      <c r="Q164" s="9">
        <f t="shared" si="33"/>
        <v>-1.3080215133499128E-2</v>
      </c>
      <c r="R164" s="9">
        <f t="shared" si="34"/>
        <v>-2.4841201393673858E-2</v>
      </c>
      <c r="S164" s="9">
        <f t="shared" si="35"/>
        <v>-1.3217516847404076E-2</v>
      </c>
      <c r="T164" s="9">
        <f t="shared" si="36"/>
        <v>-6.449681116167707E-3</v>
      </c>
      <c r="U164" s="9">
        <f t="shared" si="37"/>
        <v>-4.0729209100911316E-2</v>
      </c>
      <c r="V164" s="9">
        <f t="shared" si="38"/>
        <v>-9.8075720942801992E-4</v>
      </c>
      <c r="W164" s="9">
        <f t="shared" si="39"/>
        <v>-2.0034187658790798E-2</v>
      </c>
    </row>
    <row r="165" spans="1:23" x14ac:dyDescent="0.25">
      <c r="A165" s="29">
        <f>'2) Port. Optimization'!A165</f>
        <v>42416</v>
      </c>
      <c r="B165" s="30">
        <f>'2) Port. Optimization'!B165</f>
        <v>2.7804424125319173E-2</v>
      </c>
      <c r="C165" s="30">
        <f>'2) Port. Optimization'!C165</f>
        <v>2.3419899867880125E-3</v>
      </c>
      <c r="D165" s="30">
        <f>'2) Port. Optimization'!D165</f>
        <v>3.8159897369531966E-2</v>
      </c>
      <c r="E165" s="30">
        <f>'2) Port. Optimization'!E165</f>
        <v>1.5180780765649941E-2</v>
      </c>
      <c r="F165" s="30">
        <f>'2) Port. Optimization'!F165</f>
        <v>-4.2399970484930357E-3</v>
      </c>
      <c r="G165" s="30">
        <f>'2) Port. Optimization'!G165</f>
        <v>2.4994866408315372E-2</v>
      </c>
      <c r="H165" s="30">
        <f>'2) Port. Optimization'!H165</f>
        <v>1.9673945491977134E-2</v>
      </c>
      <c r="I165" s="30">
        <f>'2) Port. Optimization'!I165</f>
        <v>2.7273159425203392E-2</v>
      </c>
      <c r="J165" s="30">
        <f>'2) Port. Optimization'!J165</f>
        <v>2.5414552891970806E-2</v>
      </c>
      <c r="K165" s="30">
        <f>'2) Port. Optimization'!K165</f>
        <v>-3.9289019610073564E-3</v>
      </c>
      <c r="L165" s="30">
        <f>'2) Port. Optimization'!L165</f>
        <v>1.6498559593740244E-2</v>
      </c>
      <c r="M165" s="9">
        <f t="shared" si="29"/>
        <v>-2.7804424125319173E-2</v>
      </c>
      <c r="N165" s="9">
        <f t="shared" si="30"/>
        <v>-2.3419899867880125E-3</v>
      </c>
      <c r="O165" s="9">
        <f t="shared" si="31"/>
        <v>-3.8159897369531966E-2</v>
      </c>
      <c r="P165" s="9">
        <f t="shared" si="32"/>
        <v>-1.5180780765649941E-2</v>
      </c>
      <c r="Q165" s="9">
        <f t="shared" si="33"/>
        <v>4.2399970484930357E-3</v>
      </c>
      <c r="R165" s="9">
        <f t="shared" si="34"/>
        <v>-2.4994866408315372E-2</v>
      </c>
      <c r="S165" s="9">
        <f t="shared" si="35"/>
        <v>-1.9673945491977134E-2</v>
      </c>
      <c r="T165" s="9">
        <f t="shared" si="36"/>
        <v>-2.7273159425203392E-2</v>
      </c>
      <c r="U165" s="9">
        <f t="shared" si="37"/>
        <v>-2.5414552891970806E-2</v>
      </c>
      <c r="V165" s="9">
        <f t="shared" si="38"/>
        <v>3.9289019610073564E-3</v>
      </c>
      <c r="W165" s="9">
        <f t="shared" si="39"/>
        <v>-1.6498559593740244E-2</v>
      </c>
    </row>
    <row r="166" spans="1:23" x14ac:dyDescent="0.25">
      <c r="A166" s="29">
        <f>'2) Port. Optimization'!A166</f>
        <v>42417</v>
      </c>
      <c r="B166" s="30">
        <f>'2) Port. Optimization'!B166</f>
        <v>1.5198534315028168E-2</v>
      </c>
      <c r="C166" s="30">
        <f>'2) Port. Optimization'!C166</f>
        <v>9.5577530822034684E-3</v>
      </c>
      <c r="D166" s="30">
        <f>'2) Port. Optimization'!D166</f>
        <v>5.6174909689760563E-2</v>
      </c>
      <c r="E166" s="30">
        <f>'2) Port. Optimization'!E166</f>
        <v>1.6338167525877439E-2</v>
      </c>
      <c r="F166" s="30">
        <f>'2) Port. Optimization'!F166</f>
        <v>3.1815931959922801E-3</v>
      </c>
      <c r="G166" s="30">
        <f>'2) Port. Optimization'!G166</f>
        <v>4.1204738850837905E-2</v>
      </c>
      <c r="H166" s="30">
        <f>'2) Port. Optimization'!H166</f>
        <v>3.7200188445160988E-3</v>
      </c>
      <c r="I166" s="30">
        <f>'2) Port. Optimization'!I166</f>
        <v>2.4641126551569567E-2</v>
      </c>
      <c r="J166" s="30">
        <f>'2) Port. Optimization'!J166</f>
        <v>4.1855273134197929E-2</v>
      </c>
      <c r="K166" s="30">
        <f>'2) Port. Optimization'!K166</f>
        <v>3.4721306447157811E-2</v>
      </c>
      <c r="L166" s="30">
        <f>'2) Port. Optimization'!L166</f>
        <v>1.6437299762128436E-2</v>
      </c>
      <c r="M166" s="9">
        <f t="shared" si="29"/>
        <v>-1.5198534315028168E-2</v>
      </c>
      <c r="N166" s="9">
        <f t="shared" si="30"/>
        <v>-9.5577530822034684E-3</v>
      </c>
      <c r="O166" s="9">
        <f t="shared" si="31"/>
        <v>-5.6174909689760563E-2</v>
      </c>
      <c r="P166" s="9">
        <f t="shared" si="32"/>
        <v>-1.6338167525877439E-2</v>
      </c>
      <c r="Q166" s="9">
        <f t="shared" si="33"/>
        <v>-3.1815931959922801E-3</v>
      </c>
      <c r="R166" s="9">
        <f t="shared" si="34"/>
        <v>-4.1204738850837905E-2</v>
      </c>
      <c r="S166" s="9">
        <f t="shared" si="35"/>
        <v>-3.7200188445160988E-3</v>
      </c>
      <c r="T166" s="9">
        <f t="shared" si="36"/>
        <v>-2.4641126551569567E-2</v>
      </c>
      <c r="U166" s="9">
        <f t="shared" si="37"/>
        <v>-4.1855273134197929E-2</v>
      </c>
      <c r="V166" s="9">
        <f t="shared" si="38"/>
        <v>-3.4721306447157811E-2</v>
      </c>
      <c r="W166" s="9">
        <f t="shared" si="39"/>
        <v>-1.6437299762128436E-2</v>
      </c>
    </row>
    <row r="167" spans="1:23" x14ac:dyDescent="0.25">
      <c r="A167" s="29">
        <f>'2) Port. Optimization'!A167</f>
        <v>42418</v>
      </c>
      <c r="B167" s="30">
        <f>'2) Port. Optimization'!B167</f>
        <v>-1.9138465687327497E-2</v>
      </c>
      <c r="C167" s="30">
        <f>'2) Port. Optimization'!C167</f>
        <v>5.4725469009635945E-3</v>
      </c>
      <c r="D167" s="30">
        <f>'2) Port. Optimization'!D167</f>
        <v>1.1143975591917789E-3</v>
      </c>
      <c r="E167" s="30">
        <f>'2) Port. Optimization'!E167</f>
        <v>-5.5489355585885683E-3</v>
      </c>
      <c r="F167" s="30">
        <f>'2) Port. Optimization'!F167</f>
        <v>-3.0563616938733346E-2</v>
      </c>
      <c r="G167" s="30">
        <f>'2) Port. Optimization'!G167</f>
        <v>5.7845660583613822E-3</v>
      </c>
      <c r="H167" s="30">
        <f>'2) Port. Optimization'!H167</f>
        <v>-8.4415428296768851E-4</v>
      </c>
      <c r="I167" s="30">
        <f>'2) Port. Optimization'!I167</f>
        <v>-1.7184779818694446E-2</v>
      </c>
      <c r="J167" s="30">
        <f>'2) Port. Optimization'!J167</f>
        <v>3.7283438228924094E-3</v>
      </c>
      <c r="K167" s="30">
        <f>'2) Port. Optimization'!K167</f>
        <v>-1.6581546505002553E-2</v>
      </c>
      <c r="L167" s="30">
        <f>'2) Port. Optimization'!L167</f>
        <v>-4.0323352437477413E-3</v>
      </c>
      <c r="M167" s="9">
        <f t="shared" si="29"/>
        <v>1.9138465687327497E-2</v>
      </c>
      <c r="N167" s="9">
        <f t="shared" si="30"/>
        <v>-5.4725469009635945E-3</v>
      </c>
      <c r="O167" s="9">
        <f t="shared" si="31"/>
        <v>-1.1143975591917789E-3</v>
      </c>
      <c r="P167" s="9">
        <f t="shared" si="32"/>
        <v>5.5489355585885683E-3</v>
      </c>
      <c r="Q167" s="9">
        <f t="shared" si="33"/>
        <v>3.0563616938733346E-2</v>
      </c>
      <c r="R167" s="9">
        <f t="shared" si="34"/>
        <v>-5.7845660583613822E-3</v>
      </c>
      <c r="S167" s="9">
        <f t="shared" si="35"/>
        <v>8.4415428296768851E-4</v>
      </c>
      <c r="T167" s="9">
        <f t="shared" si="36"/>
        <v>1.7184779818694446E-2</v>
      </c>
      <c r="U167" s="9">
        <f t="shared" si="37"/>
        <v>-3.7283438228924094E-3</v>
      </c>
      <c r="V167" s="9">
        <f t="shared" si="38"/>
        <v>1.6581546505002553E-2</v>
      </c>
      <c r="W167" s="9">
        <f t="shared" si="39"/>
        <v>4.0323352437477413E-3</v>
      </c>
    </row>
    <row r="168" spans="1:23" x14ac:dyDescent="0.25">
      <c r="A168" s="29">
        <f>'2) Port. Optimization'!A168</f>
        <v>42419</v>
      </c>
      <c r="B168" s="30">
        <f>'2) Port. Optimization'!B168</f>
        <v>-2.2880548127810984E-3</v>
      </c>
      <c r="C168" s="30">
        <f>'2) Port. Optimization'!C168</f>
        <v>6.0638129734590703E-4</v>
      </c>
      <c r="D168" s="30">
        <f>'2) Port. Optimization'!D168</f>
        <v>1.1127854186761513E-3</v>
      </c>
      <c r="E168" s="30">
        <f>'2) Port. Optimization'!E168</f>
        <v>-3.9823053056118754E-3</v>
      </c>
      <c r="F168" s="30">
        <f>'2) Port. Optimization'!F168</f>
        <v>8.3863504641812844E-3</v>
      </c>
      <c r="G168" s="30">
        <f>'2) Port. Optimization'!G168</f>
        <v>9.3291842747635426E-3</v>
      </c>
      <c r="H168" s="30">
        <f>'2) Port. Optimization'!H168</f>
        <v>-5.0805254496318827E-3</v>
      </c>
      <c r="I168" s="30">
        <f>'2) Port. Optimization'!I168</f>
        <v>1.8681595813779352E-2</v>
      </c>
      <c r="J168" s="30">
        <f>'2) Port. Optimization'!J168</f>
        <v>-8.4671333089734301E-3</v>
      </c>
      <c r="K168" s="30">
        <f>'2) Port. Optimization'!K168</f>
        <v>1.0574978329001177E-2</v>
      </c>
      <c r="L168" s="30">
        <f>'2) Port. Optimization'!L168</f>
        <v>-6.2169571382987674E-4</v>
      </c>
      <c r="M168" s="9">
        <f t="shared" si="29"/>
        <v>2.2880548127810984E-3</v>
      </c>
      <c r="N168" s="9">
        <f t="shared" si="30"/>
        <v>-6.0638129734590703E-4</v>
      </c>
      <c r="O168" s="9">
        <f t="shared" si="31"/>
        <v>-1.1127854186761513E-3</v>
      </c>
      <c r="P168" s="9">
        <f t="shared" si="32"/>
        <v>3.9823053056118754E-3</v>
      </c>
      <c r="Q168" s="9">
        <f t="shared" si="33"/>
        <v>-8.3863504641812844E-3</v>
      </c>
      <c r="R168" s="9">
        <f t="shared" si="34"/>
        <v>-9.3291842747635426E-3</v>
      </c>
      <c r="S168" s="9">
        <f t="shared" si="35"/>
        <v>5.0805254496318827E-3</v>
      </c>
      <c r="T168" s="9">
        <f t="shared" si="36"/>
        <v>-1.8681595813779352E-2</v>
      </c>
      <c r="U168" s="9">
        <f t="shared" si="37"/>
        <v>8.4671333089734301E-3</v>
      </c>
      <c r="V168" s="9">
        <f t="shared" si="38"/>
        <v>-1.0574978329001177E-2</v>
      </c>
      <c r="W168" s="9">
        <f t="shared" si="39"/>
        <v>6.2169571382987674E-4</v>
      </c>
    </row>
    <row r="169" spans="1:23" x14ac:dyDescent="0.25">
      <c r="A169" s="29">
        <f>'2) Port. Optimization'!A169</f>
        <v>42422</v>
      </c>
      <c r="B169" s="30">
        <f>'2) Port. Optimization'!B169</f>
        <v>8.708183829060372E-3</v>
      </c>
      <c r="C169" s="30">
        <f>'2) Port. Optimization'!C169</f>
        <v>-1.3340985901896568E-3</v>
      </c>
      <c r="D169" s="30">
        <f>'2) Port. Optimization'!D169</f>
        <v>2.0914575537106399E-2</v>
      </c>
      <c r="E169" s="30">
        <f>'2) Port. Optimization'!E169</f>
        <v>1.288564449021444E-2</v>
      </c>
      <c r="F169" s="30">
        <f>'2) Port. Optimization'!F169</f>
        <v>1.4890220310638748E-2</v>
      </c>
      <c r="G169" s="30">
        <f>'2) Port. Optimization'!G169</f>
        <v>2.2599920591531753E-2</v>
      </c>
      <c r="H169" s="30">
        <f>'2) Port. Optimization'!H169</f>
        <v>6.0934070883120819E-3</v>
      </c>
      <c r="I169" s="30">
        <f>'2) Port. Optimization'!I169</f>
        <v>4.4963669346576841E-2</v>
      </c>
      <c r="J169" s="30">
        <f>'2) Port. Optimization'!J169</f>
        <v>2.7607175743724472E-2</v>
      </c>
      <c r="K169" s="30">
        <f>'2) Port. Optimization'!K169</f>
        <v>2.446637839327093E-2</v>
      </c>
      <c r="L169" s="30">
        <f>'2) Port. Optimization'!L169</f>
        <v>1.4357581558375175E-2</v>
      </c>
      <c r="M169" s="9">
        <f t="shared" si="29"/>
        <v>-8.708183829060372E-3</v>
      </c>
      <c r="N169" s="9">
        <f t="shared" si="30"/>
        <v>1.3340985901896568E-3</v>
      </c>
      <c r="O169" s="9">
        <f t="shared" si="31"/>
        <v>-2.0914575537106399E-2</v>
      </c>
      <c r="P169" s="9">
        <f t="shared" si="32"/>
        <v>-1.288564449021444E-2</v>
      </c>
      <c r="Q169" s="9">
        <f t="shared" si="33"/>
        <v>-1.4890220310638748E-2</v>
      </c>
      <c r="R169" s="9">
        <f t="shared" si="34"/>
        <v>-2.2599920591531753E-2</v>
      </c>
      <c r="S169" s="9">
        <f t="shared" si="35"/>
        <v>-6.0934070883120819E-3</v>
      </c>
      <c r="T169" s="9">
        <f t="shared" si="36"/>
        <v>-4.4963669346576841E-2</v>
      </c>
      <c r="U169" s="9">
        <f t="shared" si="37"/>
        <v>-2.7607175743724472E-2</v>
      </c>
      <c r="V169" s="9">
        <f t="shared" si="38"/>
        <v>-2.446637839327093E-2</v>
      </c>
      <c r="W169" s="9">
        <f t="shared" si="39"/>
        <v>-1.4357581558375175E-2</v>
      </c>
    </row>
    <row r="170" spans="1:23" x14ac:dyDescent="0.25">
      <c r="A170" s="29">
        <f>'2) Port. Optimization'!A170</f>
        <v>42423</v>
      </c>
      <c r="B170" s="30">
        <f>'2) Port. Optimization'!B170</f>
        <v>-2.2864715311843357E-2</v>
      </c>
      <c r="C170" s="30">
        <f>'2) Port. Optimization'!C170</f>
        <v>-1.4179309888277612E-2</v>
      </c>
      <c r="D170" s="30">
        <f>'2) Port. Optimization'!D170</f>
        <v>-2.3420404580026248E-2</v>
      </c>
      <c r="E170" s="30">
        <f>'2) Port. Optimization'!E170</f>
        <v>-4.540818521651893E-3</v>
      </c>
      <c r="F170" s="30">
        <f>'2) Port. Optimization'!F170</f>
        <v>1.2868071349667045E-2</v>
      </c>
      <c r="G170" s="30">
        <f>'2) Port. Optimization'!G170</f>
        <v>-1.7375437209857899E-2</v>
      </c>
      <c r="H170" s="30">
        <f>'2) Port. Optimization'!H170</f>
        <v>-2.1664070781862908E-2</v>
      </c>
      <c r="I170" s="30">
        <f>'2) Port. Optimization'!I170</f>
        <v>-1.179402759490957E-2</v>
      </c>
      <c r="J170" s="30">
        <f>'2) Port. Optimization'!J170</f>
        <v>-1.5985882646438027E-3</v>
      </c>
      <c r="K170" s="30">
        <f>'2) Port. Optimization'!K170</f>
        <v>-1.5991357383712747E-2</v>
      </c>
      <c r="L170" s="30">
        <f>'2) Port. Optimization'!L170</f>
        <v>-1.2234691090213089E-2</v>
      </c>
      <c r="M170" s="9">
        <f t="shared" si="29"/>
        <v>2.2864715311843357E-2</v>
      </c>
      <c r="N170" s="9">
        <f t="shared" si="30"/>
        <v>1.4179309888277612E-2</v>
      </c>
      <c r="O170" s="9">
        <f t="shared" si="31"/>
        <v>2.3420404580026248E-2</v>
      </c>
      <c r="P170" s="9">
        <f t="shared" si="32"/>
        <v>4.540818521651893E-3</v>
      </c>
      <c r="Q170" s="9">
        <f t="shared" si="33"/>
        <v>-1.2868071349667045E-2</v>
      </c>
      <c r="R170" s="9">
        <f t="shared" si="34"/>
        <v>1.7375437209857899E-2</v>
      </c>
      <c r="S170" s="9">
        <f t="shared" si="35"/>
        <v>2.1664070781862908E-2</v>
      </c>
      <c r="T170" s="9">
        <f t="shared" si="36"/>
        <v>1.179402759490957E-2</v>
      </c>
      <c r="U170" s="9">
        <f t="shared" si="37"/>
        <v>1.5985882646438027E-3</v>
      </c>
      <c r="V170" s="9">
        <f t="shared" si="38"/>
        <v>1.5991357383712747E-2</v>
      </c>
      <c r="W170" s="9">
        <f t="shared" si="39"/>
        <v>1.2234691090213089E-2</v>
      </c>
    </row>
    <row r="171" spans="1:23" x14ac:dyDescent="0.25">
      <c r="A171" s="29">
        <f>'2) Port. Optimization'!A171</f>
        <v>42424</v>
      </c>
      <c r="B171" s="30">
        <f>'2) Port. Optimization'!B171</f>
        <v>1.4780861385128949E-2</v>
      </c>
      <c r="C171" s="30">
        <f>'2) Port. Optimization'!C171</f>
        <v>3.5637317358427571E-3</v>
      </c>
      <c r="D171" s="30">
        <f>'2) Port. Optimization'!D171</f>
        <v>-1.0368510193056825E-2</v>
      </c>
      <c r="E171" s="30">
        <f>'2) Port. Optimization'!E171</f>
        <v>3.9574125859526544E-4</v>
      </c>
      <c r="F171" s="30">
        <f>'2) Port. Optimization'!F171</f>
        <v>9.5811144083093186E-3</v>
      </c>
      <c r="G171" s="30">
        <f>'2) Port. Optimization'!G171</f>
        <v>-1.8964869021137474E-3</v>
      </c>
      <c r="H171" s="30">
        <f>'2) Port. Optimization'!H171</f>
        <v>-3.4547102868216261E-3</v>
      </c>
      <c r="I171" s="30">
        <f>'2) Port. Optimization'!I171</f>
        <v>1.9873464415024007E-3</v>
      </c>
      <c r="J171" s="30">
        <f>'2) Port. Optimization'!J171</f>
        <v>-1.9617548053755488E-2</v>
      </c>
      <c r="K171" s="30">
        <f>'2) Port. Optimization'!K171</f>
        <v>1.3374957099417432E-2</v>
      </c>
      <c r="L171" s="30">
        <f>'2) Port. Optimization'!L171</f>
        <v>4.5413540516573711E-3</v>
      </c>
      <c r="M171" s="9">
        <f t="shared" si="29"/>
        <v>-1.4780861385128949E-2</v>
      </c>
      <c r="N171" s="9">
        <f t="shared" si="30"/>
        <v>-3.5637317358427571E-3</v>
      </c>
      <c r="O171" s="9">
        <f t="shared" si="31"/>
        <v>1.0368510193056825E-2</v>
      </c>
      <c r="P171" s="9">
        <f t="shared" si="32"/>
        <v>-3.9574125859526544E-4</v>
      </c>
      <c r="Q171" s="9">
        <f t="shared" si="33"/>
        <v>-9.5811144083093186E-3</v>
      </c>
      <c r="R171" s="9">
        <f t="shared" si="34"/>
        <v>1.8964869021137474E-3</v>
      </c>
      <c r="S171" s="9">
        <f t="shared" si="35"/>
        <v>3.4547102868216261E-3</v>
      </c>
      <c r="T171" s="9">
        <f t="shared" si="36"/>
        <v>-1.9873464415024007E-3</v>
      </c>
      <c r="U171" s="9">
        <f t="shared" si="37"/>
        <v>1.9617548053755488E-2</v>
      </c>
      <c r="V171" s="9">
        <f t="shared" si="38"/>
        <v>-1.3374957099417432E-2</v>
      </c>
      <c r="W171" s="9">
        <f t="shared" si="39"/>
        <v>-4.5413540516573711E-3</v>
      </c>
    </row>
    <row r="172" spans="1:23" x14ac:dyDescent="0.25">
      <c r="A172" s="29">
        <f>'2) Port. Optimization'!A172</f>
        <v>42425</v>
      </c>
      <c r="B172" s="30">
        <f>'2) Port. Optimization'!B172</f>
        <v>6.8446124736290838E-3</v>
      </c>
      <c r="C172" s="30">
        <f>'2) Port. Optimization'!C172</f>
        <v>5.9927315776274062E-3</v>
      </c>
      <c r="D172" s="30">
        <f>'2) Port. Optimization'!D172</f>
        <v>2.5036114531435907E-2</v>
      </c>
      <c r="E172" s="30">
        <f>'2) Port. Optimization'!E172</f>
        <v>8.6646740852250759E-3</v>
      </c>
      <c r="F172" s="30">
        <f>'2) Port. Optimization'!F172</f>
        <v>1.3613608116903125E-2</v>
      </c>
      <c r="G172" s="30">
        <f>'2) Port. Optimization'!G172</f>
        <v>2.7616968083007992E-2</v>
      </c>
      <c r="H172" s="30">
        <f>'2) Port. Optimization'!H172</f>
        <v>-6.7713867205773061E-3</v>
      </c>
      <c r="I172" s="30">
        <f>'2) Port. Optimization'!I172</f>
        <v>2.0015441332600996E-3</v>
      </c>
      <c r="J172" s="30">
        <f>'2) Port. Optimization'!J172</f>
        <v>-1.8683334432331358E-2</v>
      </c>
      <c r="K172" s="30">
        <f>'2) Port. Optimization'!K172</f>
        <v>1.1072483595601342E-2</v>
      </c>
      <c r="L172" s="30">
        <f>'2) Port. Optimization'!L172</f>
        <v>1.1670856180266987E-2</v>
      </c>
      <c r="M172" s="9">
        <f t="shared" si="29"/>
        <v>-6.8446124736290838E-3</v>
      </c>
      <c r="N172" s="9">
        <f t="shared" si="30"/>
        <v>-5.9927315776274062E-3</v>
      </c>
      <c r="O172" s="9">
        <f t="shared" si="31"/>
        <v>-2.5036114531435907E-2</v>
      </c>
      <c r="P172" s="9">
        <f t="shared" si="32"/>
        <v>-8.6646740852250759E-3</v>
      </c>
      <c r="Q172" s="9">
        <f t="shared" si="33"/>
        <v>-1.3613608116903125E-2</v>
      </c>
      <c r="R172" s="9">
        <f t="shared" si="34"/>
        <v>-2.7616968083007992E-2</v>
      </c>
      <c r="S172" s="9">
        <f t="shared" si="35"/>
        <v>6.7713867205773061E-3</v>
      </c>
      <c r="T172" s="9">
        <f t="shared" si="36"/>
        <v>-2.0015441332600996E-3</v>
      </c>
      <c r="U172" s="9">
        <f t="shared" si="37"/>
        <v>1.8683334432331358E-2</v>
      </c>
      <c r="V172" s="9">
        <f t="shared" si="38"/>
        <v>-1.1072483595601342E-2</v>
      </c>
      <c r="W172" s="9">
        <f t="shared" si="39"/>
        <v>-1.1670856180266987E-2</v>
      </c>
    </row>
    <row r="173" spans="1:23" x14ac:dyDescent="0.25">
      <c r="A173" s="29">
        <f>'2) Port. Optimization'!A173</f>
        <v>42426</v>
      </c>
      <c r="B173" s="30">
        <f>'2) Port. Optimization'!B173</f>
        <v>1.5490465813379325E-3</v>
      </c>
      <c r="C173" s="30">
        <f>'2) Port. Optimization'!C173</f>
        <v>-3.1754198478617891E-3</v>
      </c>
      <c r="D173" s="30">
        <f>'2) Port. Optimization'!D173</f>
        <v>3.0038930871618762E-2</v>
      </c>
      <c r="E173" s="30">
        <f>'2) Port. Optimization'!E173</f>
        <v>-7.0837706349144627E-3</v>
      </c>
      <c r="F173" s="30">
        <f>'2) Port. Optimization'!F173</f>
        <v>-2.2743506000715164E-2</v>
      </c>
      <c r="G173" s="30">
        <f>'2) Port. Optimization'!G173</f>
        <v>1.3839759235761192E-3</v>
      </c>
      <c r="H173" s="30">
        <f>'2) Port. Optimization'!H173</f>
        <v>5.9058225774736512E-3</v>
      </c>
      <c r="I173" s="30">
        <f>'2) Port. Optimization'!I173</f>
        <v>1.4401556196990312E-4</v>
      </c>
      <c r="J173" s="30">
        <f>'2) Port. Optimization'!J173</f>
        <v>1.3447962198686666E-3</v>
      </c>
      <c r="K173" s="30">
        <f>'2) Port. Optimization'!K173</f>
        <v>-1.3889719478199336E-3</v>
      </c>
      <c r="L173" s="30">
        <f>'2) Port. Optimization'!L173</f>
        <v>-1.7827840127734732E-3</v>
      </c>
      <c r="M173" s="9">
        <f t="shared" si="29"/>
        <v>-1.5490465813379325E-3</v>
      </c>
      <c r="N173" s="9">
        <f t="shared" si="30"/>
        <v>3.1754198478617891E-3</v>
      </c>
      <c r="O173" s="9">
        <f t="shared" si="31"/>
        <v>-3.0038930871618762E-2</v>
      </c>
      <c r="P173" s="9">
        <f t="shared" si="32"/>
        <v>7.0837706349144627E-3</v>
      </c>
      <c r="Q173" s="9">
        <f t="shared" si="33"/>
        <v>2.2743506000715164E-2</v>
      </c>
      <c r="R173" s="9">
        <f t="shared" si="34"/>
        <v>-1.3839759235761192E-3</v>
      </c>
      <c r="S173" s="9">
        <f t="shared" si="35"/>
        <v>-5.9058225774736512E-3</v>
      </c>
      <c r="T173" s="9">
        <f t="shared" si="36"/>
        <v>-1.4401556196990312E-4</v>
      </c>
      <c r="U173" s="9">
        <f t="shared" si="37"/>
        <v>-1.3447962198686666E-3</v>
      </c>
      <c r="V173" s="9">
        <f t="shared" si="38"/>
        <v>1.3889719478199336E-3</v>
      </c>
      <c r="W173" s="9">
        <f t="shared" si="39"/>
        <v>1.7827840127734732E-3</v>
      </c>
    </row>
    <row r="174" spans="1:23" x14ac:dyDescent="0.25">
      <c r="A174" s="29">
        <f>'2) Port. Optimization'!A174</f>
        <v>42429</v>
      </c>
      <c r="B174" s="30">
        <f>'2) Port. Optimization'!B174</f>
        <v>-2.272602090776486E-3</v>
      </c>
      <c r="C174" s="30">
        <f>'2) Port. Optimization'!C174</f>
        <v>-1.9765953311113083E-2</v>
      </c>
      <c r="D174" s="30">
        <f>'2) Port. Optimization'!D174</f>
        <v>-2.6473978161679342E-2</v>
      </c>
      <c r="E174" s="30">
        <f>'2) Port. Optimization'!E174</f>
        <v>-8.5276175663911852E-3</v>
      </c>
      <c r="F174" s="30">
        <f>'2) Port. Optimization'!F174</f>
        <v>-2.5592751991212123E-3</v>
      </c>
      <c r="G174" s="30">
        <f>'2) Port. Optimization'!G174</f>
        <v>-4.8528380156063009E-3</v>
      </c>
      <c r="H174" s="30">
        <f>'2) Port. Optimization'!H174</f>
        <v>-1.4479024015696604E-2</v>
      </c>
      <c r="I174" s="30">
        <f>'2) Port. Optimization'!I174</f>
        <v>-4.8927382642595645E-3</v>
      </c>
      <c r="J174" s="30">
        <f>'2) Port. Optimization'!J174</f>
        <v>6.205865157822444E-3</v>
      </c>
      <c r="K174" s="30">
        <f>'2) Port. Optimization'!K174</f>
        <v>-9.3093208021103081E-3</v>
      </c>
      <c r="L174" s="30">
        <f>'2) Port. Optimization'!L174</f>
        <v>-8.3962581377898735E-3</v>
      </c>
      <c r="M174" s="9">
        <f t="shared" si="29"/>
        <v>2.272602090776486E-3</v>
      </c>
      <c r="N174" s="9">
        <f t="shared" si="30"/>
        <v>1.9765953311113083E-2</v>
      </c>
      <c r="O174" s="9">
        <f t="shared" si="31"/>
        <v>2.6473978161679342E-2</v>
      </c>
      <c r="P174" s="9">
        <f t="shared" si="32"/>
        <v>8.5276175663911852E-3</v>
      </c>
      <c r="Q174" s="9">
        <f t="shared" si="33"/>
        <v>2.5592751991212123E-3</v>
      </c>
      <c r="R174" s="9">
        <f t="shared" si="34"/>
        <v>4.8528380156063009E-3</v>
      </c>
      <c r="S174" s="9">
        <f t="shared" si="35"/>
        <v>1.4479024015696604E-2</v>
      </c>
      <c r="T174" s="9">
        <f t="shared" si="36"/>
        <v>4.8927382642595645E-3</v>
      </c>
      <c r="U174" s="9">
        <f t="shared" si="37"/>
        <v>-6.205865157822444E-3</v>
      </c>
      <c r="V174" s="9">
        <f t="shared" si="38"/>
        <v>9.3093208021103081E-3</v>
      </c>
      <c r="W174" s="9">
        <f t="shared" si="39"/>
        <v>8.3962581377898735E-3</v>
      </c>
    </row>
    <row r="175" spans="1:23" x14ac:dyDescent="0.25">
      <c r="A175" s="29">
        <f>'2) Port. Optimization'!A175</f>
        <v>42430</v>
      </c>
      <c r="B175" s="30">
        <f>'2) Port. Optimization'!B175</f>
        <v>3.8946013075910051E-2</v>
      </c>
      <c r="C175" s="30">
        <f>'2) Port. Optimization'!C175</f>
        <v>1.4000055296254799E-2</v>
      </c>
      <c r="D175" s="30">
        <f>'2) Port. Optimization'!D175</f>
        <v>6.2603703579437051E-2</v>
      </c>
      <c r="E175" s="30">
        <f>'2) Port. Optimization'!E175</f>
        <v>3.0210369795492416E-2</v>
      </c>
      <c r="F175" s="30">
        <f>'2) Port. Optimization'!F175</f>
        <v>1.8073476209240443E-3</v>
      </c>
      <c r="G175" s="30">
        <f>'2) Port. Optimization'!G175</f>
        <v>2.0633584740160936E-2</v>
      </c>
      <c r="H175" s="30">
        <f>'2) Port. Optimization'!H175</f>
        <v>7.3528799880108395E-3</v>
      </c>
      <c r="I175" s="30">
        <f>'2) Port. Optimization'!I175</f>
        <v>4.6881853791967368E-2</v>
      </c>
      <c r="J175" s="30">
        <f>'2) Port. Optimization'!J175</f>
        <v>1.5895855613772332E-3</v>
      </c>
      <c r="K175" s="30">
        <f>'2) Port. Optimization'!K175</f>
        <v>2.6761789285582694E-2</v>
      </c>
      <c r="L175" s="30">
        <f>'2) Port. Optimization'!L175</f>
        <v>2.3775738303884443E-2</v>
      </c>
      <c r="M175" s="9">
        <f t="shared" si="29"/>
        <v>-3.8946013075910051E-2</v>
      </c>
      <c r="N175" s="9">
        <f t="shared" si="30"/>
        <v>-1.4000055296254799E-2</v>
      </c>
      <c r="O175" s="9">
        <f t="shared" si="31"/>
        <v>-6.2603703579437051E-2</v>
      </c>
      <c r="P175" s="9">
        <f t="shared" si="32"/>
        <v>-3.0210369795492416E-2</v>
      </c>
      <c r="Q175" s="9">
        <f t="shared" si="33"/>
        <v>-1.8073476209240443E-3</v>
      </c>
      <c r="R175" s="9">
        <f t="shared" si="34"/>
        <v>-2.0633584740160936E-2</v>
      </c>
      <c r="S175" s="9">
        <f t="shared" si="35"/>
        <v>-7.3528799880108395E-3</v>
      </c>
      <c r="T175" s="9">
        <f t="shared" si="36"/>
        <v>-4.6881853791967368E-2</v>
      </c>
      <c r="U175" s="9">
        <f t="shared" si="37"/>
        <v>-1.5895855613772332E-3</v>
      </c>
      <c r="V175" s="9">
        <f t="shared" si="38"/>
        <v>-2.6761789285582694E-2</v>
      </c>
      <c r="W175" s="9">
        <f t="shared" si="39"/>
        <v>-2.3775738303884443E-2</v>
      </c>
    </row>
    <row r="176" spans="1:23" x14ac:dyDescent="0.25">
      <c r="A176" s="29">
        <f>'2) Port. Optimization'!A176</f>
        <v>42431</v>
      </c>
      <c r="B176" s="30">
        <f>'2) Port. Optimization'!B176</f>
        <v>2.1860593664345847E-3</v>
      </c>
      <c r="C176" s="30">
        <f>'2) Port. Optimization'!C176</f>
        <v>1.7319652854743694E-2</v>
      </c>
      <c r="D176" s="30">
        <f>'2) Port. Optimization'!D176</f>
        <v>8.9594179662181982E-3</v>
      </c>
      <c r="E176" s="30">
        <f>'2) Port. Optimization'!E176</f>
        <v>9.9980116614005795E-3</v>
      </c>
      <c r="F176" s="30">
        <f>'2) Port. Optimization'!F176</f>
        <v>-3.7687840203448741E-3</v>
      </c>
      <c r="G176" s="30">
        <f>'2) Port. Optimization'!G176</f>
        <v>1.910383071219279E-2</v>
      </c>
      <c r="H176" s="30">
        <f>'2) Port. Optimization'!H176</f>
        <v>-1.3965083340251126E-3</v>
      </c>
      <c r="I176" s="30">
        <f>'2) Port. Optimization'!I176</f>
        <v>2.0186230706262633E-3</v>
      </c>
      <c r="J176" s="30">
        <f>'2) Port. Optimization'!J176</f>
        <v>3.0359786773273351E-2</v>
      </c>
      <c r="K176" s="30">
        <f>'2) Port. Optimization'!K176</f>
        <v>1.1830278649136302E-3</v>
      </c>
      <c r="L176" s="30">
        <f>'2) Port. Optimization'!L176</f>
        <v>4.4081081784876049E-3</v>
      </c>
      <c r="M176" s="9">
        <f t="shared" si="29"/>
        <v>-2.1860593664345847E-3</v>
      </c>
      <c r="N176" s="9">
        <f t="shared" si="30"/>
        <v>-1.7319652854743694E-2</v>
      </c>
      <c r="O176" s="9">
        <f t="shared" si="31"/>
        <v>-8.9594179662181982E-3</v>
      </c>
      <c r="P176" s="9">
        <f t="shared" si="32"/>
        <v>-9.9980116614005795E-3</v>
      </c>
      <c r="Q176" s="9">
        <f t="shared" si="33"/>
        <v>3.7687840203448741E-3</v>
      </c>
      <c r="R176" s="9">
        <f t="shared" si="34"/>
        <v>-1.910383071219279E-2</v>
      </c>
      <c r="S176" s="9">
        <f t="shared" si="35"/>
        <v>1.3965083340251126E-3</v>
      </c>
      <c r="T176" s="9">
        <f t="shared" si="36"/>
        <v>-2.0186230706262633E-3</v>
      </c>
      <c r="U176" s="9">
        <f t="shared" si="37"/>
        <v>-3.0359786773273351E-2</v>
      </c>
      <c r="V176" s="9">
        <f t="shared" si="38"/>
        <v>-1.1830278649136302E-3</v>
      </c>
      <c r="W176" s="9">
        <f t="shared" si="39"/>
        <v>-4.4081081784876049E-3</v>
      </c>
    </row>
    <row r="177" spans="1:23" x14ac:dyDescent="0.25">
      <c r="A177" s="29">
        <f>'2) Port. Optimization'!A177</f>
        <v>42432</v>
      </c>
      <c r="B177" s="30">
        <f>'2) Port. Optimization'!B177</f>
        <v>7.4166384008773805E-3</v>
      </c>
      <c r="C177" s="30">
        <f>'2) Port. Optimization'!C177</f>
        <v>-3.634068180724535E-3</v>
      </c>
      <c r="D177" s="30">
        <f>'2) Port. Optimization'!D177</f>
        <v>1.4170002508177345E-2</v>
      </c>
      <c r="E177" s="30">
        <f>'2) Port. Optimization'!E177</f>
        <v>-3.2573927856612991E-3</v>
      </c>
      <c r="F177" s="30">
        <f>'2) Port. Optimization'!F177</f>
        <v>-1.0577381509942034E-3</v>
      </c>
      <c r="G177" s="30">
        <f>'2) Port. Optimization'!G177</f>
        <v>3.4784098586676679E-2</v>
      </c>
      <c r="H177" s="30">
        <f>'2) Port. Optimization'!H177</f>
        <v>3.1395498220661328E-3</v>
      </c>
      <c r="I177" s="30">
        <f>'2) Port. Optimization'!I177</f>
        <v>-4.6990359797454383E-3</v>
      </c>
      <c r="J177" s="30">
        <f>'2) Port. Optimization'!J177</f>
        <v>-2.6667648076582062E-3</v>
      </c>
      <c r="K177" s="30">
        <f>'2) Port. Optimization'!K177</f>
        <v>-3.3707953538650403E-3</v>
      </c>
      <c r="L177" s="30">
        <f>'2) Port. Optimization'!L177</f>
        <v>3.5425397130033499E-3</v>
      </c>
      <c r="M177" s="9">
        <f t="shared" si="29"/>
        <v>-7.4166384008773805E-3</v>
      </c>
      <c r="N177" s="9">
        <f t="shared" si="30"/>
        <v>3.634068180724535E-3</v>
      </c>
      <c r="O177" s="9">
        <f t="shared" si="31"/>
        <v>-1.4170002508177345E-2</v>
      </c>
      <c r="P177" s="9">
        <f t="shared" si="32"/>
        <v>3.2573927856612991E-3</v>
      </c>
      <c r="Q177" s="9">
        <f t="shared" si="33"/>
        <v>1.0577381509942034E-3</v>
      </c>
      <c r="R177" s="9">
        <f t="shared" si="34"/>
        <v>-3.4784098586676679E-2</v>
      </c>
      <c r="S177" s="9">
        <f t="shared" si="35"/>
        <v>-3.1395498220661328E-3</v>
      </c>
      <c r="T177" s="9">
        <f t="shared" si="36"/>
        <v>4.6990359797454383E-3</v>
      </c>
      <c r="U177" s="9">
        <f t="shared" si="37"/>
        <v>2.6667648076582062E-3</v>
      </c>
      <c r="V177" s="9">
        <f t="shared" si="38"/>
        <v>3.3707953538650403E-3</v>
      </c>
      <c r="W177" s="9">
        <f t="shared" si="39"/>
        <v>-3.5425397130033499E-3</v>
      </c>
    </row>
    <row r="178" spans="1:23" x14ac:dyDescent="0.25">
      <c r="A178" s="29">
        <f>'2) Port. Optimization'!A178</f>
        <v>42433</v>
      </c>
      <c r="B178" s="30">
        <f>'2) Port. Optimization'!B178</f>
        <v>1.4767270261042411E-2</v>
      </c>
      <c r="C178" s="30">
        <f>'2) Port. Optimization'!C178</f>
        <v>-1.3359375663035584E-3</v>
      </c>
      <c r="D178" s="30">
        <f>'2) Port. Optimization'!D178</f>
        <v>-6.8069325038086952E-3</v>
      </c>
      <c r="E178" s="30">
        <f>'2) Port. Optimization'!E178</f>
        <v>-3.8397550623692461E-4</v>
      </c>
      <c r="F178" s="30">
        <f>'2) Port. Optimization'!F178</f>
        <v>9.6299948288324846E-3</v>
      </c>
      <c r="G178" s="30">
        <f>'2) Port. Optimization'!G178</f>
        <v>5.3610312702662873E-3</v>
      </c>
      <c r="H178" s="30">
        <f>'2) Port. Optimization'!H178</f>
        <v>7.2862485967419444E-3</v>
      </c>
      <c r="I178" s="30">
        <f>'2) Port. Optimization'!I178</f>
        <v>-4.0775934095866849E-3</v>
      </c>
      <c r="J178" s="30">
        <f>'2) Port. Optimization'!J178</f>
        <v>8.9435074729965983E-3</v>
      </c>
      <c r="K178" s="30">
        <f>'2) Port. Optimization'!K178</f>
        <v>-1.0919069760059987E-2</v>
      </c>
      <c r="L178" s="30">
        <f>'2) Port. Optimization'!L178</f>
        <v>3.4802257891046223E-3</v>
      </c>
      <c r="M178" s="9">
        <f t="shared" si="29"/>
        <v>-1.4767270261042411E-2</v>
      </c>
      <c r="N178" s="9">
        <f t="shared" si="30"/>
        <v>1.3359375663035584E-3</v>
      </c>
      <c r="O178" s="9">
        <f t="shared" si="31"/>
        <v>6.8069325038086952E-3</v>
      </c>
      <c r="P178" s="9">
        <f t="shared" si="32"/>
        <v>3.8397550623692461E-4</v>
      </c>
      <c r="Q178" s="9">
        <f t="shared" si="33"/>
        <v>-9.6299948288324846E-3</v>
      </c>
      <c r="R178" s="9">
        <f t="shared" si="34"/>
        <v>-5.3610312702662873E-3</v>
      </c>
      <c r="S178" s="9">
        <f t="shared" si="35"/>
        <v>-7.2862485967419444E-3</v>
      </c>
      <c r="T178" s="9">
        <f t="shared" si="36"/>
        <v>4.0775934095866849E-3</v>
      </c>
      <c r="U178" s="9">
        <f t="shared" si="37"/>
        <v>-8.9435074729965983E-3</v>
      </c>
      <c r="V178" s="9">
        <f t="shared" si="38"/>
        <v>1.0919069760059987E-2</v>
      </c>
      <c r="W178" s="9">
        <f t="shared" si="39"/>
        <v>-3.4802257891046223E-3</v>
      </c>
    </row>
    <row r="179" spans="1:23" x14ac:dyDescent="0.25">
      <c r="A179" s="29">
        <f>'2) Port. Optimization'!A179</f>
        <v>42436</v>
      </c>
      <c r="B179" s="30">
        <f>'2) Port. Optimization'!B179</f>
        <v>-1.1128584863770299E-2</v>
      </c>
      <c r="C179" s="30">
        <f>'2) Port. Optimization'!C179</f>
        <v>2.6028373703086652E-2</v>
      </c>
      <c r="D179" s="30">
        <f>'2) Port. Optimization'!D179</f>
        <v>-2.2794072277599361E-3</v>
      </c>
      <c r="E179" s="30">
        <f>'2) Port. Optimization'!E179</f>
        <v>1.0695058785580228E-2</v>
      </c>
      <c r="F179" s="30">
        <f>'2) Port. Optimization'!F179</f>
        <v>1.6484970094445855E-2</v>
      </c>
      <c r="G179" s="30">
        <f>'2) Port. Optimization'!G179</f>
        <v>3.6289203659367153E-3</v>
      </c>
      <c r="H179" s="30">
        <f>'2) Port. Optimization'!H179</f>
        <v>4.3122984144115502E-3</v>
      </c>
      <c r="I179" s="30">
        <f>'2) Port. Optimization'!I179</f>
        <v>-2.1689211584532506E-2</v>
      </c>
      <c r="J179" s="30">
        <f>'2) Port. Optimization'!J179</f>
        <v>8.8267179353206156E-3</v>
      </c>
      <c r="K179" s="30">
        <f>'2) Port. Optimization'!K179</f>
        <v>-2.4847121483119902E-2</v>
      </c>
      <c r="L179" s="30">
        <f>'2) Port. Optimization'!L179</f>
        <v>9.9199995440389438E-4</v>
      </c>
      <c r="M179" s="9">
        <f t="shared" si="29"/>
        <v>1.1128584863770299E-2</v>
      </c>
      <c r="N179" s="9">
        <f t="shared" si="30"/>
        <v>-2.6028373703086652E-2</v>
      </c>
      <c r="O179" s="9">
        <f t="shared" si="31"/>
        <v>2.2794072277599361E-3</v>
      </c>
      <c r="P179" s="9">
        <f t="shared" si="32"/>
        <v>-1.0695058785580228E-2</v>
      </c>
      <c r="Q179" s="9">
        <f t="shared" si="33"/>
        <v>-1.6484970094445855E-2</v>
      </c>
      <c r="R179" s="9">
        <f t="shared" si="34"/>
        <v>-3.6289203659367153E-3</v>
      </c>
      <c r="S179" s="9">
        <f t="shared" si="35"/>
        <v>-4.3122984144115502E-3</v>
      </c>
      <c r="T179" s="9">
        <f t="shared" si="36"/>
        <v>2.1689211584532506E-2</v>
      </c>
      <c r="U179" s="9">
        <f t="shared" si="37"/>
        <v>-8.8267179353206156E-3</v>
      </c>
      <c r="V179" s="9">
        <f t="shared" si="38"/>
        <v>2.4847121483119902E-2</v>
      </c>
      <c r="W179" s="9">
        <f t="shared" si="39"/>
        <v>-9.9199995440389438E-4</v>
      </c>
    </row>
    <row r="180" spans="1:23" x14ac:dyDescent="0.25">
      <c r="A180" s="29">
        <f>'2) Port. Optimization'!A180</f>
        <v>42437</v>
      </c>
      <c r="B180" s="30">
        <f>'2) Port. Optimization'!B180</f>
        <v>-8.2800189031136343E-3</v>
      </c>
      <c r="C180" s="30">
        <f>'2) Port. Optimization'!C180</f>
        <v>-2.190505380965074E-2</v>
      </c>
      <c r="D180" s="30">
        <f>'2) Port. Optimization'!D180</f>
        <v>-3.5879033442503996E-2</v>
      </c>
      <c r="E180" s="30">
        <f>'2) Port. Optimization'!E180</f>
        <v>-3.6157927312752002E-3</v>
      </c>
      <c r="F180" s="30">
        <f>'2) Port. Optimization'!F180</f>
        <v>2.2069908269731729E-3</v>
      </c>
      <c r="G180" s="30">
        <f>'2) Port. Optimization'!G180</f>
        <v>-1.4929856688088495E-3</v>
      </c>
      <c r="H180" s="30">
        <f>'2) Port. Optimization'!H180</f>
        <v>-2.5851321542035843E-3</v>
      </c>
      <c r="I180" s="30">
        <f>'2) Port. Optimization'!I180</f>
        <v>-4.5233243731989739E-3</v>
      </c>
      <c r="J180" s="30">
        <f>'2) Port. Optimization'!J180</f>
        <v>-1.7007533980419428E-2</v>
      </c>
      <c r="K180" s="30">
        <f>'2) Port. Optimization'!K180</f>
        <v>1.8897954898094635E-3</v>
      </c>
      <c r="L180" s="30">
        <f>'2) Port. Optimization'!L180</f>
        <v>-1.1469725685660825E-2</v>
      </c>
      <c r="M180" s="9">
        <f t="shared" si="29"/>
        <v>8.2800189031136343E-3</v>
      </c>
      <c r="N180" s="9">
        <f t="shared" si="30"/>
        <v>2.190505380965074E-2</v>
      </c>
      <c r="O180" s="9">
        <f t="shared" si="31"/>
        <v>3.5879033442503996E-2</v>
      </c>
      <c r="P180" s="9">
        <f t="shared" si="32"/>
        <v>3.6157927312752002E-3</v>
      </c>
      <c r="Q180" s="9">
        <f t="shared" si="33"/>
        <v>-2.2069908269731729E-3</v>
      </c>
      <c r="R180" s="9">
        <f t="shared" si="34"/>
        <v>1.4929856688088495E-3</v>
      </c>
      <c r="S180" s="9">
        <f t="shared" si="35"/>
        <v>2.5851321542035843E-3</v>
      </c>
      <c r="T180" s="9">
        <f t="shared" si="36"/>
        <v>4.5233243731989739E-3</v>
      </c>
      <c r="U180" s="9">
        <f t="shared" si="37"/>
        <v>1.7007533980419428E-2</v>
      </c>
      <c r="V180" s="9">
        <f t="shared" si="38"/>
        <v>-1.8897954898094635E-3</v>
      </c>
      <c r="W180" s="9">
        <f t="shared" si="39"/>
        <v>1.1469725685660825E-2</v>
      </c>
    </row>
    <row r="181" spans="1:23" x14ac:dyDescent="0.25">
      <c r="A181" s="29">
        <f>'2) Port. Optimization'!A181</f>
        <v>42438</v>
      </c>
      <c r="B181" s="30">
        <f>'2) Port. Optimization'!B181</f>
        <v>8.9041805308453018E-4</v>
      </c>
      <c r="C181" s="30">
        <f>'2) Port. Optimization'!C181</f>
        <v>-2.7873823271322364E-3</v>
      </c>
      <c r="D181" s="30">
        <f>'2) Port. Optimization'!D181</f>
        <v>1.575184132479027E-3</v>
      </c>
      <c r="E181" s="30">
        <f>'2) Port. Optimization'!E181</f>
        <v>-1.7175261475506653E-3</v>
      </c>
      <c r="F181" s="30">
        <f>'2) Port. Optimization'!F181</f>
        <v>-1.4814606907355678E-4</v>
      </c>
      <c r="G181" s="30">
        <f>'2) Port. Optimization'!G181</f>
        <v>1.4407350859035207E-2</v>
      </c>
      <c r="H181" s="30">
        <f>'2) Port. Optimization'!H181</f>
        <v>6.899621126197664E-4</v>
      </c>
      <c r="I181" s="30">
        <f>'2) Port. Optimization'!I181</f>
        <v>-1.4111243683820136E-3</v>
      </c>
      <c r="J181" s="30">
        <f>'2) Port. Optimization'!J181</f>
        <v>-3.5026651811626119E-2</v>
      </c>
      <c r="K181" s="30">
        <f>'2) Port. Optimization'!K181</f>
        <v>1.4805386491652323E-2</v>
      </c>
      <c r="L181" s="30">
        <f>'2) Port. Optimization'!L181</f>
        <v>5.1529340274544602E-3</v>
      </c>
      <c r="M181" s="9">
        <f t="shared" si="29"/>
        <v>-8.9041805308453018E-4</v>
      </c>
      <c r="N181" s="9">
        <f t="shared" si="30"/>
        <v>2.7873823271322364E-3</v>
      </c>
      <c r="O181" s="9">
        <f t="shared" si="31"/>
        <v>-1.575184132479027E-3</v>
      </c>
      <c r="P181" s="9">
        <f t="shared" si="32"/>
        <v>1.7175261475506653E-3</v>
      </c>
      <c r="Q181" s="9">
        <f t="shared" si="33"/>
        <v>1.4814606907355678E-4</v>
      </c>
      <c r="R181" s="9">
        <f t="shared" si="34"/>
        <v>-1.4407350859035207E-2</v>
      </c>
      <c r="S181" s="9">
        <f t="shared" si="35"/>
        <v>-6.899621126197664E-4</v>
      </c>
      <c r="T181" s="9">
        <f t="shared" si="36"/>
        <v>1.4111243683820136E-3</v>
      </c>
      <c r="U181" s="9">
        <f t="shared" si="37"/>
        <v>3.5026651811626119E-2</v>
      </c>
      <c r="V181" s="9">
        <f t="shared" si="38"/>
        <v>-1.4805386491652323E-2</v>
      </c>
      <c r="W181" s="9">
        <f t="shared" si="39"/>
        <v>-5.1529340274544602E-3</v>
      </c>
    </row>
    <row r="182" spans="1:23" x14ac:dyDescent="0.25">
      <c r="A182" s="29">
        <f>'2) Port. Optimization'!A182</f>
        <v>42439</v>
      </c>
      <c r="B182" s="30">
        <f>'2) Port. Optimization'!B182</f>
        <v>4.9431435071762946E-4</v>
      </c>
      <c r="C182" s="30">
        <f>'2) Port. Optimization'!C182</f>
        <v>-2.6736622495311833E-3</v>
      </c>
      <c r="D182" s="30">
        <f>'2) Port. Optimization'!D182</f>
        <v>5.2490965051022929E-4</v>
      </c>
      <c r="E182" s="30">
        <f>'2) Port. Optimization'!E182</f>
        <v>1.2903496773881747E-2</v>
      </c>
      <c r="F182" s="30">
        <f>'2) Port. Optimization'!F182</f>
        <v>-1.7783636367448051E-3</v>
      </c>
      <c r="G182" s="30">
        <f>'2) Port. Optimization'!G182</f>
        <v>1.8911460387749934E-3</v>
      </c>
      <c r="H182" s="30">
        <f>'2) Port. Optimization'!H182</f>
        <v>1.3871469634470428E-2</v>
      </c>
      <c r="I182" s="30">
        <f>'2) Port. Optimization'!I182</f>
        <v>-9.6562600024871471E-4</v>
      </c>
      <c r="J182" s="30">
        <f>'2) Port. Optimization'!J182</f>
        <v>-5.8398321103035784E-3</v>
      </c>
      <c r="K182" s="30">
        <f>'2) Port. Optimization'!K182</f>
        <v>-1.7688595426338688E-3</v>
      </c>
      <c r="L182" s="30">
        <f>'2) Port. Optimization'!L182</f>
        <v>5.4861569424205687E-4</v>
      </c>
      <c r="M182" s="9">
        <f t="shared" si="29"/>
        <v>-4.9431435071762946E-4</v>
      </c>
      <c r="N182" s="9">
        <f t="shared" si="30"/>
        <v>2.6736622495311833E-3</v>
      </c>
      <c r="O182" s="9">
        <f t="shared" si="31"/>
        <v>-5.2490965051022929E-4</v>
      </c>
      <c r="P182" s="9">
        <f t="shared" si="32"/>
        <v>-1.2903496773881747E-2</v>
      </c>
      <c r="Q182" s="9">
        <f t="shared" si="33"/>
        <v>1.7783636367448051E-3</v>
      </c>
      <c r="R182" s="9">
        <f t="shared" si="34"/>
        <v>-1.8911460387749934E-3</v>
      </c>
      <c r="S182" s="9">
        <f t="shared" si="35"/>
        <v>-1.3871469634470428E-2</v>
      </c>
      <c r="T182" s="9">
        <f t="shared" si="36"/>
        <v>9.6562600024871471E-4</v>
      </c>
      <c r="U182" s="9">
        <f t="shared" si="37"/>
        <v>5.8398321103035784E-3</v>
      </c>
      <c r="V182" s="9">
        <f t="shared" si="38"/>
        <v>1.7688595426338688E-3</v>
      </c>
      <c r="W182" s="9">
        <f t="shared" si="39"/>
        <v>-5.4861569424205687E-4</v>
      </c>
    </row>
    <row r="183" spans="1:23" x14ac:dyDescent="0.25">
      <c r="A183" s="29">
        <f>'2) Port. Optimization'!A183</f>
        <v>42440</v>
      </c>
      <c r="B183" s="30">
        <f>'2) Port. Optimization'!B183</f>
        <v>1.0716339498193058E-2</v>
      </c>
      <c r="C183" s="30">
        <f>'2) Port. Optimization'!C183</f>
        <v>1.2183286927678664E-4</v>
      </c>
      <c r="D183" s="30">
        <f>'2) Port. Optimization'!D183</f>
        <v>4.9376907825059449E-2</v>
      </c>
      <c r="E183" s="30">
        <f>'2) Port. Optimization'!E183</f>
        <v>1.1722526520548391E-2</v>
      </c>
      <c r="F183" s="30">
        <f>'2) Port. Optimization'!F183</f>
        <v>-3.5665571828494601E-3</v>
      </c>
      <c r="G183" s="30">
        <f>'2) Port. Optimization'!G183</f>
        <v>2.6927903109055077E-2</v>
      </c>
      <c r="H183" s="30">
        <f>'2) Port. Optimization'!H183</f>
        <v>2.6184777767283264E-2</v>
      </c>
      <c r="I183" s="30">
        <f>'2) Port. Optimization'!I183</f>
        <v>1.8927660613183465E-2</v>
      </c>
      <c r="J183" s="30">
        <f>'2) Port. Optimization'!J183</f>
        <v>8.2450083087513767E-3</v>
      </c>
      <c r="K183" s="30">
        <f>'2) Port. Optimization'!K183</f>
        <v>1.928730449100393E-2</v>
      </c>
      <c r="L183" s="30">
        <f>'2) Port. Optimization'!L183</f>
        <v>1.6421492034868899E-2</v>
      </c>
      <c r="M183" s="9">
        <f t="shared" si="29"/>
        <v>-1.0716339498193058E-2</v>
      </c>
      <c r="N183" s="9">
        <f t="shared" si="30"/>
        <v>-1.2183286927678664E-4</v>
      </c>
      <c r="O183" s="9">
        <f t="shared" si="31"/>
        <v>-4.9376907825059449E-2</v>
      </c>
      <c r="P183" s="9">
        <f t="shared" si="32"/>
        <v>-1.1722526520548391E-2</v>
      </c>
      <c r="Q183" s="9">
        <f t="shared" si="33"/>
        <v>3.5665571828494601E-3</v>
      </c>
      <c r="R183" s="9">
        <f t="shared" si="34"/>
        <v>-2.6927903109055077E-2</v>
      </c>
      <c r="S183" s="9">
        <f t="shared" si="35"/>
        <v>-2.6184777767283264E-2</v>
      </c>
      <c r="T183" s="9">
        <f t="shared" si="36"/>
        <v>-1.8927660613183465E-2</v>
      </c>
      <c r="U183" s="9">
        <f t="shared" si="37"/>
        <v>-8.2450083087513767E-3</v>
      </c>
      <c r="V183" s="9">
        <f t="shared" si="38"/>
        <v>-1.928730449100393E-2</v>
      </c>
      <c r="W183" s="9">
        <f t="shared" si="39"/>
        <v>-1.6421492034868899E-2</v>
      </c>
    </row>
    <row r="184" spans="1:23" x14ac:dyDescent="0.25">
      <c r="A184" s="29">
        <f>'2) Port. Optimization'!A184</f>
        <v>42443</v>
      </c>
      <c r="B184" s="30">
        <f>'2) Port. Optimization'!B184</f>
        <v>2.5392813380007598E-3</v>
      </c>
      <c r="C184" s="30">
        <f>'2) Port. Optimization'!C184</f>
        <v>2.6732348756618295E-3</v>
      </c>
      <c r="D184" s="30">
        <f>'2) Port. Optimization'!D184</f>
        <v>8.2039282186684593E-3</v>
      </c>
      <c r="E184" s="30">
        <f>'2) Port. Optimization'!E184</f>
        <v>-2.2579661583718384E-3</v>
      </c>
      <c r="F184" s="30">
        <f>'2) Port. Optimization'!F184</f>
        <v>2.8245404254917941E-3</v>
      </c>
      <c r="G184" s="30">
        <f>'2) Port. Optimization'!G184</f>
        <v>-1.1097445241829949E-2</v>
      </c>
      <c r="H184" s="30">
        <f>'2) Port. Optimization'!H184</f>
        <v>-2.1265125559535351E-2</v>
      </c>
      <c r="I184" s="30">
        <f>'2) Port. Optimization'!I184</f>
        <v>6.5793340728256605E-3</v>
      </c>
      <c r="J184" s="30">
        <f>'2) Port. Optimization'!J184</f>
        <v>1.5397193741506937E-2</v>
      </c>
      <c r="K184" s="30">
        <f>'2) Port. Optimization'!K184</f>
        <v>4.3775263103962925E-3</v>
      </c>
      <c r="L184" s="30">
        <f>'2) Port. Optimization'!L184</f>
        <v>-1.3745902878362075E-3</v>
      </c>
      <c r="M184" s="9">
        <f t="shared" si="29"/>
        <v>-2.5392813380007598E-3</v>
      </c>
      <c r="N184" s="9">
        <f t="shared" si="30"/>
        <v>-2.6732348756618295E-3</v>
      </c>
      <c r="O184" s="9">
        <f t="shared" si="31"/>
        <v>-8.2039282186684593E-3</v>
      </c>
      <c r="P184" s="9">
        <f t="shared" si="32"/>
        <v>2.2579661583718384E-3</v>
      </c>
      <c r="Q184" s="9">
        <f t="shared" si="33"/>
        <v>-2.8245404254917941E-3</v>
      </c>
      <c r="R184" s="9">
        <f t="shared" si="34"/>
        <v>1.1097445241829949E-2</v>
      </c>
      <c r="S184" s="9">
        <f t="shared" si="35"/>
        <v>2.1265125559535351E-2</v>
      </c>
      <c r="T184" s="9">
        <f t="shared" si="36"/>
        <v>-6.5793340728256605E-3</v>
      </c>
      <c r="U184" s="9">
        <f t="shared" si="37"/>
        <v>-1.5397193741506937E-2</v>
      </c>
      <c r="V184" s="9">
        <f t="shared" si="38"/>
        <v>-4.3775263103962925E-3</v>
      </c>
      <c r="W184" s="9">
        <f t="shared" si="39"/>
        <v>1.3745902878362075E-3</v>
      </c>
    </row>
    <row r="185" spans="1:23" x14ac:dyDescent="0.25">
      <c r="A185" s="29">
        <f>'2) Port. Optimization'!A185</f>
        <v>42444</v>
      </c>
      <c r="B185" s="30">
        <f>'2) Port. Optimization'!B185</f>
        <v>1.9894462389538292E-2</v>
      </c>
      <c r="C185" s="30">
        <f>'2) Port. Optimization'!C185</f>
        <v>4.9624521747920255E-3</v>
      </c>
      <c r="D185" s="30">
        <f>'2) Port. Optimization'!D185</f>
        <v>-1.1203999391924754E-2</v>
      </c>
      <c r="E185" s="30">
        <f>'2) Port. Optimization'!E185</f>
        <v>-1.2512229990721397E-2</v>
      </c>
      <c r="F185" s="30">
        <f>'2) Port. Optimization'!F185</f>
        <v>1.0778707325431052E-2</v>
      </c>
      <c r="G185" s="30">
        <f>'2) Port. Optimization'!G185</f>
        <v>-2.172631132969538E-2</v>
      </c>
      <c r="H185" s="30">
        <f>'2) Port. Optimization'!H185</f>
        <v>-5.2599395186339413E-3</v>
      </c>
      <c r="I185" s="30">
        <f>'2) Port. Optimization'!I185</f>
        <v>6.345738750837133E-3</v>
      </c>
      <c r="J185" s="30">
        <f>'2) Port. Optimization'!J185</f>
        <v>-2.499316384178998E-2</v>
      </c>
      <c r="K185" s="30">
        <f>'2) Port. Optimization'!K185</f>
        <v>7.0729258461253832E-3</v>
      </c>
      <c r="L185" s="30">
        <f>'2) Port. Optimization'!L185</f>
        <v>-1.671595553344913E-3</v>
      </c>
      <c r="M185" s="9">
        <f t="shared" si="29"/>
        <v>-1.9894462389538292E-2</v>
      </c>
      <c r="N185" s="9">
        <f t="shared" si="30"/>
        <v>-4.9624521747920255E-3</v>
      </c>
      <c r="O185" s="9">
        <f t="shared" si="31"/>
        <v>1.1203999391924754E-2</v>
      </c>
      <c r="P185" s="9">
        <f t="shared" si="32"/>
        <v>1.2512229990721397E-2</v>
      </c>
      <c r="Q185" s="9">
        <f t="shared" si="33"/>
        <v>-1.0778707325431052E-2</v>
      </c>
      <c r="R185" s="9">
        <f t="shared" si="34"/>
        <v>2.172631132969538E-2</v>
      </c>
      <c r="S185" s="9">
        <f t="shared" si="35"/>
        <v>5.2599395186339413E-3</v>
      </c>
      <c r="T185" s="9">
        <f t="shared" si="36"/>
        <v>-6.345738750837133E-3</v>
      </c>
      <c r="U185" s="9">
        <f t="shared" si="37"/>
        <v>2.499316384178998E-2</v>
      </c>
      <c r="V185" s="9">
        <f t="shared" si="38"/>
        <v>-7.0729258461253832E-3</v>
      </c>
      <c r="W185" s="9">
        <f t="shared" si="39"/>
        <v>1.671595553344913E-3</v>
      </c>
    </row>
    <row r="186" spans="1:23" x14ac:dyDescent="0.25">
      <c r="A186" s="29">
        <f>'2) Port. Optimization'!A186</f>
        <v>42445</v>
      </c>
      <c r="B186" s="30">
        <f>'2) Port. Optimization'!B186</f>
        <v>1.3203771451200821E-2</v>
      </c>
      <c r="C186" s="30">
        <f>'2) Port. Optimization'!C186</f>
        <v>6.0389062266855858E-4</v>
      </c>
      <c r="D186" s="30">
        <f>'2) Port. Optimization'!D186</f>
        <v>8.72509968646017E-3</v>
      </c>
      <c r="E186" s="30">
        <f>'2) Port. Optimization'!E186</f>
        <v>-9.1989196199994839E-3</v>
      </c>
      <c r="F186" s="30">
        <f>'2) Port. Optimization'!F186</f>
        <v>-1.469486620061306E-3</v>
      </c>
      <c r="G186" s="30">
        <f>'2) Port. Optimization'!G186</f>
        <v>2.5233278434984966E-2</v>
      </c>
      <c r="H186" s="30">
        <f>'2) Port. Optimization'!H186</f>
        <v>-2.5500990661881065E-2</v>
      </c>
      <c r="I186" s="30">
        <f>'2) Port. Optimization'!I186</f>
        <v>-4.7772587871704152E-3</v>
      </c>
      <c r="J186" s="30">
        <f>'2) Port. Optimization'!J186</f>
        <v>-5.2823045716682473E-3</v>
      </c>
      <c r="K186" s="30">
        <f>'2) Port. Optimization'!K186</f>
        <v>1.3551941875241839E-2</v>
      </c>
      <c r="L186" s="30">
        <f>'2) Port. Optimization'!L186</f>
        <v>6.3766908294874622E-3</v>
      </c>
      <c r="M186" s="9">
        <f t="shared" si="29"/>
        <v>-1.3203771451200821E-2</v>
      </c>
      <c r="N186" s="9">
        <f t="shared" si="30"/>
        <v>-6.0389062266855858E-4</v>
      </c>
      <c r="O186" s="9">
        <f t="shared" si="31"/>
        <v>-8.72509968646017E-3</v>
      </c>
      <c r="P186" s="9">
        <f t="shared" si="32"/>
        <v>9.1989196199994839E-3</v>
      </c>
      <c r="Q186" s="9">
        <f t="shared" si="33"/>
        <v>1.469486620061306E-3</v>
      </c>
      <c r="R186" s="9">
        <f t="shared" si="34"/>
        <v>-2.5233278434984966E-2</v>
      </c>
      <c r="S186" s="9">
        <f t="shared" si="35"/>
        <v>2.5500990661881065E-2</v>
      </c>
      <c r="T186" s="9">
        <f t="shared" si="36"/>
        <v>4.7772587871704152E-3</v>
      </c>
      <c r="U186" s="9">
        <f t="shared" si="37"/>
        <v>5.2823045716682473E-3</v>
      </c>
      <c r="V186" s="9">
        <f t="shared" si="38"/>
        <v>-1.3551941875241839E-2</v>
      </c>
      <c r="W186" s="9">
        <f t="shared" si="39"/>
        <v>-6.3766908294874622E-3</v>
      </c>
    </row>
    <row r="187" spans="1:23" x14ac:dyDescent="0.25">
      <c r="A187" s="29">
        <f>'2) Port. Optimization'!A187</f>
        <v>42446</v>
      </c>
      <c r="B187" s="30">
        <f>'2) Port. Optimization'!B187</f>
        <v>-1.605657323603219E-3</v>
      </c>
      <c r="C187" s="30">
        <f>'2) Port. Optimization'!C187</f>
        <v>1.4733013117191997E-2</v>
      </c>
      <c r="D187" s="30">
        <f>'2) Port. Optimization'!D187</f>
        <v>1.3803172369379548E-2</v>
      </c>
      <c r="E187" s="30">
        <f>'2) Port. Optimization'!E187</f>
        <v>-7.9251253626615187E-3</v>
      </c>
      <c r="F187" s="30">
        <f>'2) Port. Optimization'!F187</f>
        <v>-7.9742565867897304E-3</v>
      </c>
      <c r="G187" s="30">
        <f>'2) Port. Optimization'!G187</f>
        <v>3.4944517965540085E-3</v>
      </c>
      <c r="H187" s="30">
        <f>'2) Port. Optimization'!H187</f>
        <v>-2.2948955219773238E-2</v>
      </c>
      <c r="I187" s="30">
        <f>'2) Port. Optimization'!I187</f>
        <v>-2.6163416855503187E-2</v>
      </c>
      <c r="J187" s="30">
        <f>'2) Port. Optimization'!J187</f>
        <v>-5.919790998213325E-2</v>
      </c>
      <c r="K187" s="30">
        <f>'2) Port. Optimization'!K187</f>
        <v>-1.0394385840334227E-2</v>
      </c>
      <c r="L187" s="30">
        <f>'2) Port. Optimization'!L187</f>
        <v>6.2873656358803567E-3</v>
      </c>
      <c r="M187" s="9">
        <f t="shared" si="29"/>
        <v>1.605657323603219E-3</v>
      </c>
      <c r="N187" s="9">
        <f t="shared" si="30"/>
        <v>-1.4733013117191997E-2</v>
      </c>
      <c r="O187" s="9">
        <f t="shared" si="31"/>
        <v>-1.3803172369379548E-2</v>
      </c>
      <c r="P187" s="9">
        <f t="shared" si="32"/>
        <v>7.9251253626615187E-3</v>
      </c>
      <c r="Q187" s="9">
        <f t="shared" si="33"/>
        <v>7.9742565867897304E-3</v>
      </c>
      <c r="R187" s="9">
        <f t="shared" si="34"/>
        <v>-3.4944517965540085E-3</v>
      </c>
      <c r="S187" s="9">
        <f t="shared" si="35"/>
        <v>2.2948955219773238E-2</v>
      </c>
      <c r="T187" s="9">
        <f t="shared" si="36"/>
        <v>2.6163416855503187E-2</v>
      </c>
      <c r="U187" s="9">
        <f t="shared" si="37"/>
        <v>5.919790998213325E-2</v>
      </c>
      <c r="V187" s="9">
        <f t="shared" si="38"/>
        <v>1.0394385840334227E-2</v>
      </c>
      <c r="W187" s="9">
        <f t="shared" si="39"/>
        <v>-6.2873656358803567E-3</v>
      </c>
    </row>
    <row r="188" spans="1:23" x14ac:dyDescent="0.25">
      <c r="A188" s="29">
        <f>'2) Port. Optimization'!A188</f>
        <v>42447</v>
      </c>
      <c r="B188" s="30">
        <f>'2) Port. Optimization'!B188</f>
        <v>1.1335770869452793E-3</v>
      </c>
      <c r="C188" s="30">
        <f>'2) Port. Optimization'!C188</f>
        <v>1.1888225640984973E-3</v>
      </c>
      <c r="D188" s="30">
        <f>'2) Port. Optimization'!D188</f>
        <v>1.9874595733725228E-2</v>
      </c>
      <c r="E188" s="30">
        <f>'2) Port. Optimization'!E188</f>
        <v>1.3875794969342133E-2</v>
      </c>
      <c r="F188" s="30">
        <f>'2) Port. Optimization'!F188</f>
        <v>-7.4407143402037022E-3</v>
      </c>
      <c r="G188" s="30">
        <f>'2) Port. Optimization'!G188</f>
        <v>1.7696094882627224E-2</v>
      </c>
      <c r="H188" s="30">
        <f>'2) Port. Optimization'!H188</f>
        <v>6.0530035488362425E-3</v>
      </c>
      <c r="I188" s="30">
        <f>'2) Port. Optimization'!I188</f>
        <v>-1.3243292865630403E-2</v>
      </c>
      <c r="J188" s="30">
        <f>'2) Port. Optimization'!J188</f>
        <v>-3.4999691219142259E-2</v>
      </c>
      <c r="K188" s="30">
        <f>'2) Port. Optimization'!K188</f>
        <v>3.8656946741202438E-3</v>
      </c>
      <c r="L188" s="30">
        <f>'2) Port. Optimization'!L188</f>
        <v>3.6861296613313879E-3</v>
      </c>
      <c r="M188" s="9">
        <f t="shared" si="29"/>
        <v>-1.1335770869452793E-3</v>
      </c>
      <c r="N188" s="9">
        <f t="shared" si="30"/>
        <v>-1.1888225640984973E-3</v>
      </c>
      <c r="O188" s="9">
        <f t="shared" si="31"/>
        <v>-1.9874595733725228E-2</v>
      </c>
      <c r="P188" s="9">
        <f t="shared" si="32"/>
        <v>-1.3875794969342133E-2</v>
      </c>
      <c r="Q188" s="9">
        <f t="shared" si="33"/>
        <v>7.4407143402037022E-3</v>
      </c>
      <c r="R188" s="9">
        <f t="shared" si="34"/>
        <v>-1.7696094882627224E-2</v>
      </c>
      <c r="S188" s="9">
        <f t="shared" si="35"/>
        <v>-6.0530035488362425E-3</v>
      </c>
      <c r="T188" s="9">
        <f t="shared" si="36"/>
        <v>1.3243292865630403E-2</v>
      </c>
      <c r="U188" s="9">
        <f t="shared" si="37"/>
        <v>3.4999691219142259E-2</v>
      </c>
      <c r="V188" s="9">
        <f t="shared" si="38"/>
        <v>-3.8656946741202438E-3</v>
      </c>
      <c r="W188" s="9">
        <f t="shared" si="39"/>
        <v>-3.6861296613313879E-3</v>
      </c>
    </row>
    <row r="189" spans="1:23" x14ac:dyDescent="0.25">
      <c r="A189" s="29">
        <f>'2) Port. Optimization'!A189</f>
        <v>42450</v>
      </c>
      <c r="B189" s="30">
        <f>'2) Port. Optimization'!B189</f>
        <v>-9.4315528053001208E-5</v>
      </c>
      <c r="C189" s="30">
        <f>'2) Port. Optimization'!C189</f>
        <v>-6.912342741174627E-3</v>
      </c>
      <c r="D189" s="30">
        <f>'2) Port. Optimization'!D189</f>
        <v>-4.8108715672617814E-3</v>
      </c>
      <c r="E189" s="30">
        <f>'2) Port. Optimization'!E189</f>
        <v>1.0471485838891518E-2</v>
      </c>
      <c r="F189" s="30">
        <f>'2) Port. Optimization'!F189</f>
        <v>1.5120993927396624E-2</v>
      </c>
      <c r="G189" s="30">
        <f>'2) Port. Optimization'!G189</f>
        <v>3.0198473779528188E-3</v>
      </c>
      <c r="H189" s="30">
        <f>'2) Port. Optimization'!H189</f>
        <v>-2.6659966754963862E-3</v>
      </c>
      <c r="I189" s="30">
        <f>'2) Port. Optimization'!I189</f>
        <v>3.4355548052197047E-3</v>
      </c>
      <c r="J189" s="30">
        <f>'2) Port. Optimization'!J189</f>
        <v>1.5493072232237188E-2</v>
      </c>
      <c r="K189" s="30">
        <f>'2) Port. Optimization'!K189</f>
        <v>3.5826371410705342E-3</v>
      </c>
      <c r="L189" s="30">
        <f>'2) Port. Optimization'!L189</f>
        <v>1.4512002388769511E-3</v>
      </c>
      <c r="M189" s="9">
        <f t="shared" si="29"/>
        <v>9.4315528053001208E-5</v>
      </c>
      <c r="N189" s="9">
        <f t="shared" si="30"/>
        <v>6.912342741174627E-3</v>
      </c>
      <c r="O189" s="9">
        <f t="shared" si="31"/>
        <v>4.8108715672617814E-3</v>
      </c>
      <c r="P189" s="9">
        <f t="shared" si="32"/>
        <v>-1.0471485838891518E-2</v>
      </c>
      <c r="Q189" s="9">
        <f t="shared" si="33"/>
        <v>-1.5120993927396624E-2</v>
      </c>
      <c r="R189" s="9">
        <f t="shared" si="34"/>
        <v>-3.0198473779528188E-3</v>
      </c>
      <c r="S189" s="9">
        <f t="shared" si="35"/>
        <v>2.6659966754963862E-3</v>
      </c>
      <c r="T189" s="9">
        <f t="shared" si="36"/>
        <v>-3.4355548052197047E-3</v>
      </c>
      <c r="U189" s="9">
        <f t="shared" si="37"/>
        <v>-1.5493072232237188E-2</v>
      </c>
      <c r="V189" s="9">
        <f t="shared" si="38"/>
        <v>-3.5826371410705342E-3</v>
      </c>
      <c r="W189" s="9">
        <f t="shared" si="39"/>
        <v>-1.4512002388769511E-3</v>
      </c>
    </row>
    <row r="190" spans="1:23" x14ac:dyDescent="0.25">
      <c r="A190" s="29">
        <f>'2) Port. Optimization'!A190</f>
        <v>42451</v>
      </c>
      <c r="B190" s="30">
        <f>'2) Port. Optimization'!B190</f>
        <v>7.6189109252124149E-3</v>
      </c>
      <c r="C190" s="30">
        <f>'2) Port. Optimization'!C190</f>
        <v>5.9616092378558267E-3</v>
      </c>
      <c r="D190" s="30">
        <f>'2) Port. Optimization'!D190</f>
        <v>-7.9893914695839102E-3</v>
      </c>
      <c r="E190" s="30">
        <f>'2) Port. Optimization'!E190</f>
        <v>4.3464755152102649E-3</v>
      </c>
      <c r="F190" s="30">
        <f>'2) Port. Optimization'!F190</f>
        <v>-1.472720007798469E-3</v>
      </c>
      <c r="G190" s="30">
        <f>'2) Port. Optimization'!G190</f>
        <v>-1.8107398040435694E-3</v>
      </c>
      <c r="H190" s="30">
        <f>'2) Port. Optimization'!H190</f>
        <v>3.1983782704804557E-3</v>
      </c>
      <c r="I190" s="30">
        <f>'2) Port. Optimization'!I190</f>
        <v>1.1664974855271792E-2</v>
      </c>
      <c r="J190" s="30">
        <f>'2) Port. Optimization'!J190</f>
        <v>1.9867066330434724E-2</v>
      </c>
      <c r="K190" s="30">
        <f>'2) Port. Optimization'!K190</f>
        <v>3.569856567315875E-3</v>
      </c>
      <c r="L190" s="30">
        <f>'2) Port. Optimization'!L190</f>
        <v>-5.8038964475068302E-4</v>
      </c>
      <c r="M190" s="9">
        <f t="shared" si="29"/>
        <v>-7.6189109252124149E-3</v>
      </c>
      <c r="N190" s="9">
        <f t="shared" si="30"/>
        <v>-5.9616092378558267E-3</v>
      </c>
      <c r="O190" s="9">
        <f t="shared" si="31"/>
        <v>7.9893914695839102E-3</v>
      </c>
      <c r="P190" s="9">
        <f t="shared" si="32"/>
        <v>-4.3464755152102649E-3</v>
      </c>
      <c r="Q190" s="9">
        <f t="shared" si="33"/>
        <v>1.472720007798469E-3</v>
      </c>
      <c r="R190" s="9">
        <f t="shared" si="34"/>
        <v>1.8107398040435694E-3</v>
      </c>
      <c r="S190" s="9">
        <f t="shared" si="35"/>
        <v>-3.1983782704804557E-3</v>
      </c>
      <c r="T190" s="9">
        <f t="shared" si="36"/>
        <v>-1.1664974855271792E-2</v>
      </c>
      <c r="U190" s="9">
        <f t="shared" si="37"/>
        <v>-1.9867066330434724E-2</v>
      </c>
      <c r="V190" s="9">
        <f t="shared" si="38"/>
        <v>-3.569856567315875E-3</v>
      </c>
      <c r="W190" s="9">
        <f t="shared" si="39"/>
        <v>5.8038964475068302E-4</v>
      </c>
    </row>
    <row r="191" spans="1:23" x14ac:dyDescent="0.25">
      <c r="A191" s="29">
        <f>'2) Port. Optimization'!A191</f>
        <v>42452</v>
      </c>
      <c r="B191" s="30">
        <f>'2) Port. Optimization'!B191</f>
        <v>-5.5439348710212043E-3</v>
      </c>
      <c r="C191" s="30">
        <f>'2) Port. Optimization'!C191</f>
        <v>-4.4084254315629474E-3</v>
      </c>
      <c r="D191" s="30">
        <f>'2) Port. Optimization'!D191</f>
        <v>-2.013363994672002E-2</v>
      </c>
      <c r="E191" s="30">
        <f>'2) Port. Optimization'!E191</f>
        <v>9.4251864993865351E-4</v>
      </c>
      <c r="F191" s="30">
        <f>'2) Port. Optimization'!F191</f>
        <v>-6.059237804460914E-3</v>
      </c>
      <c r="G191" s="30">
        <f>'2) Port. Optimization'!G191</f>
        <v>-2.6319983316086301E-2</v>
      </c>
      <c r="H191" s="30">
        <f>'2) Port. Optimization'!H191</f>
        <v>-3.5486429759922579E-4</v>
      </c>
      <c r="I191" s="30">
        <f>'2) Port. Optimization'!I191</f>
        <v>1.6193512262304373E-2</v>
      </c>
      <c r="J191" s="30">
        <f>'2) Port. Optimization'!J191</f>
        <v>5.7068933758178684E-3</v>
      </c>
      <c r="K191" s="30">
        <f>'2) Port. Optimization'!K191</f>
        <v>2.5801962684988472E-3</v>
      </c>
      <c r="L191" s="30">
        <f>'2) Port. Optimization'!L191</f>
        <v>-6.4974907237422179E-3</v>
      </c>
      <c r="M191" s="9">
        <f t="shared" si="29"/>
        <v>5.5439348710212043E-3</v>
      </c>
      <c r="N191" s="9">
        <f t="shared" si="30"/>
        <v>4.4084254315629474E-3</v>
      </c>
      <c r="O191" s="9">
        <f t="shared" si="31"/>
        <v>2.013363994672002E-2</v>
      </c>
      <c r="P191" s="9">
        <f t="shared" si="32"/>
        <v>-9.4251864993865351E-4</v>
      </c>
      <c r="Q191" s="9">
        <f t="shared" si="33"/>
        <v>6.059237804460914E-3</v>
      </c>
      <c r="R191" s="9">
        <f t="shared" si="34"/>
        <v>2.6319983316086301E-2</v>
      </c>
      <c r="S191" s="9">
        <f t="shared" si="35"/>
        <v>3.5486429759922579E-4</v>
      </c>
      <c r="T191" s="9">
        <f t="shared" si="36"/>
        <v>-1.6193512262304373E-2</v>
      </c>
      <c r="U191" s="9">
        <f t="shared" si="37"/>
        <v>-5.7068933758178684E-3</v>
      </c>
      <c r="V191" s="9">
        <f t="shared" si="38"/>
        <v>-2.5801962684988472E-3</v>
      </c>
      <c r="W191" s="9">
        <f t="shared" si="39"/>
        <v>6.4974907237422179E-3</v>
      </c>
    </row>
    <row r="192" spans="1:23" x14ac:dyDescent="0.25">
      <c r="A192" s="29">
        <f>'2) Port. Optimization'!A192</f>
        <v>42453</v>
      </c>
      <c r="B192" s="30">
        <f>'2) Port. Optimization'!B192</f>
        <v>-4.3437118744988424E-3</v>
      </c>
      <c r="C192" s="30">
        <f>'2) Port. Optimization'!C192</f>
        <v>2.7428429524686262E-3</v>
      </c>
      <c r="D192" s="30">
        <f>'2) Port. Optimization'!D192</f>
        <v>-2.6386478814196968E-2</v>
      </c>
      <c r="E192" s="30">
        <f>'2) Port. Optimization'!E192</f>
        <v>-1.8841556909716196E-4</v>
      </c>
      <c r="F192" s="30">
        <f>'2) Port. Optimization'!F192</f>
        <v>7.9727684891576413E-3</v>
      </c>
      <c r="G192" s="30">
        <f>'2) Port. Optimization'!G192</f>
        <v>-1.0599755574081582E-2</v>
      </c>
      <c r="H192" s="30">
        <f>'2) Port. Optimization'!H192</f>
        <v>-1.5739872659366549E-2</v>
      </c>
      <c r="I192" s="30">
        <f>'2) Port. Optimization'!I192</f>
        <v>2.3114403936475438E-2</v>
      </c>
      <c r="J192" s="30">
        <f>'2) Port. Optimization'!J192</f>
        <v>-6.533958616377262E-3</v>
      </c>
      <c r="K192" s="30">
        <f>'2) Port. Optimization'!K192</f>
        <v>4.5215023700467477E-3</v>
      </c>
      <c r="L192" s="30">
        <f>'2) Port. Optimization'!L192</f>
        <v>-5.8753030130528211E-4</v>
      </c>
      <c r="M192" s="9">
        <f t="shared" si="29"/>
        <v>4.3437118744988424E-3</v>
      </c>
      <c r="N192" s="9">
        <f t="shared" si="30"/>
        <v>-2.7428429524686262E-3</v>
      </c>
      <c r="O192" s="9">
        <f t="shared" si="31"/>
        <v>2.6386478814196968E-2</v>
      </c>
      <c r="P192" s="9">
        <f t="shared" si="32"/>
        <v>1.8841556909716196E-4</v>
      </c>
      <c r="Q192" s="9">
        <f t="shared" si="33"/>
        <v>-7.9727684891576413E-3</v>
      </c>
      <c r="R192" s="9">
        <f t="shared" si="34"/>
        <v>1.0599755574081582E-2</v>
      </c>
      <c r="S192" s="9">
        <f t="shared" si="35"/>
        <v>1.5739872659366549E-2</v>
      </c>
      <c r="T192" s="9">
        <f t="shared" si="36"/>
        <v>-2.3114403936475438E-2</v>
      </c>
      <c r="U192" s="9">
        <f t="shared" si="37"/>
        <v>6.533958616377262E-3</v>
      </c>
      <c r="V192" s="9">
        <f t="shared" si="38"/>
        <v>-4.5215023700467477E-3</v>
      </c>
      <c r="W192" s="9">
        <f t="shared" si="39"/>
        <v>5.8753030130528211E-4</v>
      </c>
    </row>
    <row r="193" spans="1:23" x14ac:dyDescent="0.25">
      <c r="A193" s="29">
        <f>'2) Port. Optimization'!A193</f>
        <v>42457</v>
      </c>
      <c r="B193" s="30">
        <f>'2) Port. Optimization'!B193</f>
        <v>-4.552646327634806E-3</v>
      </c>
      <c r="C193" s="30">
        <f>'2) Port. Optimization'!C193</f>
        <v>2.8534800188929452E-3</v>
      </c>
      <c r="D193" s="30">
        <f>'2) Port. Optimization'!D193</f>
        <v>1.5163220890590613E-2</v>
      </c>
      <c r="E193" s="30">
        <f>'2) Port. Optimization'!E193</f>
        <v>-4.5326351946334189E-3</v>
      </c>
      <c r="F193" s="30">
        <f>'2) Port. Optimization'!F193</f>
        <v>1.7635018204531382E-3</v>
      </c>
      <c r="G193" s="30">
        <f>'2) Port. Optimization'!G193</f>
        <v>9.3584769568609821E-3</v>
      </c>
      <c r="H193" s="30">
        <f>'2) Port. Optimization'!H193</f>
        <v>8.9735090154680047E-3</v>
      </c>
      <c r="I193" s="30">
        <f>'2) Port. Optimization'!I193</f>
        <v>-5.297508100107884E-3</v>
      </c>
      <c r="J193" s="30">
        <f>'2) Port. Optimization'!J193</f>
        <v>8.3238808855240591E-3</v>
      </c>
      <c r="K193" s="30">
        <f>'2) Port. Optimization'!K193</f>
        <v>5.6452384718026355E-3</v>
      </c>
      <c r="L193" s="30">
        <f>'2) Port. Optimization'!L193</f>
        <v>6.3638575322307717E-4</v>
      </c>
      <c r="M193" s="9">
        <f t="shared" si="29"/>
        <v>4.552646327634806E-3</v>
      </c>
      <c r="N193" s="9">
        <f t="shared" si="30"/>
        <v>-2.8534800188929452E-3</v>
      </c>
      <c r="O193" s="9">
        <f t="shared" si="31"/>
        <v>-1.5163220890590613E-2</v>
      </c>
      <c r="P193" s="9">
        <f t="shared" si="32"/>
        <v>4.5326351946334189E-3</v>
      </c>
      <c r="Q193" s="9">
        <f t="shared" si="33"/>
        <v>-1.7635018204531382E-3</v>
      </c>
      <c r="R193" s="9">
        <f t="shared" si="34"/>
        <v>-9.3584769568609821E-3</v>
      </c>
      <c r="S193" s="9">
        <f t="shared" si="35"/>
        <v>-8.9735090154680047E-3</v>
      </c>
      <c r="T193" s="9">
        <f t="shared" si="36"/>
        <v>5.297508100107884E-3</v>
      </c>
      <c r="U193" s="9">
        <f t="shared" si="37"/>
        <v>-8.3238808855240591E-3</v>
      </c>
      <c r="V193" s="9">
        <f t="shared" si="38"/>
        <v>-5.6452384718026355E-3</v>
      </c>
      <c r="W193" s="9">
        <f t="shared" si="39"/>
        <v>-6.3638575322307717E-4</v>
      </c>
    </row>
    <row r="194" spans="1:23" x14ac:dyDescent="0.25">
      <c r="A194" s="29">
        <f>'2) Port. Optimization'!A194</f>
        <v>42458</v>
      </c>
      <c r="B194" s="30">
        <f>'2) Port. Optimization'!B194</f>
        <v>2.3395609838256823E-2</v>
      </c>
      <c r="C194" s="30">
        <f>'2) Port. Optimization'!C194</f>
        <v>3.6740365345700791E-3</v>
      </c>
      <c r="D194" s="30">
        <f>'2) Port. Optimization'!D194</f>
        <v>-7.0474075814221677E-3</v>
      </c>
      <c r="E194" s="30">
        <f>'2) Port. Optimization'!E194</f>
        <v>9.2323856728478513E-3</v>
      </c>
      <c r="F194" s="30">
        <f>'2) Port. Optimization'!F194</f>
        <v>-1.3220695956751042E-3</v>
      </c>
      <c r="G194" s="30">
        <f>'2) Port. Optimization'!G194</f>
        <v>1.8661331739938357E-2</v>
      </c>
      <c r="H194" s="30">
        <f>'2) Port. Optimization'!H194</f>
        <v>5.1679140916022093E-3</v>
      </c>
      <c r="I194" s="30">
        <f>'2) Port. Optimization'!I194</f>
        <v>2.3839644225019309E-2</v>
      </c>
      <c r="J194" s="30">
        <f>'2) Port. Optimization'!J194</f>
        <v>-3.274072905129144E-2</v>
      </c>
      <c r="K194" s="30">
        <f>'2) Port. Optimization'!K194</f>
        <v>2.132088760089406E-2</v>
      </c>
      <c r="L194" s="30">
        <f>'2) Port. Optimization'!L194</f>
        <v>9.4992706074454626E-3</v>
      </c>
      <c r="M194" s="9">
        <f t="shared" si="29"/>
        <v>-2.3395609838256823E-2</v>
      </c>
      <c r="N194" s="9">
        <f t="shared" si="30"/>
        <v>-3.6740365345700791E-3</v>
      </c>
      <c r="O194" s="9">
        <f t="shared" si="31"/>
        <v>7.0474075814221677E-3</v>
      </c>
      <c r="P194" s="9">
        <f t="shared" si="32"/>
        <v>-9.2323856728478513E-3</v>
      </c>
      <c r="Q194" s="9">
        <f t="shared" si="33"/>
        <v>1.3220695956751042E-3</v>
      </c>
      <c r="R194" s="9">
        <f t="shared" si="34"/>
        <v>-1.8661331739938357E-2</v>
      </c>
      <c r="S194" s="9">
        <f t="shared" si="35"/>
        <v>-5.1679140916022093E-3</v>
      </c>
      <c r="T194" s="9">
        <f t="shared" si="36"/>
        <v>-2.3839644225019309E-2</v>
      </c>
      <c r="U194" s="9">
        <f t="shared" si="37"/>
        <v>3.274072905129144E-2</v>
      </c>
      <c r="V194" s="9">
        <f t="shared" si="38"/>
        <v>-2.132088760089406E-2</v>
      </c>
      <c r="W194" s="9">
        <f t="shared" si="39"/>
        <v>-9.4992706074454626E-3</v>
      </c>
    </row>
    <row r="195" spans="1:23" x14ac:dyDescent="0.25">
      <c r="A195" s="29">
        <f>'2) Port. Optimization'!A195</f>
        <v>42459</v>
      </c>
      <c r="B195" s="30">
        <f>'2) Port. Optimization'!B195</f>
        <v>1.7308391799853978E-2</v>
      </c>
      <c r="C195" s="30">
        <f>'2) Port. Optimization'!C195</f>
        <v>-1.1803346199077073E-4</v>
      </c>
      <c r="D195" s="30">
        <f>'2) Port. Optimization'!D195</f>
        <v>9.5524721494842334E-3</v>
      </c>
      <c r="E195" s="30">
        <f>'2) Port. Optimization'!E195</f>
        <v>-1.8774082988575007E-3</v>
      </c>
      <c r="F195" s="30">
        <f>'2) Port. Optimization'!F195</f>
        <v>1.1254731667023855E-2</v>
      </c>
      <c r="G195" s="30">
        <f>'2) Port. Optimization'!G195</f>
        <v>5.2689329089950915E-3</v>
      </c>
      <c r="H195" s="30">
        <f>'2) Port. Optimization'!H195</f>
        <v>1.1135897340155288E-2</v>
      </c>
      <c r="I195" s="30">
        <f>'2) Port. Optimization'!I195</f>
        <v>8.1003621870833747E-3</v>
      </c>
      <c r="J195" s="30">
        <f>'2) Port. Optimization'!J195</f>
        <v>1.328096838816851E-2</v>
      </c>
      <c r="K195" s="30">
        <f>'2) Port. Optimization'!K195</f>
        <v>-1.2476353353468743E-2</v>
      </c>
      <c r="L195" s="30">
        <f>'2) Port. Optimization'!L195</f>
        <v>4.2090575926539307E-3</v>
      </c>
      <c r="M195" s="9">
        <f t="shared" si="29"/>
        <v>-1.7308391799853978E-2</v>
      </c>
      <c r="N195" s="9">
        <f t="shared" si="30"/>
        <v>1.1803346199077073E-4</v>
      </c>
      <c r="O195" s="9">
        <f t="shared" si="31"/>
        <v>-9.5524721494842334E-3</v>
      </c>
      <c r="P195" s="9">
        <f t="shared" si="32"/>
        <v>1.8774082988575007E-3</v>
      </c>
      <c r="Q195" s="9">
        <f t="shared" si="33"/>
        <v>-1.1254731667023855E-2</v>
      </c>
      <c r="R195" s="9">
        <f t="shared" si="34"/>
        <v>-5.2689329089950915E-3</v>
      </c>
      <c r="S195" s="9">
        <f t="shared" si="35"/>
        <v>-1.1135897340155288E-2</v>
      </c>
      <c r="T195" s="9">
        <f t="shared" si="36"/>
        <v>-8.1003621870833747E-3</v>
      </c>
      <c r="U195" s="9">
        <f t="shared" si="37"/>
        <v>-1.328096838816851E-2</v>
      </c>
      <c r="V195" s="9">
        <f t="shared" si="38"/>
        <v>1.2476353353468743E-2</v>
      </c>
      <c r="W195" s="9">
        <f t="shared" si="39"/>
        <v>-4.2090575926539307E-3</v>
      </c>
    </row>
    <row r="196" spans="1:23" x14ac:dyDescent="0.25">
      <c r="A196" s="29">
        <f>'2) Port. Optimization'!A196</f>
        <v>42460</v>
      </c>
      <c r="B196" s="30">
        <f>'2) Port. Optimization'!B196</f>
        <v>-5.2162070694154808E-3</v>
      </c>
      <c r="C196" s="30">
        <f>'2) Port. Optimization'!C196</f>
        <v>-1.1064268668190215E-2</v>
      </c>
      <c r="D196" s="30">
        <f>'2) Port. Optimization'!D196</f>
        <v>-1.9452393983885555E-2</v>
      </c>
      <c r="E196" s="30">
        <f>'2) Port. Optimization'!E196</f>
        <v>-5.8418079244344986E-3</v>
      </c>
      <c r="F196" s="30">
        <f>'2) Port. Optimization'!F196</f>
        <v>-4.5159940570685189E-3</v>
      </c>
      <c r="G196" s="30">
        <f>'2) Port. Optimization'!G196</f>
        <v>3.6706615686494741E-2</v>
      </c>
      <c r="H196" s="30">
        <f>'2) Port. Optimization'!H196</f>
        <v>1.62151117613119E-2</v>
      </c>
      <c r="I196" s="30">
        <f>'2) Port. Optimization'!I196</f>
        <v>-8.4708379807945568E-3</v>
      </c>
      <c r="J196" s="30">
        <f>'2) Port. Optimization'!J196</f>
        <v>1.0286941972304202E-2</v>
      </c>
      <c r="K196" s="30">
        <f>'2) Port. Optimization'!K196</f>
        <v>-5.2447586405911647E-3</v>
      </c>
      <c r="L196" s="30">
        <f>'2) Port. Optimization'!L196</f>
        <v>-2.3200146044488421E-3</v>
      </c>
      <c r="M196" s="9">
        <f t="shared" si="29"/>
        <v>5.2162070694154808E-3</v>
      </c>
      <c r="N196" s="9">
        <f t="shared" si="30"/>
        <v>1.1064268668190215E-2</v>
      </c>
      <c r="O196" s="9">
        <f t="shared" si="31"/>
        <v>1.9452393983885555E-2</v>
      </c>
      <c r="P196" s="9">
        <f t="shared" si="32"/>
        <v>5.8418079244344986E-3</v>
      </c>
      <c r="Q196" s="9">
        <f t="shared" si="33"/>
        <v>4.5159940570685189E-3</v>
      </c>
      <c r="R196" s="9">
        <f t="shared" si="34"/>
        <v>-3.6706615686494741E-2</v>
      </c>
      <c r="S196" s="9">
        <f t="shared" si="35"/>
        <v>-1.62151117613119E-2</v>
      </c>
      <c r="T196" s="9">
        <f t="shared" si="36"/>
        <v>8.4708379807945568E-3</v>
      </c>
      <c r="U196" s="9">
        <f t="shared" si="37"/>
        <v>-1.0286941972304202E-2</v>
      </c>
      <c r="V196" s="9">
        <f t="shared" si="38"/>
        <v>5.2447586405911647E-3</v>
      </c>
      <c r="W196" s="9">
        <f t="shared" si="39"/>
        <v>2.3200146044488421E-3</v>
      </c>
    </row>
    <row r="197" spans="1:23" x14ac:dyDescent="0.25">
      <c r="A197" s="29">
        <f>'2) Port. Optimization'!A197</f>
        <v>42461</v>
      </c>
      <c r="B197" s="30">
        <f>'2) Port. Optimization'!B197</f>
        <v>9.1331994496501347E-3</v>
      </c>
      <c r="C197" s="30">
        <f>'2) Port. Optimization'!C197</f>
        <v>-7.5655155022381947E-3</v>
      </c>
      <c r="D197" s="30">
        <f>'2) Port. Optimization'!D197</f>
        <v>1.5441535928308983E-2</v>
      </c>
      <c r="E197" s="30">
        <f>'2) Port. Optimization'!E197</f>
        <v>1.4820705876446662E-2</v>
      </c>
      <c r="F197" s="30">
        <f>'2) Port. Optimization'!F197</f>
        <v>8.2879438361832709E-3</v>
      </c>
      <c r="G197" s="30">
        <f>'2) Port. Optimization'!G197</f>
        <v>6.4084168561311123E-3</v>
      </c>
      <c r="H197" s="30">
        <f>'2) Port. Optimization'!H197</f>
        <v>2.0033278116699388E-2</v>
      </c>
      <c r="I197" s="30">
        <f>'2) Port. Optimization'!I197</f>
        <v>8.1534247025716131E-3</v>
      </c>
      <c r="J197" s="30">
        <f>'2) Port. Optimization'!J197</f>
        <v>-1.3165684210233265E-2</v>
      </c>
      <c r="K197" s="30">
        <f>'2) Port. Optimization'!K197</f>
        <v>1.7032042190450118E-2</v>
      </c>
      <c r="L197" s="30">
        <f>'2) Port. Optimization'!L197</f>
        <v>6.3671269450127597E-3</v>
      </c>
      <c r="M197" s="9">
        <f t="shared" ref="M197:M260" si="40">-B197</f>
        <v>-9.1331994496501347E-3</v>
      </c>
      <c r="N197" s="9">
        <f t="shared" ref="N197:N260" si="41">-C197</f>
        <v>7.5655155022381947E-3</v>
      </c>
      <c r="O197" s="9">
        <f t="shared" ref="O197:O260" si="42">-D197</f>
        <v>-1.5441535928308983E-2</v>
      </c>
      <c r="P197" s="9">
        <f t="shared" ref="P197:P260" si="43">-E197</f>
        <v>-1.4820705876446662E-2</v>
      </c>
      <c r="Q197" s="9">
        <f t="shared" ref="Q197:Q260" si="44">-F197</f>
        <v>-8.2879438361832709E-3</v>
      </c>
      <c r="R197" s="9">
        <f t="shared" ref="R197:R260" si="45">-G197</f>
        <v>-6.4084168561311123E-3</v>
      </c>
      <c r="S197" s="9">
        <f t="shared" ref="S197:S260" si="46">-H197</f>
        <v>-2.0033278116699388E-2</v>
      </c>
      <c r="T197" s="9">
        <f t="shared" ref="T197:T260" si="47">-I197</f>
        <v>-8.1534247025716131E-3</v>
      </c>
      <c r="U197" s="9">
        <f t="shared" ref="U197:U260" si="48">-J197</f>
        <v>1.3165684210233265E-2</v>
      </c>
      <c r="V197" s="9">
        <f t="shared" ref="V197:V260" si="49">-K197</f>
        <v>-1.7032042190450118E-2</v>
      </c>
      <c r="W197" s="9">
        <f t="shared" ref="W197:W260" si="50">-L197</f>
        <v>-6.3671269450127597E-3</v>
      </c>
    </row>
    <row r="198" spans="1:23" x14ac:dyDescent="0.25">
      <c r="A198" s="29">
        <f>'2) Port. Optimization'!A198</f>
        <v>42464</v>
      </c>
      <c r="B198" s="30">
        <f>'2) Port. Optimization'!B198</f>
        <v>1.0221270039731525E-2</v>
      </c>
      <c r="C198" s="30">
        <f>'2) Port. Optimization'!C198</f>
        <v>2.4078785464313351E-3</v>
      </c>
      <c r="D198" s="30">
        <f>'2) Port. Optimization'!D198</f>
        <v>-8.5772706416773915E-3</v>
      </c>
      <c r="E198" s="30">
        <f>'2) Port. Optimization'!E198</f>
        <v>1.2950956673992752E-2</v>
      </c>
      <c r="F198" s="30">
        <f>'2) Port. Optimization'!F198</f>
        <v>5.7908989387706739E-4</v>
      </c>
      <c r="G198" s="30">
        <f>'2) Port. Optimization'!G198</f>
        <v>-8.5537370341735516E-3</v>
      </c>
      <c r="H198" s="30">
        <f>'2) Port. Optimization'!H198</f>
        <v>-3.5664126304371245E-3</v>
      </c>
      <c r="I198" s="30">
        <f>'2) Port. Optimization'!I198</f>
        <v>-8.9117692255788732E-3</v>
      </c>
      <c r="J198" s="30">
        <f>'2) Port. Optimization'!J198</f>
        <v>4.0868995397614862E-4</v>
      </c>
      <c r="K198" s="30">
        <f>'2) Port. Optimization'!K198</f>
        <v>-3.0709687522435018E-2</v>
      </c>
      <c r="L198" s="30">
        <f>'2) Port. Optimization'!L198</f>
        <v>-3.2749950014945893E-3</v>
      </c>
      <c r="M198" s="9">
        <f t="shared" si="40"/>
        <v>-1.0221270039731525E-2</v>
      </c>
      <c r="N198" s="9">
        <f t="shared" si="41"/>
        <v>-2.4078785464313351E-3</v>
      </c>
      <c r="O198" s="9">
        <f t="shared" si="42"/>
        <v>8.5772706416773915E-3</v>
      </c>
      <c r="P198" s="9">
        <f t="shared" si="43"/>
        <v>-1.2950956673992752E-2</v>
      </c>
      <c r="Q198" s="9">
        <f t="shared" si="44"/>
        <v>-5.7908989387706739E-4</v>
      </c>
      <c r="R198" s="9">
        <f t="shared" si="45"/>
        <v>8.5537370341735516E-3</v>
      </c>
      <c r="S198" s="9">
        <f t="shared" si="46"/>
        <v>3.5664126304371245E-3</v>
      </c>
      <c r="T198" s="9">
        <f t="shared" si="47"/>
        <v>8.9117692255788732E-3</v>
      </c>
      <c r="U198" s="9">
        <f t="shared" si="48"/>
        <v>-4.0868995397614862E-4</v>
      </c>
      <c r="V198" s="9">
        <f t="shared" si="49"/>
        <v>3.0709687522435018E-2</v>
      </c>
      <c r="W198" s="9">
        <f t="shared" si="50"/>
        <v>3.2749950014945893E-3</v>
      </c>
    </row>
    <row r="199" spans="1:23" x14ac:dyDescent="0.25">
      <c r="A199" s="29">
        <f>'2) Port. Optimization'!A199</f>
        <v>42465</v>
      </c>
      <c r="B199" s="30">
        <f>'2) Port. Optimization'!B199</f>
        <v>-1.1858939383408842E-2</v>
      </c>
      <c r="C199" s="30">
        <f>'2) Port. Optimization'!C199</f>
        <v>-1.1489594546459706E-2</v>
      </c>
      <c r="D199" s="30">
        <f>'2) Port. Optimization'!D199</f>
        <v>-2.2806860241681045E-2</v>
      </c>
      <c r="E199" s="30">
        <f>'2) Port. Optimization'!E199</f>
        <v>-2.9454522007080529E-3</v>
      </c>
      <c r="F199" s="30">
        <f>'2) Port. Optimization'!F199</f>
        <v>-6.67948662517244E-3</v>
      </c>
      <c r="G199" s="30">
        <f>'2) Port. Optimization'!G199</f>
        <v>-2.7312160654764224E-2</v>
      </c>
      <c r="H199" s="30">
        <f>'2) Port. Optimization'!H199</f>
        <v>-1.0260122778604166E-2</v>
      </c>
      <c r="I199" s="30">
        <f>'2) Port. Optimization'!I199</f>
        <v>-1.195606128838754E-2</v>
      </c>
      <c r="J199" s="30">
        <f>'2) Port. Optimization'!J199</f>
        <v>-3.4036072104473378E-3</v>
      </c>
      <c r="K199" s="30">
        <f>'2) Port. Optimization'!K199</f>
        <v>-2.9363547736676369E-3</v>
      </c>
      <c r="L199" s="30">
        <f>'2) Port. Optimization'!L199</f>
        <v>-9.8413805284266551E-3</v>
      </c>
      <c r="M199" s="9">
        <f t="shared" si="40"/>
        <v>1.1858939383408842E-2</v>
      </c>
      <c r="N199" s="9">
        <f t="shared" si="41"/>
        <v>1.1489594546459706E-2</v>
      </c>
      <c r="O199" s="9">
        <f t="shared" si="42"/>
        <v>2.2806860241681045E-2</v>
      </c>
      <c r="P199" s="9">
        <f t="shared" si="43"/>
        <v>2.9454522007080529E-3</v>
      </c>
      <c r="Q199" s="9">
        <f t="shared" si="44"/>
        <v>6.67948662517244E-3</v>
      </c>
      <c r="R199" s="9">
        <f t="shared" si="45"/>
        <v>2.7312160654764224E-2</v>
      </c>
      <c r="S199" s="9">
        <f t="shared" si="46"/>
        <v>1.0260122778604166E-2</v>
      </c>
      <c r="T199" s="9">
        <f t="shared" si="47"/>
        <v>1.195606128838754E-2</v>
      </c>
      <c r="U199" s="9">
        <f t="shared" si="48"/>
        <v>3.4036072104473378E-3</v>
      </c>
      <c r="V199" s="9">
        <f t="shared" si="49"/>
        <v>2.9363547736676369E-3</v>
      </c>
      <c r="W199" s="9">
        <f t="shared" si="50"/>
        <v>9.8413805284266551E-3</v>
      </c>
    </row>
    <row r="200" spans="1:23" x14ac:dyDescent="0.25">
      <c r="A200" s="29">
        <f>'2) Port. Optimization'!A200</f>
        <v>42466</v>
      </c>
      <c r="B200" s="30">
        <f>'2) Port. Optimization'!B200</f>
        <v>1.0418008177492274E-2</v>
      </c>
      <c r="C200" s="30">
        <f>'2) Port. Optimization'!C200</f>
        <v>1.3291666543503916E-2</v>
      </c>
      <c r="D200" s="30">
        <f>'2) Port. Optimization'!D200</f>
        <v>1.8126673695278235E-3</v>
      </c>
      <c r="E200" s="30">
        <f>'2) Port. Optimization'!E200</f>
        <v>2.5303843193510867E-2</v>
      </c>
      <c r="F200" s="30">
        <f>'2) Port. Optimization'!F200</f>
        <v>5.81071794295382E-3</v>
      </c>
      <c r="G200" s="30">
        <f>'2) Port. Optimization'!G200</f>
        <v>-7.2812505411798109E-2</v>
      </c>
      <c r="H200" s="30">
        <f>'2) Port. Optimization'!H200</f>
        <v>2.2770767072892547E-2</v>
      </c>
      <c r="I200" s="30">
        <f>'2) Port. Optimization'!I200</f>
        <v>2.6831660596515615E-2</v>
      </c>
      <c r="J200" s="30">
        <f>'2) Port. Optimization'!J200</f>
        <v>-1.7787079769191583E-2</v>
      </c>
      <c r="K200" s="30">
        <f>'2) Port. Optimization'!K200</f>
        <v>1.3190099608436623E-2</v>
      </c>
      <c r="L200" s="30">
        <f>'2) Port. Optimization'!L200</f>
        <v>1.0757556654791441E-2</v>
      </c>
      <c r="M200" s="9">
        <f t="shared" si="40"/>
        <v>-1.0418008177492274E-2</v>
      </c>
      <c r="N200" s="9">
        <f t="shared" si="41"/>
        <v>-1.3291666543503916E-2</v>
      </c>
      <c r="O200" s="9">
        <f t="shared" si="42"/>
        <v>-1.8126673695278235E-3</v>
      </c>
      <c r="P200" s="9">
        <f t="shared" si="43"/>
        <v>-2.5303843193510867E-2</v>
      </c>
      <c r="Q200" s="9">
        <f t="shared" si="44"/>
        <v>-5.81071794295382E-3</v>
      </c>
      <c r="R200" s="9">
        <f t="shared" si="45"/>
        <v>7.2812505411798109E-2</v>
      </c>
      <c r="S200" s="9">
        <f t="shared" si="46"/>
        <v>-2.2770767072892547E-2</v>
      </c>
      <c r="T200" s="9">
        <f t="shared" si="47"/>
        <v>-2.6831660596515615E-2</v>
      </c>
      <c r="U200" s="9">
        <f t="shared" si="48"/>
        <v>1.7787079769191583E-2</v>
      </c>
      <c r="V200" s="9">
        <f t="shared" si="49"/>
        <v>-1.3190099608436623E-2</v>
      </c>
      <c r="W200" s="9">
        <f t="shared" si="50"/>
        <v>-1.0757556654791441E-2</v>
      </c>
    </row>
    <row r="201" spans="1:23" x14ac:dyDescent="0.25">
      <c r="A201" s="29">
        <f>'2) Port. Optimization'!A201</f>
        <v>42467</v>
      </c>
      <c r="B201" s="30">
        <f>'2) Port. Optimization'!B201</f>
        <v>-2.205090780488999E-2</v>
      </c>
      <c r="C201" s="30">
        <f>'2) Port. Optimization'!C201</f>
        <v>-1.1347207812118782E-2</v>
      </c>
      <c r="D201" s="30">
        <f>'2) Port. Optimization'!D201</f>
        <v>-2.7189250015304312E-2</v>
      </c>
      <c r="E201" s="30">
        <f>'2) Port. Optimization'!E201</f>
        <v>-3.7818785905975923E-3</v>
      </c>
      <c r="F201" s="30">
        <f>'2) Port. Optimization'!F201</f>
        <v>-1.1947988597890603E-2</v>
      </c>
      <c r="G201" s="30">
        <f>'2) Port. Optimization'!G201</f>
        <v>-4.0516179895205159E-2</v>
      </c>
      <c r="H201" s="30">
        <f>'2) Port. Optimization'!H201</f>
        <v>-8.7747607166740772E-3</v>
      </c>
      <c r="I201" s="30">
        <f>'2) Port. Optimization'!I201</f>
        <v>-1.7847033696230766E-2</v>
      </c>
      <c r="J201" s="30">
        <f>'2) Port. Optimization'!J201</f>
        <v>-1.02666772939941E-2</v>
      </c>
      <c r="K201" s="30">
        <f>'2) Port. Optimization'!K201</f>
        <v>-6.157906560613403E-4</v>
      </c>
      <c r="L201" s="30">
        <f>'2) Port. Optimization'!L201</f>
        <v>-1.2171246886493877E-2</v>
      </c>
      <c r="M201" s="9">
        <f t="shared" si="40"/>
        <v>2.205090780488999E-2</v>
      </c>
      <c r="N201" s="9">
        <f t="shared" si="41"/>
        <v>1.1347207812118782E-2</v>
      </c>
      <c r="O201" s="9">
        <f t="shared" si="42"/>
        <v>2.7189250015304312E-2</v>
      </c>
      <c r="P201" s="9">
        <f t="shared" si="43"/>
        <v>3.7818785905975923E-3</v>
      </c>
      <c r="Q201" s="9">
        <f t="shared" si="44"/>
        <v>1.1947988597890603E-2</v>
      </c>
      <c r="R201" s="9">
        <f t="shared" si="45"/>
        <v>4.0516179895205159E-2</v>
      </c>
      <c r="S201" s="9">
        <f t="shared" si="46"/>
        <v>8.7747607166740772E-3</v>
      </c>
      <c r="T201" s="9">
        <f t="shared" si="47"/>
        <v>1.7847033696230766E-2</v>
      </c>
      <c r="U201" s="9">
        <f t="shared" si="48"/>
        <v>1.02666772939941E-2</v>
      </c>
      <c r="V201" s="9">
        <f t="shared" si="49"/>
        <v>6.157906560613403E-4</v>
      </c>
      <c r="W201" s="9">
        <f t="shared" si="50"/>
        <v>1.2171246886493877E-2</v>
      </c>
    </row>
    <row r="202" spans="1:23" x14ac:dyDescent="0.25">
      <c r="A202" s="29">
        <f>'2) Port. Optimization'!A202</f>
        <v>42468</v>
      </c>
      <c r="B202" s="30">
        <f>'2) Port. Optimization'!B202</f>
        <v>1.1049766405554248E-3</v>
      </c>
      <c r="C202" s="30">
        <f>'2) Port. Optimization'!C202</f>
        <v>1.0146225899308652E-2</v>
      </c>
      <c r="D202" s="30">
        <f>'2) Port. Optimization'!D202</f>
        <v>4.0057914986293738E-3</v>
      </c>
      <c r="E202" s="30">
        <f>'2) Port. Optimization'!E202</f>
        <v>-1.0834090966163415E-3</v>
      </c>
      <c r="F202" s="30">
        <f>'2) Port. Optimization'!F202</f>
        <v>-2.34846156133013E-3</v>
      </c>
      <c r="G202" s="30">
        <f>'2) Port. Optimization'!G202</f>
        <v>2.6929459971025771E-3</v>
      </c>
      <c r="H202" s="30">
        <f>'2) Port. Optimization'!H202</f>
        <v>-7.1440831800100128E-3</v>
      </c>
      <c r="I202" s="30">
        <f>'2) Port. Optimization'!I202</f>
        <v>5.3455488163805694E-3</v>
      </c>
      <c r="J202" s="30">
        <f>'2) Port. Optimization'!J202</f>
        <v>1.4414683333675031E-3</v>
      </c>
      <c r="K202" s="30">
        <f>'2) Port. Optimization'!K202</f>
        <v>-2.6844275256868059E-2</v>
      </c>
      <c r="L202" s="30">
        <f>'2) Port. Optimization'!L202</f>
        <v>2.971620253002771E-3</v>
      </c>
      <c r="M202" s="9">
        <f t="shared" si="40"/>
        <v>-1.1049766405554248E-3</v>
      </c>
      <c r="N202" s="9">
        <f t="shared" si="41"/>
        <v>-1.0146225899308652E-2</v>
      </c>
      <c r="O202" s="9">
        <f t="shared" si="42"/>
        <v>-4.0057914986293738E-3</v>
      </c>
      <c r="P202" s="9">
        <f t="shared" si="43"/>
        <v>1.0834090966163415E-3</v>
      </c>
      <c r="Q202" s="9">
        <f t="shared" si="44"/>
        <v>2.34846156133013E-3</v>
      </c>
      <c r="R202" s="9">
        <f t="shared" si="45"/>
        <v>-2.6929459971025771E-3</v>
      </c>
      <c r="S202" s="9">
        <f t="shared" si="46"/>
        <v>7.1440831800100128E-3</v>
      </c>
      <c r="T202" s="9">
        <f t="shared" si="47"/>
        <v>-5.3455488163805694E-3</v>
      </c>
      <c r="U202" s="9">
        <f t="shared" si="48"/>
        <v>-1.4414683333675031E-3</v>
      </c>
      <c r="V202" s="9">
        <f t="shared" si="49"/>
        <v>2.6844275256868059E-2</v>
      </c>
      <c r="W202" s="9">
        <f t="shared" si="50"/>
        <v>-2.971620253002771E-3</v>
      </c>
    </row>
    <row r="203" spans="1:23" x14ac:dyDescent="0.25">
      <c r="A203" s="29">
        <f>'2) Port. Optimization'!A203</f>
        <v>42471</v>
      </c>
      <c r="B203" s="30">
        <f>'2) Port. Optimization'!B203</f>
        <v>3.3075542275694775E-3</v>
      </c>
      <c r="C203" s="30">
        <f>'2) Port. Optimization'!C203</f>
        <v>1.3211767954254977E-3</v>
      </c>
      <c r="D203" s="30">
        <f>'2) Port. Optimization'!D203</f>
        <v>1.9530799793022347E-2</v>
      </c>
      <c r="E203" s="30">
        <f>'2) Port. Optimization'!E203</f>
        <v>-5.6153518411698831E-3</v>
      </c>
      <c r="F203" s="30">
        <f>'2) Port. Optimization'!F203</f>
        <v>-9.7445858630955985E-3</v>
      </c>
      <c r="G203" s="30">
        <f>'2) Port. Optimization'!G203</f>
        <v>1.3578531838690322E-2</v>
      </c>
      <c r="H203" s="30">
        <f>'2) Port. Optimization'!H203</f>
        <v>2.3870424968209874E-3</v>
      </c>
      <c r="I203" s="30">
        <f>'2) Port. Optimization'!I203</f>
        <v>2.2343285560951043E-3</v>
      </c>
      <c r="J203" s="30">
        <f>'2) Port. Optimization'!J203</f>
        <v>-1.572410631904116E-2</v>
      </c>
      <c r="K203" s="30">
        <f>'2) Port. Optimization'!K203</f>
        <v>-1.4935156378487984E-2</v>
      </c>
      <c r="L203" s="30">
        <f>'2) Port. Optimization'!L203</f>
        <v>-2.8252901419258719E-3</v>
      </c>
      <c r="M203" s="9">
        <f t="shared" si="40"/>
        <v>-3.3075542275694775E-3</v>
      </c>
      <c r="N203" s="9">
        <f t="shared" si="41"/>
        <v>-1.3211767954254977E-3</v>
      </c>
      <c r="O203" s="9">
        <f t="shared" si="42"/>
        <v>-1.9530799793022347E-2</v>
      </c>
      <c r="P203" s="9">
        <f t="shared" si="43"/>
        <v>5.6153518411698831E-3</v>
      </c>
      <c r="Q203" s="9">
        <f t="shared" si="44"/>
        <v>9.7445858630955985E-3</v>
      </c>
      <c r="R203" s="9">
        <f t="shared" si="45"/>
        <v>-1.3578531838690322E-2</v>
      </c>
      <c r="S203" s="9">
        <f t="shared" si="46"/>
        <v>-2.3870424968209874E-3</v>
      </c>
      <c r="T203" s="9">
        <f t="shared" si="47"/>
        <v>-2.2343285560951043E-3</v>
      </c>
      <c r="U203" s="9">
        <f t="shared" si="48"/>
        <v>1.572410631904116E-2</v>
      </c>
      <c r="V203" s="9">
        <f t="shared" si="49"/>
        <v>1.4935156378487984E-2</v>
      </c>
      <c r="W203" s="9">
        <f t="shared" si="50"/>
        <v>2.8252901419258719E-3</v>
      </c>
    </row>
    <row r="204" spans="1:23" x14ac:dyDescent="0.25">
      <c r="A204" s="29">
        <f>'2) Port. Optimization'!A204</f>
        <v>42472</v>
      </c>
      <c r="B204" s="30">
        <f>'2) Port. Optimization'!B204</f>
        <v>1.2940966590672018E-2</v>
      </c>
      <c r="C204" s="30">
        <f>'2) Port. Optimization'!C204</f>
        <v>1.2286204817983683E-2</v>
      </c>
      <c r="D204" s="30">
        <f>'2) Port. Optimization'!D204</f>
        <v>2.6056204132395931E-2</v>
      </c>
      <c r="E204" s="30">
        <f>'2) Port. Optimization'!E204</f>
        <v>5.2541732164344277E-3</v>
      </c>
      <c r="F204" s="30">
        <f>'2) Port. Optimization'!F204</f>
        <v>2.0558765031543046E-2</v>
      </c>
      <c r="G204" s="30">
        <f>'2) Port. Optimization'!G204</f>
        <v>-6.8775707755902851E-3</v>
      </c>
      <c r="H204" s="30">
        <f>'2) Port. Optimization'!H204</f>
        <v>1.1682102875624142E-2</v>
      </c>
      <c r="I204" s="30">
        <f>'2) Port. Optimization'!I204</f>
        <v>1.2075853767673941E-2</v>
      </c>
      <c r="J204" s="30">
        <f>'2) Port. Optimization'!J204</f>
        <v>9.2257020023787722E-4</v>
      </c>
      <c r="K204" s="30">
        <f>'2) Port. Optimization'!K204</f>
        <v>1.4754393404023959E-2</v>
      </c>
      <c r="L204" s="30">
        <f>'2) Port. Optimization'!L204</f>
        <v>9.8052596450318736E-3</v>
      </c>
      <c r="M204" s="9">
        <f t="shared" si="40"/>
        <v>-1.2940966590672018E-2</v>
      </c>
      <c r="N204" s="9">
        <f t="shared" si="41"/>
        <v>-1.2286204817983683E-2</v>
      </c>
      <c r="O204" s="9">
        <f t="shared" si="42"/>
        <v>-2.6056204132395931E-2</v>
      </c>
      <c r="P204" s="9">
        <f t="shared" si="43"/>
        <v>-5.2541732164344277E-3</v>
      </c>
      <c r="Q204" s="9">
        <f t="shared" si="44"/>
        <v>-2.0558765031543046E-2</v>
      </c>
      <c r="R204" s="9">
        <f t="shared" si="45"/>
        <v>6.8775707755902851E-3</v>
      </c>
      <c r="S204" s="9">
        <f t="shared" si="46"/>
        <v>-1.1682102875624142E-2</v>
      </c>
      <c r="T204" s="9">
        <f t="shared" si="47"/>
        <v>-1.2075853767673941E-2</v>
      </c>
      <c r="U204" s="9">
        <f t="shared" si="48"/>
        <v>-9.2257020023787722E-4</v>
      </c>
      <c r="V204" s="9">
        <f t="shared" si="49"/>
        <v>-1.4754393404023959E-2</v>
      </c>
      <c r="W204" s="9">
        <f t="shared" si="50"/>
        <v>-9.8052596450318736E-3</v>
      </c>
    </row>
    <row r="205" spans="1:23" x14ac:dyDescent="0.25">
      <c r="A205" s="29">
        <f>'2) Port. Optimization'!A205</f>
        <v>42473</v>
      </c>
      <c r="B205" s="30">
        <f>'2) Port. Optimization'!B205</f>
        <v>1.4383688771895839E-2</v>
      </c>
      <c r="C205" s="30">
        <f>'2) Port. Optimization'!C205</f>
        <v>5.6744526213589729E-3</v>
      </c>
      <c r="D205" s="30">
        <f>'2) Port. Optimization'!D205</f>
        <v>4.2867314724311739E-2</v>
      </c>
      <c r="E205" s="30">
        <f>'2) Port. Optimization'!E205</f>
        <v>1.1141126172877814E-2</v>
      </c>
      <c r="F205" s="30">
        <f>'2) Port. Optimization'!F205</f>
        <v>5.0744267668337197E-3</v>
      </c>
      <c r="G205" s="30">
        <f>'2) Port. Optimization'!G205</f>
        <v>4.1640839128105886E-2</v>
      </c>
      <c r="H205" s="30">
        <f>'2) Port. Optimization'!H205</f>
        <v>1.3043672083696434E-2</v>
      </c>
      <c r="I205" s="30">
        <f>'2) Port. Optimization'!I205</f>
        <v>1.9130500900631543E-2</v>
      </c>
      <c r="J205" s="30">
        <f>'2) Port. Optimization'!J205</f>
        <v>8.9980658672122693E-5</v>
      </c>
      <c r="K205" s="30">
        <f>'2) Port. Optimization'!K205</f>
        <v>-9.044772563362286E-4</v>
      </c>
      <c r="L205" s="30">
        <f>'2) Port. Optimization'!L205</f>
        <v>9.9973876733026063E-3</v>
      </c>
      <c r="M205" s="9">
        <f t="shared" si="40"/>
        <v>-1.4383688771895839E-2</v>
      </c>
      <c r="N205" s="9">
        <f t="shared" si="41"/>
        <v>-5.6744526213589729E-3</v>
      </c>
      <c r="O205" s="9">
        <f t="shared" si="42"/>
        <v>-4.2867314724311739E-2</v>
      </c>
      <c r="P205" s="9">
        <f t="shared" si="43"/>
        <v>-1.1141126172877814E-2</v>
      </c>
      <c r="Q205" s="9">
        <f t="shared" si="44"/>
        <v>-5.0744267668337197E-3</v>
      </c>
      <c r="R205" s="9">
        <f t="shared" si="45"/>
        <v>-4.1640839128105886E-2</v>
      </c>
      <c r="S205" s="9">
        <f t="shared" si="46"/>
        <v>-1.3043672083696434E-2</v>
      </c>
      <c r="T205" s="9">
        <f t="shared" si="47"/>
        <v>-1.9130500900631543E-2</v>
      </c>
      <c r="U205" s="9">
        <f t="shared" si="48"/>
        <v>-8.9980658672122693E-5</v>
      </c>
      <c r="V205" s="9">
        <f t="shared" si="49"/>
        <v>9.044772563362286E-4</v>
      </c>
      <c r="W205" s="9">
        <f t="shared" si="50"/>
        <v>-9.9973876733026063E-3</v>
      </c>
    </row>
    <row r="206" spans="1:23" x14ac:dyDescent="0.25">
      <c r="A206" s="29">
        <f>'2) Port. Optimization'!A206</f>
        <v>42474</v>
      </c>
      <c r="B206" s="30">
        <f>'2) Port. Optimization'!B206</f>
        <v>5.3528149567524843E-4</v>
      </c>
      <c r="C206" s="30">
        <f>'2) Port. Optimization'!C206</f>
        <v>7.0479985515140885E-3</v>
      </c>
      <c r="D206" s="30">
        <f>'2) Port. Optimization'!D206</f>
        <v>0</v>
      </c>
      <c r="E206" s="30">
        <f>'2) Port. Optimization'!E206</f>
        <v>8.7179959508089985E-3</v>
      </c>
      <c r="F206" s="30">
        <f>'2) Port. Optimization'!F206</f>
        <v>-5.0744267668337726E-3</v>
      </c>
      <c r="G206" s="30">
        <f>'2) Port. Optimization'!G206</f>
        <v>1.4205818094463E-2</v>
      </c>
      <c r="H206" s="30">
        <f>'2) Port. Optimization'!H206</f>
        <v>-1.2202356660180869E-2</v>
      </c>
      <c r="I206" s="30">
        <f>'2) Port. Optimization'!I206</f>
        <v>9.5988709631482042E-3</v>
      </c>
      <c r="J206" s="30">
        <f>'2) Port. Optimization'!J206</f>
        <v>2.5204806840876327E-2</v>
      </c>
      <c r="K206" s="30">
        <f>'2) Port. Optimization'!K206</f>
        <v>2.9816512081217591E-3</v>
      </c>
      <c r="L206" s="30">
        <f>'2) Port. Optimization'!L206</f>
        <v>9.5549081817915252E-5</v>
      </c>
      <c r="M206" s="9">
        <f t="shared" si="40"/>
        <v>-5.3528149567524843E-4</v>
      </c>
      <c r="N206" s="9">
        <f t="shared" si="41"/>
        <v>-7.0479985515140885E-3</v>
      </c>
      <c r="O206" s="9">
        <f t="shared" si="42"/>
        <v>0</v>
      </c>
      <c r="P206" s="9">
        <f t="shared" si="43"/>
        <v>-8.7179959508089985E-3</v>
      </c>
      <c r="Q206" s="9">
        <f t="shared" si="44"/>
        <v>5.0744267668337726E-3</v>
      </c>
      <c r="R206" s="9">
        <f t="shared" si="45"/>
        <v>-1.4205818094463E-2</v>
      </c>
      <c r="S206" s="9">
        <f t="shared" si="46"/>
        <v>1.2202356660180869E-2</v>
      </c>
      <c r="T206" s="9">
        <f t="shared" si="47"/>
        <v>-9.5988709631482042E-3</v>
      </c>
      <c r="U206" s="9">
        <f t="shared" si="48"/>
        <v>-2.5204806840876327E-2</v>
      </c>
      <c r="V206" s="9">
        <f t="shared" si="49"/>
        <v>-2.9816512081217591E-3</v>
      </c>
      <c r="W206" s="9">
        <f t="shared" si="50"/>
        <v>-9.5549081817915252E-5</v>
      </c>
    </row>
    <row r="207" spans="1:23" x14ac:dyDescent="0.25">
      <c r="A207" s="29">
        <f>'2) Port. Optimization'!A207</f>
        <v>42475</v>
      </c>
      <c r="B207" s="30">
        <f>'2) Port. Optimization'!B207</f>
        <v>-2.0275442194735562E-2</v>
      </c>
      <c r="C207" s="30">
        <f>'2) Port. Optimization'!C207</f>
        <v>-5.3990913972486315E-3</v>
      </c>
      <c r="D207" s="30">
        <f>'2) Port. Optimization'!D207</f>
        <v>-7.1001389937010405E-3</v>
      </c>
      <c r="E207" s="30">
        <f>'2) Port. Optimization'!E207</f>
        <v>-5.5066052153596168E-3</v>
      </c>
      <c r="F207" s="30">
        <f>'2) Port. Optimization'!F207</f>
        <v>3.7719497791147321E-3</v>
      </c>
      <c r="G207" s="30">
        <f>'2) Port. Optimization'!G207</f>
        <v>-2.2783743782126862E-2</v>
      </c>
      <c r="H207" s="30">
        <f>'2) Port. Optimization'!H207</f>
        <v>4.8653916339191638E-3</v>
      </c>
      <c r="I207" s="30">
        <f>'2) Port. Optimization'!I207</f>
        <v>8.2462363874885661E-3</v>
      </c>
      <c r="J207" s="30">
        <f>'2) Port. Optimization'!J207</f>
        <v>2.8706172391859679E-2</v>
      </c>
      <c r="K207" s="30">
        <f>'2) Port. Optimization'!K207</f>
        <v>-1.0885421592895968E-2</v>
      </c>
      <c r="L207" s="30">
        <f>'2) Port. Optimization'!L207</f>
        <v>-1.579185385774774E-3</v>
      </c>
      <c r="M207" s="9">
        <f t="shared" si="40"/>
        <v>2.0275442194735562E-2</v>
      </c>
      <c r="N207" s="9">
        <f t="shared" si="41"/>
        <v>5.3990913972486315E-3</v>
      </c>
      <c r="O207" s="9">
        <f t="shared" si="42"/>
        <v>7.1001389937010405E-3</v>
      </c>
      <c r="P207" s="9">
        <f t="shared" si="43"/>
        <v>5.5066052153596168E-3</v>
      </c>
      <c r="Q207" s="9">
        <f t="shared" si="44"/>
        <v>-3.7719497791147321E-3</v>
      </c>
      <c r="R207" s="9">
        <f t="shared" si="45"/>
        <v>2.2783743782126862E-2</v>
      </c>
      <c r="S207" s="9">
        <f t="shared" si="46"/>
        <v>-4.8653916339191638E-3</v>
      </c>
      <c r="T207" s="9">
        <f t="shared" si="47"/>
        <v>-8.2462363874885661E-3</v>
      </c>
      <c r="U207" s="9">
        <f t="shared" si="48"/>
        <v>-2.8706172391859679E-2</v>
      </c>
      <c r="V207" s="9">
        <f t="shared" si="49"/>
        <v>1.0885421592895968E-2</v>
      </c>
      <c r="W207" s="9">
        <f t="shared" si="50"/>
        <v>1.579185385774774E-3</v>
      </c>
    </row>
    <row r="208" spans="1:23" x14ac:dyDescent="0.25">
      <c r="A208" s="29">
        <f>'2) Port. Optimization'!A208</f>
        <v>42478</v>
      </c>
      <c r="B208" s="30">
        <f>'2) Port. Optimization'!B208</f>
        <v>-2.1810926405900193E-2</v>
      </c>
      <c r="C208" s="30">
        <f>'2) Port. Optimization'!C208</f>
        <v>9.4876819084768627E-3</v>
      </c>
      <c r="D208" s="30">
        <f>'2) Port. Optimization'!D208</f>
        <v>7.8317028904084825E-3</v>
      </c>
      <c r="E208" s="30">
        <f>'2) Port. Optimization'!E208</f>
        <v>6.5692463539681889E-3</v>
      </c>
      <c r="F208" s="30">
        <f>'2) Port. Optimization'!F208</f>
        <v>1.1517668208983896E-2</v>
      </c>
      <c r="G208" s="30">
        <f>'2) Port. Optimization'!G208</f>
        <v>1.1137179614646052E-2</v>
      </c>
      <c r="H208" s="30">
        <f>'2) Port. Optimization'!H208</f>
        <v>2.5072794845253988E-3</v>
      </c>
      <c r="I208" s="30">
        <f>'2) Port. Optimization'!I208</f>
        <v>1.5001329600323063E-2</v>
      </c>
      <c r="J208" s="30">
        <f>'2) Port. Optimization'!J208</f>
        <v>-1.9733619258616414E-2</v>
      </c>
      <c r="K208" s="30">
        <f>'2) Port. Optimization'!K208</f>
        <v>7.3606403906880226E-3</v>
      </c>
      <c r="L208" s="30">
        <f>'2) Port. Optimization'!L208</f>
        <v>7.2536575266314816E-3</v>
      </c>
      <c r="M208" s="9">
        <f t="shared" si="40"/>
        <v>2.1810926405900193E-2</v>
      </c>
      <c r="N208" s="9">
        <f t="shared" si="41"/>
        <v>-9.4876819084768627E-3</v>
      </c>
      <c r="O208" s="9">
        <f t="shared" si="42"/>
        <v>-7.8317028904084825E-3</v>
      </c>
      <c r="P208" s="9">
        <f t="shared" si="43"/>
        <v>-6.5692463539681889E-3</v>
      </c>
      <c r="Q208" s="9">
        <f t="shared" si="44"/>
        <v>-1.1517668208983896E-2</v>
      </c>
      <c r="R208" s="9">
        <f t="shared" si="45"/>
        <v>-1.1137179614646052E-2</v>
      </c>
      <c r="S208" s="9">
        <f t="shared" si="46"/>
        <v>-2.5072794845253988E-3</v>
      </c>
      <c r="T208" s="9">
        <f t="shared" si="47"/>
        <v>-1.5001329600323063E-2</v>
      </c>
      <c r="U208" s="9">
        <f t="shared" si="48"/>
        <v>1.9733619258616414E-2</v>
      </c>
      <c r="V208" s="9">
        <f t="shared" si="49"/>
        <v>-7.3606403906880226E-3</v>
      </c>
      <c r="W208" s="9">
        <f t="shared" si="50"/>
        <v>-7.2536575266314816E-3</v>
      </c>
    </row>
    <row r="209" spans="1:23" x14ac:dyDescent="0.25">
      <c r="A209" s="29">
        <f>'2) Port. Optimization'!A209</f>
        <v>42479</v>
      </c>
      <c r="B209" s="30">
        <f>'2) Port. Optimization'!B209</f>
        <v>-5.3174218069808044E-3</v>
      </c>
      <c r="C209" s="30">
        <f>'2) Port. Optimization'!C209</f>
        <v>5.000401086679318E-3</v>
      </c>
      <c r="D209" s="30">
        <f>'2) Port. Optimization'!D209</f>
        <v>1.8357820875969443E-2</v>
      </c>
      <c r="E209" s="30">
        <f>'2) Port. Optimization'!E209</f>
        <v>6.1744885901309316E-3</v>
      </c>
      <c r="F209" s="30">
        <f>'2) Port. Optimization'!F209</f>
        <v>-1.2891833996844051E-3</v>
      </c>
      <c r="G209" s="30">
        <f>'2) Port. Optimization'!G209</f>
        <v>-2.5235932311886675E-2</v>
      </c>
      <c r="H209" s="30">
        <f>'2) Port. Optimization'!H209</f>
        <v>-3.8472598479956039E-3</v>
      </c>
      <c r="I209" s="30">
        <f>'2) Port. Optimization'!I209</f>
        <v>-1.1795034033377597E-2</v>
      </c>
      <c r="J209" s="30">
        <f>'2) Port. Optimization'!J209</f>
        <v>-1.0794384423843244E-2</v>
      </c>
      <c r="K209" s="30">
        <f>'2) Port. Optimization'!K209</f>
        <v>1.6521916785445616E-2</v>
      </c>
      <c r="L209" s="30">
        <f>'2) Port. Optimization'!L209</f>
        <v>3.0384017024057408E-3</v>
      </c>
      <c r="M209" s="9">
        <f t="shared" si="40"/>
        <v>5.3174218069808044E-3</v>
      </c>
      <c r="N209" s="9">
        <f t="shared" si="41"/>
        <v>-5.000401086679318E-3</v>
      </c>
      <c r="O209" s="9">
        <f t="shared" si="42"/>
        <v>-1.8357820875969443E-2</v>
      </c>
      <c r="P209" s="9">
        <f t="shared" si="43"/>
        <v>-6.1744885901309316E-3</v>
      </c>
      <c r="Q209" s="9">
        <f t="shared" si="44"/>
        <v>1.2891833996844051E-3</v>
      </c>
      <c r="R209" s="9">
        <f t="shared" si="45"/>
        <v>2.5235932311886675E-2</v>
      </c>
      <c r="S209" s="9">
        <f t="shared" si="46"/>
        <v>3.8472598479956039E-3</v>
      </c>
      <c r="T209" s="9">
        <f t="shared" si="47"/>
        <v>1.1795034033377597E-2</v>
      </c>
      <c r="U209" s="9">
        <f t="shared" si="48"/>
        <v>1.0794384423843244E-2</v>
      </c>
      <c r="V209" s="9">
        <f t="shared" si="49"/>
        <v>-1.6521916785445616E-2</v>
      </c>
      <c r="W209" s="9">
        <f t="shared" si="50"/>
        <v>-3.0384017024057408E-3</v>
      </c>
    </row>
    <row r="210" spans="1:23" x14ac:dyDescent="0.25">
      <c r="A210" s="29">
        <f>'2) Port. Optimization'!A210</f>
        <v>42480</v>
      </c>
      <c r="B210" s="30">
        <f>'2) Port. Optimization'!B210</f>
        <v>2.0555773001773121E-3</v>
      </c>
      <c r="C210" s="30">
        <f>'2) Port. Optimization'!C210</f>
        <v>6.8203164709763247E-3</v>
      </c>
      <c r="D210" s="30">
        <f>'2) Port. Optimization'!D210</f>
        <v>3.3654154706155917E-2</v>
      </c>
      <c r="E210" s="30">
        <f>'2) Port. Optimization'!E210</f>
        <v>-4.9366775607000146E-3</v>
      </c>
      <c r="F210" s="30">
        <f>'2) Port. Optimization'!F210</f>
        <v>-8.0591017751829568E-3</v>
      </c>
      <c r="G210" s="30">
        <f>'2) Port. Optimization'!G210</f>
        <v>2.502297031478434E-2</v>
      </c>
      <c r="H210" s="30">
        <f>'2) Port. Optimization'!H210</f>
        <v>5.8483783794109892E-3</v>
      </c>
      <c r="I210" s="30">
        <f>'2) Port. Optimization'!I210</f>
        <v>8.0736520903322978E-3</v>
      </c>
      <c r="J210" s="30">
        <f>'2) Port. Optimization'!J210</f>
        <v>6.1762543769491264E-3</v>
      </c>
      <c r="K210" s="30">
        <f>'2) Port. Optimization'!K210</f>
        <v>1.157020293540266E-3</v>
      </c>
      <c r="L210" s="30">
        <f>'2) Port. Optimization'!L210</f>
        <v>7.5814076509613361E-4</v>
      </c>
      <c r="M210" s="9">
        <f t="shared" si="40"/>
        <v>-2.0555773001773121E-3</v>
      </c>
      <c r="N210" s="9">
        <f t="shared" si="41"/>
        <v>-6.8203164709763247E-3</v>
      </c>
      <c r="O210" s="9">
        <f t="shared" si="42"/>
        <v>-3.3654154706155917E-2</v>
      </c>
      <c r="P210" s="9">
        <f t="shared" si="43"/>
        <v>4.9366775607000146E-3</v>
      </c>
      <c r="Q210" s="9">
        <f t="shared" si="44"/>
        <v>8.0591017751829568E-3</v>
      </c>
      <c r="R210" s="9">
        <f t="shared" si="45"/>
        <v>-2.502297031478434E-2</v>
      </c>
      <c r="S210" s="9">
        <f t="shared" si="46"/>
        <v>-5.8483783794109892E-3</v>
      </c>
      <c r="T210" s="9">
        <f t="shared" si="47"/>
        <v>-8.0736520903322978E-3</v>
      </c>
      <c r="U210" s="9">
        <f t="shared" si="48"/>
        <v>-6.1762543769491264E-3</v>
      </c>
      <c r="V210" s="9">
        <f t="shared" si="49"/>
        <v>-1.157020293540266E-3</v>
      </c>
      <c r="W210" s="9">
        <f t="shared" si="50"/>
        <v>-7.5814076509613361E-4</v>
      </c>
    </row>
    <row r="211" spans="1:23" x14ac:dyDescent="0.25">
      <c r="A211" s="29">
        <f>'2) Port. Optimization'!A211</f>
        <v>42481</v>
      </c>
      <c r="B211" s="30">
        <f>'2) Port. Optimization'!B211</f>
        <v>-1.0886901753545768E-2</v>
      </c>
      <c r="C211" s="30">
        <f>'2) Port. Optimization'!C211</f>
        <v>-1.1515416657546928E-4</v>
      </c>
      <c r="D211" s="30">
        <f>'2) Port. Optimization'!D211</f>
        <v>7.6083337381287327E-3</v>
      </c>
      <c r="E211" s="30">
        <f>'2) Port. Optimization'!E211</f>
        <v>3.5336473488692611E-4</v>
      </c>
      <c r="F211" s="30">
        <f>'2) Port. Optimization'!F211</f>
        <v>-1.0749465460888221E-2</v>
      </c>
      <c r="G211" s="30">
        <f>'2) Port. Optimization'!G211</f>
        <v>2.2955433373105721E-2</v>
      </c>
      <c r="H211" s="30">
        <f>'2) Port. Optimization'!H211</f>
        <v>6.9733509356075096E-3</v>
      </c>
      <c r="I211" s="30">
        <f>'2) Port. Optimization'!I211</f>
        <v>-3.1487458918290894E-3</v>
      </c>
      <c r="J211" s="30">
        <f>'2) Port. Optimization'!J211</f>
        <v>-2.176346704547226E-2</v>
      </c>
      <c r="K211" s="30">
        <f>'2) Port. Optimization'!K211</f>
        <v>9.0322406307825429E-3</v>
      </c>
      <c r="L211" s="30">
        <f>'2) Port. Optimization'!L211</f>
        <v>-4.9861669910803222E-3</v>
      </c>
      <c r="M211" s="9">
        <f t="shared" si="40"/>
        <v>1.0886901753545768E-2</v>
      </c>
      <c r="N211" s="9">
        <f t="shared" si="41"/>
        <v>1.1515416657546928E-4</v>
      </c>
      <c r="O211" s="9">
        <f t="shared" si="42"/>
        <v>-7.6083337381287327E-3</v>
      </c>
      <c r="P211" s="9">
        <f t="shared" si="43"/>
        <v>-3.5336473488692611E-4</v>
      </c>
      <c r="Q211" s="9">
        <f t="shared" si="44"/>
        <v>1.0749465460888221E-2</v>
      </c>
      <c r="R211" s="9">
        <f t="shared" si="45"/>
        <v>-2.2955433373105721E-2</v>
      </c>
      <c r="S211" s="9">
        <f t="shared" si="46"/>
        <v>-6.9733509356075096E-3</v>
      </c>
      <c r="T211" s="9">
        <f t="shared" si="47"/>
        <v>3.1487458918290894E-3</v>
      </c>
      <c r="U211" s="9">
        <f t="shared" si="48"/>
        <v>2.176346704547226E-2</v>
      </c>
      <c r="V211" s="9">
        <f t="shared" si="49"/>
        <v>-9.0322406307825429E-3</v>
      </c>
      <c r="W211" s="9">
        <f t="shared" si="50"/>
        <v>4.9861669910803222E-3</v>
      </c>
    </row>
    <row r="212" spans="1:23" x14ac:dyDescent="0.25">
      <c r="A212" s="29">
        <f>'2) Port. Optimization'!A212</f>
        <v>42482</v>
      </c>
      <c r="B212" s="30">
        <f>'2) Port. Optimization'!B212</f>
        <v>-2.7404398848352583E-3</v>
      </c>
      <c r="C212" s="30">
        <f>'2) Port. Optimization'!C212</f>
        <v>8.4899256351248283E-3</v>
      </c>
      <c r="D212" s="30">
        <f>'2) Port. Optimization'!D212</f>
        <v>1.8206984223482669E-2</v>
      </c>
      <c r="E212" s="30">
        <f>'2) Port. Optimization'!E212</f>
        <v>2.4705430579217802E-3</v>
      </c>
      <c r="F212" s="30">
        <f>'2) Port. Optimization'!F212</f>
        <v>3.6445626520071606E-3</v>
      </c>
      <c r="G212" s="30">
        <f>'2) Port. Optimization'!G212</f>
        <v>1.1180351156364248E-2</v>
      </c>
      <c r="H212" s="30">
        <f>'2) Port. Optimization'!H212</f>
        <v>4.6221716838217713E-3</v>
      </c>
      <c r="I212" s="30">
        <f>'2) Port. Optimization'!I212</f>
        <v>-1.6780257896551229E-2</v>
      </c>
      <c r="J212" s="30">
        <f>'2) Port. Optimization'!J212</f>
        <v>-1.2145588799307914E-2</v>
      </c>
      <c r="K212" s="30">
        <f>'2) Port. Optimization'!K212</f>
        <v>-2.5715738484648188E-2</v>
      </c>
      <c r="L212" s="30">
        <f>'2) Port. Optimization'!L212</f>
        <v>-1.4272716823405461E-4</v>
      </c>
      <c r="M212" s="9">
        <f t="shared" si="40"/>
        <v>2.7404398848352583E-3</v>
      </c>
      <c r="N212" s="9">
        <f t="shared" si="41"/>
        <v>-8.4899256351248283E-3</v>
      </c>
      <c r="O212" s="9">
        <f t="shared" si="42"/>
        <v>-1.8206984223482669E-2</v>
      </c>
      <c r="P212" s="9">
        <f t="shared" si="43"/>
        <v>-2.4705430579217802E-3</v>
      </c>
      <c r="Q212" s="9">
        <f t="shared" si="44"/>
        <v>-3.6445626520071606E-3</v>
      </c>
      <c r="R212" s="9">
        <f t="shared" si="45"/>
        <v>-1.1180351156364248E-2</v>
      </c>
      <c r="S212" s="9">
        <f t="shared" si="46"/>
        <v>-4.6221716838217713E-3</v>
      </c>
      <c r="T212" s="9">
        <f t="shared" si="47"/>
        <v>1.6780257896551229E-2</v>
      </c>
      <c r="U212" s="9">
        <f t="shared" si="48"/>
        <v>1.2145588799307914E-2</v>
      </c>
      <c r="V212" s="9">
        <f t="shared" si="49"/>
        <v>2.5715738484648188E-2</v>
      </c>
      <c r="W212" s="9">
        <f t="shared" si="50"/>
        <v>1.4272716823405461E-4</v>
      </c>
    </row>
    <row r="213" spans="1:23" x14ac:dyDescent="0.25">
      <c r="A213" s="29">
        <f>'2) Port. Optimization'!A213</f>
        <v>42485</v>
      </c>
      <c r="B213" s="30">
        <f>'2) Port. Optimization'!B213</f>
        <v>-5.6934825938727068E-3</v>
      </c>
      <c r="C213" s="30">
        <f>'2) Port. Optimization'!C213</f>
        <v>-2.2876362126746379E-3</v>
      </c>
      <c r="D213" s="30">
        <f>'2) Port. Optimization'!D213</f>
        <v>-1.2481603264146641E-2</v>
      </c>
      <c r="E213" s="30">
        <f>'2) Port. Optimization'!E213</f>
        <v>-9.206968380724526E-3</v>
      </c>
      <c r="F213" s="30">
        <f>'2) Port. Optimization'!F213</f>
        <v>1.0854774142384515E-2</v>
      </c>
      <c r="G213" s="30">
        <f>'2) Port. Optimization'!G213</f>
        <v>2.0581578499895081E-4</v>
      </c>
      <c r="H213" s="30">
        <f>'2) Port. Optimization'!H213</f>
        <v>7.2200398085365018E-3</v>
      </c>
      <c r="I213" s="30">
        <f>'2) Port. Optimization'!I213</f>
        <v>9.1442234108498905E-3</v>
      </c>
      <c r="J213" s="30">
        <f>'2) Port. Optimization'!J213</f>
        <v>8.3536347700049281E-4</v>
      </c>
      <c r="K213" s="30">
        <f>'2) Port. Optimization'!K213</f>
        <v>-4.1693163663047003E-3</v>
      </c>
      <c r="L213" s="30">
        <f>'2) Port. Optimization'!L213</f>
        <v>-1.7631505145605305E-3</v>
      </c>
      <c r="M213" s="9">
        <f t="shared" si="40"/>
        <v>5.6934825938727068E-3</v>
      </c>
      <c r="N213" s="9">
        <f t="shared" si="41"/>
        <v>2.2876362126746379E-3</v>
      </c>
      <c r="O213" s="9">
        <f t="shared" si="42"/>
        <v>1.2481603264146641E-2</v>
      </c>
      <c r="P213" s="9">
        <f t="shared" si="43"/>
        <v>9.206968380724526E-3</v>
      </c>
      <c r="Q213" s="9">
        <f t="shared" si="44"/>
        <v>-1.0854774142384515E-2</v>
      </c>
      <c r="R213" s="9">
        <f t="shared" si="45"/>
        <v>-2.0581578499895081E-4</v>
      </c>
      <c r="S213" s="9">
        <f t="shared" si="46"/>
        <v>-7.2200398085365018E-3</v>
      </c>
      <c r="T213" s="9">
        <f t="shared" si="47"/>
        <v>-9.1442234108498905E-3</v>
      </c>
      <c r="U213" s="9">
        <f t="shared" si="48"/>
        <v>-8.3536347700049281E-4</v>
      </c>
      <c r="V213" s="9">
        <f t="shared" si="49"/>
        <v>4.1693163663047003E-3</v>
      </c>
      <c r="W213" s="9">
        <f t="shared" si="50"/>
        <v>1.7631505145605305E-3</v>
      </c>
    </row>
    <row r="214" spans="1:23" x14ac:dyDescent="0.25">
      <c r="A214" s="29">
        <f>'2) Port. Optimization'!A214</f>
        <v>42486</v>
      </c>
      <c r="B214" s="30">
        <f>'2) Port. Optimization'!B214</f>
        <v>-6.9716541122419561E-3</v>
      </c>
      <c r="C214" s="30">
        <f>'2) Port. Optimization'!C214</f>
        <v>3.4295976926620448E-3</v>
      </c>
      <c r="D214" s="30">
        <f>'2) Port. Optimization'!D214</f>
        <v>1.6083620773069771E-2</v>
      </c>
      <c r="E214" s="30">
        <f>'2) Port. Optimization'!E214</f>
        <v>-3.2068743960298363E-3</v>
      </c>
      <c r="F214" s="30">
        <f>'2) Port. Optimization'!F214</f>
        <v>-2.4500868890556717E-3</v>
      </c>
      <c r="G214" s="30">
        <f>'2) Port. Optimization'!G214</f>
        <v>1.6333656573717225E-2</v>
      </c>
      <c r="H214" s="30">
        <f>'2) Port. Optimization'!H214</f>
        <v>-3.4395165610569571E-3</v>
      </c>
      <c r="I214" s="30">
        <f>'2) Port. Optimization'!I214</f>
        <v>-1.4995304425502582E-2</v>
      </c>
      <c r="J214" s="30">
        <f>'2) Port. Optimization'!J214</f>
        <v>6.3441011404437326E-3</v>
      </c>
      <c r="K214" s="30">
        <f>'2) Port. Optimization'!K214</f>
        <v>-1.2245387409946405E-2</v>
      </c>
      <c r="L214" s="30">
        <f>'2) Port. Optimization'!L214</f>
        <v>1.6680985027653272E-3</v>
      </c>
      <c r="M214" s="9">
        <f t="shared" si="40"/>
        <v>6.9716541122419561E-3</v>
      </c>
      <c r="N214" s="9">
        <f t="shared" si="41"/>
        <v>-3.4295976926620448E-3</v>
      </c>
      <c r="O214" s="9">
        <f t="shared" si="42"/>
        <v>-1.6083620773069771E-2</v>
      </c>
      <c r="P214" s="9">
        <f t="shared" si="43"/>
        <v>3.2068743960298363E-3</v>
      </c>
      <c r="Q214" s="9">
        <f t="shared" si="44"/>
        <v>2.4500868890556717E-3</v>
      </c>
      <c r="R214" s="9">
        <f t="shared" si="45"/>
        <v>-1.6333656573717225E-2</v>
      </c>
      <c r="S214" s="9">
        <f t="shared" si="46"/>
        <v>3.4395165610569571E-3</v>
      </c>
      <c r="T214" s="9">
        <f t="shared" si="47"/>
        <v>1.4995304425502582E-2</v>
      </c>
      <c r="U214" s="9">
        <f t="shared" si="48"/>
        <v>-6.3441011404437326E-3</v>
      </c>
      <c r="V214" s="9">
        <f t="shared" si="49"/>
        <v>1.2245387409946405E-2</v>
      </c>
      <c r="W214" s="9">
        <f t="shared" si="50"/>
        <v>-1.6680985027653272E-3</v>
      </c>
    </row>
    <row r="215" spans="1:23" x14ac:dyDescent="0.25">
      <c r="A215" s="29">
        <f>'2) Port. Optimization'!A215</f>
        <v>42487</v>
      </c>
      <c r="B215" s="30">
        <f>'2) Port. Optimization'!B215</f>
        <v>-6.462146806146131E-2</v>
      </c>
      <c r="C215" s="30">
        <f>'2) Port. Optimization'!C215</f>
        <v>9.426895586246372E-3</v>
      </c>
      <c r="D215" s="30">
        <f>'2) Port. Optimization'!D215</f>
        <v>2.9170723372305123E-3</v>
      </c>
      <c r="E215" s="30">
        <f>'2) Port. Optimization'!E215</f>
        <v>4.8064733812111992E-3</v>
      </c>
      <c r="F215" s="30">
        <f>'2) Port. Optimization'!F215</f>
        <v>1.7300330147763442E-3</v>
      </c>
      <c r="G215" s="30">
        <f>'2) Port. Optimization'!G215</f>
        <v>1.4165923023171424E-3</v>
      </c>
      <c r="H215" s="30">
        <f>'2) Port. Optimization'!H215</f>
        <v>-7.3161847728506424E-2</v>
      </c>
      <c r="I215" s="30">
        <f>'2) Port. Optimization'!I215</f>
        <v>-1.6854374042389746E-2</v>
      </c>
      <c r="J215" s="30">
        <f>'2) Port. Optimization'!J215</f>
        <v>-6.6525929873891582E-2</v>
      </c>
      <c r="K215" s="30">
        <f>'2) Port. Optimization'!K215</f>
        <v>1.1945510210064768E-3</v>
      </c>
      <c r="L215" s="30">
        <f>'2) Port. Optimization'!L215</f>
        <v>1.8551044791634286E-3</v>
      </c>
      <c r="M215" s="9">
        <f t="shared" si="40"/>
        <v>6.462146806146131E-2</v>
      </c>
      <c r="N215" s="9">
        <f t="shared" si="41"/>
        <v>-9.426895586246372E-3</v>
      </c>
      <c r="O215" s="9">
        <f t="shared" si="42"/>
        <v>-2.9170723372305123E-3</v>
      </c>
      <c r="P215" s="9">
        <f t="shared" si="43"/>
        <v>-4.8064733812111992E-3</v>
      </c>
      <c r="Q215" s="9">
        <f t="shared" si="44"/>
        <v>-1.7300330147763442E-3</v>
      </c>
      <c r="R215" s="9">
        <f t="shared" si="45"/>
        <v>-1.4165923023171424E-3</v>
      </c>
      <c r="S215" s="9">
        <f t="shared" si="46"/>
        <v>7.3161847728506424E-2</v>
      </c>
      <c r="T215" s="9">
        <f t="shared" si="47"/>
        <v>1.6854374042389746E-2</v>
      </c>
      <c r="U215" s="9">
        <f t="shared" si="48"/>
        <v>6.6525929873891582E-2</v>
      </c>
      <c r="V215" s="9">
        <f t="shared" si="49"/>
        <v>-1.1945510210064768E-3</v>
      </c>
      <c r="W215" s="9">
        <f t="shared" si="50"/>
        <v>-1.8551044791634286E-3</v>
      </c>
    </row>
    <row r="216" spans="1:23" x14ac:dyDescent="0.25">
      <c r="A216" s="29">
        <f>'2) Port. Optimization'!A216</f>
        <v>42488</v>
      </c>
      <c r="B216" s="30">
        <f>'2) Port. Optimization'!B216</f>
        <v>-3.104319921272395E-2</v>
      </c>
      <c r="C216" s="30">
        <f>'2) Port. Optimization'!C216</f>
        <v>-4.8725783893639758E-3</v>
      </c>
      <c r="D216" s="30">
        <f>'2) Port. Optimization'!D216</f>
        <v>-2.0371884001922309E-2</v>
      </c>
      <c r="E216" s="30">
        <f>'2) Port. Optimization'!E216</f>
        <v>-1.0174074574006348E-2</v>
      </c>
      <c r="F216" s="30">
        <f>'2) Port. Optimization'!F216</f>
        <v>-7.3735576985329903E-3</v>
      </c>
      <c r="G216" s="30">
        <f>'2) Port. Optimization'!G216</f>
        <v>-2.9969415363069633E-2</v>
      </c>
      <c r="H216" s="30">
        <f>'2) Port. Optimization'!H216</f>
        <v>-2.6513129329987875E-3</v>
      </c>
      <c r="I216" s="30">
        <f>'2) Port. Optimization'!I216</f>
        <v>-7.562704278798512E-3</v>
      </c>
      <c r="J216" s="30">
        <f>'2) Port. Optimization'!J216</f>
        <v>1.4703681516810561E-2</v>
      </c>
      <c r="K216" s="30">
        <f>'2) Port. Optimization'!K216</f>
        <v>6.9525412190515931E-2</v>
      </c>
      <c r="L216" s="30">
        <f>'2) Port. Optimization'!L216</f>
        <v>-8.6876543247736034E-3</v>
      </c>
      <c r="M216" s="9">
        <f t="shared" si="40"/>
        <v>3.104319921272395E-2</v>
      </c>
      <c r="N216" s="9">
        <f t="shared" si="41"/>
        <v>4.8725783893639758E-3</v>
      </c>
      <c r="O216" s="9">
        <f t="shared" si="42"/>
        <v>2.0371884001922309E-2</v>
      </c>
      <c r="P216" s="9">
        <f t="shared" si="43"/>
        <v>1.0174074574006348E-2</v>
      </c>
      <c r="Q216" s="9">
        <f t="shared" si="44"/>
        <v>7.3735576985329903E-3</v>
      </c>
      <c r="R216" s="9">
        <f t="shared" si="45"/>
        <v>2.9969415363069633E-2</v>
      </c>
      <c r="S216" s="9">
        <f t="shared" si="46"/>
        <v>2.6513129329987875E-3</v>
      </c>
      <c r="T216" s="9">
        <f t="shared" si="47"/>
        <v>7.562704278798512E-3</v>
      </c>
      <c r="U216" s="9">
        <f t="shared" si="48"/>
        <v>-1.4703681516810561E-2</v>
      </c>
      <c r="V216" s="9">
        <f t="shared" si="49"/>
        <v>-6.9525412190515931E-2</v>
      </c>
      <c r="W216" s="9">
        <f t="shared" si="50"/>
        <v>8.6876543247736034E-3</v>
      </c>
    </row>
    <row r="217" spans="1:23" x14ac:dyDescent="0.25">
      <c r="A217" s="29">
        <f>'2) Port. Optimization'!A217</f>
        <v>42489</v>
      </c>
      <c r="B217" s="30">
        <f>'2) Port. Optimization'!B217</f>
        <v>-1.1560934815856771E-2</v>
      </c>
      <c r="C217" s="30">
        <f>'2) Port. Optimization'!C217</f>
        <v>4.19442796395214E-3</v>
      </c>
      <c r="D217" s="30">
        <f>'2) Port. Optimization'!D217</f>
        <v>-6.4234443920434372E-3</v>
      </c>
      <c r="E217" s="30">
        <f>'2) Port. Optimization'!E217</f>
        <v>-1.6278404277410754E-2</v>
      </c>
      <c r="F217" s="30">
        <f>'2) Port. Optimization'!F217</f>
        <v>-3.0050738718826468E-2</v>
      </c>
      <c r="G217" s="30">
        <f>'2) Port. Optimization'!G217</f>
        <v>-3.3394831356601666E-3</v>
      </c>
      <c r="H217" s="30">
        <f>'2) Port. Optimization'!H217</f>
        <v>-1.2466883472841958E-2</v>
      </c>
      <c r="I217" s="30">
        <f>'2) Port. Optimization'!I217</f>
        <v>9.1361025492760664E-2</v>
      </c>
      <c r="J217" s="30">
        <f>'2) Port. Optimization'!J217</f>
        <v>-5.7557699183203156E-3</v>
      </c>
      <c r="K217" s="30">
        <f>'2) Port. Optimization'!K217</f>
        <v>7.2553686188984905E-3</v>
      </c>
      <c r="L217" s="30">
        <f>'2) Port. Optimization'!L217</f>
        <v>-5.3842602480979381E-3</v>
      </c>
      <c r="M217" s="9">
        <f t="shared" si="40"/>
        <v>1.1560934815856771E-2</v>
      </c>
      <c r="N217" s="9">
        <f t="shared" si="41"/>
        <v>-4.19442796395214E-3</v>
      </c>
      <c r="O217" s="9">
        <f t="shared" si="42"/>
        <v>6.4234443920434372E-3</v>
      </c>
      <c r="P217" s="9">
        <f t="shared" si="43"/>
        <v>1.6278404277410754E-2</v>
      </c>
      <c r="Q217" s="9">
        <f t="shared" si="44"/>
        <v>3.0050738718826468E-2</v>
      </c>
      <c r="R217" s="9">
        <f t="shared" si="45"/>
        <v>3.3394831356601666E-3</v>
      </c>
      <c r="S217" s="9">
        <f t="shared" si="46"/>
        <v>1.2466883472841958E-2</v>
      </c>
      <c r="T217" s="9">
        <f t="shared" si="47"/>
        <v>-9.1361025492760664E-2</v>
      </c>
      <c r="U217" s="9">
        <f t="shared" si="48"/>
        <v>5.7557699183203156E-3</v>
      </c>
      <c r="V217" s="9">
        <f t="shared" si="49"/>
        <v>-7.2553686188984905E-3</v>
      </c>
      <c r="W217" s="9">
        <f t="shared" si="50"/>
        <v>5.3842602480979381E-3</v>
      </c>
    </row>
    <row r="218" spans="1:23" x14ac:dyDescent="0.25">
      <c r="A218" s="29">
        <f>'2) Port. Optimization'!A218</f>
        <v>42492</v>
      </c>
      <c r="B218" s="30">
        <f>'2) Port. Optimization'!B218</f>
        <v>-1.067397733040655E-3</v>
      </c>
      <c r="C218" s="30">
        <f>'2) Port. Optimization'!C218</f>
        <v>8.2237989045057316E-3</v>
      </c>
      <c r="D218" s="30">
        <f>'2) Port. Optimization'!D218</f>
        <v>1.5529008911509984E-2</v>
      </c>
      <c r="E218" s="30">
        <f>'2) Port. Optimization'!E218</f>
        <v>8.3530632491791296E-3</v>
      </c>
      <c r="F218" s="30">
        <f>'2) Port. Optimization'!F218</f>
        <v>1.070929730991455E-2</v>
      </c>
      <c r="G218" s="30">
        <f>'2) Port. Optimization'!G218</f>
        <v>1.0192386869869771E-2</v>
      </c>
      <c r="H218" s="30">
        <f>'2) Port. Optimization'!H218</f>
        <v>5.8967572534891349E-3</v>
      </c>
      <c r="I218" s="30">
        <f>'2) Port. Optimization'!I218</f>
        <v>3.6120089430562149E-2</v>
      </c>
      <c r="J218" s="30">
        <f>'2) Port. Optimization'!J218</f>
        <v>2.9330221609148929E-2</v>
      </c>
      <c r="K218" s="30">
        <f>'2) Port. Optimization'!K218</f>
        <v>8.3845334861748118E-3</v>
      </c>
      <c r="L218" s="30">
        <f>'2) Port. Optimization'!L218</f>
        <v>7.7783162716114447E-3</v>
      </c>
      <c r="M218" s="9">
        <f t="shared" si="40"/>
        <v>1.067397733040655E-3</v>
      </c>
      <c r="N218" s="9">
        <f t="shared" si="41"/>
        <v>-8.2237989045057316E-3</v>
      </c>
      <c r="O218" s="9">
        <f t="shared" si="42"/>
        <v>-1.5529008911509984E-2</v>
      </c>
      <c r="P218" s="9">
        <f t="shared" si="43"/>
        <v>-8.3530632491791296E-3</v>
      </c>
      <c r="Q218" s="9">
        <f t="shared" si="44"/>
        <v>-1.070929730991455E-2</v>
      </c>
      <c r="R218" s="9">
        <f t="shared" si="45"/>
        <v>-1.0192386869869771E-2</v>
      </c>
      <c r="S218" s="9">
        <f t="shared" si="46"/>
        <v>-5.8967572534891349E-3</v>
      </c>
      <c r="T218" s="9">
        <f t="shared" si="47"/>
        <v>-3.6120089430562149E-2</v>
      </c>
      <c r="U218" s="9">
        <f t="shared" si="48"/>
        <v>-2.9330221609148929E-2</v>
      </c>
      <c r="V218" s="9">
        <f t="shared" si="49"/>
        <v>-8.3845334861748118E-3</v>
      </c>
      <c r="W218" s="9">
        <f t="shared" si="50"/>
        <v>-7.7783162716114447E-3</v>
      </c>
    </row>
    <row r="219" spans="1:23" x14ac:dyDescent="0.25">
      <c r="A219" s="29">
        <f>'2) Port. Optimization'!A219</f>
        <v>42493</v>
      </c>
      <c r="B219" s="30">
        <f>'2) Port. Optimization'!B219</f>
        <v>1.6312208654588281E-2</v>
      </c>
      <c r="C219" s="30">
        <f>'2) Port. Optimization'!C219</f>
        <v>-1.1509702575393282E-2</v>
      </c>
      <c r="D219" s="30">
        <f>'2) Port. Optimization'!D219</f>
        <v>-2.2225735384886352E-2</v>
      </c>
      <c r="E219" s="30">
        <f>'2) Port. Optimization'!E219</f>
        <v>-3.9860510332319693E-3</v>
      </c>
      <c r="F219" s="30">
        <f>'2) Port. Optimization'!F219</f>
        <v>-8.7671791452853757E-3</v>
      </c>
      <c r="G219" s="30">
        <f>'2) Port. Optimization'!G219</f>
        <v>-4.3556255092661372E-3</v>
      </c>
      <c r="H219" s="30">
        <f>'2) Port. Optimization'!H219</f>
        <v>-8.768109061912617E-3</v>
      </c>
      <c r="I219" s="30">
        <f>'2) Port. Optimization'!I219</f>
        <v>-1.849262636494732E-2</v>
      </c>
      <c r="J219" s="30">
        <f>'2) Port. Optimization'!J219</f>
        <v>1.0212979788889201E-2</v>
      </c>
      <c r="K219" s="30">
        <f>'2) Port. Optimization'!K219</f>
        <v>-9.6610920929892964E-3</v>
      </c>
      <c r="L219" s="30">
        <f>'2) Port. Optimization'!L219</f>
        <v>-8.790903865450712E-3</v>
      </c>
      <c r="M219" s="9">
        <f t="shared" si="40"/>
        <v>-1.6312208654588281E-2</v>
      </c>
      <c r="N219" s="9">
        <f t="shared" si="41"/>
        <v>1.1509702575393282E-2</v>
      </c>
      <c r="O219" s="9">
        <f t="shared" si="42"/>
        <v>2.2225735384886352E-2</v>
      </c>
      <c r="P219" s="9">
        <f t="shared" si="43"/>
        <v>3.9860510332319693E-3</v>
      </c>
      <c r="Q219" s="9">
        <f t="shared" si="44"/>
        <v>8.7671791452853757E-3</v>
      </c>
      <c r="R219" s="9">
        <f t="shared" si="45"/>
        <v>4.3556255092661372E-3</v>
      </c>
      <c r="S219" s="9">
        <f t="shared" si="46"/>
        <v>8.768109061912617E-3</v>
      </c>
      <c r="T219" s="9">
        <f t="shared" si="47"/>
        <v>1.849262636494732E-2</v>
      </c>
      <c r="U219" s="9">
        <f t="shared" si="48"/>
        <v>-1.0212979788889201E-2</v>
      </c>
      <c r="V219" s="9">
        <f t="shared" si="49"/>
        <v>9.6610920929892964E-3</v>
      </c>
      <c r="W219" s="9">
        <f t="shared" si="50"/>
        <v>8.790903865450712E-3</v>
      </c>
    </row>
    <row r="220" spans="1:23" x14ac:dyDescent="0.25">
      <c r="A220" s="29">
        <f>'2) Port. Optimization'!A220</f>
        <v>42494</v>
      </c>
      <c r="B220" s="30">
        <f>'2) Port. Optimization'!B220</f>
        <v>-1.0455701074699418E-2</v>
      </c>
      <c r="C220" s="30">
        <f>'2) Port. Optimization'!C220</f>
        <v>-1.9313181349963923E-3</v>
      </c>
      <c r="D220" s="30">
        <f>'2) Port. Optimization'!D220</f>
        <v>-1.2121365847270613E-2</v>
      </c>
      <c r="E220" s="30">
        <f>'2) Port. Optimization'!E220</f>
        <v>-4.9140509344609848E-3</v>
      </c>
      <c r="F220" s="30">
        <f>'2) Port. Optimization'!F220</f>
        <v>2.8316314333848309E-3</v>
      </c>
      <c r="G220" s="30">
        <f>'2) Port. Optimization'!G220</f>
        <v>-2.8034318431141299E-2</v>
      </c>
      <c r="H220" s="30">
        <f>'2) Port. Optimization'!H220</f>
        <v>6.9849663606121343E-3</v>
      </c>
      <c r="I220" s="30">
        <f>'2) Port. Optimization'!I220</f>
        <v>-6.2580352551222355E-4</v>
      </c>
      <c r="J220" s="30">
        <f>'2) Port. Optimization'!J220</f>
        <v>-1.0674474958060577E-2</v>
      </c>
      <c r="K220" s="30">
        <f>'2) Port. Optimization'!K220</f>
        <v>5.3505414950146095E-3</v>
      </c>
      <c r="L220" s="30">
        <f>'2) Port. Optimization'!L220</f>
        <v>-5.7098196705155377E-3</v>
      </c>
      <c r="M220" s="9">
        <f t="shared" si="40"/>
        <v>1.0455701074699418E-2</v>
      </c>
      <c r="N220" s="9">
        <f t="shared" si="41"/>
        <v>1.9313181349963923E-3</v>
      </c>
      <c r="O220" s="9">
        <f t="shared" si="42"/>
        <v>1.2121365847270613E-2</v>
      </c>
      <c r="P220" s="9">
        <f t="shared" si="43"/>
        <v>4.9140509344609848E-3</v>
      </c>
      <c r="Q220" s="9">
        <f t="shared" si="44"/>
        <v>-2.8316314333848309E-3</v>
      </c>
      <c r="R220" s="9">
        <f t="shared" si="45"/>
        <v>2.8034318431141299E-2</v>
      </c>
      <c r="S220" s="9">
        <f t="shared" si="46"/>
        <v>-6.9849663606121343E-3</v>
      </c>
      <c r="T220" s="9">
        <f t="shared" si="47"/>
        <v>6.2580352551222355E-4</v>
      </c>
      <c r="U220" s="9">
        <f t="shared" si="48"/>
        <v>1.0674474958060577E-2</v>
      </c>
      <c r="V220" s="9">
        <f t="shared" si="49"/>
        <v>-5.3505414950146095E-3</v>
      </c>
      <c r="W220" s="9">
        <f t="shared" si="50"/>
        <v>5.7098196705155377E-3</v>
      </c>
    </row>
    <row r="221" spans="1:23" x14ac:dyDescent="0.25">
      <c r="A221" s="29">
        <f>'2) Port. Optimization'!A221</f>
        <v>42495</v>
      </c>
      <c r="B221" s="30">
        <f>'2) Port. Optimization'!B221</f>
        <v>-4.0671505069532739E-3</v>
      </c>
      <c r="C221" s="30">
        <f>'2) Port. Optimization'!C221</f>
        <v>1.1364215931316797E-3</v>
      </c>
      <c r="D221" s="30">
        <f>'2) Port. Optimization'!D221</f>
        <v>-4.2396660180768979E-2</v>
      </c>
      <c r="E221" s="30">
        <f>'2) Port. Optimization'!E221</f>
        <v>-1.3223312400915689E-2</v>
      </c>
      <c r="F221" s="30">
        <f>'2) Port. Optimization'!F221</f>
        <v>2.9765359058606474E-4</v>
      </c>
      <c r="G221" s="30">
        <f>'2) Port. Optimization'!G221</f>
        <v>-1.2042840871230876E-2</v>
      </c>
      <c r="H221" s="30">
        <f>'2) Port. Optimization'!H221</f>
        <v>6.7590095651352058E-3</v>
      </c>
      <c r="I221" s="30">
        <f>'2) Port. Optimization'!I221</f>
        <v>-1.7759993637057523E-2</v>
      </c>
      <c r="J221" s="30">
        <f>'2) Port. Optimization'!J221</f>
        <v>3.9157300372589261E-3</v>
      </c>
      <c r="K221" s="30">
        <f>'2) Port. Optimization'!K221</f>
        <v>-2.1198125904641919E-3</v>
      </c>
      <c r="L221" s="30">
        <f>'2) Port. Optimization'!L221</f>
        <v>-2.912357537484773E-4</v>
      </c>
      <c r="M221" s="9">
        <f t="shared" si="40"/>
        <v>4.0671505069532739E-3</v>
      </c>
      <c r="N221" s="9">
        <f t="shared" si="41"/>
        <v>-1.1364215931316797E-3</v>
      </c>
      <c r="O221" s="9">
        <f t="shared" si="42"/>
        <v>4.2396660180768979E-2</v>
      </c>
      <c r="P221" s="9">
        <f t="shared" si="43"/>
        <v>1.3223312400915689E-2</v>
      </c>
      <c r="Q221" s="9">
        <f t="shared" si="44"/>
        <v>-2.9765359058606474E-4</v>
      </c>
      <c r="R221" s="9">
        <f t="shared" si="45"/>
        <v>1.2042840871230876E-2</v>
      </c>
      <c r="S221" s="9">
        <f t="shared" si="46"/>
        <v>-6.7590095651352058E-3</v>
      </c>
      <c r="T221" s="9">
        <f t="shared" si="47"/>
        <v>1.7759993637057523E-2</v>
      </c>
      <c r="U221" s="9">
        <f t="shared" si="48"/>
        <v>-3.9157300372589261E-3</v>
      </c>
      <c r="V221" s="9">
        <f t="shared" si="49"/>
        <v>2.1198125904641919E-3</v>
      </c>
      <c r="W221" s="9">
        <f t="shared" si="50"/>
        <v>2.912357537484773E-4</v>
      </c>
    </row>
    <row r="222" spans="1:23" x14ac:dyDescent="0.25">
      <c r="A222" s="29">
        <f>'2) Port. Optimization'!A222</f>
        <v>42496</v>
      </c>
      <c r="B222" s="30">
        <f>'2) Port. Optimization'!B222</f>
        <v>-5.5925529761852956E-3</v>
      </c>
      <c r="C222" s="30">
        <f>'2) Port. Optimization'!C222</f>
        <v>5.3241458498725731E-3</v>
      </c>
      <c r="D222" s="30">
        <f>'2) Port. Optimization'!D222</f>
        <v>1.3367512670155341E-2</v>
      </c>
      <c r="E222" s="30">
        <f>'2) Port. Optimization'!E222</f>
        <v>-9.1001901249694265E-3</v>
      </c>
      <c r="F222" s="30">
        <f>'2) Port. Optimization'!F222</f>
        <v>1.5355464962506537E-2</v>
      </c>
      <c r="G222" s="30">
        <f>'2) Port. Optimization'!G222</f>
        <v>-4.9889221870965655E-3</v>
      </c>
      <c r="H222" s="30">
        <f>'2) Port. Optimization'!H222</f>
        <v>1.2403440611149425E-3</v>
      </c>
      <c r="I222" s="30">
        <f>'2) Port. Optimization'!I222</f>
        <v>2.229580528512692E-2</v>
      </c>
      <c r="J222" s="30">
        <f>'2) Port. Optimization'!J222</f>
        <v>-2.7393854741779551E-3</v>
      </c>
      <c r="K222" s="30">
        <f>'2) Port. Optimization'!K222</f>
        <v>1.4159528842319819E-2</v>
      </c>
      <c r="L222" s="30">
        <f>'2) Port. Optimization'!L222</f>
        <v>3.8758704552627463E-3</v>
      </c>
      <c r="M222" s="9">
        <f t="shared" si="40"/>
        <v>5.5925529761852956E-3</v>
      </c>
      <c r="N222" s="9">
        <f t="shared" si="41"/>
        <v>-5.3241458498725731E-3</v>
      </c>
      <c r="O222" s="9">
        <f t="shared" si="42"/>
        <v>-1.3367512670155341E-2</v>
      </c>
      <c r="P222" s="9">
        <f t="shared" si="43"/>
        <v>9.1001901249694265E-3</v>
      </c>
      <c r="Q222" s="9">
        <f t="shared" si="44"/>
        <v>-1.5355464962506537E-2</v>
      </c>
      <c r="R222" s="9">
        <f t="shared" si="45"/>
        <v>4.9889221870965655E-3</v>
      </c>
      <c r="S222" s="9">
        <f t="shared" si="46"/>
        <v>-1.2403440611149425E-3</v>
      </c>
      <c r="T222" s="9">
        <f t="shared" si="47"/>
        <v>-2.229580528512692E-2</v>
      </c>
      <c r="U222" s="9">
        <f t="shared" si="48"/>
        <v>2.7393854741779551E-3</v>
      </c>
      <c r="V222" s="9">
        <f t="shared" si="49"/>
        <v>-1.4159528842319819E-2</v>
      </c>
      <c r="W222" s="9">
        <f t="shared" si="50"/>
        <v>-3.8758704552627463E-3</v>
      </c>
    </row>
    <row r="223" spans="1:23" x14ac:dyDescent="0.25">
      <c r="A223" s="29">
        <f>'2) Port. Optimization'!A223</f>
        <v>42499</v>
      </c>
      <c r="B223" s="30">
        <f>'2) Port. Optimization'!B223</f>
        <v>7.5441758868444468E-4</v>
      </c>
      <c r="C223" s="30">
        <f>'2) Port. Optimization'!C223</f>
        <v>6.7762016465418122E-4</v>
      </c>
      <c r="D223" s="30">
        <f>'2) Port. Optimization'!D223</f>
        <v>4.3366036859988129E-3</v>
      </c>
      <c r="E223" s="30">
        <f>'2) Port. Optimization'!E223</f>
        <v>9.2850530065168007E-3</v>
      </c>
      <c r="F223" s="30">
        <f>'2) Port. Optimization'!F223</f>
        <v>1.0203979146701941E-2</v>
      </c>
      <c r="G223" s="30">
        <f>'2) Port. Optimization'!G223</f>
        <v>-1.9589256433113632E-3</v>
      </c>
      <c r="H223" s="30">
        <f>'2) Port. Optimization'!H223</f>
        <v>6.3535319883224533E-3</v>
      </c>
      <c r="I223" s="30">
        <f>'2) Port. Optimization'!I223</f>
        <v>8.5691415228263679E-3</v>
      </c>
      <c r="J223" s="30">
        <f>'2) Port. Optimization'!J223</f>
        <v>4.3660714095120692E-2</v>
      </c>
      <c r="K223" s="30">
        <f>'2) Port. Optimization'!K223</f>
        <v>-2.0944170868844869E-3</v>
      </c>
      <c r="L223" s="30">
        <f>'2) Port. Optimization'!L223</f>
        <v>9.6636157136101828E-4</v>
      </c>
      <c r="M223" s="9">
        <f t="shared" si="40"/>
        <v>-7.5441758868444468E-4</v>
      </c>
      <c r="N223" s="9">
        <f t="shared" si="41"/>
        <v>-6.7762016465418122E-4</v>
      </c>
      <c r="O223" s="9">
        <f t="shared" si="42"/>
        <v>-4.3366036859988129E-3</v>
      </c>
      <c r="P223" s="9">
        <f t="shared" si="43"/>
        <v>-9.2850530065168007E-3</v>
      </c>
      <c r="Q223" s="9">
        <f t="shared" si="44"/>
        <v>-1.0203979146701941E-2</v>
      </c>
      <c r="R223" s="9">
        <f t="shared" si="45"/>
        <v>1.9589256433113632E-3</v>
      </c>
      <c r="S223" s="9">
        <f t="shared" si="46"/>
        <v>-6.3535319883224533E-3</v>
      </c>
      <c r="T223" s="9">
        <f t="shared" si="47"/>
        <v>-8.5691415228263679E-3</v>
      </c>
      <c r="U223" s="9">
        <f t="shared" si="48"/>
        <v>-4.3660714095120692E-2</v>
      </c>
      <c r="V223" s="9">
        <f t="shared" si="49"/>
        <v>2.0944170868844869E-3</v>
      </c>
      <c r="W223" s="9">
        <f t="shared" si="50"/>
        <v>-9.6636157136101828E-4</v>
      </c>
    </row>
    <row r="224" spans="1:23" x14ac:dyDescent="0.25">
      <c r="A224" s="29">
        <f>'2) Port. Optimization'!A224</f>
        <v>42500</v>
      </c>
      <c r="B224" s="30">
        <f>'2) Port. Optimization'!B224</f>
        <v>6.7666244853684353E-3</v>
      </c>
      <c r="C224" s="30">
        <f>'2) Port. Optimization'!C224</f>
        <v>1.5905493669253132E-2</v>
      </c>
      <c r="D224" s="30">
        <f>'2) Port. Optimization'!D224</f>
        <v>3.2867103546220876E-2</v>
      </c>
      <c r="E224" s="30">
        <f>'2) Port. Optimization'!E224</f>
        <v>1.0663764807496081E-2</v>
      </c>
      <c r="F224" s="30">
        <f>'2) Port. Optimization'!F224</f>
        <v>-2.3228918610095285E-3</v>
      </c>
      <c r="G224" s="30">
        <f>'2) Port. Optimization'!G224</f>
        <v>1.0834549567169338E-2</v>
      </c>
      <c r="H224" s="30">
        <f>'2) Port. Optimization'!H224</f>
        <v>1.2413759494214456E-2</v>
      </c>
      <c r="I224" s="30">
        <f>'2) Port. Optimization'!I224</f>
        <v>3.3731386554799361E-2</v>
      </c>
      <c r="J224" s="30">
        <f>'2) Port. Optimization'!J224</f>
        <v>5.325913764553083E-3</v>
      </c>
      <c r="K224" s="30">
        <f>'2) Port. Optimization'!K224</f>
        <v>1.0511500893734167E-2</v>
      </c>
      <c r="L224" s="30">
        <f>'2) Port. Optimization'!L224</f>
        <v>1.2052103286011641E-2</v>
      </c>
      <c r="M224" s="9">
        <f t="shared" si="40"/>
        <v>-6.7666244853684353E-3</v>
      </c>
      <c r="N224" s="9">
        <f t="shared" si="41"/>
        <v>-1.5905493669253132E-2</v>
      </c>
      <c r="O224" s="9">
        <f t="shared" si="42"/>
        <v>-3.2867103546220876E-2</v>
      </c>
      <c r="P224" s="9">
        <f t="shared" si="43"/>
        <v>-1.0663764807496081E-2</v>
      </c>
      <c r="Q224" s="9">
        <f t="shared" si="44"/>
        <v>2.3228918610095285E-3</v>
      </c>
      <c r="R224" s="9">
        <f t="shared" si="45"/>
        <v>-1.0834549567169338E-2</v>
      </c>
      <c r="S224" s="9">
        <f t="shared" si="46"/>
        <v>-1.2413759494214456E-2</v>
      </c>
      <c r="T224" s="9">
        <f t="shared" si="47"/>
        <v>-3.3731386554799361E-2</v>
      </c>
      <c r="U224" s="9">
        <f t="shared" si="48"/>
        <v>-5.325913764553083E-3</v>
      </c>
      <c r="V224" s="9">
        <f t="shared" si="49"/>
        <v>-1.0511500893734167E-2</v>
      </c>
      <c r="W224" s="9">
        <f t="shared" si="50"/>
        <v>-1.2052103286011641E-2</v>
      </c>
    </row>
    <row r="225" spans="1:23" x14ac:dyDescent="0.25">
      <c r="A225" s="29">
        <f>'2) Port. Optimization'!A225</f>
        <v>42501</v>
      </c>
      <c r="B225" s="30">
        <f>'2) Port. Optimization'!B225</f>
        <v>-9.7887731636521567E-3</v>
      </c>
      <c r="C225" s="30">
        <f>'2) Port. Optimization'!C225</f>
        <v>-4.8299836096462835E-3</v>
      </c>
      <c r="D225" s="30">
        <f>'2) Port. Optimization'!D225</f>
        <v>-9.3081330720797668E-4</v>
      </c>
      <c r="E225" s="30">
        <f>'2) Port. Optimization'!E225</f>
        <v>-6.7895385950333389E-3</v>
      </c>
      <c r="F225" s="30">
        <f>'2) Port. Optimization'!F225</f>
        <v>-2.7915709104129861E-2</v>
      </c>
      <c r="G225" s="30">
        <f>'2) Port. Optimization'!G225</f>
        <v>-1.5857939556094339E-2</v>
      </c>
      <c r="H225" s="30">
        <f>'2) Port. Optimization'!H225</f>
        <v>0</v>
      </c>
      <c r="I225" s="30">
        <f>'2) Port. Optimization'!I225</f>
        <v>1.4347450932682056E-2</v>
      </c>
      <c r="J225" s="30">
        <f>'2) Port. Optimization'!J225</f>
        <v>-3.4960754328317747E-3</v>
      </c>
      <c r="K225" s="30">
        <f>'2) Port. Optimization'!K225</f>
        <v>-8.1660566466043808E-3</v>
      </c>
      <c r="L225" s="30">
        <f>'2) Port. Optimization'!L225</f>
        <v>-9.3505393633182415E-3</v>
      </c>
      <c r="M225" s="9">
        <f t="shared" si="40"/>
        <v>9.7887731636521567E-3</v>
      </c>
      <c r="N225" s="9">
        <f t="shared" si="41"/>
        <v>4.8299836096462835E-3</v>
      </c>
      <c r="O225" s="9">
        <f t="shared" si="42"/>
        <v>9.3081330720797668E-4</v>
      </c>
      <c r="P225" s="9">
        <f t="shared" si="43"/>
        <v>6.7895385950333389E-3</v>
      </c>
      <c r="Q225" s="9">
        <f t="shared" si="44"/>
        <v>2.7915709104129861E-2</v>
      </c>
      <c r="R225" s="9">
        <f t="shared" si="45"/>
        <v>1.5857939556094339E-2</v>
      </c>
      <c r="S225" s="9">
        <f t="shared" si="46"/>
        <v>0</v>
      </c>
      <c r="T225" s="9">
        <f t="shared" si="47"/>
        <v>-1.4347450932682056E-2</v>
      </c>
      <c r="U225" s="9">
        <f t="shared" si="48"/>
        <v>3.4960754328317747E-3</v>
      </c>
      <c r="V225" s="9">
        <f t="shared" si="49"/>
        <v>8.1660566466043808E-3</v>
      </c>
      <c r="W225" s="9">
        <f t="shared" si="50"/>
        <v>9.3505393633182415E-3</v>
      </c>
    </row>
    <row r="226" spans="1:23" x14ac:dyDescent="0.25">
      <c r="A226" s="29">
        <f>'2) Port. Optimization'!A226</f>
        <v>42502</v>
      </c>
      <c r="B226" s="30">
        <f>'2) Port. Optimization'!B226</f>
        <v>-2.3736411750103957E-2</v>
      </c>
      <c r="C226" s="30">
        <f>'2) Port. Optimization'!C226</f>
        <v>9.6369499431065084E-3</v>
      </c>
      <c r="D226" s="30">
        <f>'2) Port. Optimization'!D226</f>
        <v>2.0933185343601311E-3</v>
      </c>
      <c r="E226" s="30">
        <f>'2) Port. Optimization'!E226</f>
        <v>-3.5047706914405575E-3</v>
      </c>
      <c r="F226" s="30">
        <f>'2) Port. Optimization'!F226</f>
        <v>6.6034001006483722E-3</v>
      </c>
      <c r="G226" s="30">
        <f>'2) Port. Optimization'!G226</f>
        <v>-1.0955396650702963E-3</v>
      </c>
      <c r="H226" s="30">
        <f>'2) Port. Optimization'!H226</f>
        <v>4.5077446322694765E-3</v>
      </c>
      <c r="I226" s="30">
        <f>'2) Port. Optimization'!I226</f>
        <v>6.5681405089416337E-3</v>
      </c>
      <c r="J226" s="30">
        <f>'2) Port. Optimization'!J226</f>
        <v>6.608096332886281E-3</v>
      </c>
      <c r="K226" s="30">
        <f>'2) Port. Optimization'!K226</f>
        <v>6.3386535222888733E-3</v>
      </c>
      <c r="L226" s="30">
        <f>'2) Port. Optimization'!L226</f>
        <v>4.8173061654504238E-4</v>
      </c>
      <c r="M226" s="9">
        <f t="shared" si="40"/>
        <v>2.3736411750103957E-2</v>
      </c>
      <c r="N226" s="9">
        <f t="shared" si="41"/>
        <v>-9.6369499431065084E-3</v>
      </c>
      <c r="O226" s="9">
        <f t="shared" si="42"/>
        <v>-2.0933185343601311E-3</v>
      </c>
      <c r="P226" s="9">
        <f t="shared" si="43"/>
        <v>3.5047706914405575E-3</v>
      </c>
      <c r="Q226" s="9">
        <f t="shared" si="44"/>
        <v>-6.6034001006483722E-3</v>
      </c>
      <c r="R226" s="9">
        <f t="shared" si="45"/>
        <v>1.0955396650702963E-3</v>
      </c>
      <c r="S226" s="9">
        <f t="shared" si="46"/>
        <v>-4.5077446322694765E-3</v>
      </c>
      <c r="T226" s="9">
        <f t="shared" si="47"/>
        <v>-6.5681405089416337E-3</v>
      </c>
      <c r="U226" s="9">
        <f t="shared" si="48"/>
        <v>-6.608096332886281E-3</v>
      </c>
      <c r="V226" s="9">
        <f t="shared" si="49"/>
        <v>-6.3386535222888733E-3</v>
      </c>
      <c r="W226" s="9">
        <f t="shared" si="50"/>
        <v>-4.8173061654504238E-4</v>
      </c>
    </row>
    <row r="227" spans="1:23" x14ac:dyDescent="0.25">
      <c r="A227" s="29">
        <f>'2) Port. Optimization'!A227</f>
        <v>42503</v>
      </c>
      <c r="B227" s="30">
        <f>'2) Port. Optimization'!B227</f>
        <v>1.9905104846763672E-3</v>
      </c>
      <c r="C227" s="30">
        <f>'2) Port. Optimization'!C227</f>
        <v>-1.1327501432037585E-2</v>
      </c>
      <c r="D227" s="30">
        <f>'2) Port. Optimization'!D227</f>
        <v>-1.0510481795536911E-2</v>
      </c>
      <c r="E227" s="30">
        <f>'2) Port. Optimization'!E227</f>
        <v>-4.444248843611766E-3</v>
      </c>
      <c r="F227" s="30">
        <f>'2) Port. Optimization'!F227</f>
        <v>-2.8987418584676902E-2</v>
      </c>
      <c r="G227" s="30">
        <f>'2) Port. Optimization'!G227</f>
        <v>-1.3159765123266515E-3</v>
      </c>
      <c r="H227" s="30">
        <f>'2) Port. Optimization'!H227</f>
        <v>-6.4206165936823998E-3</v>
      </c>
      <c r="I227" s="30">
        <f>'2) Port. Optimization'!I227</f>
        <v>-1.1219797824764314E-2</v>
      </c>
      <c r="J227" s="30">
        <f>'2) Port. Optimization'!J227</f>
        <v>2.9278031239832808E-3</v>
      </c>
      <c r="K227" s="30">
        <f>'2) Port. Optimization'!K227</f>
        <v>-3.9152118476840645E-3</v>
      </c>
      <c r="L227" s="30">
        <f>'2) Port. Optimization'!L227</f>
        <v>-9.2885927963293757E-3</v>
      </c>
      <c r="M227" s="9">
        <f t="shared" si="40"/>
        <v>-1.9905104846763672E-3</v>
      </c>
      <c r="N227" s="9">
        <f t="shared" si="41"/>
        <v>1.1327501432037585E-2</v>
      </c>
      <c r="O227" s="9">
        <f t="shared" si="42"/>
        <v>1.0510481795536911E-2</v>
      </c>
      <c r="P227" s="9">
        <f t="shared" si="43"/>
        <v>4.444248843611766E-3</v>
      </c>
      <c r="Q227" s="9">
        <f t="shared" si="44"/>
        <v>2.8987418584676902E-2</v>
      </c>
      <c r="R227" s="9">
        <f t="shared" si="45"/>
        <v>1.3159765123266515E-3</v>
      </c>
      <c r="S227" s="9">
        <f t="shared" si="46"/>
        <v>6.4206165936823998E-3</v>
      </c>
      <c r="T227" s="9">
        <f t="shared" si="47"/>
        <v>1.1219797824764314E-2</v>
      </c>
      <c r="U227" s="9">
        <f t="shared" si="48"/>
        <v>-2.9278031239832808E-3</v>
      </c>
      <c r="V227" s="9">
        <f t="shared" si="49"/>
        <v>3.9152118476840645E-3</v>
      </c>
      <c r="W227" s="9">
        <f t="shared" si="50"/>
        <v>9.2885927963293757E-3</v>
      </c>
    </row>
    <row r="228" spans="1:23" x14ac:dyDescent="0.25">
      <c r="A228" s="29">
        <f>'2) Port. Optimization'!A228</f>
        <v>42506</v>
      </c>
      <c r="B228" s="30">
        <f>'2) Port. Optimization'!B228</f>
        <v>3.6446549842120736E-2</v>
      </c>
      <c r="C228" s="30">
        <f>'2) Port. Optimization'!C228</f>
        <v>1.0211499128730182E-2</v>
      </c>
      <c r="D228" s="30">
        <f>'2) Port. Optimization'!D228</f>
        <v>1.2831138049906866E-2</v>
      </c>
      <c r="E228" s="30">
        <f>'2) Port. Optimization'!E228</f>
        <v>1.4190001401349283E-2</v>
      </c>
      <c r="F228" s="30">
        <f>'2) Port. Optimization'!F228</f>
        <v>1.6493937462672963E-2</v>
      </c>
      <c r="G228" s="30">
        <f>'2) Port. Optimization'!G228</f>
        <v>-1.2145693238507607E-2</v>
      </c>
      <c r="H228" s="30">
        <f>'2) Port. Optimization'!H228</f>
        <v>1.1252377510099536E-2</v>
      </c>
      <c r="I228" s="30">
        <f>'2) Port. Optimization'!I228</f>
        <v>1.0418140334942064E-3</v>
      </c>
      <c r="J228" s="30">
        <f>'2) Port. Optimization'!J228</f>
        <v>-3.0548073025382098E-2</v>
      </c>
      <c r="K228" s="30">
        <f>'2) Port. Optimization'!K228</f>
        <v>-9.5606231351216108E-3</v>
      </c>
      <c r="L228" s="30">
        <f>'2) Port. Optimization'!L228</f>
        <v>1.0058781839236992E-2</v>
      </c>
      <c r="M228" s="9">
        <f t="shared" si="40"/>
        <v>-3.6446549842120736E-2</v>
      </c>
      <c r="N228" s="9">
        <f t="shared" si="41"/>
        <v>-1.0211499128730182E-2</v>
      </c>
      <c r="O228" s="9">
        <f t="shared" si="42"/>
        <v>-1.2831138049906866E-2</v>
      </c>
      <c r="P228" s="9">
        <f t="shared" si="43"/>
        <v>-1.4190001401349283E-2</v>
      </c>
      <c r="Q228" s="9">
        <f t="shared" si="44"/>
        <v>-1.6493937462672963E-2</v>
      </c>
      <c r="R228" s="9">
        <f t="shared" si="45"/>
        <v>1.2145693238507607E-2</v>
      </c>
      <c r="S228" s="9">
        <f t="shared" si="46"/>
        <v>-1.1252377510099536E-2</v>
      </c>
      <c r="T228" s="9">
        <f t="shared" si="47"/>
        <v>-1.0418140334942064E-3</v>
      </c>
      <c r="U228" s="9">
        <f t="shared" si="48"/>
        <v>3.0548073025382098E-2</v>
      </c>
      <c r="V228" s="9">
        <f t="shared" si="49"/>
        <v>9.5606231351216108E-3</v>
      </c>
      <c r="W228" s="9">
        <f t="shared" si="50"/>
        <v>-1.0058781839236992E-2</v>
      </c>
    </row>
    <row r="229" spans="1:23" x14ac:dyDescent="0.25">
      <c r="A229" s="29">
        <f>'2) Port. Optimization'!A229</f>
        <v>42507</v>
      </c>
      <c r="B229" s="30">
        <f>'2) Port. Optimization'!B229</f>
        <v>-4.1629264587844895E-3</v>
      </c>
      <c r="C229" s="30">
        <f>'2) Port. Optimization'!C229</f>
        <v>-4.4658481023472299E-4</v>
      </c>
      <c r="D229" s="30">
        <f>'2) Port. Optimization'!D229</f>
        <v>3.2400357717520334E-3</v>
      </c>
      <c r="E229" s="30">
        <f>'2) Port. Optimization'!E229</f>
        <v>-6.0568050949384184E-3</v>
      </c>
      <c r="F229" s="30">
        <f>'2) Port. Optimization'!F229</f>
        <v>-1.4033167047792533E-2</v>
      </c>
      <c r="G229" s="30">
        <f>'2) Port. Optimization'!G229</f>
        <v>-3.3379387323252746E-3</v>
      </c>
      <c r="H229" s="30">
        <f>'2) Port. Optimization'!H229</f>
        <v>-9.7373862669591152E-3</v>
      </c>
      <c r="I229" s="30">
        <f>'2) Port. Optimization'!I229</f>
        <v>-2.1893789620899197E-2</v>
      </c>
      <c r="J229" s="30">
        <f>'2) Port. Optimization'!J229</f>
        <v>3.4132545165137368E-3</v>
      </c>
      <c r="K229" s="30">
        <f>'2) Port. Optimization'!K229</f>
        <v>-1.1185609569589697E-2</v>
      </c>
      <c r="L229" s="30">
        <f>'2) Port. Optimization'!L229</f>
        <v>-8.844575409856708E-3</v>
      </c>
      <c r="M229" s="9">
        <f t="shared" si="40"/>
        <v>4.1629264587844895E-3</v>
      </c>
      <c r="N229" s="9">
        <f t="shared" si="41"/>
        <v>4.4658481023472299E-4</v>
      </c>
      <c r="O229" s="9">
        <f t="shared" si="42"/>
        <v>-3.2400357717520334E-3</v>
      </c>
      <c r="P229" s="9">
        <f t="shared" si="43"/>
        <v>6.0568050949384184E-3</v>
      </c>
      <c r="Q229" s="9">
        <f t="shared" si="44"/>
        <v>1.4033167047792533E-2</v>
      </c>
      <c r="R229" s="9">
        <f t="shared" si="45"/>
        <v>3.3379387323252746E-3</v>
      </c>
      <c r="S229" s="9">
        <f t="shared" si="46"/>
        <v>9.7373862669591152E-3</v>
      </c>
      <c r="T229" s="9">
        <f t="shared" si="47"/>
        <v>2.1893789620899197E-2</v>
      </c>
      <c r="U229" s="9">
        <f t="shared" si="48"/>
        <v>-3.4132545165137368E-3</v>
      </c>
      <c r="V229" s="9">
        <f t="shared" si="49"/>
        <v>1.1185609569589697E-2</v>
      </c>
      <c r="W229" s="9">
        <f t="shared" si="50"/>
        <v>8.844575409856708E-3</v>
      </c>
    </row>
    <row r="230" spans="1:23" x14ac:dyDescent="0.25">
      <c r="A230" s="29">
        <f>'2) Port. Optimization'!A230</f>
        <v>42508</v>
      </c>
      <c r="B230" s="30">
        <f>'2) Port. Optimization'!B230</f>
        <v>1.1380198616067639E-2</v>
      </c>
      <c r="C230" s="30">
        <f>'2) Port. Optimization'!C230</f>
        <v>-2.0125035480441189E-3</v>
      </c>
      <c r="D230" s="30">
        <f>'2) Port. Optimization'!D230</f>
        <v>4.0526260862587565E-2</v>
      </c>
      <c r="E230" s="30">
        <f>'2) Port. Optimization'!E230</f>
        <v>6.4223769505087199E-3</v>
      </c>
      <c r="F230" s="30">
        <f>'2) Port. Optimization'!F230</f>
        <v>-3.0411703312717645E-2</v>
      </c>
      <c r="G230" s="30">
        <f>'2) Port. Optimization'!G230</f>
        <v>-1.0306750112602577E-2</v>
      </c>
      <c r="H230" s="30">
        <f>'2) Port. Optimization'!H230</f>
        <v>-5.7829019254608555E-3</v>
      </c>
      <c r="I230" s="30">
        <f>'2) Port. Optimization'!I230</f>
        <v>3.1305556469446122E-3</v>
      </c>
      <c r="J230" s="30">
        <f>'2) Port. Optimization'!J230</f>
        <v>5.6556009854743551E-3</v>
      </c>
      <c r="K230" s="30">
        <f>'2) Port. Optimization'!K230</f>
        <v>2.5532269189477569E-3</v>
      </c>
      <c r="L230" s="30">
        <f>'2) Port. Optimization'!L230</f>
        <v>9.7309726953636718E-5</v>
      </c>
      <c r="M230" s="9">
        <f t="shared" si="40"/>
        <v>-1.1380198616067639E-2</v>
      </c>
      <c r="N230" s="9">
        <f t="shared" si="41"/>
        <v>2.0125035480441189E-3</v>
      </c>
      <c r="O230" s="9">
        <f t="shared" si="42"/>
        <v>-4.0526260862587565E-2</v>
      </c>
      <c r="P230" s="9">
        <f t="shared" si="43"/>
        <v>-6.4223769505087199E-3</v>
      </c>
      <c r="Q230" s="9">
        <f t="shared" si="44"/>
        <v>3.0411703312717645E-2</v>
      </c>
      <c r="R230" s="9">
        <f t="shared" si="45"/>
        <v>1.0306750112602577E-2</v>
      </c>
      <c r="S230" s="9">
        <f t="shared" si="46"/>
        <v>5.7829019254608555E-3</v>
      </c>
      <c r="T230" s="9">
        <f t="shared" si="47"/>
        <v>-3.1305556469446122E-3</v>
      </c>
      <c r="U230" s="9">
        <f t="shared" si="48"/>
        <v>-5.6556009854743551E-3</v>
      </c>
      <c r="V230" s="9">
        <f t="shared" si="49"/>
        <v>-2.5532269189477569E-3</v>
      </c>
      <c r="W230" s="9">
        <f t="shared" si="50"/>
        <v>-9.7309726953636718E-5</v>
      </c>
    </row>
    <row r="231" spans="1:23" x14ac:dyDescent="0.25">
      <c r="A231" s="29">
        <f>'2) Port. Optimization'!A231</f>
        <v>42509</v>
      </c>
      <c r="B231" s="30">
        <f>'2) Port. Optimization'!B231</f>
        <v>-3.8145002923210274E-3</v>
      </c>
      <c r="C231" s="30">
        <f>'2) Port. Optimization'!C231</f>
        <v>8.4699727720756735E-3</v>
      </c>
      <c r="D231" s="30">
        <f>'2) Port. Optimization'!D231</f>
        <v>-1.5427840839758192E-2</v>
      </c>
      <c r="E231" s="30">
        <f>'2) Port. Optimization'!E231</f>
        <v>-1.6472911720560831E-3</v>
      </c>
      <c r="F231" s="30">
        <f>'2) Port. Optimization'!F231</f>
        <v>9.1488063512692244E-2</v>
      </c>
      <c r="G231" s="30">
        <f>'2) Port. Optimization'!G231</f>
        <v>-1.3377646636524619E-2</v>
      </c>
      <c r="H231" s="30">
        <f>'2) Port. Optimization'!H231</f>
        <v>-1.0551835664191185E-3</v>
      </c>
      <c r="I231" s="30">
        <f>'2) Port. Optimization'!I231</f>
        <v>1.5329959598303646E-3</v>
      </c>
      <c r="J231" s="30">
        <f>'2) Port. Optimization'!J231</f>
        <v>4.514947897627436E-3</v>
      </c>
      <c r="K231" s="30">
        <f>'2) Port. Optimization'!K231</f>
        <v>-7.1654661271635285E-3</v>
      </c>
      <c r="L231" s="30">
        <f>'2) Port. Optimization'!L231</f>
        <v>-3.5499427610165527E-3</v>
      </c>
      <c r="M231" s="9">
        <f t="shared" si="40"/>
        <v>3.8145002923210274E-3</v>
      </c>
      <c r="N231" s="9">
        <f t="shared" si="41"/>
        <v>-8.4699727720756735E-3</v>
      </c>
      <c r="O231" s="9">
        <f t="shared" si="42"/>
        <v>1.5427840839758192E-2</v>
      </c>
      <c r="P231" s="9">
        <f t="shared" si="43"/>
        <v>1.6472911720560831E-3</v>
      </c>
      <c r="Q231" s="9">
        <f t="shared" si="44"/>
        <v>-9.1488063512692244E-2</v>
      </c>
      <c r="R231" s="9">
        <f t="shared" si="45"/>
        <v>1.3377646636524619E-2</v>
      </c>
      <c r="S231" s="9">
        <f t="shared" si="46"/>
        <v>1.0551835664191185E-3</v>
      </c>
      <c r="T231" s="9">
        <f t="shared" si="47"/>
        <v>-1.5329959598303646E-3</v>
      </c>
      <c r="U231" s="9">
        <f t="shared" si="48"/>
        <v>-4.514947897627436E-3</v>
      </c>
      <c r="V231" s="9">
        <f t="shared" si="49"/>
        <v>7.1654661271635285E-3</v>
      </c>
      <c r="W231" s="9">
        <f t="shared" si="50"/>
        <v>3.5499427610165527E-3</v>
      </c>
    </row>
    <row r="232" spans="1:23" x14ac:dyDescent="0.25">
      <c r="A232" s="29">
        <f>'2) Port. Optimization'!A232</f>
        <v>42510</v>
      </c>
      <c r="B232" s="30">
        <f>'2) Port. Optimization'!B232</f>
        <v>1.0769821892442381E-2</v>
      </c>
      <c r="C232" s="30">
        <f>'2) Port. Optimization'!C232</f>
        <v>-4.1146493241474812E-3</v>
      </c>
      <c r="D232" s="30">
        <f>'2) Port. Optimization'!D232</f>
        <v>4.720550799572322E-3</v>
      </c>
      <c r="E232" s="30">
        <f>'2) Port. Optimization'!E232</f>
        <v>9.6633695577921803E-3</v>
      </c>
      <c r="F232" s="30">
        <f>'2) Port. Optimization'!F232</f>
        <v>9.4924126264448964E-3</v>
      </c>
      <c r="G232" s="30">
        <f>'2) Port. Optimization'!G232</f>
        <v>2.2799897504785301E-3</v>
      </c>
      <c r="H232" s="30">
        <f>'2) Port. Optimization'!H232</f>
        <v>1.3629452361896183E-2</v>
      </c>
      <c r="I232" s="30">
        <f>'2) Port. Optimization'!I232</f>
        <v>6.1084995347743054E-3</v>
      </c>
      <c r="J232" s="30">
        <f>'2) Port. Optimization'!J232</f>
        <v>-1.5990097961806743E-3</v>
      </c>
      <c r="K232" s="30">
        <f>'2) Port. Optimization'!K232</f>
        <v>4.6122392082158332E-3</v>
      </c>
      <c r="L232" s="30">
        <f>'2) Port. Optimization'!L232</f>
        <v>6.0707760785106519E-3</v>
      </c>
      <c r="M232" s="9">
        <f t="shared" si="40"/>
        <v>-1.0769821892442381E-2</v>
      </c>
      <c r="N232" s="9">
        <f t="shared" si="41"/>
        <v>4.1146493241474812E-3</v>
      </c>
      <c r="O232" s="9">
        <f t="shared" si="42"/>
        <v>-4.720550799572322E-3</v>
      </c>
      <c r="P232" s="9">
        <f t="shared" si="43"/>
        <v>-9.6633695577921803E-3</v>
      </c>
      <c r="Q232" s="9">
        <f t="shared" si="44"/>
        <v>-9.4924126264448964E-3</v>
      </c>
      <c r="R232" s="9">
        <f t="shared" si="45"/>
        <v>-2.2799897504785301E-3</v>
      </c>
      <c r="S232" s="9">
        <f t="shared" si="46"/>
        <v>-1.3629452361896183E-2</v>
      </c>
      <c r="T232" s="9">
        <f t="shared" si="47"/>
        <v>-6.1084995347743054E-3</v>
      </c>
      <c r="U232" s="9">
        <f t="shared" si="48"/>
        <v>1.5990097961806743E-3</v>
      </c>
      <c r="V232" s="9">
        <f t="shared" si="49"/>
        <v>-4.6122392082158332E-3</v>
      </c>
      <c r="W232" s="9">
        <f t="shared" si="50"/>
        <v>-6.0707760785106519E-3</v>
      </c>
    </row>
    <row r="233" spans="1:23" x14ac:dyDescent="0.25">
      <c r="A233" s="29">
        <f>'2) Port. Optimization'!A233</f>
        <v>42513</v>
      </c>
      <c r="B233" s="30">
        <f>'2) Port. Optimization'!B233</f>
        <v>1.2627494789828291E-2</v>
      </c>
      <c r="C233" s="30">
        <f>'2) Port. Optimization'!C233</f>
        <v>-1.5612743413636967E-3</v>
      </c>
      <c r="D233" s="30">
        <f>'2) Port. Optimization'!D233</f>
        <v>-7.4284328420305881E-3</v>
      </c>
      <c r="E233" s="30">
        <f>'2) Port. Optimization'!E233</f>
        <v>-3.4535586757777504E-3</v>
      </c>
      <c r="F233" s="30">
        <f>'2) Port. Optimization'!F233</f>
        <v>-5.166833465882462E-3</v>
      </c>
      <c r="G233" s="30">
        <f>'2) Port. Optimization'!G233</f>
        <v>6.8092300680492263E-3</v>
      </c>
      <c r="H233" s="30">
        <f>'2) Port. Optimization'!H233</f>
        <v>-3.4771720984383796E-3</v>
      </c>
      <c r="I233" s="30">
        <f>'2) Port. Optimization'!I233</f>
        <v>-8.6456728763255036E-3</v>
      </c>
      <c r="J233" s="30">
        <f>'2) Port. Optimization'!J233</f>
        <v>1.4387442871945317E-2</v>
      </c>
      <c r="K233" s="30">
        <f>'2) Port. Optimization'!K233</f>
        <v>-1.1829359662467143E-2</v>
      </c>
      <c r="L233" s="30">
        <f>'2) Port. Optimization'!L233</f>
        <v>-1.3565292516218594E-3</v>
      </c>
      <c r="M233" s="9">
        <f t="shared" si="40"/>
        <v>-1.2627494789828291E-2</v>
      </c>
      <c r="N233" s="9">
        <f t="shared" si="41"/>
        <v>1.5612743413636967E-3</v>
      </c>
      <c r="O233" s="9">
        <f t="shared" si="42"/>
        <v>7.4284328420305881E-3</v>
      </c>
      <c r="P233" s="9">
        <f t="shared" si="43"/>
        <v>3.4535586757777504E-3</v>
      </c>
      <c r="Q233" s="9">
        <f t="shared" si="44"/>
        <v>5.166833465882462E-3</v>
      </c>
      <c r="R233" s="9">
        <f t="shared" si="45"/>
        <v>-6.8092300680492263E-3</v>
      </c>
      <c r="S233" s="9">
        <f t="shared" si="46"/>
        <v>3.4771720984383796E-3</v>
      </c>
      <c r="T233" s="9">
        <f t="shared" si="47"/>
        <v>8.6456728763255036E-3</v>
      </c>
      <c r="U233" s="9">
        <f t="shared" si="48"/>
        <v>-1.4387442871945317E-2</v>
      </c>
      <c r="V233" s="9">
        <f t="shared" si="49"/>
        <v>1.1829359662467143E-2</v>
      </c>
      <c r="W233" s="9">
        <f t="shared" si="50"/>
        <v>1.3565292516218594E-3</v>
      </c>
    </row>
    <row r="234" spans="1:23" x14ac:dyDescent="0.25">
      <c r="A234" s="29">
        <f>'2) Port. Optimization'!A234</f>
        <v>42514</v>
      </c>
      <c r="B234" s="30">
        <f>'2) Port. Optimization'!B234</f>
        <v>1.5129215073969103E-2</v>
      </c>
      <c r="C234" s="30">
        <f>'2) Port. Optimization'!C234</f>
        <v>7.8104155502170731E-4</v>
      </c>
      <c r="D234" s="30">
        <f>'2) Port. Optimization'!D234</f>
        <v>1.6803475458013143E-2</v>
      </c>
      <c r="E234" s="30">
        <f>'2) Port. Optimization'!E234</f>
        <v>1.2305671316584452E-2</v>
      </c>
      <c r="F234" s="30">
        <f>'2) Port. Optimization'!F234</f>
        <v>1.0591198674708398E-2</v>
      </c>
      <c r="G234" s="30">
        <f>'2) Port. Optimization'!G234</f>
        <v>1.538461181674677E-2</v>
      </c>
      <c r="H234" s="30">
        <f>'2) Port. Optimization'!H234</f>
        <v>1.2289521411520583E-2</v>
      </c>
      <c r="I234" s="30">
        <f>'2) Port. Optimization'!I234</f>
        <v>1.0635757399507806E-2</v>
      </c>
      <c r="J234" s="30">
        <f>'2) Port. Optimization'!J234</f>
        <v>1.9479415873417984E-3</v>
      </c>
      <c r="K234" s="30">
        <f>'2) Port. Optimization'!K234</f>
        <v>1.4807443186168986E-2</v>
      </c>
      <c r="L234" s="30">
        <f>'2) Port. Optimization'!L234</f>
        <v>1.2909572169683832E-2</v>
      </c>
      <c r="M234" s="9">
        <f t="shared" si="40"/>
        <v>-1.5129215073969103E-2</v>
      </c>
      <c r="N234" s="9">
        <f t="shared" si="41"/>
        <v>-7.8104155502170731E-4</v>
      </c>
      <c r="O234" s="9">
        <f t="shared" si="42"/>
        <v>-1.6803475458013143E-2</v>
      </c>
      <c r="P234" s="9">
        <f t="shared" si="43"/>
        <v>-1.2305671316584452E-2</v>
      </c>
      <c r="Q234" s="9">
        <f t="shared" si="44"/>
        <v>-1.0591198674708398E-2</v>
      </c>
      <c r="R234" s="9">
        <f t="shared" si="45"/>
        <v>-1.538461181674677E-2</v>
      </c>
      <c r="S234" s="9">
        <f t="shared" si="46"/>
        <v>-1.2289521411520583E-2</v>
      </c>
      <c r="T234" s="9">
        <f t="shared" si="47"/>
        <v>-1.0635757399507806E-2</v>
      </c>
      <c r="U234" s="9">
        <f t="shared" si="48"/>
        <v>-1.9479415873417984E-3</v>
      </c>
      <c r="V234" s="9">
        <f t="shared" si="49"/>
        <v>-1.4807443186168986E-2</v>
      </c>
      <c r="W234" s="9">
        <f t="shared" si="50"/>
        <v>-1.2909572169683832E-2</v>
      </c>
    </row>
    <row r="235" spans="1:23" x14ac:dyDescent="0.25">
      <c r="A235" s="29">
        <f>'2) Port. Optimization'!A235</f>
        <v>42515</v>
      </c>
      <c r="B235" s="30">
        <f>'2) Port. Optimization'!B235</f>
        <v>1.7416377858588111E-2</v>
      </c>
      <c r="C235" s="30">
        <f>'2) Port. Optimization'!C235</f>
        <v>6.5580414106603015E-3</v>
      </c>
      <c r="D235" s="30">
        <f>'2) Port. Optimization'!D235</f>
        <v>1.8272471233252974E-2</v>
      </c>
      <c r="E235" s="30">
        <f>'2) Port. Optimization'!E235</f>
        <v>1.7295698436641232E-2</v>
      </c>
      <c r="F235" s="30">
        <f>'2) Port. Optimization'!F235</f>
        <v>3.4113603815576149E-3</v>
      </c>
      <c r="G235" s="30">
        <f>'2) Port. Optimization'!G235</f>
        <v>1.5372936552915177E-2</v>
      </c>
      <c r="H235" s="30">
        <f>'2) Port. Optimization'!H235</f>
        <v>-7.0781303303322374E-3</v>
      </c>
      <c r="I235" s="30">
        <f>'2) Port. Optimization'!I235</f>
        <v>5.8758641822381653E-3</v>
      </c>
      <c r="J235" s="30">
        <f>'2) Port. Optimization'!J235</f>
        <v>1.5513336585198897E-3</v>
      </c>
      <c r="K235" s="30">
        <f>'2) Port. Optimization'!K235</f>
        <v>1.6129890438518503E-3</v>
      </c>
      <c r="L235" s="30">
        <f>'2) Port. Optimization'!L235</f>
        <v>6.725598127173724E-3</v>
      </c>
      <c r="M235" s="9">
        <f t="shared" si="40"/>
        <v>-1.7416377858588111E-2</v>
      </c>
      <c r="N235" s="9">
        <f t="shared" si="41"/>
        <v>-6.5580414106603015E-3</v>
      </c>
      <c r="O235" s="9">
        <f t="shared" si="42"/>
        <v>-1.8272471233252974E-2</v>
      </c>
      <c r="P235" s="9">
        <f t="shared" si="43"/>
        <v>-1.7295698436641232E-2</v>
      </c>
      <c r="Q235" s="9">
        <f t="shared" si="44"/>
        <v>-3.4113603815576149E-3</v>
      </c>
      <c r="R235" s="9">
        <f t="shared" si="45"/>
        <v>-1.5372936552915177E-2</v>
      </c>
      <c r="S235" s="9">
        <f t="shared" si="46"/>
        <v>7.0781303303322374E-3</v>
      </c>
      <c r="T235" s="9">
        <f t="shared" si="47"/>
        <v>-5.8758641822381653E-3</v>
      </c>
      <c r="U235" s="9">
        <f t="shared" si="48"/>
        <v>-1.5513336585198897E-3</v>
      </c>
      <c r="V235" s="9">
        <f t="shared" si="49"/>
        <v>-1.6129890438518503E-3</v>
      </c>
      <c r="W235" s="9">
        <f t="shared" si="50"/>
        <v>-6.725598127173724E-3</v>
      </c>
    </row>
    <row r="236" spans="1:23" x14ac:dyDescent="0.25">
      <c r="A236" s="29">
        <f>'2) Port. Optimization'!A236</f>
        <v>42516</v>
      </c>
      <c r="B236" s="30">
        <f>'2) Port. Optimization'!B236</f>
        <v>7.8987941689459152E-3</v>
      </c>
      <c r="C236" s="30">
        <f>'2) Port. Optimization'!C236</f>
        <v>-5.1092677773230599E-3</v>
      </c>
      <c r="D236" s="30">
        <f>'2) Port. Optimization'!D236</f>
        <v>-1.2512459339723401E-2</v>
      </c>
      <c r="E236" s="30">
        <f>'2) Port. Optimization'!E236</f>
        <v>-3.1870015505428297E-3</v>
      </c>
      <c r="F236" s="30">
        <f>'2) Port. Optimization'!F236</f>
        <v>5.235773780968506E-3</v>
      </c>
      <c r="G236" s="30">
        <f>'2) Port. Optimization'!G236</f>
        <v>4.1919430188080802E-3</v>
      </c>
      <c r="H236" s="30">
        <f>'2) Port. Optimization'!H236</f>
        <v>8.6250077511643899E-3</v>
      </c>
      <c r="I236" s="30">
        <f>'2) Port. Optimization'!I236</f>
        <v>9.2183349345248931E-3</v>
      </c>
      <c r="J236" s="30">
        <f>'2) Port. Optimization'!J236</f>
        <v>-1.3207989095175546E-2</v>
      </c>
      <c r="K236" s="30">
        <f>'2) Port. Optimization'!K236</f>
        <v>1.3313324377882164E-2</v>
      </c>
      <c r="L236" s="30">
        <f>'2) Port. Optimization'!L236</f>
        <v>3.8018721935629613E-4</v>
      </c>
      <c r="M236" s="9">
        <f t="shared" si="40"/>
        <v>-7.8987941689459152E-3</v>
      </c>
      <c r="N236" s="9">
        <f t="shared" si="41"/>
        <v>5.1092677773230599E-3</v>
      </c>
      <c r="O236" s="9">
        <f t="shared" si="42"/>
        <v>1.2512459339723401E-2</v>
      </c>
      <c r="P236" s="9">
        <f t="shared" si="43"/>
        <v>3.1870015505428297E-3</v>
      </c>
      <c r="Q236" s="9">
        <f t="shared" si="44"/>
        <v>-5.235773780968506E-3</v>
      </c>
      <c r="R236" s="9">
        <f t="shared" si="45"/>
        <v>-4.1919430188080802E-3</v>
      </c>
      <c r="S236" s="9">
        <f t="shared" si="46"/>
        <v>-8.6250077511643899E-3</v>
      </c>
      <c r="T236" s="9">
        <f t="shared" si="47"/>
        <v>-9.2183349345248931E-3</v>
      </c>
      <c r="U236" s="9">
        <f t="shared" si="48"/>
        <v>1.3207989095175546E-2</v>
      </c>
      <c r="V236" s="9">
        <f t="shared" si="49"/>
        <v>-1.3313324377882164E-2</v>
      </c>
      <c r="W236" s="9">
        <f t="shared" si="50"/>
        <v>-3.8018721935629613E-4</v>
      </c>
    </row>
    <row r="237" spans="1:23" x14ac:dyDescent="0.25">
      <c r="A237" s="29">
        <f>'2) Port. Optimization'!A237</f>
        <v>42517</v>
      </c>
      <c r="B237" s="30">
        <f>'2) Port. Optimization'!B237</f>
        <v>-5.9779465186698857E-4</v>
      </c>
      <c r="C237" s="30">
        <f>'2) Port. Optimization'!C237</f>
        <v>2.3358763466944177E-3</v>
      </c>
      <c r="D237" s="30">
        <f>'2) Port. Optimization'!D237</f>
        <v>1.9468951695823317E-2</v>
      </c>
      <c r="E237" s="30">
        <f>'2) Port. Optimization'!E237</f>
        <v>1.594941184774901E-3</v>
      </c>
      <c r="F237" s="30">
        <f>'2) Port. Optimization'!F237</f>
        <v>-1.4121464193784159E-3</v>
      </c>
      <c r="G237" s="30">
        <f>'2) Port. Optimization'!G237</f>
        <v>2.4190228191336319E-3</v>
      </c>
      <c r="H237" s="30">
        <f>'2) Port. Optimization'!H237</f>
        <v>3.7716532805910129E-3</v>
      </c>
      <c r="I237" s="30">
        <f>'2) Port. Optimization'!I237</f>
        <v>-3.7417036531240283E-3</v>
      </c>
      <c r="J237" s="30">
        <f>'2) Port. Optimization'!J237</f>
        <v>-1.4753331818398019E-2</v>
      </c>
      <c r="K237" s="30">
        <f>'2) Port. Optimization'!K237</f>
        <v>-7.5364458876852453E-4</v>
      </c>
      <c r="L237" s="30">
        <f>'2) Port. Optimization'!L237</f>
        <v>4.1258933704587525E-3</v>
      </c>
      <c r="M237" s="9">
        <f t="shared" si="40"/>
        <v>5.9779465186698857E-4</v>
      </c>
      <c r="N237" s="9">
        <f t="shared" si="41"/>
        <v>-2.3358763466944177E-3</v>
      </c>
      <c r="O237" s="9">
        <f t="shared" si="42"/>
        <v>-1.9468951695823317E-2</v>
      </c>
      <c r="P237" s="9">
        <f t="shared" si="43"/>
        <v>-1.594941184774901E-3</v>
      </c>
      <c r="Q237" s="9">
        <f t="shared" si="44"/>
        <v>1.4121464193784159E-3</v>
      </c>
      <c r="R237" s="9">
        <f t="shared" si="45"/>
        <v>-2.4190228191336319E-3</v>
      </c>
      <c r="S237" s="9">
        <f t="shared" si="46"/>
        <v>-3.7716532805910129E-3</v>
      </c>
      <c r="T237" s="9">
        <f t="shared" si="47"/>
        <v>3.7417036531240283E-3</v>
      </c>
      <c r="U237" s="9">
        <f t="shared" si="48"/>
        <v>1.4753331818398019E-2</v>
      </c>
      <c r="V237" s="9">
        <f t="shared" si="49"/>
        <v>7.5364458876852453E-4</v>
      </c>
      <c r="W237" s="9">
        <f t="shared" si="50"/>
        <v>-4.1258933704587525E-3</v>
      </c>
    </row>
    <row r="238" spans="1:23" x14ac:dyDescent="0.25">
      <c r="A238" s="29">
        <f>'2) Port. Optimization'!A238</f>
        <v>42521</v>
      </c>
      <c r="B238" s="30">
        <f>'2) Port. Optimization'!B238</f>
        <v>-4.8947431265272852E-3</v>
      </c>
      <c r="C238" s="30">
        <f>'2) Port. Optimization'!C238</f>
        <v>-1.106002329930479E-2</v>
      </c>
      <c r="D238" s="30">
        <f>'2) Port. Optimization'!D238</f>
        <v>-6.7382132676562295E-3</v>
      </c>
      <c r="E238" s="30">
        <f>'2) Port. Optimization'!E238</f>
        <v>-3.9028307657483835E-3</v>
      </c>
      <c r="F238" s="30">
        <f>'2) Port. Optimization'!F238</f>
        <v>4.2398100638459189E-4</v>
      </c>
      <c r="G238" s="30">
        <f>'2) Port. Optimization'!G238</f>
        <v>1.8712255607820912E-2</v>
      </c>
      <c r="H238" s="30">
        <f>'2) Port. Optimization'!H238</f>
        <v>1.0553359776480533E-2</v>
      </c>
      <c r="I238" s="30">
        <f>'2) Port. Optimization'!I238</f>
        <v>1.4703773873775342E-2</v>
      </c>
      <c r="J238" s="30">
        <f>'2) Port. Optimization'!J238</f>
        <v>-7.7758553993637954E-3</v>
      </c>
      <c r="K238" s="30">
        <f>'2) Port. Optimization'!K238</f>
        <v>-4.7860959740700492E-3</v>
      </c>
      <c r="L238" s="30">
        <f>'2) Port. Optimization'!L238</f>
        <v>-1.562880143329276E-3</v>
      </c>
      <c r="M238" s="9">
        <f t="shared" si="40"/>
        <v>4.8947431265272852E-3</v>
      </c>
      <c r="N238" s="9">
        <f t="shared" si="41"/>
        <v>1.106002329930479E-2</v>
      </c>
      <c r="O238" s="9">
        <f t="shared" si="42"/>
        <v>6.7382132676562295E-3</v>
      </c>
      <c r="P238" s="9">
        <f t="shared" si="43"/>
        <v>3.9028307657483835E-3</v>
      </c>
      <c r="Q238" s="9">
        <f t="shared" si="44"/>
        <v>-4.2398100638459189E-4</v>
      </c>
      <c r="R238" s="9">
        <f t="shared" si="45"/>
        <v>-1.8712255607820912E-2</v>
      </c>
      <c r="S238" s="9">
        <f t="shared" si="46"/>
        <v>-1.0553359776480533E-2</v>
      </c>
      <c r="T238" s="9">
        <f t="shared" si="47"/>
        <v>-1.4703773873775342E-2</v>
      </c>
      <c r="U238" s="9">
        <f t="shared" si="48"/>
        <v>7.7758553993637954E-3</v>
      </c>
      <c r="V238" s="9">
        <f t="shared" si="49"/>
        <v>4.7860959740700492E-3</v>
      </c>
      <c r="W238" s="9">
        <f t="shared" si="50"/>
        <v>1.562880143329276E-3</v>
      </c>
    </row>
    <row r="239" spans="1:23" x14ac:dyDescent="0.25">
      <c r="A239" s="29">
        <f>'2) Port. Optimization'!A239</f>
        <v>42522</v>
      </c>
      <c r="B239" s="30">
        <f>'2) Port. Optimization'!B239</f>
        <v>-1.4119010009254484E-2</v>
      </c>
      <c r="C239" s="30">
        <f>'2) Port. Optimization'!C239</f>
        <v>2.4684069858128626E-3</v>
      </c>
      <c r="D239" s="30">
        <f>'2) Port. Optimization'!D239</f>
        <v>-3.0582423957581737E-3</v>
      </c>
      <c r="E239" s="30">
        <f>'2) Port. Optimization'!E239</f>
        <v>1.2432274671032831E-3</v>
      </c>
      <c r="F239" s="30">
        <f>'2) Port. Optimization'!F239</f>
        <v>-3.9638307967253435E-3</v>
      </c>
      <c r="G239" s="30">
        <f>'2) Port. Optimization'!G239</f>
        <v>-3.4550402508453865E-3</v>
      </c>
      <c r="H239" s="30">
        <f>'2) Port. Optimization'!H239</f>
        <v>1.8606568617562389E-3</v>
      </c>
      <c r="I239" s="30">
        <f>'2) Port. Optimization'!I239</f>
        <v>-4.6455587127798986E-3</v>
      </c>
      <c r="J239" s="30">
        <f>'2) Port. Optimization'!J239</f>
        <v>-2.1428971918526035E-2</v>
      </c>
      <c r="K239" s="30">
        <f>'2) Port. Optimization'!K239</f>
        <v>-2.5252746780760695E-4</v>
      </c>
      <c r="L239" s="30">
        <f>'2) Port. Optimization'!L239</f>
        <v>1.8942092474816472E-3</v>
      </c>
      <c r="M239" s="9">
        <f t="shared" si="40"/>
        <v>1.4119010009254484E-2</v>
      </c>
      <c r="N239" s="9">
        <f t="shared" si="41"/>
        <v>-2.4684069858128626E-3</v>
      </c>
      <c r="O239" s="9">
        <f t="shared" si="42"/>
        <v>3.0582423957581737E-3</v>
      </c>
      <c r="P239" s="9">
        <f t="shared" si="43"/>
        <v>-1.2432274671032831E-3</v>
      </c>
      <c r="Q239" s="9">
        <f t="shared" si="44"/>
        <v>3.9638307967253435E-3</v>
      </c>
      <c r="R239" s="9">
        <f t="shared" si="45"/>
        <v>3.4550402508453865E-3</v>
      </c>
      <c r="S239" s="9">
        <f t="shared" si="46"/>
        <v>-1.8606568617562389E-3</v>
      </c>
      <c r="T239" s="9">
        <f t="shared" si="47"/>
        <v>4.6455587127798986E-3</v>
      </c>
      <c r="U239" s="9">
        <f t="shared" si="48"/>
        <v>2.1428971918526035E-2</v>
      </c>
      <c r="V239" s="9">
        <f t="shared" si="49"/>
        <v>2.5252746780760695E-4</v>
      </c>
      <c r="W239" s="9">
        <f t="shared" si="50"/>
        <v>-1.8942092474816472E-3</v>
      </c>
    </row>
    <row r="240" spans="1:23" x14ac:dyDescent="0.25">
      <c r="A240" s="29">
        <f>'2) Port. Optimization'!A240</f>
        <v>42523</v>
      </c>
      <c r="B240" s="30">
        <f>'2) Port. Optimization'!B240</f>
        <v>-7.5437823822066446E-3</v>
      </c>
      <c r="C240" s="30">
        <f>'2) Port. Optimization'!C240</f>
        <v>-7.9879376234045073E-3</v>
      </c>
      <c r="D240" s="30">
        <f>'2) Port. Optimization'!D240</f>
        <v>7.4106766392680237E-3</v>
      </c>
      <c r="E240" s="30">
        <f>'2) Port. Optimization'!E240</f>
        <v>8.6611999841183542E-3</v>
      </c>
      <c r="F240" s="30">
        <f>'2) Port. Optimization'!F240</f>
        <v>6.3626327238701704E-3</v>
      </c>
      <c r="G240" s="30">
        <f>'2) Port. Optimization'!G240</f>
        <v>-1.7318586978763996E-3</v>
      </c>
      <c r="H240" s="30">
        <f>'2) Port. Optimization'!H240</f>
        <v>6.4016522813023433E-3</v>
      </c>
      <c r="I240" s="30">
        <f>'2) Port. Optimization'!I240</f>
        <v>1.2157516079096443E-2</v>
      </c>
      <c r="J240" s="30">
        <f>'2) Port. Optimization'!J240</f>
        <v>2.4884843070070994E-2</v>
      </c>
      <c r="K240" s="30">
        <f>'2) Port. Optimization'!K240</f>
        <v>1.2620505703655532E-3</v>
      </c>
      <c r="L240" s="30">
        <f>'2) Port. Optimization'!L240</f>
        <v>3.2589553137609838E-3</v>
      </c>
      <c r="M240" s="9">
        <f t="shared" si="40"/>
        <v>7.5437823822066446E-3</v>
      </c>
      <c r="N240" s="9">
        <f t="shared" si="41"/>
        <v>7.9879376234045073E-3</v>
      </c>
      <c r="O240" s="9">
        <f t="shared" si="42"/>
        <v>-7.4106766392680237E-3</v>
      </c>
      <c r="P240" s="9">
        <f t="shared" si="43"/>
        <v>-8.6611999841183542E-3</v>
      </c>
      <c r="Q240" s="9">
        <f t="shared" si="44"/>
        <v>-6.3626327238701704E-3</v>
      </c>
      <c r="R240" s="9">
        <f t="shared" si="45"/>
        <v>1.7318586978763996E-3</v>
      </c>
      <c r="S240" s="9">
        <f t="shared" si="46"/>
        <v>-6.4016522813023433E-3</v>
      </c>
      <c r="T240" s="9">
        <f t="shared" si="47"/>
        <v>-1.2157516079096443E-2</v>
      </c>
      <c r="U240" s="9">
        <f t="shared" si="48"/>
        <v>-2.4884843070070994E-2</v>
      </c>
      <c r="V240" s="9">
        <f t="shared" si="49"/>
        <v>-1.2620505703655532E-3</v>
      </c>
      <c r="W240" s="9">
        <f t="shared" si="50"/>
        <v>-3.2589553137609838E-3</v>
      </c>
    </row>
    <row r="241" spans="1:23" x14ac:dyDescent="0.25">
      <c r="A241" s="29">
        <f>'2) Port. Optimization'!A241</f>
        <v>42524</v>
      </c>
      <c r="B241" s="30">
        <f>'2) Port. Optimization'!B241</f>
        <v>2.044312356012561E-3</v>
      </c>
      <c r="C241" s="30">
        <f>'2) Port. Optimization'!C241</f>
        <v>-1.8089730724873804E-3</v>
      </c>
      <c r="D241" s="30">
        <f>'2) Port. Optimization'!D241</f>
        <v>-3.5812961511997414E-2</v>
      </c>
      <c r="E241" s="30">
        <f>'2) Port. Optimization'!E241</f>
        <v>-3.1727967331117682E-3</v>
      </c>
      <c r="F241" s="30">
        <f>'2) Port. Optimization'!F241</f>
        <v>-1.1279208536618757E-3</v>
      </c>
      <c r="G241" s="30">
        <f>'2) Port. Optimization'!G241</f>
        <v>-7.8311199208724001E-3</v>
      </c>
      <c r="H241" s="30">
        <f>'2) Port. Optimization'!H241</f>
        <v>-1.6785931369758293E-4</v>
      </c>
      <c r="I241" s="30">
        <f>'2) Port. Optimization'!I241</f>
        <v>-3.7144755930659423E-3</v>
      </c>
      <c r="J241" s="30">
        <f>'2) Port. Optimization'!J241</f>
        <v>-2.1768950728527331E-2</v>
      </c>
      <c r="K241" s="30">
        <f>'2) Port. Optimization'!K241</f>
        <v>-3.8753123315308129E-3</v>
      </c>
      <c r="L241" s="30">
        <f>'2) Port. Optimization'!L241</f>
        <v>-3.3535646172180192E-3</v>
      </c>
      <c r="M241" s="9">
        <f t="shared" si="40"/>
        <v>-2.044312356012561E-3</v>
      </c>
      <c r="N241" s="9">
        <f t="shared" si="41"/>
        <v>1.8089730724873804E-3</v>
      </c>
      <c r="O241" s="9">
        <f t="shared" si="42"/>
        <v>3.5812961511997414E-2</v>
      </c>
      <c r="P241" s="9">
        <f t="shared" si="43"/>
        <v>3.1727967331117682E-3</v>
      </c>
      <c r="Q241" s="9">
        <f t="shared" si="44"/>
        <v>1.1279208536618757E-3</v>
      </c>
      <c r="R241" s="9">
        <f t="shared" si="45"/>
        <v>7.8311199208724001E-3</v>
      </c>
      <c r="S241" s="9">
        <f t="shared" si="46"/>
        <v>1.6785931369758293E-4</v>
      </c>
      <c r="T241" s="9">
        <f t="shared" si="47"/>
        <v>3.7144755930659423E-3</v>
      </c>
      <c r="U241" s="9">
        <f t="shared" si="48"/>
        <v>2.1768950728527331E-2</v>
      </c>
      <c r="V241" s="9">
        <f t="shared" si="49"/>
        <v>3.8753123315308129E-3</v>
      </c>
      <c r="W241" s="9">
        <f t="shared" si="50"/>
        <v>3.3535646172180192E-3</v>
      </c>
    </row>
    <row r="242" spans="1:23" x14ac:dyDescent="0.25">
      <c r="A242" s="29">
        <f>'2) Port. Optimization'!A242</f>
        <v>42527</v>
      </c>
      <c r="B242" s="30">
        <f>'2) Port. Optimization'!B242</f>
        <v>7.2246515327288917E-3</v>
      </c>
      <c r="C242" s="30">
        <f>'2) Port. Optimization'!C242</f>
        <v>1.0916730587775689E-2</v>
      </c>
      <c r="D242" s="30">
        <f>'2) Port. Optimization'!D242</f>
        <v>2.3577682811197598E-2</v>
      </c>
      <c r="E242" s="30">
        <f>'2) Port. Optimization'!E242</f>
        <v>9.3136232826608097E-3</v>
      </c>
      <c r="F242" s="30">
        <f>'2) Port. Optimization'!F242</f>
        <v>2.5363376480234861E-3</v>
      </c>
      <c r="G242" s="30">
        <f>'2) Port. Optimization'!G242</f>
        <v>-1.5627046203492246E-2</v>
      </c>
      <c r="H242" s="30">
        <f>'2) Port. Optimization'!H242</f>
        <v>5.360162971285479E-3</v>
      </c>
      <c r="I242" s="30">
        <f>'2) Port. Optimization'!I242</f>
        <v>1.6388168876993578E-3</v>
      </c>
      <c r="J242" s="30">
        <f>'2) Port. Optimization'!J242</f>
        <v>2.5774534737755907E-2</v>
      </c>
      <c r="K242" s="30">
        <f>'2) Port. Optimization'!K242</f>
        <v>2.6974643120420139E-3</v>
      </c>
      <c r="L242" s="30">
        <f>'2) Port. Optimization'!L242</f>
        <v>5.5205245984261807E-3</v>
      </c>
      <c r="M242" s="9">
        <f t="shared" si="40"/>
        <v>-7.2246515327288917E-3</v>
      </c>
      <c r="N242" s="9">
        <f t="shared" si="41"/>
        <v>-1.0916730587775689E-2</v>
      </c>
      <c r="O242" s="9">
        <f t="shared" si="42"/>
        <v>-2.3577682811197598E-2</v>
      </c>
      <c r="P242" s="9">
        <f t="shared" si="43"/>
        <v>-9.3136232826608097E-3</v>
      </c>
      <c r="Q242" s="9">
        <f t="shared" si="44"/>
        <v>-2.5363376480234861E-3</v>
      </c>
      <c r="R242" s="9">
        <f t="shared" si="45"/>
        <v>1.5627046203492246E-2</v>
      </c>
      <c r="S242" s="9">
        <f t="shared" si="46"/>
        <v>-5.360162971285479E-3</v>
      </c>
      <c r="T242" s="9">
        <f t="shared" si="47"/>
        <v>-1.6388168876993578E-3</v>
      </c>
      <c r="U242" s="9">
        <f t="shared" si="48"/>
        <v>-2.5774534737755907E-2</v>
      </c>
      <c r="V242" s="9">
        <f t="shared" si="49"/>
        <v>-2.6974643120420139E-3</v>
      </c>
      <c r="W242" s="9">
        <f t="shared" si="50"/>
        <v>-5.5205245984261807E-3</v>
      </c>
    </row>
    <row r="243" spans="1:23" x14ac:dyDescent="0.25">
      <c r="A243" s="29">
        <f>'2) Port. Optimization'!A243</f>
        <v>42528</v>
      </c>
      <c r="B243" s="30">
        <f>'2) Port. Optimization'!B243</f>
        <v>4.0475013867978752E-3</v>
      </c>
      <c r="C243" s="30">
        <f>'2) Port. Optimization'!C243</f>
        <v>1.5218527465141339E-2</v>
      </c>
      <c r="D243" s="30">
        <f>'2) Port. Optimization'!D243</f>
        <v>2.1988539125040069E-4</v>
      </c>
      <c r="E243" s="30">
        <f>'2) Port. Optimization'!E243</f>
        <v>-2.977965078677116E-3</v>
      </c>
      <c r="F243" s="30">
        <f>'2) Port. Optimization'!F243</f>
        <v>-2.8140991749505881E-4</v>
      </c>
      <c r="G243" s="30">
        <f>'2) Port. Optimization'!G243</f>
        <v>7.07333493142729E-3</v>
      </c>
      <c r="H243" s="30">
        <f>'2) Port. Optimization'!H243</f>
        <v>3.3396719023334439E-4</v>
      </c>
      <c r="I243" s="30">
        <f>'2) Port. Optimization'!I243</f>
        <v>-4.1227937110301779E-3</v>
      </c>
      <c r="J243" s="30">
        <f>'2) Port. Optimization'!J243</f>
        <v>-2.7042764968318627E-2</v>
      </c>
      <c r="K243" s="30">
        <f>'2) Port. Optimization'!K243</f>
        <v>-8.7085647554036982E-3</v>
      </c>
      <c r="L243" s="30">
        <f>'2) Port. Optimization'!L243</f>
        <v>1.1757135177673525E-3</v>
      </c>
      <c r="M243" s="9">
        <f t="shared" si="40"/>
        <v>-4.0475013867978752E-3</v>
      </c>
      <c r="N243" s="9">
        <f t="shared" si="41"/>
        <v>-1.5218527465141339E-2</v>
      </c>
      <c r="O243" s="9">
        <f t="shared" si="42"/>
        <v>-2.1988539125040069E-4</v>
      </c>
      <c r="P243" s="9">
        <f t="shared" si="43"/>
        <v>2.977965078677116E-3</v>
      </c>
      <c r="Q243" s="9">
        <f t="shared" si="44"/>
        <v>2.8140991749505881E-4</v>
      </c>
      <c r="R243" s="9">
        <f t="shared" si="45"/>
        <v>-7.07333493142729E-3</v>
      </c>
      <c r="S243" s="9">
        <f t="shared" si="46"/>
        <v>-3.3396719023334439E-4</v>
      </c>
      <c r="T243" s="9">
        <f t="shared" si="47"/>
        <v>4.1227937110301779E-3</v>
      </c>
      <c r="U243" s="9">
        <f t="shared" si="48"/>
        <v>2.7042764968318627E-2</v>
      </c>
      <c r="V243" s="9">
        <f t="shared" si="49"/>
        <v>8.7085647554036982E-3</v>
      </c>
      <c r="W243" s="9">
        <f t="shared" si="50"/>
        <v>-1.1757135177673525E-3</v>
      </c>
    </row>
    <row r="244" spans="1:23" x14ac:dyDescent="0.25">
      <c r="A244" s="29">
        <f>'2) Port. Optimization'!A244</f>
        <v>42529</v>
      </c>
      <c r="B244" s="30">
        <f>'2) Port. Optimization'!B244</f>
        <v>-9.0928069328271785E-4</v>
      </c>
      <c r="C244" s="30">
        <f>'2) Port. Optimization'!C244</f>
        <v>8.8146410376557739E-4</v>
      </c>
      <c r="D244" s="30">
        <f>'2) Port. Optimization'!D244</f>
        <v>3.2912316751587036E-3</v>
      </c>
      <c r="E244" s="30">
        <f>'2) Port. Optimization'!E244</f>
        <v>1.0818414843735771E-2</v>
      </c>
      <c r="F244" s="30">
        <f>'2) Port. Optimization'!F244</f>
        <v>3.5134211400356962E-3</v>
      </c>
      <c r="G244" s="30">
        <f>'2) Port. Optimization'!G244</f>
        <v>2.1571730141659303E-2</v>
      </c>
      <c r="H244" s="30">
        <f>'2) Port. Optimization'!H244</f>
        <v>5.8280662667689574E-3</v>
      </c>
      <c r="I244" s="30">
        <f>'2) Port. Optimization'!I244</f>
        <v>3.998991788017576E-3</v>
      </c>
      <c r="J244" s="30">
        <f>'2) Port. Optimization'!J244</f>
        <v>-9.7150113580585697E-3</v>
      </c>
      <c r="K244" s="30">
        <f>'2) Port. Optimization'!K244</f>
        <v>5.3355790126239618E-3</v>
      </c>
      <c r="L244" s="30">
        <f>'2) Port. Optimization'!L244</f>
        <v>3.1909384645682059E-3</v>
      </c>
      <c r="M244" s="9">
        <f t="shared" si="40"/>
        <v>9.0928069328271785E-4</v>
      </c>
      <c r="N244" s="9">
        <f t="shared" si="41"/>
        <v>-8.8146410376557739E-4</v>
      </c>
      <c r="O244" s="9">
        <f t="shared" si="42"/>
        <v>-3.2912316751587036E-3</v>
      </c>
      <c r="P244" s="9">
        <f t="shared" si="43"/>
        <v>-1.0818414843735771E-2</v>
      </c>
      <c r="Q244" s="9">
        <f t="shared" si="44"/>
        <v>-3.5134211400356962E-3</v>
      </c>
      <c r="R244" s="9">
        <f t="shared" si="45"/>
        <v>-2.1571730141659303E-2</v>
      </c>
      <c r="S244" s="9">
        <f t="shared" si="46"/>
        <v>-5.8280662667689574E-3</v>
      </c>
      <c r="T244" s="9">
        <f t="shared" si="47"/>
        <v>-3.998991788017576E-3</v>
      </c>
      <c r="U244" s="9">
        <f t="shared" si="48"/>
        <v>9.7150113580585697E-3</v>
      </c>
      <c r="V244" s="9">
        <f t="shared" si="49"/>
        <v>-5.3355790126239618E-3</v>
      </c>
      <c r="W244" s="9">
        <f t="shared" si="50"/>
        <v>-3.1909384645682059E-3</v>
      </c>
    </row>
    <row r="245" spans="1:23" x14ac:dyDescent="0.25">
      <c r="A245" s="29">
        <f>'2) Port. Optimization'!A245</f>
        <v>42530</v>
      </c>
      <c r="B245" s="30">
        <f>'2) Port. Optimization'!B245</f>
        <v>7.150520992647659E-3</v>
      </c>
      <c r="C245" s="30">
        <f>'2) Port. Optimization'!C245</f>
        <v>-1.3227374496507544E-3</v>
      </c>
      <c r="D245" s="30">
        <f>'2) Port. Optimization'!D245</f>
        <v>-2.9342101067670743E-2</v>
      </c>
      <c r="E245" s="30">
        <f>'2) Port. Optimization'!E245</f>
        <v>-7.6654659931859014E-3</v>
      </c>
      <c r="F245" s="30">
        <f>'2) Port. Optimization'!F245</f>
        <v>-2.6690878562293705E-3</v>
      </c>
      <c r="G245" s="30">
        <f>'2) Port. Optimization'!G245</f>
        <v>-2.7093605837723234E-2</v>
      </c>
      <c r="H245" s="30">
        <f>'2) Port. Optimization'!H245</f>
        <v>4.4728784743457341E-3</v>
      </c>
      <c r="I245" s="30">
        <f>'2) Port. Optimization'!I245</f>
        <v>1.3890065053076613E-3</v>
      </c>
      <c r="J245" s="30">
        <f>'2) Port. Optimization'!J245</f>
        <v>-3.1742691959338515E-2</v>
      </c>
      <c r="K245" s="30">
        <f>'2) Port. Optimization'!K245</f>
        <v>1.4348937017952591E-3</v>
      </c>
      <c r="L245" s="30">
        <f>'2) Port. Optimization'!L245</f>
        <v>-1.1720423792569662E-3</v>
      </c>
      <c r="M245" s="9">
        <f t="shared" si="40"/>
        <v>-7.150520992647659E-3</v>
      </c>
      <c r="N245" s="9">
        <f t="shared" si="41"/>
        <v>1.3227374496507544E-3</v>
      </c>
      <c r="O245" s="9">
        <f t="shared" si="42"/>
        <v>2.9342101067670743E-2</v>
      </c>
      <c r="P245" s="9">
        <f t="shared" si="43"/>
        <v>7.6654659931859014E-3</v>
      </c>
      <c r="Q245" s="9">
        <f t="shared" si="44"/>
        <v>2.6690878562293705E-3</v>
      </c>
      <c r="R245" s="9">
        <f t="shared" si="45"/>
        <v>2.7093605837723234E-2</v>
      </c>
      <c r="S245" s="9">
        <f t="shared" si="46"/>
        <v>-4.4728784743457341E-3</v>
      </c>
      <c r="T245" s="9">
        <f t="shared" si="47"/>
        <v>-1.3890065053076613E-3</v>
      </c>
      <c r="U245" s="9">
        <f t="shared" si="48"/>
        <v>3.1742691959338515E-2</v>
      </c>
      <c r="V245" s="9">
        <f t="shared" si="49"/>
        <v>-1.4348937017952591E-3</v>
      </c>
      <c r="W245" s="9">
        <f t="shared" si="50"/>
        <v>1.1720423792569662E-3</v>
      </c>
    </row>
    <row r="246" spans="1:23" x14ac:dyDescent="0.25">
      <c r="A246" s="29">
        <f>'2) Port. Optimization'!A246</f>
        <v>42531</v>
      </c>
      <c r="B246" s="30">
        <f>'2) Port. Optimization'!B246</f>
        <v>-8.2627764501029023E-3</v>
      </c>
      <c r="C246" s="30">
        <f>'2) Port. Optimization'!C246</f>
        <v>-7.6387996291778504E-3</v>
      </c>
      <c r="D246" s="30">
        <f>'2) Port. Optimization'!D246</f>
        <v>-2.9531627327651088E-2</v>
      </c>
      <c r="E246" s="30">
        <f>'2) Port. Optimization'!E246</f>
        <v>-6.4918229487648102E-3</v>
      </c>
      <c r="F246" s="30">
        <f>'2) Port. Optimization'!F246</f>
        <v>7.0289910686383613E-4</v>
      </c>
      <c r="G246" s="30">
        <f>'2) Port. Optimization'!G246</f>
        <v>-1.5175378672907762E-2</v>
      </c>
      <c r="H246" s="30">
        <f>'2) Port. Optimization'!H246</f>
        <v>-1.1637749748357355E-2</v>
      </c>
      <c r="I246" s="30">
        <f>'2) Port. Optimization'!I246</f>
        <v>-1.3476020949328246E-2</v>
      </c>
      <c r="J246" s="30">
        <f>'2) Port. Optimization'!J246</f>
        <v>-2.5651485643498236E-2</v>
      </c>
      <c r="K246" s="30">
        <f>'2) Port. Optimization'!K246</f>
        <v>-1.6498333160095646E-2</v>
      </c>
      <c r="L246" s="30">
        <f>'2) Port. Optimization'!L246</f>
        <v>-9.4723310351521092E-3</v>
      </c>
      <c r="M246" s="9">
        <f t="shared" si="40"/>
        <v>8.2627764501029023E-3</v>
      </c>
      <c r="N246" s="9">
        <f t="shared" si="41"/>
        <v>7.6387996291778504E-3</v>
      </c>
      <c r="O246" s="9">
        <f t="shared" si="42"/>
        <v>2.9531627327651088E-2</v>
      </c>
      <c r="P246" s="9">
        <f t="shared" si="43"/>
        <v>6.4918229487648102E-3</v>
      </c>
      <c r="Q246" s="9">
        <f t="shared" si="44"/>
        <v>-7.0289910686383613E-4</v>
      </c>
      <c r="R246" s="9">
        <f t="shared" si="45"/>
        <v>1.5175378672907762E-2</v>
      </c>
      <c r="S246" s="9">
        <f t="shared" si="46"/>
        <v>1.1637749748357355E-2</v>
      </c>
      <c r="T246" s="9">
        <f t="shared" si="47"/>
        <v>1.3476020949328246E-2</v>
      </c>
      <c r="U246" s="9">
        <f t="shared" si="48"/>
        <v>2.5651485643498236E-2</v>
      </c>
      <c r="V246" s="9">
        <f t="shared" si="49"/>
        <v>1.6498333160095646E-2</v>
      </c>
      <c r="W246" s="9">
        <f t="shared" si="50"/>
        <v>9.4723310351521092E-3</v>
      </c>
    </row>
    <row r="247" spans="1:23" x14ac:dyDescent="0.25">
      <c r="A247" s="29">
        <f>'2) Port. Optimization'!A247</f>
        <v>42534</v>
      </c>
      <c r="B247" s="30">
        <f>'2) Port. Optimization'!B247</f>
        <v>-1.5191353567968918E-2</v>
      </c>
      <c r="C247" s="30">
        <f>'2) Port. Optimization'!C247</f>
        <v>6.7562735464344785E-3</v>
      </c>
      <c r="D247" s="30">
        <f>'2) Port. Optimization'!D247</f>
        <v>-4.8911749283278372E-3</v>
      </c>
      <c r="E247" s="30">
        <f>'2) Port. Optimization'!E247</f>
        <v>-4.2681891884836579E-3</v>
      </c>
      <c r="F247" s="30">
        <f>'2) Port. Optimization'!F247</f>
        <v>-8.6113253250000455E-3</v>
      </c>
      <c r="G247" s="30">
        <f>'2) Port. Optimization'!G247</f>
        <v>-1.3812071290412658E-2</v>
      </c>
      <c r="H247" s="30">
        <f>'2) Port. Optimization'!H247</f>
        <v>-9.7464461452484996E-3</v>
      </c>
      <c r="I247" s="30">
        <f>'2) Port. Optimization'!I247</f>
        <v>-3.7260386672153356E-3</v>
      </c>
      <c r="J247" s="30">
        <f>'2) Port. Optimization'!J247</f>
        <v>-2.8177951814766077E-2</v>
      </c>
      <c r="K247" s="30">
        <f>'2) Port. Optimization'!K247</f>
        <v>-2.3161082154228758E-2</v>
      </c>
      <c r="L247" s="30">
        <f>'2) Port. Optimization'!L247</f>
        <v>-7.9391925328237776E-3</v>
      </c>
      <c r="M247" s="9">
        <f t="shared" si="40"/>
        <v>1.5191353567968918E-2</v>
      </c>
      <c r="N247" s="9">
        <f t="shared" si="41"/>
        <v>-6.7562735464344785E-3</v>
      </c>
      <c r="O247" s="9">
        <f t="shared" si="42"/>
        <v>4.8911749283278372E-3</v>
      </c>
      <c r="P247" s="9">
        <f t="shared" si="43"/>
        <v>4.2681891884836579E-3</v>
      </c>
      <c r="Q247" s="9">
        <f t="shared" si="44"/>
        <v>8.6113253250000455E-3</v>
      </c>
      <c r="R247" s="9">
        <f t="shared" si="45"/>
        <v>1.3812071290412658E-2</v>
      </c>
      <c r="S247" s="9">
        <f t="shared" si="46"/>
        <v>9.7464461452484996E-3</v>
      </c>
      <c r="T247" s="9">
        <f t="shared" si="47"/>
        <v>3.7260386672153356E-3</v>
      </c>
      <c r="U247" s="9">
        <f t="shared" si="48"/>
        <v>2.8177951814766077E-2</v>
      </c>
      <c r="V247" s="9">
        <f t="shared" si="49"/>
        <v>2.3161082154228758E-2</v>
      </c>
      <c r="W247" s="9">
        <f t="shared" si="50"/>
        <v>7.9391925328237776E-3</v>
      </c>
    </row>
    <row r="248" spans="1:23" x14ac:dyDescent="0.25">
      <c r="A248" s="29">
        <f>'2) Port. Optimization'!A248</f>
        <v>42535</v>
      </c>
      <c r="B248" s="30">
        <f>'2) Port. Optimization'!B248</f>
        <v>1.2319943151269845E-3</v>
      </c>
      <c r="C248" s="30">
        <f>'2) Port. Optimization'!C248</f>
        <v>-1.7678930014947934E-3</v>
      </c>
      <c r="D248" s="30">
        <f>'2) Port. Optimization'!D248</f>
        <v>-1.7903689739781639E-2</v>
      </c>
      <c r="E248" s="30">
        <f>'2) Port. Optimization'!E248</f>
        <v>2.4919487344193165E-3</v>
      </c>
      <c r="F248" s="30">
        <f>'2) Port. Optimization'!F248</f>
        <v>5.9370860574633469E-3</v>
      </c>
      <c r="G248" s="30">
        <f>'2) Port. Optimization'!G248</f>
        <v>-2.0540812912342942E-3</v>
      </c>
      <c r="H248" s="30">
        <f>'2) Port. Optimization'!H248</f>
        <v>6.060656755542136E-3</v>
      </c>
      <c r="I248" s="30">
        <f>'2) Port. Optimization'!I248</f>
        <v>5.6603634647429827E-3</v>
      </c>
      <c r="J248" s="30">
        <f>'2) Port. Optimization'!J248</f>
        <v>3.2181385679021456E-3</v>
      </c>
      <c r="K248" s="30">
        <f>'2) Port. Optimization'!K248</f>
        <v>8.6505411156218102E-3</v>
      </c>
      <c r="L248" s="30">
        <f>'2) Port. Optimization'!L248</f>
        <v>-1.8152542918278463E-3</v>
      </c>
      <c r="M248" s="9">
        <f t="shared" si="40"/>
        <v>-1.2319943151269845E-3</v>
      </c>
      <c r="N248" s="9">
        <f t="shared" si="41"/>
        <v>1.7678930014947934E-3</v>
      </c>
      <c r="O248" s="9">
        <f t="shared" si="42"/>
        <v>1.7903689739781639E-2</v>
      </c>
      <c r="P248" s="9">
        <f t="shared" si="43"/>
        <v>-2.4919487344193165E-3</v>
      </c>
      <c r="Q248" s="9">
        <f t="shared" si="44"/>
        <v>-5.9370860574633469E-3</v>
      </c>
      <c r="R248" s="9">
        <f t="shared" si="45"/>
        <v>2.0540812912342942E-3</v>
      </c>
      <c r="S248" s="9">
        <f t="shared" si="46"/>
        <v>-6.060656755542136E-3</v>
      </c>
      <c r="T248" s="9">
        <f t="shared" si="47"/>
        <v>-5.6603634647429827E-3</v>
      </c>
      <c r="U248" s="9">
        <f t="shared" si="48"/>
        <v>-3.2181385679021456E-3</v>
      </c>
      <c r="V248" s="9">
        <f t="shared" si="49"/>
        <v>-8.6505411156218102E-3</v>
      </c>
      <c r="W248" s="9">
        <f t="shared" si="50"/>
        <v>1.8152542918278463E-3</v>
      </c>
    </row>
    <row r="249" spans="1:23" x14ac:dyDescent="0.25">
      <c r="A249" s="29">
        <f>'2) Port. Optimization'!A249</f>
        <v>42536</v>
      </c>
      <c r="B249" s="30">
        <f>'2) Port. Optimization'!B249</f>
        <v>-3.2886752069972783E-3</v>
      </c>
      <c r="C249" s="30">
        <f>'2) Port. Optimization'!C249</f>
        <v>-2.9901390872445026E-3</v>
      </c>
      <c r="D249" s="30">
        <f>'2) Port. Optimization'!D249</f>
        <v>-1.4273172742471152E-3</v>
      </c>
      <c r="E249" s="30">
        <f>'2) Port. Optimization'!E249</f>
        <v>-2.8484632104897696E-3</v>
      </c>
      <c r="F249" s="30">
        <f>'2) Port. Optimization'!F249</f>
        <v>2.3930614439949577E-3</v>
      </c>
      <c r="G249" s="30">
        <f>'2) Port. Optimization'!G249</f>
        <v>8.6442547812096166E-3</v>
      </c>
      <c r="H249" s="30">
        <f>'2) Port. Optimization'!H249</f>
        <v>-1.0121417538860469E-2</v>
      </c>
      <c r="I249" s="30">
        <f>'2) Port. Optimization'!I249</f>
        <v>-7.0314444770118428E-3</v>
      </c>
      <c r="J249" s="30">
        <f>'2) Port. Optimization'!J249</f>
        <v>-1.2627757814683485E-2</v>
      </c>
      <c r="K249" s="30">
        <f>'2) Port. Optimization'!K249</f>
        <v>-2.9624836513461646E-3</v>
      </c>
      <c r="L249" s="30">
        <f>'2) Port. Optimization'!L249</f>
        <v>-1.7705818299815733E-3</v>
      </c>
      <c r="M249" s="9">
        <f t="shared" si="40"/>
        <v>3.2886752069972783E-3</v>
      </c>
      <c r="N249" s="9">
        <f t="shared" si="41"/>
        <v>2.9901390872445026E-3</v>
      </c>
      <c r="O249" s="9">
        <f t="shared" si="42"/>
        <v>1.4273172742471152E-3</v>
      </c>
      <c r="P249" s="9">
        <f t="shared" si="43"/>
        <v>2.8484632104897696E-3</v>
      </c>
      <c r="Q249" s="9">
        <f t="shared" si="44"/>
        <v>-2.3930614439949577E-3</v>
      </c>
      <c r="R249" s="9">
        <f t="shared" si="45"/>
        <v>-8.6442547812096166E-3</v>
      </c>
      <c r="S249" s="9">
        <f t="shared" si="46"/>
        <v>1.0121417538860469E-2</v>
      </c>
      <c r="T249" s="9">
        <f t="shared" si="47"/>
        <v>7.0314444770118428E-3</v>
      </c>
      <c r="U249" s="9">
        <f t="shared" si="48"/>
        <v>1.2627757814683485E-2</v>
      </c>
      <c r="V249" s="9">
        <f t="shared" si="49"/>
        <v>2.9624836513461646E-3</v>
      </c>
      <c r="W249" s="9">
        <f t="shared" si="50"/>
        <v>1.7705818299815733E-3</v>
      </c>
    </row>
    <row r="250" spans="1:23" x14ac:dyDescent="0.25">
      <c r="A250" s="29">
        <f>'2) Port. Optimization'!A250</f>
        <v>42537</v>
      </c>
      <c r="B250" s="30">
        <f>'2) Port. Optimization'!B250</f>
        <v>4.2118448508170819E-3</v>
      </c>
      <c r="C250" s="30">
        <f>'2) Port. Optimization'!C250</f>
        <v>1.1688297630562255E-2</v>
      </c>
      <c r="D250" s="30">
        <f>'2) Port. Optimization'!D250</f>
        <v>-1.4293574211322899E-3</v>
      </c>
      <c r="E250" s="30">
        <f>'2) Port. Optimization'!E250</f>
        <v>2.4827422568127727E-2</v>
      </c>
      <c r="F250" s="30">
        <f>'2) Port. Optimization'!F250</f>
        <v>2.5278978307744283E-3</v>
      </c>
      <c r="G250" s="30">
        <f>'2) Port. Optimization'!G250</f>
        <v>9.9167322514528942E-3</v>
      </c>
      <c r="H250" s="30">
        <f>'2) Port. Optimization'!H250</f>
        <v>-4.077390172960705E-3</v>
      </c>
      <c r="I250" s="30">
        <f>'2) Port. Optimization'!I250</f>
        <v>4.5398430425586207E-3</v>
      </c>
      <c r="J250" s="30">
        <f>'2) Port. Optimization'!J250</f>
        <v>8.2668040456277299E-3</v>
      </c>
      <c r="K250" s="30">
        <f>'2) Port. Optimization'!K250</f>
        <v>-1.8341330330729291E-3</v>
      </c>
      <c r="L250" s="30">
        <f>'2) Port. Optimization'!L250</f>
        <v>3.2516590553760779E-3</v>
      </c>
      <c r="M250" s="9">
        <f t="shared" si="40"/>
        <v>-4.2118448508170819E-3</v>
      </c>
      <c r="N250" s="9">
        <f t="shared" si="41"/>
        <v>-1.1688297630562255E-2</v>
      </c>
      <c r="O250" s="9">
        <f t="shared" si="42"/>
        <v>1.4293574211322899E-3</v>
      </c>
      <c r="P250" s="9">
        <f t="shared" si="43"/>
        <v>-2.4827422568127727E-2</v>
      </c>
      <c r="Q250" s="9">
        <f t="shared" si="44"/>
        <v>-2.5278978307744283E-3</v>
      </c>
      <c r="R250" s="9">
        <f t="shared" si="45"/>
        <v>-9.9167322514528942E-3</v>
      </c>
      <c r="S250" s="9">
        <f t="shared" si="46"/>
        <v>4.077390172960705E-3</v>
      </c>
      <c r="T250" s="9">
        <f t="shared" si="47"/>
        <v>-4.5398430425586207E-3</v>
      </c>
      <c r="U250" s="9">
        <f t="shared" si="48"/>
        <v>-8.2668040456277299E-3</v>
      </c>
      <c r="V250" s="9">
        <f t="shared" si="49"/>
        <v>1.8341330330729291E-3</v>
      </c>
      <c r="W250" s="9">
        <f t="shared" si="50"/>
        <v>-3.2516590553760779E-3</v>
      </c>
    </row>
    <row r="251" spans="1:23" x14ac:dyDescent="0.25">
      <c r="A251" s="29">
        <f>'2) Port. Optimization'!A251</f>
        <v>42538</v>
      </c>
      <c r="B251" s="30">
        <f>'2) Port. Optimization'!B251</f>
        <v>-2.3020891729334424E-2</v>
      </c>
      <c r="C251" s="30">
        <f>'2) Port. Optimization'!C251</f>
        <v>-5.4964048221355444E-3</v>
      </c>
      <c r="D251" s="30">
        <f>'2) Port. Optimization'!D251</f>
        <v>3.8068437607196568E-3</v>
      </c>
      <c r="E251" s="30">
        <f>'2) Port. Optimization'!E251</f>
        <v>-2.8399535184482936E-2</v>
      </c>
      <c r="F251" s="30">
        <f>'2) Port. Optimization'!F251</f>
        <v>-4.9209592747693773E-3</v>
      </c>
      <c r="G251" s="30">
        <f>'2) Port. Optimization'!G251</f>
        <v>1.2037559030047256E-2</v>
      </c>
      <c r="H251" s="30">
        <f>'2) Port. Optimization'!H251</f>
        <v>-6.4903595638114925E-3</v>
      </c>
      <c r="I251" s="30">
        <f>'2) Port. Optimization'!I251</f>
        <v>-1.5619384617084137E-2</v>
      </c>
      <c r="J251" s="30">
        <f>'2) Port. Optimization'!J251</f>
        <v>9.4080284933849238E-3</v>
      </c>
      <c r="K251" s="30">
        <f>'2) Port. Optimization'!K251</f>
        <v>-1.2048886137836713E-2</v>
      </c>
      <c r="L251" s="30">
        <f>'2) Port. Optimization'!L251</f>
        <v>-3.7790041555635055E-3</v>
      </c>
      <c r="M251" s="9">
        <f t="shared" si="40"/>
        <v>2.3020891729334424E-2</v>
      </c>
      <c r="N251" s="9">
        <f t="shared" si="41"/>
        <v>5.4964048221355444E-3</v>
      </c>
      <c r="O251" s="9">
        <f t="shared" si="42"/>
        <v>-3.8068437607196568E-3</v>
      </c>
      <c r="P251" s="9">
        <f t="shared" si="43"/>
        <v>2.8399535184482936E-2</v>
      </c>
      <c r="Q251" s="9">
        <f t="shared" si="44"/>
        <v>4.9209592747693773E-3</v>
      </c>
      <c r="R251" s="9">
        <f t="shared" si="45"/>
        <v>-1.2037559030047256E-2</v>
      </c>
      <c r="S251" s="9">
        <f t="shared" si="46"/>
        <v>6.4903595638114925E-3</v>
      </c>
      <c r="T251" s="9">
        <f t="shared" si="47"/>
        <v>1.5619384617084137E-2</v>
      </c>
      <c r="U251" s="9">
        <f t="shared" si="48"/>
        <v>-9.4080284933849238E-3</v>
      </c>
      <c r="V251" s="9">
        <f t="shared" si="49"/>
        <v>1.2048886137836713E-2</v>
      </c>
      <c r="W251" s="9">
        <f t="shared" si="50"/>
        <v>3.7790041555635055E-3</v>
      </c>
    </row>
    <row r="252" spans="1:23" x14ac:dyDescent="0.25">
      <c r="A252" s="29">
        <f>'2) Port. Optimization'!A252</f>
        <v>42541</v>
      </c>
      <c r="B252" s="30">
        <f>'2) Port. Optimization'!B252</f>
        <v>-2.4152265166285164E-3</v>
      </c>
      <c r="C252" s="30">
        <f>'2) Port. Optimization'!C252</f>
        <v>4.3993758450363912E-3</v>
      </c>
      <c r="D252" s="30">
        <f>'2) Port. Optimization'!D252</f>
        <v>1.1568965797068526E-2</v>
      </c>
      <c r="E252" s="30">
        <f>'2) Port. Optimization'!E252</f>
        <v>4.46312050107865E-3</v>
      </c>
      <c r="F252" s="30">
        <f>'2) Port. Optimization'!F252</f>
        <v>2.1120524983989442E-3</v>
      </c>
      <c r="G252" s="30">
        <f>'2) Port. Optimization'!G252</f>
        <v>2.5810513819782017E-2</v>
      </c>
      <c r="H252" s="30">
        <f>'2) Port. Optimization'!H252</f>
        <v>2.5210875571524214E-2</v>
      </c>
      <c r="I252" s="30">
        <f>'2) Port. Optimization'!I252</f>
        <v>1.0729467710266925E-2</v>
      </c>
      <c r="J252" s="30">
        <f>'2) Port. Optimization'!J252</f>
        <v>-8.3098178750776804E-4</v>
      </c>
      <c r="K252" s="30">
        <f>'2) Port. Optimization'!K252</f>
        <v>3.0920648338115405E-3</v>
      </c>
      <c r="L252" s="30">
        <f>'2) Port. Optimization'!L252</f>
        <v>6.5920345648200467E-3</v>
      </c>
      <c r="M252" s="9">
        <f t="shared" si="40"/>
        <v>2.4152265166285164E-3</v>
      </c>
      <c r="N252" s="9">
        <f t="shared" si="41"/>
        <v>-4.3993758450363912E-3</v>
      </c>
      <c r="O252" s="9">
        <f t="shared" si="42"/>
        <v>-1.1568965797068526E-2</v>
      </c>
      <c r="P252" s="9">
        <f t="shared" si="43"/>
        <v>-4.46312050107865E-3</v>
      </c>
      <c r="Q252" s="9">
        <f t="shared" si="44"/>
        <v>-2.1120524983989442E-3</v>
      </c>
      <c r="R252" s="9">
        <f t="shared" si="45"/>
        <v>-2.5810513819782017E-2</v>
      </c>
      <c r="S252" s="9">
        <f t="shared" si="46"/>
        <v>-2.5210875571524214E-2</v>
      </c>
      <c r="T252" s="9">
        <f t="shared" si="47"/>
        <v>-1.0729467710266925E-2</v>
      </c>
      <c r="U252" s="9">
        <f t="shared" si="48"/>
        <v>8.3098178750776804E-4</v>
      </c>
      <c r="V252" s="9">
        <f t="shared" si="49"/>
        <v>-3.0920648338115405E-3</v>
      </c>
      <c r="W252" s="9">
        <f t="shared" si="50"/>
        <v>-6.5920345648200467E-3</v>
      </c>
    </row>
    <row r="253" spans="1:23" x14ac:dyDescent="0.25">
      <c r="A253" s="29">
        <f>'2) Port. Optimization'!A253</f>
        <v>42542</v>
      </c>
      <c r="B253" s="30">
        <f>'2) Port. Optimization'!B253</f>
        <v>8.481276624380675E-3</v>
      </c>
      <c r="C253" s="30">
        <f>'2) Port. Optimization'!C253</f>
        <v>4.4898835073841764E-3</v>
      </c>
      <c r="D253" s="30">
        <f>'2) Port. Optimization'!D253</f>
        <v>-4.6935121384009934E-4</v>
      </c>
      <c r="E253" s="30">
        <f>'2) Port. Optimization'!E253</f>
        <v>1.9574553257665208E-3</v>
      </c>
      <c r="F253" s="30">
        <f>'2) Port. Optimization'!F253</f>
        <v>5.050251117205324E-3</v>
      </c>
      <c r="G253" s="30">
        <f>'2) Port. Optimization'!G253</f>
        <v>-3.2440764914886911E-3</v>
      </c>
      <c r="H253" s="30">
        <f>'2) Port. Optimization'!H253</f>
        <v>3.1738180074369023E-2</v>
      </c>
      <c r="I253" s="30">
        <f>'2) Port. Optimization'!I253</f>
        <v>2.5317666370075374E-3</v>
      </c>
      <c r="J253" s="30">
        <f>'2) Port. Optimization'!J253</f>
        <v>-1.2625369996566597E-2</v>
      </c>
      <c r="K253" s="30">
        <f>'2) Port. Optimization'!K253</f>
        <v>8.8693797672743987E-3</v>
      </c>
      <c r="L253" s="30">
        <f>'2) Port. Optimization'!L253</f>
        <v>2.7611457354378491E-3</v>
      </c>
      <c r="M253" s="9">
        <f t="shared" si="40"/>
        <v>-8.481276624380675E-3</v>
      </c>
      <c r="N253" s="9">
        <f t="shared" si="41"/>
        <v>-4.4898835073841764E-3</v>
      </c>
      <c r="O253" s="9">
        <f t="shared" si="42"/>
        <v>4.6935121384009934E-4</v>
      </c>
      <c r="P253" s="9">
        <f t="shared" si="43"/>
        <v>-1.9574553257665208E-3</v>
      </c>
      <c r="Q253" s="9">
        <f t="shared" si="44"/>
        <v>-5.050251117205324E-3</v>
      </c>
      <c r="R253" s="9">
        <f t="shared" si="45"/>
        <v>3.2440764914886911E-3</v>
      </c>
      <c r="S253" s="9">
        <f t="shared" si="46"/>
        <v>-3.1738180074369023E-2</v>
      </c>
      <c r="T253" s="9">
        <f t="shared" si="47"/>
        <v>-2.5317666370075374E-3</v>
      </c>
      <c r="U253" s="9">
        <f t="shared" si="48"/>
        <v>1.2625369996566597E-2</v>
      </c>
      <c r="V253" s="9">
        <f t="shared" si="49"/>
        <v>-8.8693797672743987E-3</v>
      </c>
      <c r="W253" s="9">
        <f t="shared" si="50"/>
        <v>-2.7611457354378491E-3</v>
      </c>
    </row>
    <row r="254" spans="1:23" x14ac:dyDescent="0.25">
      <c r="A254" s="29">
        <f>'2) Port. Optimization'!A254</f>
        <v>42543</v>
      </c>
      <c r="B254" s="30">
        <f>'2) Port. Optimization'!B254</f>
        <v>-3.7604623657557078E-3</v>
      </c>
      <c r="C254" s="30">
        <f>'2) Port. Optimization'!C254</f>
        <v>-3.9410747824358281E-3</v>
      </c>
      <c r="D254" s="30">
        <f>'2) Port. Optimization'!D254</f>
        <v>1.8771220451876932E-3</v>
      </c>
      <c r="E254" s="30">
        <f>'2) Port. Optimization'!E254</f>
        <v>1.394689754100833E-2</v>
      </c>
      <c r="F254" s="30">
        <f>'2) Port. Optimization'!F254</f>
        <v>4.050184084818869E-3</v>
      </c>
      <c r="G254" s="30">
        <f>'2) Port. Optimization'!G254</f>
        <v>-4.3346334164609345E-4</v>
      </c>
      <c r="H254" s="30">
        <f>'2) Port. Optimization'!H254</f>
        <v>8.8631731671279992E-3</v>
      </c>
      <c r="I254" s="30">
        <f>'2) Port. Optimization'!I254</f>
        <v>-7.3190986735104093E-3</v>
      </c>
      <c r="J254" s="30">
        <f>'2) Port. Optimization'!J254</f>
        <v>2.6243700008721487E-3</v>
      </c>
      <c r="K254" s="30">
        <f>'2) Port. Optimization'!K254</f>
        <v>-4.1175142315461053E-3</v>
      </c>
      <c r="L254" s="30">
        <f>'2) Port. Optimization'!L254</f>
        <v>-1.6709314807158647E-3</v>
      </c>
      <c r="M254" s="9">
        <f t="shared" si="40"/>
        <v>3.7604623657557078E-3</v>
      </c>
      <c r="N254" s="9">
        <f t="shared" si="41"/>
        <v>3.9410747824358281E-3</v>
      </c>
      <c r="O254" s="9">
        <f t="shared" si="42"/>
        <v>-1.8771220451876932E-3</v>
      </c>
      <c r="P254" s="9">
        <f t="shared" si="43"/>
        <v>-1.394689754100833E-2</v>
      </c>
      <c r="Q254" s="9">
        <f t="shared" si="44"/>
        <v>-4.050184084818869E-3</v>
      </c>
      <c r="R254" s="9">
        <f t="shared" si="45"/>
        <v>4.3346334164609345E-4</v>
      </c>
      <c r="S254" s="9">
        <f t="shared" si="46"/>
        <v>-8.8631731671279992E-3</v>
      </c>
      <c r="T254" s="9">
        <f t="shared" si="47"/>
        <v>7.3190986735104093E-3</v>
      </c>
      <c r="U254" s="9">
        <f t="shared" si="48"/>
        <v>-2.6243700008721487E-3</v>
      </c>
      <c r="V254" s="9">
        <f t="shared" si="49"/>
        <v>4.1175142315461053E-3</v>
      </c>
      <c r="W254" s="9">
        <f t="shared" si="50"/>
        <v>1.6709314807158647E-3</v>
      </c>
    </row>
    <row r="255" spans="1:23" x14ac:dyDescent="0.25">
      <c r="A255" s="29">
        <f>'2) Port. Optimization'!A255</f>
        <v>42544</v>
      </c>
      <c r="B255" s="30">
        <f>'2) Port. Optimization'!B255</f>
        <v>5.739403465733337E-3</v>
      </c>
      <c r="C255" s="30">
        <f>'2) Port. Optimization'!C255</f>
        <v>6.8864324306232025E-3</v>
      </c>
      <c r="D255" s="30">
        <f>'2) Port. Optimization'!D255</f>
        <v>3.9301635853742738E-2</v>
      </c>
      <c r="E255" s="30">
        <f>'2) Port. Optimization'!E255</f>
        <v>1.1157542409498894E-2</v>
      </c>
      <c r="F255" s="30">
        <f>'2) Port. Optimization'!F255</f>
        <v>4.8661175619064342E-3</v>
      </c>
      <c r="G255" s="30">
        <f>'2) Port. Optimization'!G255</f>
        <v>1.5484102996061906E-2</v>
      </c>
      <c r="H255" s="30">
        <f>'2) Port. Optimization'!H255</f>
        <v>2.7689391671732309E-2</v>
      </c>
      <c r="I255" s="30">
        <f>'2) Port. Optimization'!I255</f>
        <v>1.6026309809137693E-2</v>
      </c>
      <c r="J255" s="30">
        <f>'2) Port. Optimization'!J255</f>
        <v>3.9662067092088714E-2</v>
      </c>
      <c r="K255" s="30">
        <f>'2) Port. Optimization'!K255</f>
        <v>1.021885803529942E-2</v>
      </c>
      <c r="L255" s="30">
        <f>'2) Port. Optimization'!L255</f>
        <v>1.2961020872428461E-2</v>
      </c>
      <c r="M255" s="9">
        <f t="shared" si="40"/>
        <v>-5.739403465733337E-3</v>
      </c>
      <c r="N255" s="9">
        <f t="shared" si="41"/>
        <v>-6.8864324306232025E-3</v>
      </c>
      <c r="O255" s="9">
        <f t="shared" si="42"/>
        <v>-3.9301635853742738E-2</v>
      </c>
      <c r="P255" s="9">
        <f t="shared" si="43"/>
        <v>-1.1157542409498894E-2</v>
      </c>
      <c r="Q255" s="9">
        <f t="shared" si="44"/>
        <v>-4.8661175619064342E-3</v>
      </c>
      <c r="R255" s="9">
        <f t="shared" si="45"/>
        <v>-1.5484102996061906E-2</v>
      </c>
      <c r="S255" s="9">
        <f t="shared" si="46"/>
        <v>-2.7689391671732309E-2</v>
      </c>
      <c r="T255" s="9">
        <f t="shared" si="47"/>
        <v>-1.6026309809137693E-2</v>
      </c>
      <c r="U255" s="9">
        <f t="shared" si="48"/>
        <v>-3.9662067092088714E-2</v>
      </c>
      <c r="V255" s="9">
        <f t="shared" si="49"/>
        <v>-1.021885803529942E-2</v>
      </c>
      <c r="W255" s="9">
        <f t="shared" si="50"/>
        <v>-1.2961020872428461E-2</v>
      </c>
    </row>
    <row r="256" spans="1:23" x14ac:dyDescent="0.25">
      <c r="A256" s="29">
        <f>'2) Port. Optimization'!A256</f>
        <v>42545</v>
      </c>
      <c r="B256" s="30">
        <f>'2) Port. Optimization'!B256</f>
        <v>-2.8497758089681611E-2</v>
      </c>
      <c r="C256" s="30">
        <f>'2) Port. Optimization'!C256</f>
        <v>-2.6603572376544316E-2</v>
      </c>
      <c r="D256" s="30">
        <f>'2) Port. Optimization'!D256</f>
        <v>-0.14268477585584111</v>
      </c>
      <c r="E256" s="30">
        <f>'2) Port. Optimization'!E256</f>
        <v>-3.1703958811444055E-2</v>
      </c>
      <c r="F256" s="30">
        <f>'2) Port. Optimization'!F256</f>
        <v>-1.9436983311740211E-3</v>
      </c>
      <c r="G256" s="30">
        <f>'2) Port. Optimization'!G256</f>
        <v>-7.3254696394881455E-2</v>
      </c>
      <c r="H256" s="30">
        <f>'2) Port. Optimization'!H256</f>
        <v>-5.7158338736678797E-2</v>
      </c>
      <c r="I256" s="30">
        <f>'2) Port. Optimization'!I256</f>
        <v>-3.2542412156615116E-2</v>
      </c>
      <c r="J256" s="30">
        <f>'2) Port. Optimization'!J256</f>
        <v>-2.0158296630305206E-2</v>
      </c>
      <c r="K256" s="30">
        <f>'2) Port. Optimization'!K256</f>
        <v>-2.641463618941322E-2</v>
      </c>
      <c r="L256" s="30">
        <f>'2) Port. Optimization'!L256</f>
        <v>-3.7437473950164168E-2</v>
      </c>
      <c r="M256" s="9">
        <f t="shared" si="40"/>
        <v>2.8497758089681611E-2</v>
      </c>
      <c r="N256" s="9">
        <f t="shared" si="41"/>
        <v>2.6603572376544316E-2</v>
      </c>
      <c r="O256" s="9">
        <f t="shared" si="42"/>
        <v>0.14268477585584111</v>
      </c>
      <c r="P256" s="9">
        <f t="shared" si="43"/>
        <v>3.1703958811444055E-2</v>
      </c>
      <c r="Q256" s="9">
        <f t="shared" si="44"/>
        <v>1.9436983311740211E-3</v>
      </c>
      <c r="R256" s="9">
        <f t="shared" si="45"/>
        <v>7.3254696394881455E-2</v>
      </c>
      <c r="S256" s="9">
        <f t="shared" si="46"/>
        <v>5.7158338736678797E-2</v>
      </c>
      <c r="T256" s="9">
        <f t="shared" si="47"/>
        <v>3.2542412156615116E-2</v>
      </c>
      <c r="U256" s="9">
        <f t="shared" si="48"/>
        <v>2.0158296630305206E-2</v>
      </c>
      <c r="V256" s="9">
        <f t="shared" si="49"/>
        <v>2.641463618941322E-2</v>
      </c>
      <c r="W256" s="9">
        <f t="shared" si="50"/>
        <v>3.7437473950164168E-2</v>
      </c>
    </row>
    <row r="257" spans="1:23" x14ac:dyDescent="0.25">
      <c r="A257" s="29">
        <f>'2) Port. Optimization'!A257</f>
        <v>42548</v>
      </c>
      <c r="B257" s="30">
        <f>'2) Port. Optimization'!B257</f>
        <v>-1.4668260206650522E-2</v>
      </c>
      <c r="C257" s="30">
        <f>'2) Port. Optimization'!C257</f>
        <v>-5.9468671910004054E-3</v>
      </c>
      <c r="D257" s="30">
        <f>'2) Port. Optimization'!D257</f>
        <v>-8.0346182428461504E-2</v>
      </c>
      <c r="E257" s="30">
        <f>'2) Port. Optimization'!E257</f>
        <v>-1.0252926799114529E-2</v>
      </c>
      <c r="F257" s="30">
        <f>'2) Port. Optimization'!F257</f>
        <v>-6.4130166184767955E-3</v>
      </c>
      <c r="G257" s="30">
        <f>'2) Port. Optimization'!G257</f>
        <v>-2.6997015641395068E-2</v>
      </c>
      <c r="H257" s="30">
        <f>'2) Port. Optimization'!H257</f>
        <v>-2.1714771227984382E-2</v>
      </c>
      <c r="I257" s="30">
        <f>'2) Port. Optimization'!I257</f>
        <v>-1.093289697791713E-2</v>
      </c>
      <c r="J257" s="30">
        <f>'2) Port. Optimization'!J257</f>
        <v>-3.0274282906928521E-2</v>
      </c>
      <c r="K257" s="30">
        <f>'2) Port. Optimization'!K257</f>
        <v>-2.8140295707515844E-2</v>
      </c>
      <c r="L257" s="30">
        <f>'2) Port. Optimization'!L257</f>
        <v>-1.7686545791794423E-2</v>
      </c>
      <c r="M257" s="9">
        <f t="shared" si="40"/>
        <v>1.4668260206650522E-2</v>
      </c>
      <c r="N257" s="9">
        <f t="shared" si="41"/>
        <v>5.9468671910004054E-3</v>
      </c>
      <c r="O257" s="9">
        <f t="shared" si="42"/>
        <v>8.0346182428461504E-2</v>
      </c>
      <c r="P257" s="9">
        <f t="shared" si="43"/>
        <v>1.0252926799114529E-2</v>
      </c>
      <c r="Q257" s="9">
        <f t="shared" si="44"/>
        <v>6.4130166184767955E-3</v>
      </c>
      <c r="R257" s="9">
        <f t="shared" si="45"/>
        <v>2.6997015641395068E-2</v>
      </c>
      <c r="S257" s="9">
        <f t="shared" si="46"/>
        <v>2.1714771227984382E-2</v>
      </c>
      <c r="T257" s="9">
        <f t="shared" si="47"/>
        <v>1.093289697791713E-2</v>
      </c>
      <c r="U257" s="9">
        <f t="shared" si="48"/>
        <v>3.0274282906928521E-2</v>
      </c>
      <c r="V257" s="9">
        <f t="shared" si="49"/>
        <v>2.8140295707515844E-2</v>
      </c>
      <c r="W257" s="9">
        <f t="shared" si="50"/>
        <v>1.7686545791794423E-2</v>
      </c>
    </row>
    <row r="258" spans="1:23" x14ac:dyDescent="0.25">
      <c r="A258" s="29">
        <f>'2) Port. Optimization'!A258</f>
        <v>42549</v>
      </c>
      <c r="B258" s="30">
        <f>'2) Port. Optimization'!B258</f>
        <v>1.6700419409446058E-2</v>
      </c>
      <c r="C258" s="30">
        <f>'2) Port. Optimization'!C258</f>
        <v>2.2808110623319389E-2</v>
      </c>
      <c r="D258" s="30">
        <f>'2) Port. Optimization'!D258</f>
        <v>3.5149754657118136E-2</v>
      </c>
      <c r="E258" s="30">
        <f>'2) Port. Optimization'!E258</f>
        <v>4.8699753322001263E-3</v>
      </c>
      <c r="F258" s="30">
        <f>'2) Port. Optimization'!F258</f>
        <v>1.4002881269409843E-4</v>
      </c>
      <c r="G258" s="30">
        <f>'2) Port. Optimization'!G258</f>
        <v>1.1959269989117007E-2</v>
      </c>
      <c r="H258" s="30">
        <f>'2) Port. Optimization'!H258</f>
        <v>1.8735915886411197E-2</v>
      </c>
      <c r="I258" s="30">
        <f>'2) Port. Optimization'!I258</f>
        <v>2.3712836194073078E-2</v>
      </c>
      <c r="J258" s="30">
        <f>'2) Port. Optimization'!J258</f>
        <v>7.406053341620515E-3</v>
      </c>
      <c r="K258" s="30">
        <f>'2) Port. Optimization'!K258</f>
        <v>3.3656770260754483E-2</v>
      </c>
      <c r="L258" s="30">
        <f>'2) Port. Optimization'!L258</f>
        <v>1.8518557686124051E-2</v>
      </c>
      <c r="M258" s="9">
        <f t="shared" si="40"/>
        <v>-1.6700419409446058E-2</v>
      </c>
      <c r="N258" s="9">
        <f t="shared" si="41"/>
        <v>-2.2808110623319389E-2</v>
      </c>
      <c r="O258" s="9">
        <f t="shared" si="42"/>
        <v>-3.5149754657118136E-2</v>
      </c>
      <c r="P258" s="9">
        <f t="shared" si="43"/>
        <v>-4.8699753322001263E-3</v>
      </c>
      <c r="Q258" s="9">
        <f t="shared" si="44"/>
        <v>-1.4002881269409843E-4</v>
      </c>
      <c r="R258" s="9">
        <f t="shared" si="45"/>
        <v>-1.1959269989117007E-2</v>
      </c>
      <c r="S258" s="9">
        <f t="shared" si="46"/>
        <v>-1.8735915886411197E-2</v>
      </c>
      <c r="T258" s="9">
        <f t="shared" si="47"/>
        <v>-2.3712836194073078E-2</v>
      </c>
      <c r="U258" s="9">
        <f t="shared" si="48"/>
        <v>-7.406053341620515E-3</v>
      </c>
      <c r="V258" s="9">
        <f t="shared" si="49"/>
        <v>-3.3656770260754483E-2</v>
      </c>
      <c r="W258" s="9">
        <f t="shared" si="50"/>
        <v>-1.8518557686124051E-2</v>
      </c>
    </row>
    <row r="259" spans="1:23" x14ac:dyDescent="0.25">
      <c r="A259" s="29">
        <f>'2) Port. Optimization'!A259</f>
        <v>42550</v>
      </c>
      <c r="B259" s="30">
        <f>'2) Port. Optimization'!B259</f>
        <v>8.6174368063147086E-3</v>
      </c>
      <c r="C259" s="30">
        <f>'2) Port. Optimization'!C259</f>
        <v>1.6906054218217757E-2</v>
      </c>
      <c r="D259" s="30">
        <f>'2) Port. Optimization'!D259</f>
        <v>3.1323689387159397E-2</v>
      </c>
      <c r="E259" s="30">
        <f>'2) Port. Optimization'!E259</f>
        <v>2.6104533981371855E-2</v>
      </c>
      <c r="F259" s="30">
        <f>'2) Port. Optimization'!F259</f>
        <v>1.3197295165896135E-2</v>
      </c>
      <c r="G259" s="30">
        <f>'2) Port. Optimization'!G259</f>
        <v>3.278977480662968E-2</v>
      </c>
      <c r="H259" s="30">
        <f>'2) Port. Optimization'!H259</f>
        <v>2.7622971551098094E-2</v>
      </c>
      <c r="I259" s="30">
        <f>'2) Port. Optimization'!I259</f>
        <v>1.0747831414944658E-2</v>
      </c>
      <c r="J259" s="30">
        <f>'2) Port. Optimization'!J259</f>
        <v>4.4492776846470843E-2</v>
      </c>
      <c r="K259" s="30">
        <f>'2) Port. Optimization'!K259</f>
        <v>1.2871613780735848E-2</v>
      </c>
      <c r="L259" s="30">
        <f>'2) Port. Optimization'!L259</f>
        <v>1.6595273896415689E-2</v>
      </c>
      <c r="M259" s="9">
        <f t="shared" si="40"/>
        <v>-8.6174368063147086E-3</v>
      </c>
      <c r="N259" s="9">
        <f t="shared" si="41"/>
        <v>-1.6906054218217757E-2</v>
      </c>
      <c r="O259" s="9">
        <f t="shared" si="42"/>
        <v>-3.1323689387159397E-2</v>
      </c>
      <c r="P259" s="9">
        <f t="shared" si="43"/>
        <v>-2.6104533981371855E-2</v>
      </c>
      <c r="Q259" s="9">
        <f t="shared" si="44"/>
        <v>-1.3197295165896135E-2</v>
      </c>
      <c r="R259" s="9">
        <f t="shared" si="45"/>
        <v>-3.278977480662968E-2</v>
      </c>
      <c r="S259" s="9">
        <f t="shared" si="46"/>
        <v>-2.7622971551098094E-2</v>
      </c>
      <c r="T259" s="9">
        <f t="shared" si="47"/>
        <v>-1.0747831414944658E-2</v>
      </c>
      <c r="U259" s="9">
        <f t="shared" si="48"/>
        <v>-4.4492776846470843E-2</v>
      </c>
      <c r="V259" s="9">
        <f t="shared" si="49"/>
        <v>-1.2871613780735848E-2</v>
      </c>
      <c r="W259" s="9">
        <f t="shared" si="50"/>
        <v>-1.6595273896415689E-2</v>
      </c>
    </row>
    <row r="260" spans="1:23" x14ac:dyDescent="0.25">
      <c r="A260" s="29">
        <f>'2) Port. Optimization'!A260</f>
        <v>42551</v>
      </c>
      <c r="B260" s="30">
        <f>'2) Port. Optimization'!B260</f>
        <v>1.263168568638413E-2</v>
      </c>
      <c r="C260" s="30">
        <f>'2) Port. Optimization'!C260</f>
        <v>1.3748966192502071E-2</v>
      </c>
      <c r="D260" s="30">
        <f>'2) Port. Optimization'!D260</f>
        <v>2.1640742463441134E-2</v>
      </c>
      <c r="E260" s="30">
        <f>'2) Port. Optimization'!E260</f>
        <v>9.7681166369085384E-3</v>
      </c>
      <c r="F260" s="30">
        <f>'2) Port. Optimization'!F260</f>
        <v>7.698713481059139E-3</v>
      </c>
      <c r="G260" s="30">
        <f>'2) Port. Optimization'!G260</f>
        <v>2.1645378587415814E-2</v>
      </c>
      <c r="H260" s="30">
        <f>'2) Port. Optimization'!H260</f>
        <v>1.9160849500852138E-2</v>
      </c>
      <c r="I260" s="30">
        <f>'2) Port. Optimization'!I260</f>
        <v>2.79747354103767E-5</v>
      </c>
      <c r="J260" s="30">
        <f>'2) Port. Optimization'!J260</f>
        <v>-1.6571582673813336E-2</v>
      </c>
      <c r="K260" s="30">
        <f>'2) Port. Optimization'!K260</f>
        <v>1.0505604050120676E-3</v>
      </c>
      <c r="L260" s="30">
        <f>'2) Port. Optimization'!L260</f>
        <v>1.2909365024981608E-2</v>
      </c>
      <c r="M260" s="9">
        <f t="shared" si="40"/>
        <v>-1.263168568638413E-2</v>
      </c>
      <c r="N260" s="9">
        <f t="shared" si="41"/>
        <v>-1.3748966192502071E-2</v>
      </c>
      <c r="O260" s="9">
        <f t="shared" si="42"/>
        <v>-2.1640742463441134E-2</v>
      </c>
      <c r="P260" s="9">
        <f t="shared" si="43"/>
        <v>-9.7681166369085384E-3</v>
      </c>
      <c r="Q260" s="9">
        <f t="shared" si="44"/>
        <v>-7.698713481059139E-3</v>
      </c>
      <c r="R260" s="9">
        <f t="shared" si="45"/>
        <v>-2.1645378587415814E-2</v>
      </c>
      <c r="S260" s="9">
        <f t="shared" si="46"/>
        <v>-1.9160849500852138E-2</v>
      </c>
      <c r="T260" s="9">
        <f t="shared" si="47"/>
        <v>-2.79747354103767E-5</v>
      </c>
      <c r="U260" s="9">
        <f t="shared" si="48"/>
        <v>1.6571582673813336E-2</v>
      </c>
      <c r="V260" s="9">
        <f t="shared" si="49"/>
        <v>-1.0505604050120676E-3</v>
      </c>
      <c r="W260" s="9">
        <f t="shared" si="50"/>
        <v>-1.2909365024981608E-2</v>
      </c>
    </row>
    <row r="261" spans="1:23" x14ac:dyDescent="0.25">
      <c r="A261" s="29">
        <f>'2) Port. Optimization'!A261</f>
        <v>42552</v>
      </c>
      <c r="B261" s="30">
        <f>'2) Port. Optimization'!B261</f>
        <v>3.0289358472540169E-3</v>
      </c>
      <c r="C261" s="30">
        <f>'2) Port. Optimization'!C261</f>
        <v>1.0659008324665055E-3</v>
      </c>
      <c r="D261" s="30">
        <f>'2) Port. Optimization'!D261</f>
        <v>-5.160433365390257E-4</v>
      </c>
      <c r="E261" s="30">
        <f>'2) Port. Optimization'!E261</f>
        <v>5.7119211696816463E-3</v>
      </c>
      <c r="F261" s="30">
        <f>'2) Port. Optimization'!F261</f>
        <v>-2.8799344226111911E-3</v>
      </c>
      <c r="G261" s="30">
        <f>'2) Port. Optimization'!G261</f>
        <v>0.18029598095098809</v>
      </c>
      <c r="H261" s="30">
        <f>'2) Port. Optimization'!H261</f>
        <v>4.7332787322516435E-3</v>
      </c>
      <c r="I261" s="30">
        <f>'2) Port. Optimization'!I261</f>
        <v>1.3959843828879387E-2</v>
      </c>
      <c r="J261" s="30">
        <f>'2) Port. Optimization'!J261</f>
        <v>-2.2218408912780239E-2</v>
      </c>
      <c r="K261" s="30">
        <f>'2) Port. Optimization'!K261</f>
        <v>-7.8782338390966664E-4</v>
      </c>
      <c r="L261" s="30">
        <f>'2) Port. Optimization'!L261</f>
        <v>2.988554662879615E-3</v>
      </c>
      <c r="M261" s="9">
        <f t="shared" ref="M261:M324" si="51">-B261</f>
        <v>-3.0289358472540169E-3</v>
      </c>
      <c r="N261" s="9">
        <f t="shared" ref="N261:N324" si="52">-C261</f>
        <v>-1.0659008324665055E-3</v>
      </c>
      <c r="O261" s="9">
        <f t="shared" ref="O261:O324" si="53">-D261</f>
        <v>5.160433365390257E-4</v>
      </c>
      <c r="P261" s="9">
        <f t="shared" ref="P261:P324" si="54">-E261</f>
        <v>-5.7119211696816463E-3</v>
      </c>
      <c r="Q261" s="9">
        <f t="shared" ref="Q261:Q324" si="55">-F261</f>
        <v>2.8799344226111911E-3</v>
      </c>
      <c r="R261" s="9">
        <f t="shared" ref="R261:R324" si="56">-G261</f>
        <v>-0.18029598095098809</v>
      </c>
      <c r="S261" s="9">
        <f t="shared" ref="S261:S324" si="57">-H261</f>
        <v>-4.7332787322516435E-3</v>
      </c>
      <c r="T261" s="9">
        <f t="shared" ref="T261:T324" si="58">-I261</f>
        <v>-1.3959843828879387E-2</v>
      </c>
      <c r="U261" s="9">
        <f t="shared" ref="U261:U324" si="59">-J261</f>
        <v>2.2218408912780239E-2</v>
      </c>
      <c r="V261" s="9">
        <f t="shared" ref="V261:V324" si="60">-K261</f>
        <v>7.8782338390966664E-4</v>
      </c>
      <c r="W261" s="9">
        <f t="shared" ref="W261:W324" si="61">-L261</f>
        <v>-2.988554662879615E-3</v>
      </c>
    </row>
    <row r="262" spans="1:23" x14ac:dyDescent="0.25">
      <c r="A262" s="29">
        <f>'2) Port. Optimization'!A262</f>
        <v>42556</v>
      </c>
      <c r="B262" s="30">
        <f>'2) Port. Optimization'!B262</f>
        <v>-9.4300377122506947E-3</v>
      </c>
      <c r="C262" s="30">
        <f>'2) Port. Optimization'!C262</f>
        <v>-8.7764347275425588E-3</v>
      </c>
      <c r="D262" s="30">
        <f>'2) Port. Optimization'!D262</f>
        <v>-4.3513657152757353E-2</v>
      </c>
      <c r="E262" s="30">
        <f>'2) Port. Optimization'!E262</f>
        <v>1.0348867194028793E-3</v>
      </c>
      <c r="F262" s="30">
        <f>'2) Port. Optimization'!F262</f>
        <v>4.522045685888469E-3</v>
      </c>
      <c r="G262" s="30">
        <f>'2) Port. Optimization'!G262</f>
        <v>-0.11472320774541341</v>
      </c>
      <c r="H262" s="30">
        <f>'2) Port. Optimization'!H262</f>
        <v>1.101089059666201E-3</v>
      </c>
      <c r="I262" s="30">
        <f>'2) Port. Optimization'!I262</f>
        <v>3.3292317775961634E-3</v>
      </c>
      <c r="J262" s="30">
        <f>'2) Port. Optimization'!J262</f>
        <v>6.2508927470440517E-3</v>
      </c>
      <c r="K262" s="30">
        <f>'2) Port. Optimization'!K262</f>
        <v>8.7525723982066666E-5</v>
      </c>
      <c r="L262" s="30">
        <f>'2) Port. Optimization'!L262</f>
        <v>-7.0824078712200646E-3</v>
      </c>
      <c r="M262" s="9">
        <f t="shared" si="51"/>
        <v>9.4300377122506947E-3</v>
      </c>
      <c r="N262" s="9">
        <f t="shared" si="52"/>
        <v>8.7764347275425588E-3</v>
      </c>
      <c r="O262" s="9">
        <f t="shared" si="53"/>
        <v>4.3513657152757353E-2</v>
      </c>
      <c r="P262" s="9">
        <f t="shared" si="54"/>
        <v>-1.0348867194028793E-3</v>
      </c>
      <c r="Q262" s="9">
        <f t="shared" si="55"/>
        <v>-4.522045685888469E-3</v>
      </c>
      <c r="R262" s="9">
        <f t="shared" si="56"/>
        <v>0.11472320774541341</v>
      </c>
      <c r="S262" s="9">
        <f t="shared" si="57"/>
        <v>-1.101089059666201E-3</v>
      </c>
      <c r="T262" s="9">
        <f t="shared" si="58"/>
        <v>-3.3292317775961634E-3</v>
      </c>
      <c r="U262" s="9">
        <f t="shared" si="59"/>
        <v>-6.2508927470440517E-3</v>
      </c>
      <c r="V262" s="9">
        <f t="shared" si="60"/>
        <v>-8.7525723982066666E-5</v>
      </c>
      <c r="W262" s="9">
        <f t="shared" si="61"/>
        <v>7.0824078712200646E-3</v>
      </c>
    </row>
    <row r="263" spans="1:23" x14ac:dyDescent="0.25">
      <c r="A263" s="29">
        <f>'2) Port. Optimization'!A263</f>
        <v>42557</v>
      </c>
      <c r="B263" s="30">
        <f>'2) Port. Optimization'!B263</f>
        <v>5.6686112706526084E-3</v>
      </c>
      <c r="C263" s="30">
        <f>'2) Port. Optimization'!C263</f>
        <v>1.1437278128208607E-2</v>
      </c>
      <c r="D263" s="30">
        <f>'2) Port. Optimization'!D263</f>
        <v>1.365279221173047E-2</v>
      </c>
      <c r="E263" s="30">
        <f>'2) Port. Optimization'!E263</f>
        <v>1.9802642898427644E-2</v>
      </c>
      <c r="F263" s="30">
        <f>'2) Port. Optimization'!F263</f>
        <v>9.2541268233420713E-3</v>
      </c>
      <c r="G263" s="30">
        <f>'2) Port. Optimization'!G263</f>
        <v>-1.8360436635245961E-2</v>
      </c>
      <c r="H263" s="30">
        <f>'2) Port. Optimization'!H263</f>
        <v>4.8624810698170411E-3</v>
      </c>
      <c r="I263" s="30">
        <f>'2) Port. Optimization'!I263</f>
        <v>1.2976840860103584E-2</v>
      </c>
      <c r="J263" s="30">
        <f>'2) Port. Optimization'!J263</f>
        <v>1.171271818111717E-2</v>
      </c>
      <c r="K263" s="30">
        <f>'2) Port. Optimization'!K263</f>
        <v>2.1655242633361924E-2</v>
      </c>
      <c r="L263" s="30">
        <f>'2) Port. Optimization'!L263</f>
        <v>5.7077547862540816E-3</v>
      </c>
      <c r="M263" s="9">
        <f t="shared" si="51"/>
        <v>-5.6686112706526084E-3</v>
      </c>
      <c r="N263" s="9">
        <f t="shared" si="52"/>
        <v>-1.1437278128208607E-2</v>
      </c>
      <c r="O263" s="9">
        <f t="shared" si="53"/>
        <v>-1.365279221173047E-2</v>
      </c>
      <c r="P263" s="9">
        <f t="shared" si="54"/>
        <v>-1.9802642898427644E-2</v>
      </c>
      <c r="Q263" s="9">
        <f t="shared" si="55"/>
        <v>-9.2541268233420713E-3</v>
      </c>
      <c r="R263" s="9">
        <f t="shared" si="56"/>
        <v>1.8360436635245961E-2</v>
      </c>
      <c r="S263" s="9">
        <f t="shared" si="57"/>
        <v>-4.8624810698170411E-3</v>
      </c>
      <c r="T263" s="9">
        <f t="shared" si="58"/>
        <v>-1.2976840860103584E-2</v>
      </c>
      <c r="U263" s="9">
        <f t="shared" si="59"/>
        <v>-1.171271818111717E-2</v>
      </c>
      <c r="V263" s="9">
        <f t="shared" si="60"/>
        <v>-2.1655242633361924E-2</v>
      </c>
      <c r="W263" s="9">
        <f t="shared" si="61"/>
        <v>-5.7077547862540816E-3</v>
      </c>
    </row>
    <row r="264" spans="1:23" x14ac:dyDescent="0.25">
      <c r="A264" s="29">
        <f>'2) Port. Optimization'!A264</f>
        <v>42558</v>
      </c>
      <c r="B264" s="30">
        <f>'2) Port. Optimization'!B264</f>
        <v>4.2828434934302191E-3</v>
      </c>
      <c r="C264" s="30">
        <f>'2) Port. Optimization'!C264</f>
        <v>-1.2082476903983983E-2</v>
      </c>
      <c r="D264" s="30">
        <f>'2) Port. Optimization'!D264</f>
        <v>3.4735915143569943E-3</v>
      </c>
      <c r="E264" s="30">
        <f>'2) Port. Optimization'!E264</f>
        <v>-6.4439921305044076E-3</v>
      </c>
      <c r="F264" s="30">
        <f>'2) Port. Optimization'!F264</f>
        <v>-3.9360442947970779E-3</v>
      </c>
      <c r="G264" s="30">
        <f>'2) Port. Optimization'!G264</f>
        <v>6.9244689730520769E-3</v>
      </c>
      <c r="H264" s="30">
        <f>'2) Port. Optimization'!H264</f>
        <v>-8.8010728003913175E-3</v>
      </c>
      <c r="I264" s="30">
        <f>'2) Port. Optimization'!I264</f>
        <v>-1.4109242808449498E-3</v>
      </c>
      <c r="J264" s="30">
        <f>'2) Port. Optimization'!J264</f>
        <v>-2.5941338664096376E-2</v>
      </c>
      <c r="K264" s="30">
        <f>'2) Port. Optimization'!K264</f>
        <v>-7.3102799708870923E-3</v>
      </c>
      <c r="L264" s="30">
        <f>'2) Port. Optimization'!L264</f>
        <v>-8.5397887623834472E-4</v>
      </c>
      <c r="M264" s="9">
        <f t="shared" si="51"/>
        <v>-4.2828434934302191E-3</v>
      </c>
      <c r="N264" s="9">
        <f t="shared" si="52"/>
        <v>1.2082476903983983E-2</v>
      </c>
      <c r="O264" s="9">
        <f t="shared" si="53"/>
        <v>-3.4735915143569943E-3</v>
      </c>
      <c r="P264" s="9">
        <f t="shared" si="54"/>
        <v>6.4439921305044076E-3</v>
      </c>
      <c r="Q264" s="9">
        <f t="shared" si="55"/>
        <v>3.9360442947970779E-3</v>
      </c>
      <c r="R264" s="9">
        <f t="shared" si="56"/>
        <v>-6.9244689730520769E-3</v>
      </c>
      <c r="S264" s="9">
        <f t="shared" si="57"/>
        <v>8.8010728003913175E-3</v>
      </c>
      <c r="T264" s="9">
        <f t="shared" si="58"/>
        <v>1.4109242808449498E-3</v>
      </c>
      <c r="U264" s="9">
        <f t="shared" si="59"/>
        <v>2.5941338664096376E-2</v>
      </c>
      <c r="V264" s="9">
        <f t="shared" si="60"/>
        <v>7.3102799708870923E-3</v>
      </c>
      <c r="W264" s="9">
        <f t="shared" si="61"/>
        <v>8.5397887623834472E-4</v>
      </c>
    </row>
    <row r="265" spans="1:23" x14ac:dyDescent="0.25">
      <c r="A265" s="29">
        <f>'2) Port. Optimization'!A265</f>
        <v>42559</v>
      </c>
      <c r="B265" s="30">
        <f>'2) Port. Optimization'!B265</f>
        <v>7.6834610567242346E-3</v>
      </c>
      <c r="C265" s="30">
        <f>'2) Port. Optimization'!C265</f>
        <v>6.2198539362635598E-3</v>
      </c>
      <c r="D265" s="30">
        <f>'2) Port. Optimization'!D265</f>
        <v>3.6405915762958568E-2</v>
      </c>
      <c r="E265" s="30">
        <f>'2) Port. Optimization'!E265</f>
        <v>9.6504165277840268E-3</v>
      </c>
      <c r="F265" s="30">
        <f>'2) Port. Optimization'!F265</f>
        <v>4.2070437627248197E-3</v>
      </c>
      <c r="G265" s="30">
        <f>'2) Port. Optimization'!G265</f>
        <v>1.8850929901414879E-2</v>
      </c>
      <c r="H265" s="30">
        <f>'2) Port. Optimization'!H265</f>
        <v>1.8145742677762675E-2</v>
      </c>
      <c r="I265" s="30">
        <f>'2) Port. Optimization'!I265</f>
        <v>1.2466588376249964E-2</v>
      </c>
      <c r="J265" s="30">
        <f>'2) Port. Optimization'!J265</f>
        <v>2.2594522424681851E-2</v>
      </c>
      <c r="K265" s="30">
        <f>'2) Port. Optimization'!K265</f>
        <v>1.1926865168985385E-2</v>
      </c>
      <c r="L265" s="30">
        <f>'2) Port. Optimization'!L265</f>
        <v>1.5076200243973504E-2</v>
      </c>
      <c r="M265" s="9">
        <f t="shared" si="51"/>
        <v>-7.6834610567242346E-3</v>
      </c>
      <c r="N265" s="9">
        <f t="shared" si="52"/>
        <v>-6.2198539362635598E-3</v>
      </c>
      <c r="O265" s="9">
        <f t="shared" si="53"/>
        <v>-3.6405915762958568E-2</v>
      </c>
      <c r="P265" s="9">
        <f t="shared" si="54"/>
        <v>-9.6504165277840268E-3</v>
      </c>
      <c r="Q265" s="9">
        <f t="shared" si="55"/>
        <v>-4.2070437627248197E-3</v>
      </c>
      <c r="R265" s="9">
        <f t="shared" si="56"/>
        <v>-1.8850929901414879E-2</v>
      </c>
      <c r="S265" s="9">
        <f t="shared" si="57"/>
        <v>-1.8145742677762675E-2</v>
      </c>
      <c r="T265" s="9">
        <f t="shared" si="58"/>
        <v>-1.2466588376249964E-2</v>
      </c>
      <c r="U265" s="9">
        <f t="shared" si="59"/>
        <v>-2.2594522424681851E-2</v>
      </c>
      <c r="V265" s="9">
        <f t="shared" si="60"/>
        <v>-1.1926865168985385E-2</v>
      </c>
      <c r="W265" s="9">
        <f t="shared" si="61"/>
        <v>-1.5076200243973504E-2</v>
      </c>
    </row>
    <row r="266" spans="1:23" x14ac:dyDescent="0.25">
      <c r="A266" s="29">
        <f>'2) Port. Optimization'!A266</f>
        <v>42562</v>
      </c>
      <c r="B266" s="30">
        <f>'2) Port. Optimization'!B266</f>
        <v>3.0981952203779422E-3</v>
      </c>
      <c r="C266" s="30">
        <f>'2) Port. Optimization'!C266</f>
        <v>3.7346850581324934E-3</v>
      </c>
      <c r="D266" s="30">
        <f>'2) Port. Optimization'!D266</f>
        <v>1.7085553766595173E-2</v>
      </c>
      <c r="E266" s="30">
        <f>'2) Port. Optimization'!E266</f>
        <v>-1.6845318730802192E-4</v>
      </c>
      <c r="F266" s="30">
        <f>'2) Port. Optimization'!F266</f>
        <v>2.9749073416598607E-3</v>
      </c>
      <c r="G266" s="30">
        <f>'2) Port. Optimization'!G266</f>
        <v>-1.6427717905248402E-3</v>
      </c>
      <c r="H266" s="30">
        <f>'2) Port. Optimization'!H266</f>
        <v>-3.5720181830492998E-3</v>
      </c>
      <c r="I266" s="30">
        <f>'2) Port. Optimization'!I266</f>
        <v>1.0629713323476481E-2</v>
      </c>
      <c r="J266" s="30">
        <f>'2) Port. Optimization'!J266</f>
        <v>8.6438333382429511E-3</v>
      </c>
      <c r="K266" s="30">
        <f>'2) Port. Optimization'!K266</f>
        <v>5.3592489065793997E-3</v>
      </c>
      <c r="L266" s="30">
        <f>'2) Port. Optimization'!L266</f>
        <v>3.7802538459723125E-3</v>
      </c>
      <c r="M266" s="9">
        <f t="shared" si="51"/>
        <v>-3.0981952203779422E-3</v>
      </c>
      <c r="N266" s="9">
        <f t="shared" si="52"/>
        <v>-3.7346850581324934E-3</v>
      </c>
      <c r="O266" s="9">
        <f t="shared" si="53"/>
        <v>-1.7085553766595173E-2</v>
      </c>
      <c r="P266" s="9">
        <f t="shared" si="54"/>
        <v>1.6845318730802192E-4</v>
      </c>
      <c r="Q266" s="9">
        <f t="shared" si="55"/>
        <v>-2.9749073416598607E-3</v>
      </c>
      <c r="R266" s="9">
        <f t="shared" si="56"/>
        <v>1.6427717905248402E-3</v>
      </c>
      <c r="S266" s="9">
        <f t="shared" si="57"/>
        <v>3.5720181830492998E-3</v>
      </c>
      <c r="T266" s="9">
        <f t="shared" si="58"/>
        <v>-1.0629713323476481E-2</v>
      </c>
      <c r="U266" s="9">
        <f t="shared" si="59"/>
        <v>-8.6438333382429511E-3</v>
      </c>
      <c r="V266" s="9">
        <f t="shared" si="60"/>
        <v>-5.3592489065793997E-3</v>
      </c>
      <c r="W266" s="9">
        <f t="shared" si="61"/>
        <v>-3.7802538459723125E-3</v>
      </c>
    </row>
    <row r="267" spans="1:23" x14ac:dyDescent="0.25">
      <c r="A267" s="29">
        <f>'2) Port. Optimization'!A267</f>
        <v>42563</v>
      </c>
      <c r="B267" s="30">
        <f>'2) Port. Optimization'!B267</f>
        <v>4.5269202358505711E-3</v>
      </c>
      <c r="C267" s="30">
        <f>'2) Port. Optimization'!C267</f>
        <v>1.1226361010374839E-2</v>
      </c>
      <c r="D267" s="30">
        <f>'2) Port. Optimization'!D267</f>
        <v>4.54736749776267E-2</v>
      </c>
      <c r="E267" s="30">
        <f>'2) Port. Optimization'!E267</f>
        <v>4.3718522478563924E-3</v>
      </c>
      <c r="F267" s="30">
        <f>'2) Port. Optimization'!F267</f>
        <v>-1.0724084874743665E-2</v>
      </c>
      <c r="G267" s="30">
        <f>'2) Port. Optimization'!G267</f>
        <v>1.9741885601406394E-2</v>
      </c>
      <c r="H267" s="30">
        <f>'2) Port. Optimization'!H267</f>
        <v>-4.0530250880542792E-3</v>
      </c>
      <c r="I267" s="30">
        <f>'2) Port. Optimization'!I267</f>
        <v>-7.4168700785878809E-3</v>
      </c>
      <c r="J267" s="30">
        <f>'2) Port. Optimization'!J267</f>
        <v>1.2717055921989823E-2</v>
      </c>
      <c r="K267" s="30">
        <f>'2) Port. Optimization'!K267</f>
        <v>5.0888041163208754E-4</v>
      </c>
      <c r="L267" s="30">
        <f>'2) Port. Optimization'!L267</f>
        <v>7.0093256110375299E-3</v>
      </c>
      <c r="M267" s="9">
        <f t="shared" si="51"/>
        <v>-4.5269202358505711E-3</v>
      </c>
      <c r="N267" s="9">
        <f t="shared" si="52"/>
        <v>-1.1226361010374839E-2</v>
      </c>
      <c r="O267" s="9">
        <f t="shared" si="53"/>
        <v>-4.54736749776267E-2</v>
      </c>
      <c r="P267" s="9">
        <f t="shared" si="54"/>
        <v>-4.3718522478563924E-3</v>
      </c>
      <c r="Q267" s="9">
        <f t="shared" si="55"/>
        <v>1.0724084874743665E-2</v>
      </c>
      <c r="R267" s="9">
        <f t="shared" si="56"/>
        <v>-1.9741885601406394E-2</v>
      </c>
      <c r="S267" s="9">
        <f t="shared" si="57"/>
        <v>4.0530250880542792E-3</v>
      </c>
      <c r="T267" s="9">
        <f t="shared" si="58"/>
        <v>7.4168700785878809E-3</v>
      </c>
      <c r="U267" s="9">
        <f t="shared" si="59"/>
        <v>-1.2717055921989823E-2</v>
      </c>
      <c r="V267" s="9">
        <f t="shared" si="60"/>
        <v>-5.0888041163208754E-4</v>
      </c>
      <c r="W267" s="9">
        <f t="shared" si="61"/>
        <v>-7.0093256110375299E-3</v>
      </c>
    </row>
    <row r="268" spans="1:23" x14ac:dyDescent="0.25">
      <c r="A268" s="29">
        <f>'2) Port. Optimization'!A268</f>
        <v>42564</v>
      </c>
      <c r="B268" s="30">
        <f>'2) Port. Optimization'!B268</f>
        <v>-5.6618321494687303E-3</v>
      </c>
      <c r="C268" s="30">
        <f>'2) Port. Optimization'!C268</f>
        <v>-7.3730447368259276E-4</v>
      </c>
      <c r="D268" s="30">
        <f>'2) Port. Optimization'!D268</f>
        <v>-1.0443425824247919E-2</v>
      </c>
      <c r="E268" s="30">
        <f>'2) Port. Optimization'!E268</f>
        <v>-8.3912763656529088E-4</v>
      </c>
      <c r="F268" s="30">
        <f>'2) Port. Optimization'!F268</f>
        <v>4.7654086715317595E-3</v>
      </c>
      <c r="G268" s="30">
        <f>'2) Port. Optimization'!G268</f>
        <v>-1.441192792475132E-2</v>
      </c>
      <c r="H268" s="30">
        <f>'2) Port. Optimization'!H268</f>
        <v>6.3839957615950665E-3</v>
      </c>
      <c r="I268" s="30">
        <f>'2) Port. Optimization'!I268</f>
        <v>-7.4857703792354678E-3</v>
      </c>
      <c r="J268" s="30">
        <f>'2) Port. Optimization'!J268</f>
        <v>2.0098398844770837E-2</v>
      </c>
      <c r="K268" s="30">
        <f>'2) Port. Optimization'!K268</f>
        <v>-9.7994138095973266E-3</v>
      </c>
      <c r="L268" s="30">
        <f>'2) Port. Optimization'!L268</f>
        <v>-9.237081664017089E-5</v>
      </c>
      <c r="M268" s="9">
        <f t="shared" si="51"/>
        <v>5.6618321494687303E-3</v>
      </c>
      <c r="N268" s="9">
        <f t="shared" si="52"/>
        <v>7.3730447368259276E-4</v>
      </c>
      <c r="O268" s="9">
        <f t="shared" si="53"/>
        <v>1.0443425824247919E-2</v>
      </c>
      <c r="P268" s="9">
        <f t="shared" si="54"/>
        <v>8.3912763656529088E-4</v>
      </c>
      <c r="Q268" s="9">
        <f t="shared" si="55"/>
        <v>-4.7654086715317595E-3</v>
      </c>
      <c r="R268" s="9">
        <f t="shared" si="56"/>
        <v>1.441192792475132E-2</v>
      </c>
      <c r="S268" s="9">
        <f t="shared" si="57"/>
        <v>-6.3839957615950665E-3</v>
      </c>
      <c r="T268" s="9">
        <f t="shared" si="58"/>
        <v>7.4857703792354678E-3</v>
      </c>
      <c r="U268" s="9">
        <f t="shared" si="59"/>
        <v>-2.0098398844770837E-2</v>
      </c>
      <c r="V268" s="9">
        <f t="shared" si="60"/>
        <v>9.7994138095973266E-3</v>
      </c>
      <c r="W268" s="9">
        <f t="shared" si="61"/>
        <v>9.237081664017089E-5</v>
      </c>
    </row>
    <row r="269" spans="1:23" x14ac:dyDescent="0.25">
      <c r="A269" s="29">
        <f>'2) Port. Optimization'!A269</f>
        <v>42565</v>
      </c>
      <c r="B269" s="30">
        <f>'2) Port. Optimization'!B269</f>
        <v>1.9626632428871943E-2</v>
      </c>
      <c r="C269" s="30">
        <f>'2) Port. Optimization'!C269</f>
        <v>7.3730447368262843E-4</v>
      </c>
      <c r="D269" s="30">
        <f>'2) Port. Optimization'!D269</f>
        <v>4.5576439382206346E-2</v>
      </c>
      <c r="E269" s="30">
        <f>'2) Port. Optimization'!E269</f>
        <v>1.6776838241085044E-3</v>
      </c>
      <c r="F269" s="30">
        <f>'2) Port. Optimization'!F269</f>
        <v>1.0860358635917187E-3</v>
      </c>
      <c r="G269" s="30">
        <f>'2) Port. Optimization'!G269</f>
        <v>-7.5937629182684773E-3</v>
      </c>
      <c r="H269" s="30">
        <f>'2) Port. Optimization'!H269</f>
        <v>1.0345074514261067E-2</v>
      </c>
      <c r="I269" s="30">
        <f>'2) Port. Optimization'!I269</f>
        <v>-1.9274356581545362E-3</v>
      </c>
      <c r="J269" s="30">
        <f>'2) Port. Optimization'!J269</f>
        <v>3.2350610500876719E-3</v>
      </c>
      <c r="K269" s="30">
        <f>'2) Port. Optimization'!K269</f>
        <v>4.3576947670083965E-3</v>
      </c>
      <c r="L269" s="30">
        <f>'2) Port. Optimization'!L269</f>
        <v>5.4900593798879217E-3</v>
      </c>
      <c r="M269" s="9">
        <f t="shared" si="51"/>
        <v>-1.9626632428871943E-2</v>
      </c>
      <c r="N269" s="9">
        <f t="shared" si="52"/>
        <v>-7.3730447368262843E-4</v>
      </c>
      <c r="O269" s="9">
        <f t="shared" si="53"/>
        <v>-4.5576439382206346E-2</v>
      </c>
      <c r="P269" s="9">
        <f t="shared" si="54"/>
        <v>-1.6776838241085044E-3</v>
      </c>
      <c r="Q269" s="9">
        <f t="shared" si="55"/>
        <v>-1.0860358635917187E-3</v>
      </c>
      <c r="R269" s="9">
        <f t="shared" si="56"/>
        <v>7.5937629182684773E-3</v>
      </c>
      <c r="S269" s="9">
        <f t="shared" si="57"/>
        <v>-1.0345074514261067E-2</v>
      </c>
      <c r="T269" s="9">
        <f t="shared" si="58"/>
        <v>1.9274356581545362E-3</v>
      </c>
      <c r="U269" s="9">
        <f t="shared" si="59"/>
        <v>-3.2350610500876719E-3</v>
      </c>
      <c r="V269" s="9">
        <f t="shared" si="60"/>
        <v>-4.3576947670083965E-3</v>
      </c>
      <c r="W269" s="9">
        <f t="shared" si="61"/>
        <v>-5.4900593798879217E-3</v>
      </c>
    </row>
    <row r="270" spans="1:23" x14ac:dyDescent="0.25">
      <c r="A270" s="29">
        <f>'2) Port. Optimization'!A270</f>
        <v>42566</v>
      </c>
      <c r="B270" s="30">
        <f>'2) Port. Optimization'!B270</f>
        <v>-1.0141512207183497E-4</v>
      </c>
      <c r="C270" s="30">
        <f>'2) Port. Optimization'!C270</f>
        <v>1.7892638312239481E-3</v>
      </c>
      <c r="D270" s="30">
        <f>'2) Port. Optimization'!D270</f>
        <v>-4.2074351434136107E-3</v>
      </c>
      <c r="E270" s="30">
        <f>'2) Port. Optimization'!E270</f>
        <v>-3.351455515149714E-4</v>
      </c>
      <c r="F270" s="30">
        <f>'2) Port. Optimization'!F270</f>
        <v>-4.0707476211437259E-4</v>
      </c>
      <c r="G270" s="30">
        <f>'2) Port. Optimization'!G270</f>
        <v>-9.1059663760906118E-3</v>
      </c>
      <c r="H270" s="30">
        <f>'2) Port. Optimization'!H270</f>
        <v>-4.6189948206306836E-3</v>
      </c>
      <c r="I270" s="30">
        <f>'2) Port. Optimization'!I270</f>
        <v>-7.8015483262071457E-3</v>
      </c>
      <c r="J270" s="30">
        <f>'2) Port. Optimization'!J270</f>
        <v>-3.1892319523567379E-2</v>
      </c>
      <c r="K270" s="30">
        <f>'2) Port. Optimization'!K270</f>
        <v>-3.6728633757507809E-3</v>
      </c>
      <c r="L270" s="30">
        <f>'2) Port. Optimization'!L270</f>
        <v>-1.473440480285837E-3</v>
      </c>
      <c r="M270" s="9">
        <f t="shared" si="51"/>
        <v>1.0141512207183497E-4</v>
      </c>
      <c r="N270" s="9">
        <f t="shared" si="52"/>
        <v>-1.7892638312239481E-3</v>
      </c>
      <c r="O270" s="9">
        <f t="shared" si="53"/>
        <v>4.2074351434136107E-3</v>
      </c>
      <c r="P270" s="9">
        <f t="shared" si="54"/>
        <v>3.351455515149714E-4</v>
      </c>
      <c r="Q270" s="9">
        <f t="shared" si="55"/>
        <v>4.0707476211437259E-4</v>
      </c>
      <c r="R270" s="9">
        <f t="shared" si="56"/>
        <v>9.1059663760906118E-3</v>
      </c>
      <c r="S270" s="9">
        <f t="shared" si="57"/>
        <v>4.6189948206306836E-3</v>
      </c>
      <c r="T270" s="9">
        <f t="shared" si="58"/>
        <v>7.8015483262071457E-3</v>
      </c>
      <c r="U270" s="9">
        <f t="shared" si="59"/>
        <v>3.1892319523567379E-2</v>
      </c>
      <c r="V270" s="9">
        <f t="shared" si="60"/>
        <v>3.6728633757507809E-3</v>
      </c>
      <c r="W270" s="9">
        <f t="shared" si="61"/>
        <v>1.473440480285837E-3</v>
      </c>
    </row>
    <row r="271" spans="1:23" x14ac:dyDescent="0.25">
      <c r="A271" s="29">
        <f>'2) Port. Optimization'!A271</f>
        <v>42569</v>
      </c>
      <c r="B271" s="30">
        <f>'2) Port. Optimization'!B271</f>
        <v>1.0573738829250973E-2</v>
      </c>
      <c r="C271" s="30">
        <f>'2) Port. Optimization'!C271</f>
        <v>-3.1592027871230588E-3</v>
      </c>
      <c r="D271" s="30">
        <f>'2) Port. Optimization'!D271</f>
        <v>1.233842691695184E-2</v>
      </c>
      <c r="E271" s="30">
        <f>'2) Port. Optimization'!E271</f>
        <v>-1.0282595358661132E-2</v>
      </c>
      <c r="F271" s="30">
        <f>'2) Port. Optimization'!F271</f>
        <v>2.3048077600747474E-3</v>
      </c>
      <c r="G271" s="30">
        <f>'2) Port. Optimization'!G271</f>
        <v>1.3217744126369906E-2</v>
      </c>
      <c r="H271" s="30">
        <f>'2) Port. Optimization'!H271</f>
        <v>1.6529485812726379E-2</v>
      </c>
      <c r="I271" s="30">
        <f>'2) Port. Optimization'!I271</f>
        <v>8.56270136988477E-4</v>
      </c>
      <c r="J271" s="30">
        <f>'2) Port. Optimization'!J271</f>
        <v>9.9293214134960582E-3</v>
      </c>
      <c r="K271" s="30">
        <f>'2) Port. Optimization'!K271</f>
        <v>2.1251292555350323E-2</v>
      </c>
      <c r="L271" s="30">
        <f>'2) Port. Optimization'!L271</f>
        <v>2.7608438535577763E-3</v>
      </c>
      <c r="M271" s="9">
        <f t="shared" si="51"/>
        <v>-1.0573738829250973E-2</v>
      </c>
      <c r="N271" s="9">
        <f t="shared" si="52"/>
        <v>3.1592027871230588E-3</v>
      </c>
      <c r="O271" s="9">
        <f t="shared" si="53"/>
        <v>-1.233842691695184E-2</v>
      </c>
      <c r="P271" s="9">
        <f t="shared" si="54"/>
        <v>1.0282595358661132E-2</v>
      </c>
      <c r="Q271" s="9">
        <f t="shared" si="55"/>
        <v>-2.3048077600747474E-3</v>
      </c>
      <c r="R271" s="9">
        <f t="shared" si="56"/>
        <v>-1.3217744126369906E-2</v>
      </c>
      <c r="S271" s="9">
        <f t="shared" si="57"/>
        <v>-1.6529485812726379E-2</v>
      </c>
      <c r="T271" s="9">
        <f t="shared" si="58"/>
        <v>-8.56270136988477E-4</v>
      </c>
      <c r="U271" s="9">
        <f t="shared" si="59"/>
        <v>-9.9293214134960582E-3</v>
      </c>
      <c r="V271" s="9">
        <f t="shared" si="60"/>
        <v>-2.1251292555350323E-2</v>
      </c>
      <c r="W271" s="9">
        <f t="shared" si="61"/>
        <v>-2.7608438535577763E-3</v>
      </c>
    </row>
    <row r="272" spans="1:23" x14ac:dyDescent="0.25">
      <c r="A272" s="29">
        <f>'2) Port. Optimization'!A272</f>
        <v>42570</v>
      </c>
      <c r="B272" s="30">
        <f>'2) Port. Optimization'!B272</f>
        <v>4.0046051683696325E-4</v>
      </c>
      <c r="C272" s="30">
        <f>'2) Port. Optimization'!C272</f>
        <v>-3.6980000459694291E-3</v>
      </c>
      <c r="D272" s="30">
        <f>'2) Port. Optimization'!D272</f>
        <v>2.0801710658487995E-3</v>
      </c>
      <c r="E272" s="30">
        <f>'2) Port. Optimization'!E272</f>
        <v>-6.1183139702482466E-3</v>
      </c>
      <c r="F272" s="30">
        <f>'2) Port. Optimization'!F272</f>
        <v>-2.4403716316086796E-3</v>
      </c>
      <c r="G272" s="30">
        <f>'2) Port. Optimization'!G272</f>
        <v>-9.8968044904236465E-3</v>
      </c>
      <c r="H272" s="30">
        <f>'2) Port. Optimization'!H272</f>
        <v>-5.63200853659387E-3</v>
      </c>
      <c r="I272" s="30">
        <f>'2) Port. Optimization'!I272</f>
        <v>5.2574001532204925E-3</v>
      </c>
      <c r="J272" s="30">
        <f>'2) Port. Optimization'!J272</f>
        <v>1.5554611813103077E-2</v>
      </c>
      <c r="K272" s="30">
        <f>'2) Port. Optimization'!K272</f>
        <v>1.0334269647448721E-2</v>
      </c>
      <c r="L272" s="30">
        <f>'2) Port. Optimization'!L272</f>
        <v>-1.1035268608745993E-3</v>
      </c>
      <c r="M272" s="9">
        <f t="shared" si="51"/>
        <v>-4.0046051683696325E-4</v>
      </c>
      <c r="N272" s="9">
        <f t="shared" si="52"/>
        <v>3.6980000459694291E-3</v>
      </c>
      <c r="O272" s="9">
        <f t="shared" si="53"/>
        <v>-2.0801710658487995E-3</v>
      </c>
      <c r="P272" s="9">
        <f t="shared" si="54"/>
        <v>6.1183139702482466E-3</v>
      </c>
      <c r="Q272" s="9">
        <f t="shared" si="55"/>
        <v>2.4403716316086796E-3</v>
      </c>
      <c r="R272" s="9">
        <f t="shared" si="56"/>
        <v>9.8968044904236465E-3</v>
      </c>
      <c r="S272" s="9">
        <f t="shared" si="57"/>
        <v>5.63200853659387E-3</v>
      </c>
      <c r="T272" s="9">
        <f t="shared" si="58"/>
        <v>-5.2574001532204925E-3</v>
      </c>
      <c r="U272" s="9">
        <f t="shared" si="59"/>
        <v>-1.5554611813103077E-2</v>
      </c>
      <c r="V272" s="9">
        <f t="shared" si="60"/>
        <v>-1.0334269647448721E-2</v>
      </c>
      <c r="W272" s="9">
        <f t="shared" si="61"/>
        <v>1.1035268608745993E-3</v>
      </c>
    </row>
    <row r="273" spans="1:23" x14ac:dyDescent="0.25">
      <c r="A273" s="29">
        <f>'2) Port. Optimization'!A273</f>
        <v>42571</v>
      </c>
      <c r="B273" s="30">
        <f>'2) Port. Optimization'!B273</f>
        <v>9.0089168610530215E-4</v>
      </c>
      <c r="C273" s="30">
        <f>'2) Port. Optimization'!C273</f>
        <v>-5.7324694850726188E-3</v>
      </c>
      <c r="D273" s="30">
        <f>'2) Port. Optimization'!D273</f>
        <v>2.7668727321881964E-3</v>
      </c>
      <c r="E273" s="30">
        <f>'2) Port. Optimization'!E273</f>
        <v>2.2137218720739791E-3</v>
      </c>
      <c r="F273" s="30">
        <f>'2) Port. Optimization'!F273</f>
        <v>1.7630786607705767E-3</v>
      </c>
      <c r="G273" s="30">
        <f>'2) Port. Optimization'!G273</f>
        <v>2.2334624824430212E-2</v>
      </c>
      <c r="H273" s="30">
        <f>'2) Port. Optimization'!H273</f>
        <v>9.4195185267518002E-3</v>
      </c>
      <c r="I273" s="30">
        <f>'2) Port. Optimization'!I273</f>
        <v>7.7675231735003895E-3</v>
      </c>
      <c r="J273" s="30">
        <f>'2) Port. Optimization'!J273</f>
        <v>1.0467274929003342E-2</v>
      </c>
      <c r="K273" s="30">
        <f>'2) Port. Optimization'!K273</f>
        <v>1.0802867647798623E-2</v>
      </c>
      <c r="L273" s="30">
        <f>'2) Port. Optimization'!L273</f>
        <v>4.2233092978916269E-3</v>
      </c>
      <c r="M273" s="9">
        <f t="shared" si="51"/>
        <v>-9.0089168610530215E-4</v>
      </c>
      <c r="N273" s="9">
        <f t="shared" si="52"/>
        <v>5.7324694850726188E-3</v>
      </c>
      <c r="O273" s="9">
        <f t="shared" si="53"/>
        <v>-2.7668727321881964E-3</v>
      </c>
      <c r="P273" s="9">
        <f t="shared" si="54"/>
        <v>-2.2137218720739791E-3</v>
      </c>
      <c r="Q273" s="9">
        <f t="shared" si="55"/>
        <v>-1.7630786607705767E-3</v>
      </c>
      <c r="R273" s="9">
        <f t="shared" si="56"/>
        <v>-2.2334624824430212E-2</v>
      </c>
      <c r="S273" s="9">
        <f t="shared" si="57"/>
        <v>-9.4195185267518002E-3</v>
      </c>
      <c r="T273" s="9">
        <f t="shared" si="58"/>
        <v>-7.7675231735003895E-3</v>
      </c>
      <c r="U273" s="9">
        <f t="shared" si="59"/>
        <v>-1.0467274929003342E-2</v>
      </c>
      <c r="V273" s="9">
        <f t="shared" si="60"/>
        <v>-1.0802867647798623E-2</v>
      </c>
      <c r="W273" s="9">
        <f t="shared" si="61"/>
        <v>-4.2233092978916269E-3</v>
      </c>
    </row>
    <row r="274" spans="1:23" x14ac:dyDescent="0.25">
      <c r="A274" s="29">
        <f>'2) Port. Optimization'!A274</f>
        <v>42572</v>
      </c>
      <c r="B274" s="30">
        <f>'2) Port. Optimization'!B274</f>
        <v>-5.3161070950053808E-3</v>
      </c>
      <c r="C274" s="30">
        <f>'2) Port. Optimization'!C274</f>
        <v>-8.5208655973801413E-4</v>
      </c>
      <c r="D274" s="30">
        <f>'2) Port. Optimization'!D274</f>
        <v>-2.5359080042865055E-3</v>
      </c>
      <c r="E274" s="30">
        <f>'2) Port. Optimization'!E274</f>
        <v>0</v>
      </c>
      <c r="F274" s="30">
        <f>'2) Port. Optimization'!F274</f>
        <v>-3.6660374118208426E-3</v>
      </c>
      <c r="G274" s="30">
        <f>'2) Port. Optimization'!G274</f>
        <v>1.6479422235694548E-2</v>
      </c>
      <c r="H274" s="30">
        <f>'2) Port. Optimization'!H274</f>
        <v>-3.6358035051937648E-3</v>
      </c>
      <c r="I274" s="30">
        <f>'2) Port. Optimization'!I274</f>
        <v>-1.7313402723136881E-3</v>
      </c>
      <c r="J274" s="30">
        <f>'2) Port. Optimization'!J274</f>
        <v>-3.8436000765421224E-3</v>
      </c>
      <c r="K274" s="30">
        <f>'2) Port. Optimization'!K274</f>
        <v>-1.0802867647798574E-2</v>
      </c>
      <c r="L274" s="30">
        <f>'2) Port. Optimization'!L274</f>
        <v>-3.6252294333829422E-3</v>
      </c>
      <c r="M274" s="9">
        <f t="shared" si="51"/>
        <v>5.3161070950053808E-3</v>
      </c>
      <c r="N274" s="9">
        <f t="shared" si="52"/>
        <v>8.5208655973801413E-4</v>
      </c>
      <c r="O274" s="9">
        <f t="shared" si="53"/>
        <v>2.5359080042865055E-3</v>
      </c>
      <c r="P274" s="9">
        <f t="shared" si="54"/>
        <v>0</v>
      </c>
      <c r="Q274" s="9">
        <f t="shared" si="55"/>
        <v>3.6660374118208426E-3</v>
      </c>
      <c r="R274" s="9">
        <f t="shared" si="56"/>
        <v>-1.6479422235694548E-2</v>
      </c>
      <c r="S274" s="9">
        <f t="shared" si="57"/>
        <v>3.6358035051937648E-3</v>
      </c>
      <c r="T274" s="9">
        <f t="shared" si="58"/>
        <v>1.7313402723136881E-3</v>
      </c>
      <c r="U274" s="9">
        <f t="shared" si="59"/>
        <v>3.8436000765421224E-3</v>
      </c>
      <c r="V274" s="9">
        <f t="shared" si="60"/>
        <v>1.0802867647798574E-2</v>
      </c>
      <c r="W274" s="9">
        <f t="shared" si="61"/>
        <v>3.6252294333829422E-3</v>
      </c>
    </row>
    <row r="275" spans="1:23" x14ac:dyDescent="0.25">
      <c r="A275" s="29">
        <f>'2) Port. Optimization'!A275</f>
        <v>42573</v>
      </c>
      <c r="B275" s="30">
        <f>'2) Port. Optimization'!B275</f>
        <v>-7.7743434201846505E-3</v>
      </c>
      <c r="C275" s="30">
        <f>'2) Port. Optimization'!C275</f>
        <v>1.703435008047589E-3</v>
      </c>
      <c r="D275" s="30">
        <f>'2) Port. Optimization'!D275</f>
        <v>2.9965841243985623E-3</v>
      </c>
      <c r="E275" s="30">
        <f>'2) Port. Optimization'!E275</f>
        <v>5.1013426346736075E-4</v>
      </c>
      <c r="F275" s="30">
        <f>'2) Port. Optimization'!F275</f>
        <v>4.0824984102373477E-4</v>
      </c>
      <c r="G275" s="30">
        <f>'2) Port. Optimization'!G275</f>
        <v>-9.9706299259547972E-4</v>
      </c>
      <c r="H275" s="30">
        <f>'2) Port. Optimization'!H275</f>
        <v>6.0683763558719436E-4</v>
      </c>
      <c r="I275" s="30">
        <f>'2) Port. Optimization'!I275</f>
        <v>5.7744565302950753E-4</v>
      </c>
      <c r="J275" s="30">
        <f>'2) Port. Optimization'!J275</f>
        <v>5.6746391183656375E-2</v>
      </c>
      <c r="K275" s="30">
        <f>'2) Port. Optimization'!K275</f>
        <v>3.2283377104031273E-3</v>
      </c>
      <c r="L275" s="30">
        <f>'2) Port. Optimization'!L275</f>
        <v>4.3579013805058716E-3</v>
      </c>
      <c r="M275" s="9">
        <f t="shared" si="51"/>
        <v>7.7743434201846505E-3</v>
      </c>
      <c r="N275" s="9">
        <f t="shared" si="52"/>
        <v>-1.703435008047589E-3</v>
      </c>
      <c r="O275" s="9">
        <f t="shared" si="53"/>
        <v>-2.9965841243985623E-3</v>
      </c>
      <c r="P275" s="9">
        <f t="shared" si="54"/>
        <v>-5.1013426346736075E-4</v>
      </c>
      <c r="Q275" s="9">
        <f t="shared" si="55"/>
        <v>-4.0824984102373477E-4</v>
      </c>
      <c r="R275" s="9">
        <f t="shared" si="56"/>
        <v>9.9706299259547972E-4</v>
      </c>
      <c r="S275" s="9">
        <f t="shared" si="57"/>
        <v>-6.0683763558719436E-4</v>
      </c>
      <c r="T275" s="9">
        <f t="shared" si="58"/>
        <v>-5.7744565302950753E-4</v>
      </c>
      <c r="U275" s="9">
        <f t="shared" si="59"/>
        <v>-5.6746391183656375E-2</v>
      </c>
      <c r="V275" s="9">
        <f t="shared" si="60"/>
        <v>-3.2283377104031273E-3</v>
      </c>
      <c r="W275" s="9">
        <f t="shared" si="61"/>
        <v>-4.3579013805058716E-3</v>
      </c>
    </row>
    <row r="276" spans="1:23" x14ac:dyDescent="0.25">
      <c r="A276" s="29">
        <f>'2) Port. Optimization'!A276</f>
        <v>42576</v>
      </c>
      <c r="B276" s="30">
        <f>'2) Port. Optimization'!B276</f>
        <v>-1.3469742129528029E-2</v>
      </c>
      <c r="C276" s="30">
        <f>'2) Port. Optimization'!C276</f>
        <v>-1.944106862125896E-2</v>
      </c>
      <c r="D276" s="30">
        <f>'2) Port. Optimization'!D276</f>
        <v>-5.3077199181490176E-3</v>
      </c>
      <c r="E276" s="30">
        <f>'2) Port. Optimization'!E276</f>
        <v>-4.4298782061715962E-3</v>
      </c>
      <c r="F276" s="30">
        <f>'2) Port. Optimization'!F276</f>
        <v>2.7155868598796183E-3</v>
      </c>
      <c r="G276" s="30">
        <f>'2) Port. Optimization'!G276</f>
        <v>-2.5971719277991059E-3</v>
      </c>
      <c r="H276" s="30">
        <f>'2) Port. Optimization'!H276</f>
        <v>-6.3905526571453319E-3</v>
      </c>
      <c r="I276" s="30">
        <f>'2) Port. Optimization'!I276</f>
        <v>-7.0732611567137626E-3</v>
      </c>
      <c r="J276" s="30">
        <f>'2) Port. Optimization'!J276</f>
        <v>-2.1719963289910985E-3</v>
      </c>
      <c r="K276" s="30">
        <f>'2) Port. Optimization'!K276</f>
        <v>5.1930793686362012E-3</v>
      </c>
      <c r="L276" s="30">
        <f>'2) Port. Optimization'!L276</f>
        <v>-2.5667809804266117E-3</v>
      </c>
      <c r="M276" s="9">
        <f t="shared" si="51"/>
        <v>1.3469742129528029E-2</v>
      </c>
      <c r="N276" s="9">
        <f t="shared" si="52"/>
        <v>1.944106862125896E-2</v>
      </c>
      <c r="O276" s="9">
        <f t="shared" si="53"/>
        <v>5.3077199181490176E-3</v>
      </c>
      <c r="P276" s="9">
        <f t="shared" si="54"/>
        <v>4.4298782061715962E-3</v>
      </c>
      <c r="Q276" s="9">
        <f t="shared" si="55"/>
        <v>-2.7155868598796183E-3</v>
      </c>
      <c r="R276" s="9">
        <f t="shared" si="56"/>
        <v>2.5971719277991059E-3</v>
      </c>
      <c r="S276" s="9">
        <f t="shared" si="57"/>
        <v>6.3905526571453319E-3</v>
      </c>
      <c r="T276" s="9">
        <f t="shared" si="58"/>
        <v>7.0732611567137626E-3</v>
      </c>
      <c r="U276" s="9">
        <f t="shared" si="59"/>
        <v>2.1719963289910985E-3</v>
      </c>
      <c r="V276" s="9">
        <f t="shared" si="60"/>
        <v>-5.1930793686362012E-3</v>
      </c>
      <c r="W276" s="9">
        <f t="shared" si="61"/>
        <v>2.5667809804266117E-3</v>
      </c>
    </row>
    <row r="277" spans="1:23" x14ac:dyDescent="0.25">
      <c r="A277" s="29">
        <f>'2) Port. Optimization'!A277</f>
        <v>42577</v>
      </c>
      <c r="B277" s="30">
        <f>'2) Port. Optimization'!B277</f>
        <v>-6.9068626016079862E-3</v>
      </c>
      <c r="C277" s="30">
        <f>'2) Port. Optimization'!C277</f>
        <v>-7.2930877887108676E-3</v>
      </c>
      <c r="D277" s="30">
        <f>'2) Port. Optimization'!D277</f>
        <v>1.1044827676422871E-2</v>
      </c>
      <c r="E277" s="30">
        <f>'2) Port. Optimization'!E277</f>
        <v>-3.4211670518531009E-3</v>
      </c>
      <c r="F277" s="30">
        <f>'2) Port. Optimization'!F277</f>
        <v>-2.7122558318855365E-4</v>
      </c>
      <c r="G277" s="30">
        <f>'2) Port. Optimization'!G277</f>
        <v>4.9885821740892622E-3</v>
      </c>
      <c r="H277" s="30">
        <f>'2) Port. Optimization'!H277</f>
        <v>6.6936642699031625E-3</v>
      </c>
      <c r="I277" s="30">
        <f>'2) Port. Optimization'!I277</f>
        <v>-5.450064964432632E-3</v>
      </c>
      <c r="J277" s="30">
        <f>'2) Port. Optimization'!J277</f>
        <v>-2.4463278605575862E-2</v>
      </c>
      <c r="K277" s="30">
        <f>'2) Port. Optimization'!K277</f>
        <v>-3.3765401927745176E-3</v>
      </c>
      <c r="L277" s="30">
        <f>'2) Port. Optimization'!L277</f>
        <v>4.131058019416602E-4</v>
      </c>
      <c r="M277" s="9">
        <f t="shared" si="51"/>
        <v>6.9068626016079862E-3</v>
      </c>
      <c r="N277" s="9">
        <f t="shared" si="52"/>
        <v>7.2930877887108676E-3</v>
      </c>
      <c r="O277" s="9">
        <f t="shared" si="53"/>
        <v>-1.1044827676422871E-2</v>
      </c>
      <c r="P277" s="9">
        <f t="shared" si="54"/>
        <v>3.4211670518531009E-3</v>
      </c>
      <c r="Q277" s="9">
        <f t="shared" si="55"/>
        <v>2.7122558318855365E-4</v>
      </c>
      <c r="R277" s="9">
        <f t="shared" si="56"/>
        <v>-4.9885821740892622E-3</v>
      </c>
      <c r="S277" s="9">
        <f t="shared" si="57"/>
        <v>-6.6936642699031625E-3</v>
      </c>
      <c r="T277" s="9">
        <f t="shared" si="58"/>
        <v>5.450064964432632E-3</v>
      </c>
      <c r="U277" s="9">
        <f t="shared" si="59"/>
        <v>2.4463278605575862E-2</v>
      </c>
      <c r="V277" s="9">
        <f t="shared" si="60"/>
        <v>3.3765401927745176E-3</v>
      </c>
      <c r="W277" s="9">
        <f t="shared" si="61"/>
        <v>-4.131058019416602E-4</v>
      </c>
    </row>
    <row r="278" spans="1:23" x14ac:dyDescent="0.25">
      <c r="A278" s="29">
        <f>'2) Port. Optimization'!A278</f>
        <v>42578</v>
      </c>
      <c r="B278" s="30">
        <f>'2) Port. Optimization'!B278</f>
        <v>6.29401541992472E-2</v>
      </c>
      <c r="C278" s="30">
        <f>'2) Port. Optimization'!C278</f>
        <v>-6.7969712960378598E-3</v>
      </c>
      <c r="D278" s="30">
        <f>'2) Port. Optimization'!D278</f>
        <v>-7.5801745962556198E-3</v>
      </c>
      <c r="E278" s="30">
        <f>'2) Port. Optimization'!E278</f>
        <v>4.1038176109628151E-3</v>
      </c>
      <c r="F278" s="30">
        <f>'2) Port. Optimization'!F278</f>
        <v>-5.5765856473220313E-3</v>
      </c>
      <c r="G278" s="30">
        <f>'2) Port. Optimization'!G278</f>
        <v>6.7448450871779907E-3</v>
      </c>
      <c r="H278" s="30">
        <f>'2) Port. Optimization'!H278</f>
        <v>-1.2511514762167891E-2</v>
      </c>
      <c r="I278" s="30">
        <f>'2) Port. Optimization'!I278</f>
        <v>1.467072645271888E-3</v>
      </c>
      <c r="J278" s="30">
        <f>'2) Port. Optimization'!J278</f>
        <v>-1.1179838883853368E-2</v>
      </c>
      <c r="K278" s="30">
        <f>'2) Port. Optimization'!K278</f>
        <v>1.7337652360064123E-2</v>
      </c>
      <c r="L278" s="30">
        <f>'2) Port. Optimization'!L278</f>
        <v>-1.0097364027029318E-3</v>
      </c>
      <c r="M278" s="9">
        <f t="shared" si="51"/>
        <v>-6.29401541992472E-2</v>
      </c>
      <c r="N278" s="9">
        <f t="shared" si="52"/>
        <v>6.7969712960378598E-3</v>
      </c>
      <c r="O278" s="9">
        <f t="shared" si="53"/>
        <v>7.5801745962556198E-3</v>
      </c>
      <c r="P278" s="9">
        <f t="shared" si="54"/>
        <v>-4.1038176109628151E-3</v>
      </c>
      <c r="Q278" s="9">
        <f t="shared" si="55"/>
        <v>5.5765856473220313E-3</v>
      </c>
      <c r="R278" s="9">
        <f t="shared" si="56"/>
        <v>-6.7448450871779907E-3</v>
      </c>
      <c r="S278" s="9">
        <f t="shared" si="57"/>
        <v>1.2511514762167891E-2</v>
      </c>
      <c r="T278" s="9">
        <f t="shared" si="58"/>
        <v>-1.467072645271888E-3</v>
      </c>
      <c r="U278" s="9">
        <f t="shared" si="59"/>
        <v>1.1179838883853368E-2</v>
      </c>
      <c r="V278" s="9">
        <f t="shared" si="60"/>
        <v>-1.7337652360064123E-2</v>
      </c>
      <c r="W278" s="9">
        <f t="shared" si="61"/>
        <v>1.0097364027029318E-3</v>
      </c>
    </row>
    <row r="279" spans="1:23" x14ac:dyDescent="0.25">
      <c r="A279" s="29">
        <f>'2) Port. Optimization'!A279</f>
        <v>42579</v>
      </c>
      <c r="B279" s="30">
        <f>'2) Port. Optimization'!B279</f>
        <v>1.3411207150510153E-2</v>
      </c>
      <c r="C279" s="30">
        <f>'2) Port. Optimization'!C279</f>
        <v>-7.8408216309739879E-3</v>
      </c>
      <c r="D279" s="30">
        <f>'2) Port. Optimization'!D279</f>
        <v>7.8091788770411584E-3</v>
      </c>
      <c r="E279" s="30">
        <f>'2) Port. Optimization'!E279</f>
        <v>-2.9051534102736004E-3</v>
      </c>
      <c r="F279" s="30">
        <f>'2) Port. Optimization'!F279</f>
        <v>-1.0919085305756376E-3</v>
      </c>
      <c r="G279" s="30">
        <f>'2) Port. Optimization'!G279</f>
        <v>8.4652302506442127E-3</v>
      </c>
      <c r="H279" s="30">
        <f>'2) Port. Optimization'!H279</f>
        <v>8.713646831292287E-3</v>
      </c>
      <c r="I279" s="30">
        <f>'2) Port. Optimization'!I279</f>
        <v>2.1407137767704486E-2</v>
      </c>
      <c r="J279" s="30">
        <f>'2) Port. Optimization'!J279</f>
        <v>1.048325654296375E-2</v>
      </c>
      <c r="K279" s="30">
        <f>'2) Port. Optimization'!K279</f>
        <v>1.3369000169634222E-2</v>
      </c>
      <c r="L279" s="30">
        <f>'2) Port. Optimization'!L279</f>
        <v>1.1929850706195845E-3</v>
      </c>
      <c r="M279" s="9">
        <f t="shared" si="51"/>
        <v>-1.3411207150510153E-2</v>
      </c>
      <c r="N279" s="9">
        <f t="shared" si="52"/>
        <v>7.8408216309739879E-3</v>
      </c>
      <c r="O279" s="9">
        <f t="shared" si="53"/>
        <v>-7.8091788770411584E-3</v>
      </c>
      <c r="P279" s="9">
        <f t="shared" si="54"/>
        <v>2.9051534102736004E-3</v>
      </c>
      <c r="Q279" s="9">
        <f t="shared" si="55"/>
        <v>1.0919085305756376E-3</v>
      </c>
      <c r="R279" s="9">
        <f t="shared" si="56"/>
        <v>-8.4652302506442127E-3</v>
      </c>
      <c r="S279" s="9">
        <f t="shared" si="57"/>
        <v>-8.713646831292287E-3</v>
      </c>
      <c r="T279" s="9">
        <f t="shared" si="58"/>
        <v>-2.1407137767704486E-2</v>
      </c>
      <c r="U279" s="9">
        <f t="shared" si="59"/>
        <v>-1.048325654296375E-2</v>
      </c>
      <c r="V279" s="9">
        <f t="shared" si="60"/>
        <v>-1.3369000169634222E-2</v>
      </c>
      <c r="W279" s="9">
        <f t="shared" si="61"/>
        <v>-1.1929850706195845E-3</v>
      </c>
    </row>
    <row r="280" spans="1:23" x14ac:dyDescent="0.25">
      <c r="A280" s="29">
        <f>'2) Port. Optimization'!A280</f>
        <v>42580</v>
      </c>
      <c r="B280" s="30">
        <f>'2) Port. Optimization'!B280</f>
        <v>-1.2464555849971801E-3</v>
      </c>
      <c r="C280" s="30">
        <f>'2) Port. Optimization'!C280</f>
        <v>-1.3954720766262509E-2</v>
      </c>
      <c r="D280" s="30">
        <f>'2) Port. Optimization'!D280</f>
        <v>-9.1592924686827171E-4</v>
      </c>
      <c r="E280" s="30">
        <f>'2) Port. Optimization'!E280</f>
        <v>3.9285249217940943E-3</v>
      </c>
      <c r="F280" s="30">
        <f>'2) Port. Optimization'!F280</f>
        <v>-3.6930463719017886E-3</v>
      </c>
      <c r="G280" s="30">
        <f>'2) Port. Optimization'!G280</f>
        <v>3.6759851957779012E-2</v>
      </c>
      <c r="H280" s="30">
        <f>'2) Port. Optimization'!H280</f>
        <v>4.7267158999696898E-2</v>
      </c>
      <c r="I280" s="30">
        <f>'2) Port. Optimization'!I280</f>
        <v>8.2042686303153561E-3</v>
      </c>
      <c r="J280" s="30">
        <f>'2) Port. Optimization'!J280</f>
        <v>-1.5353586808139535E-2</v>
      </c>
      <c r="K280" s="30">
        <f>'2) Port. Optimization'!K280</f>
        <v>-8.5161436314993618E-3</v>
      </c>
      <c r="L280" s="30">
        <f>'2) Port. Optimization'!L280</f>
        <v>1.5123415001113243E-3</v>
      </c>
      <c r="M280" s="9">
        <f t="shared" si="51"/>
        <v>1.2464555849971801E-3</v>
      </c>
      <c r="N280" s="9">
        <f t="shared" si="52"/>
        <v>1.3954720766262509E-2</v>
      </c>
      <c r="O280" s="9">
        <f t="shared" si="53"/>
        <v>9.1592924686827171E-4</v>
      </c>
      <c r="P280" s="9">
        <f t="shared" si="54"/>
        <v>-3.9285249217940943E-3</v>
      </c>
      <c r="Q280" s="9">
        <f t="shared" si="55"/>
        <v>3.6930463719017886E-3</v>
      </c>
      <c r="R280" s="9">
        <f t="shared" si="56"/>
        <v>-3.6759851957779012E-2</v>
      </c>
      <c r="S280" s="9">
        <f t="shared" si="57"/>
        <v>-4.7267158999696898E-2</v>
      </c>
      <c r="T280" s="9">
        <f t="shared" si="58"/>
        <v>-8.2042686303153561E-3</v>
      </c>
      <c r="U280" s="9">
        <f t="shared" si="59"/>
        <v>1.5353586808139535E-2</v>
      </c>
      <c r="V280" s="9">
        <f t="shared" si="60"/>
        <v>8.5161436314993618E-3</v>
      </c>
      <c r="W280" s="9">
        <f t="shared" si="61"/>
        <v>-1.5123415001113243E-3</v>
      </c>
    </row>
    <row r="281" spans="1:23" x14ac:dyDescent="0.25">
      <c r="A281" s="29">
        <f>'2) Port. Optimization'!A281</f>
        <v>42583</v>
      </c>
      <c r="B281" s="30">
        <f>'2) Port. Optimization'!B281</f>
        <v>1.7502523810266936E-2</v>
      </c>
      <c r="C281" s="30">
        <f>'2) Port. Optimization'!C281</f>
        <v>-3.5356408072463465E-2</v>
      </c>
      <c r="D281" s="30">
        <f>'2) Port. Optimization'!D281</f>
        <v>-9.2017179481356931E-3</v>
      </c>
      <c r="E281" s="30">
        <f>'2) Port. Optimization'!E281</f>
        <v>0</v>
      </c>
      <c r="F281" s="30">
        <f>'2) Port. Optimization'!F281</f>
        <v>1.1039279943474778E-2</v>
      </c>
      <c r="G281" s="30">
        <f>'2) Port. Optimization'!G281</f>
        <v>-2.4097623054261233E-2</v>
      </c>
      <c r="H281" s="30">
        <f>'2) Port. Optimization'!H281</f>
        <v>1.3984090293992701E-2</v>
      </c>
      <c r="I281" s="30">
        <f>'2) Port. Optimization'!I281</f>
        <v>1.1699707096065361E-2</v>
      </c>
      <c r="J281" s="30">
        <f>'2) Port. Optimization'!J281</f>
        <v>-2.365068598512584E-2</v>
      </c>
      <c r="K281" s="30">
        <f>'2) Port. Optimization'!K281</f>
        <v>2.9808360440119965E-3</v>
      </c>
      <c r="L281" s="30">
        <f>'2) Port. Optimization'!L281</f>
        <v>-1.1454076025439572E-3</v>
      </c>
      <c r="M281" s="9">
        <f t="shared" si="51"/>
        <v>-1.7502523810266936E-2</v>
      </c>
      <c r="N281" s="9">
        <f t="shared" si="52"/>
        <v>3.5356408072463465E-2</v>
      </c>
      <c r="O281" s="9">
        <f t="shared" si="53"/>
        <v>9.2017179481356931E-3</v>
      </c>
      <c r="P281" s="9">
        <f t="shared" si="54"/>
        <v>0</v>
      </c>
      <c r="Q281" s="9">
        <f t="shared" si="55"/>
        <v>-1.1039279943474778E-2</v>
      </c>
      <c r="R281" s="9">
        <f t="shared" si="56"/>
        <v>2.4097623054261233E-2</v>
      </c>
      <c r="S281" s="9">
        <f t="shared" si="57"/>
        <v>-1.3984090293992701E-2</v>
      </c>
      <c r="T281" s="9">
        <f t="shared" si="58"/>
        <v>-1.1699707096065361E-2</v>
      </c>
      <c r="U281" s="9">
        <f t="shared" si="59"/>
        <v>2.365068598512584E-2</v>
      </c>
      <c r="V281" s="9">
        <f t="shared" si="60"/>
        <v>-2.9808360440119965E-3</v>
      </c>
      <c r="W281" s="9">
        <f t="shared" si="61"/>
        <v>1.1454076025439572E-3</v>
      </c>
    </row>
    <row r="282" spans="1:23" x14ac:dyDescent="0.25">
      <c r="A282" s="29">
        <f>'2) Port. Optimization'!A282</f>
        <v>42584</v>
      </c>
      <c r="B282" s="30">
        <f>'2) Port. Optimization'!B282</f>
        <v>-1.4914875637602033E-2</v>
      </c>
      <c r="C282" s="30">
        <f>'2) Port. Optimization'!C282</f>
        <v>1.3649647538951872E-2</v>
      </c>
      <c r="D282" s="30">
        <f>'2) Port. Optimization'!D282</f>
        <v>-1.0687817264241421E-2</v>
      </c>
      <c r="E282" s="30">
        <f>'2) Port. Optimization'!E282</f>
        <v>-5.64132597240202E-3</v>
      </c>
      <c r="F282" s="30">
        <f>'2) Port. Optimization'!F282</f>
        <v>-8.8488283215181936E-3</v>
      </c>
      <c r="G282" s="30">
        <f>'2) Port. Optimization'!G282</f>
        <v>-3.8790691584709796E-3</v>
      </c>
      <c r="H282" s="30">
        <f>'2) Port. Optimization'!H282</f>
        <v>-6.7514888093651729E-3</v>
      </c>
      <c r="I282" s="30">
        <f>'2) Port. Optimization'!I282</f>
        <v>-9.3697986680329678E-3</v>
      </c>
      <c r="J282" s="30">
        <f>'2) Port. Optimization'!J282</f>
        <v>-2.8016260755354391E-2</v>
      </c>
      <c r="K282" s="30">
        <f>'2) Port. Optimization'!K282</f>
        <v>-9.8626670891569738E-3</v>
      </c>
      <c r="L282" s="30">
        <f>'2) Port. Optimization'!L282</f>
        <v>-5.9317333031748201E-3</v>
      </c>
      <c r="M282" s="9">
        <f t="shared" si="51"/>
        <v>1.4914875637602033E-2</v>
      </c>
      <c r="N282" s="9">
        <f t="shared" si="52"/>
        <v>-1.3649647538951872E-2</v>
      </c>
      <c r="O282" s="9">
        <f t="shared" si="53"/>
        <v>1.0687817264241421E-2</v>
      </c>
      <c r="P282" s="9">
        <f t="shared" si="54"/>
        <v>5.64132597240202E-3</v>
      </c>
      <c r="Q282" s="9">
        <f t="shared" si="55"/>
        <v>8.8488283215181936E-3</v>
      </c>
      <c r="R282" s="9">
        <f t="shared" si="56"/>
        <v>3.8790691584709796E-3</v>
      </c>
      <c r="S282" s="9">
        <f t="shared" si="57"/>
        <v>6.7514888093651729E-3</v>
      </c>
      <c r="T282" s="9">
        <f t="shared" si="58"/>
        <v>9.3697986680329678E-3</v>
      </c>
      <c r="U282" s="9">
        <f t="shared" si="59"/>
        <v>2.8016260755354391E-2</v>
      </c>
      <c r="V282" s="9">
        <f t="shared" si="60"/>
        <v>9.8626670891569738E-3</v>
      </c>
      <c r="W282" s="9">
        <f t="shared" si="61"/>
        <v>5.9317333031748201E-3</v>
      </c>
    </row>
    <row r="283" spans="1:23" x14ac:dyDescent="0.25">
      <c r="A283" s="29">
        <f>'2) Port. Optimization'!A283</f>
        <v>42585</v>
      </c>
      <c r="B283" s="30">
        <f>'2) Port. Optimization'!B283</f>
        <v>1.2460379153770863E-2</v>
      </c>
      <c r="C283" s="30">
        <f>'2) Port. Optimization'!C283</f>
        <v>5.1565388464309284E-3</v>
      </c>
      <c r="D283" s="30">
        <f>'2) Port. Optimization'!D283</f>
        <v>4.5436521807328788E-2</v>
      </c>
      <c r="E283" s="30">
        <f>'2) Port. Optimization'!E283</f>
        <v>-1.172625297094604E-2</v>
      </c>
      <c r="F283" s="30">
        <f>'2) Port. Optimization'!F283</f>
        <v>-2.6015845875293339E-3</v>
      </c>
      <c r="G283" s="30">
        <f>'2) Port. Optimization'!G283</f>
        <v>3.2982422668811507E-3</v>
      </c>
      <c r="H283" s="30">
        <f>'2) Port. Optimization'!H283</f>
        <v>-8.3947586730799498E-3</v>
      </c>
      <c r="I283" s="30">
        <f>'2) Port. Optimization'!I283</f>
        <v>-7.8404882509378587E-3</v>
      </c>
      <c r="J283" s="30">
        <f>'2) Port. Optimization'!J283</f>
        <v>-1.9875061840911296E-4</v>
      </c>
      <c r="K283" s="30">
        <f>'2) Port. Optimization'!K283</f>
        <v>-4.7230869943795852E-3</v>
      </c>
      <c r="L283" s="30">
        <f>'2) Port. Optimization'!L283</f>
        <v>2.9472705154650882E-3</v>
      </c>
      <c r="M283" s="9">
        <f t="shared" si="51"/>
        <v>-1.2460379153770863E-2</v>
      </c>
      <c r="N283" s="9">
        <f t="shared" si="52"/>
        <v>-5.1565388464309284E-3</v>
      </c>
      <c r="O283" s="9">
        <f t="shared" si="53"/>
        <v>-4.5436521807328788E-2</v>
      </c>
      <c r="P283" s="9">
        <f t="shared" si="54"/>
        <v>1.172625297094604E-2</v>
      </c>
      <c r="Q283" s="9">
        <f t="shared" si="55"/>
        <v>2.6015845875293339E-3</v>
      </c>
      <c r="R283" s="9">
        <f t="shared" si="56"/>
        <v>-3.2982422668811507E-3</v>
      </c>
      <c r="S283" s="9">
        <f t="shared" si="57"/>
        <v>8.3947586730799498E-3</v>
      </c>
      <c r="T283" s="9">
        <f t="shared" si="58"/>
        <v>7.8404882509378587E-3</v>
      </c>
      <c r="U283" s="9">
        <f t="shared" si="59"/>
        <v>1.9875061840911296E-4</v>
      </c>
      <c r="V283" s="9">
        <f t="shared" si="60"/>
        <v>4.7230869943795852E-3</v>
      </c>
      <c r="W283" s="9">
        <f t="shared" si="61"/>
        <v>-2.9472705154650882E-3</v>
      </c>
    </row>
    <row r="284" spans="1:23" x14ac:dyDescent="0.25">
      <c r="A284" s="29">
        <f>'2) Port. Optimization'!A284</f>
        <v>42586</v>
      </c>
      <c r="B284" s="30">
        <f>'2) Port. Optimization'!B284</f>
        <v>6.158536345016368E-3</v>
      </c>
      <c r="C284" s="30">
        <f>'2) Port. Optimization'!C284</f>
        <v>-1.1392047137306583E-4</v>
      </c>
      <c r="D284" s="30">
        <f>'2) Port. Optimization'!D284</f>
        <v>-4.1008068801547268E-2</v>
      </c>
      <c r="E284" s="30">
        <f>'2) Port. Optimization'!E284</f>
        <v>3.2901924888699189E-3</v>
      </c>
      <c r="F284" s="30">
        <f>'2) Port. Optimization'!F284</f>
        <v>4.9232863776887039E-3</v>
      </c>
      <c r="G284" s="30">
        <f>'2) Port. Optimization'!G284</f>
        <v>2.8638687467777296E-2</v>
      </c>
      <c r="H284" s="30">
        <f>'2) Port. Optimization'!H284</f>
        <v>4.3507853568631105E-3</v>
      </c>
      <c r="I284" s="30">
        <f>'2) Port. Optimization'!I284</f>
        <v>8.0902703475848568E-3</v>
      </c>
      <c r="J284" s="30">
        <f>'2) Port. Optimization'!J284</f>
        <v>-1.3404186721320044E-2</v>
      </c>
      <c r="K284" s="30">
        <f>'2) Port. Optimization'!K284</f>
        <v>1.4987917600446725E-2</v>
      </c>
      <c r="L284" s="30">
        <f>'2) Port. Optimization'!L284</f>
        <v>9.193702905173686E-4</v>
      </c>
      <c r="M284" s="9">
        <f t="shared" si="51"/>
        <v>-6.158536345016368E-3</v>
      </c>
      <c r="N284" s="9">
        <f t="shared" si="52"/>
        <v>1.1392047137306583E-4</v>
      </c>
      <c r="O284" s="9">
        <f t="shared" si="53"/>
        <v>4.1008068801547268E-2</v>
      </c>
      <c r="P284" s="9">
        <f t="shared" si="54"/>
        <v>-3.2901924888699189E-3</v>
      </c>
      <c r="Q284" s="9">
        <f t="shared" si="55"/>
        <v>-4.9232863776887039E-3</v>
      </c>
      <c r="R284" s="9">
        <f t="shared" si="56"/>
        <v>-2.8638687467777296E-2</v>
      </c>
      <c r="S284" s="9">
        <f t="shared" si="57"/>
        <v>-4.3507853568631105E-3</v>
      </c>
      <c r="T284" s="9">
        <f t="shared" si="58"/>
        <v>-8.0902703475848568E-3</v>
      </c>
      <c r="U284" s="9">
        <f t="shared" si="59"/>
        <v>1.3404186721320044E-2</v>
      </c>
      <c r="V284" s="9">
        <f t="shared" si="60"/>
        <v>-1.4987917600446725E-2</v>
      </c>
      <c r="W284" s="9">
        <f t="shared" si="61"/>
        <v>-9.193702905173686E-4</v>
      </c>
    </row>
    <row r="285" spans="1:23" x14ac:dyDescent="0.25">
      <c r="A285" s="29">
        <f>'2) Port. Optimization'!A285</f>
        <v>42587</v>
      </c>
      <c r="B285" s="30">
        <f>'2) Port. Optimization'!B285</f>
        <v>1.5092652546151776E-2</v>
      </c>
      <c r="C285" s="30">
        <f>'2) Port. Optimization'!C285</f>
        <v>9.1389994091922494E-4</v>
      </c>
      <c r="D285" s="30">
        <f>'2) Port. Optimization'!D285</f>
        <v>5.6732123739590024E-2</v>
      </c>
      <c r="E285" s="30">
        <f>'2) Port. Optimization'!E285</f>
        <v>9.9012495624036065E-2</v>
      </c>
      <c r="F285" s="30">
        <f>'2) Port. Optimization'!F285</f>
        <v>6.2561307071329047E-3</v>
      </c>
      <c r="G285" s="30">
        <f>'2) Port. Optimization'!G285</f>
        <v>6.7530313592010687E-3</v>
      </c>
      <c r="H285" s="30">
        <f>'2) Port. Optimization'!H285</f>
        <v>1.0795462125581849E-2</v>
      </c>
      <c r="I285" s="30">
        <f>'2) Port. Optimization'!I285</f>
        <v>6.8249290626013481E-3</v>
      </c>
      <c r="J285" s="30">
        <f>'2) Port. Optimization'!J285</f>
        <v>9.8456143769732538E-3</v>
      </c>
      <c r="K285" s="30">
        <f>'2) Port. Optimization'!K285</f>
        <v>6.3324406268823602E-3</v>
      </c>
      <c r="L285" s="30">
        <f>'2) Port. Optimization'!L285</f>
        <v>7.9163432897526118E-3</v>
      </c>
      <c r="M285" s="9">
        <f t="shared" si="51"/>
        <v>-1.5092652546151776E-2</v>
      </c>
      <c r="N285" s="9">
        <f t="shared" si="52"/>
        <v>-9.1389994091922494E-4</v>
      </c>
      <c r="O285" s="9">
        <f t="shared" si="53"/>
        <v>-5.6732123739590024E-2</v>
      </c>
      <c r="P285" s="9">
        <f t="shared" si="54"/>
        <v>-9.9012495624036065E-2</v>
      </c>
      <c r="Q285" s="9">
        <f t="shared" si="55"/>
        <v>-6.2561307071329047E-3</v>
      </c>
      <c r="R285" s="9">
        <f t="shared" si="56"/>
        <v>-6.7530313592010687E-3</v>
      </c>
      <c r="S285" s="9">
        <f t="shared" si="57"/>
        <v>-1.0795462125581849E-2</v>
      </c>
      <c r="T285" s="9">
        <f t="shared" si="58"/>
        <v>-6.8249290626013481E-3</v>
      </c>
      <c r="U285" s="9">
        <f t="shared" si="59"/>
        <v>-9.8456143769732538E-3</v>
      </c>
      <c r="V285" s="9">
        <f t="shared" si="60"/>
        <v>-6.3324406268823602E-3</v>
      </c>
      <c r="W285" s="9">
        <f t="shared" si="61"/>
        <v>-7.9163432897526118E-3</v>
      </c>
    </row>
    <row r="286" spans="1:23" x14ac:dyDescent="0.25">
      <c r="A286" s="29">
        <f>'2) Port. Optimization'!A286</f>
        <v>42590</v>
      </c>
      <c r="B286" s="30">
        <f>'2) Port. Optimization'!B286</f>
        <v>8.2465038168721676E-3</v>
      </c>
      <c r="C286" s="30">
        <f>'2) Port. Optimization'!C286</f>
        <v>1.1694825452404975E-2</v>
      </c>
      <c r="D286" s="30">
        <f>'2) Port. Optimization'!D286</f>
        <v>1.3747950434710044E-2</v>
      </c>
      <c r="E286" s="30">
        <f>'2) Port. Optimization'!E286</f>
        <v>-1.5783131263298295E-2</v>
      </c>
      <c r="F286" s="30">
        <f>'2) Port. Optimization'!F286</f>
        <v>-5.7104819328777463E-3</v>
      </c>
      <c r="G286" s="30">
        <f>'2) Port. Optimization'!G286</f>
        <v>8.7483696699441268E-3</v>
      </c>
      <c r="H286" s="30">
        <f>'2) Port. Optimization'!H286</f>
        <v>1.0255228605802415E-2</v>
      </c>
      <c r="I286" s="30">
        <f>'2) Port. Optimization'!I286</f>
        <v>7.5693689694225218E-4</v>
      </c>
      <c r="J286" s="30">
        <f>'2) Port. Optimization'!J286</f>
        <v>6.7284465508374975E-4</v>
      </c>
      <c r="K286" s="30">
        <f>'2) Port. Optimization'!K286</f>
        <v>8.7855920544962693E-4</v>
      </c>
      <c r="L286" s="30">
        <f>'2) Port. Optimization'!L286</f>
        <v>-5.4727863304070514E-4</v>
      </c>
      <c r="M286" s="9">
        <f t="shared" si="51"/>
        <v>-8.2465038168721676E-3</v>
      </c>
      <c r="N286" s="9">
        <f t="shared" si="52"/>
        <v>-1.1694825452404975E-2</v>
      </c>
      <c r="O286" s="9">
        <f t="shared" si="53"/>
        <v>-1.3747950434710044E-2</v>
      </c>
      <c r="P286" s="9">
        <f t="shared" si="54"/>
        <v>1.5783131263298295E-2</v>
      </c>
      <c r="Q286" s="9">
        <f t="shared" si="55"/>
        <v>5.7104819328777463E-3</v>
      </c>
      <c r="R286" s="9">
        <f t="shared" si="56"/>
        <v>-8.7483696699441268E-3</v>
      </c>
      <c r="S286" s="9">
        <f t="shared" si="57"/>
        <v>-1.0255228605802415E-2</v>
      </c>
      <c r="T286" s="9">
        <f t="shared" si="58"/>
        <v>-7.5693689694225218E-4</v>
      </c>
      <c r="U286" s="9">
        <f t="shared" si="59"/>
        <v>-6.7284465508374975E-4</v>
      </c>
      <c r="V286" s="9">
        <f t="shared" si="60"/>
        <v>-8.7855920544962693E-4</v>
      </c>
      <c r="W286" s="9">
        <f t="shared" si="61"/>
        <v>5.4727863304070514E-4</v>
      </c>
    </row>
    <row r="287" spans="1:23" x14ac:dyDescent="0.25">
      <c r="A287" s="29">
        <f>'2) Port. Optimization'!A287</f>
        <v>42591</v>
      </c>
      <c r="B287" s="30">
        <f>'2) Port. Optimization'!B287</f>
        <v>4.0520251269225661E-3</v>
      </c>
      <c r="C287" s="30">
        <f>'2) Port. Optimization'!C287</f>
        <v>1.2407068421706412E-3</v>
      </c>
      <c r="D287" s="30">
        <f>'2) Port. Optimization'!D287</f>
        <v>-6.5039617385167494E-4</v>
      </c>
      <c r="E287" s="30">
        <f>'2) Port. Optimization'!E287</f>
        <v>-5.9033725491213192E-3</v>
      </c>
      <c r="F287" s="30">
        <f>'2) Port. Optimization'!F287</f>
        <v>2.7234571634988541E-3</v>
      </c>
      <c r="G287" s="30">
        <f>'2) Port. Optimization'!G287</f>
        <v>-1.1931569130616687E-2</v>
      </c>
      <c r="H287" s="30">
        <f>'2) Port. Optimization'!H287</f>
        <v>1.4159191078411482E-3</v>
      </c>
      <c r="I287" s="30">
        <f>'2) Port. Optimization'!I287</f>
        <v>2.2803244090721536E-3</v>
      </c>
      <c r="J287" s="30">
        <f>'2) Port. Optimization'!J287</f>
        <v>-1.5819508811180726E-2</v>
      </c>
      <c r="K287" s="30">
        <f>'2) Port. Optimization'!K287</f>
        <v>-1.5979869172277335E-3</v>
      </c>
      <c r="L287" s="30">
        <f>'2) Port. Optimization'!L287</f>
        <v>6.3835960001560482E-4</v>
      </c>
      <c r="M287" s="9">
        <f t="shared" si="51"/>
        <v>-4.0520251269225661E-3</v>
      </c>
      <c r="N287" s="9">
        <f t="shared" si="52"/>
        <v>-1.2407068421706412E-3</v>
      </c>
      <c r="O287" s="9">
        <f t="shared" si="53"/>
        <v>6.5039617385167494E-4</v>
      </c>
      <c r="P287" s="9">
        <f t="shared" si="54"/>
        <v>5.9033725491213192E-3</v>
      </c>
      <c r="Q287" s="9">
        <f t="shared" si="55"/>
        <v>-2.7234571634988541E-3</v>
      </c>
      <c r="R287" s="9">
        <f t="shared" si="56"/>
        <v>1.1931569130616687E-2</v>
      </c>
      <c r="S287" s="9">
        <f t="shared" si="57"/>
        <v>-1.4159191078411482E-3</v>
      </c>
      <c r="T287" s="9">
        <f t="shared" si="58"/>
        <v>-2.2803244090721536E-3</v>
      </c>
      <c r="U287" s="9">
        <f t="shared" si="59"/>
        <v>1.5819508811180726E-2</v>
      </c>
      <c r="V287" s="9">
        <f t="shared" si="60"/>
        <v>1.5979869172277335E-3</v>
      </c>
      <c r="W287" s="9">
        <f t="shared" si="61"/>
        <v>-6.3835960001560482E-4</v>
      </c>
    </row>
    <row r="288" spans="1:23" x14ac:dyDescent="0.25">
      <c r="A288" s="29">
        <f>'2) Port. Optimization'!A288</f>
        <v>42592</v>
      </c>
      <c r="B288" s="30">
        <f>'2) Port. Optimization'!B288</f>
        <v>-7.471934751571767E-3</v>
      </c>
      <c r="C288" s="30">
        <f>'2) Port. Optimization'!C288</f>
        <v>-1.7664958043893085E-2</v>
      </c>
      <c r="D288" s="30">
        <f>'2) Port. Optimization'!D288</f>
        <v>-2.1482408381426409E-2</v>
      </c>
      <c r="E288" s="30">
        <f>'2) Port. Optimization'!E288</f>
        <v>2.3974731472346366E-3</v>
      </c>
      <c r="F288" s="30">
        <f>'2) Port. Optimization'!F288</f>
        <v>1.2381778082296518E-2</v>
      </c>
      <c r="G288" s="30">
        <f>'2) Port. Optimization'!G288</f>
        <v>-9.3821713759035987E-4</v>
      </c>
      <c r="H288" s="30">
        <f>'2) Port. Optimization'!H288</f>
        <v>-7.1004561999066353E-3</v>
      </c>
      <c r="I288" s="30">
        <f>'2) Port. Optimization'!I288</f>
        <v>3.2533656438838403E-4</v>
      </c>
      <c r="J288" s="30">
        <f>'2) Port. Optimization'!J288</f>
        <v>-7.5930494756561634E-5</v>
      </c>
      <c r="K288" s="30">
        <f>'2) Port. Optimization'!K288</f>
        <v>-1.4403539627137504E-3</v>
      </c>
      <c r="L288" s="30">
        <f>'2) Port. Optimization'!L288</f>
        <v>-2.4641153341002017E-3</v>
      </c>
      <c r="M288" s="9">
        <f t="shared" si="51"/>
        <v>7.471934751571767E-3</v>
      </c>
      <c r="N288" s="9">
        <f t="shared" si="52"/>
        <v>1.7664958043893085E-2</v>
      </c>
      <c r="O288" s="9">
        <f t="shared" si="53"/>
        <v>2.1482408381426409E-2</v>
      </c>
      <c r="P288" s="9">
        <f t="shared" si="54"/>
        <v>-2.3974731472346366E-3</v>
      </c>
      <c r="Q288" s="9">
        <f t="shared" si="55"/>
        <v>-1.2381778082296518E-2</v>
      </c>
      <c r="R288" s="9">
        <f t="shared" si="56"/>
        <v>9.3821713759035987E-4</v>
      </c>
      <c r="S288" s="9">
        <f t="shared" si="57"/>
        <v>7.1004561999066353E-3</v>
      </c>
      <c r="T288" s="9">
        <f t="shared" si="58"/>
        <v>-3.2533656438838403E-4</v>
      </c>
      <c r="U288" s="9">
        <f t="shared" si="59"/>
        <v>7.5930494756561634E-5</v>
      </c>
      <c r="V288" s="9">
        <f t="shared" si="60"/>
        <v>1.4403539627137504E-3</v>
      </c>
      <c r="W288" s="9">
        <f t="shared" si="61"/>
        <v>2.4641153341002017E-3</v>
      </c>
    </row>
    <row r="289" spans="1:23" x14ac:dyDescent="0.25">
      <c r="A289" s="29">
        <f>'2) Port. Optimization'!A289</f>
        <v>42593</v>
      </c>
      <c r="B289" s="30">
        <f>'2) Port. Optimization'!B289</f>
        <v>-6.4837586630227045E-4</v>
      </c>
      <c r="C289" s="30">
        <f>'2) Port. Optimization'!C289</f>
        <v>3.5811047164359374E-3</v>
      </c>
      <c r="D289" s="30">
        <f>'2) Port. Optimization'!D289</f>
        <v>1.1675287978296206E-2</v>
      </c>
      <c r="E289" s="30">
        <f>'2) Port. Optimization'!E289</f>
        <v>1.5681046687429694E-2</v>
      </c>
      <c r="F289" s="30">
        <f>'2) Port. Optimization'!F289</f>
        <v>-2.0303213214210207E-3</v>
      </c>
      <c r="G289" s="30">
        <f>'2) Port. Optimization'!G289</f>
        <v>9.5283382306551746E-3</v>
      </c>
      <c r="H289" s="30">
        <f>'2) Port. Optimization'!H289</f>
        <v>4.8337781898696742E-3</v>
      </c>
      <c r="I289" s="30">
        <f>'2) Port. Optimization'!I289</f>
        <v>3.4809647058488659E-3</v>
      </c>
      <c r="J289" s="30">
        <f>'2) Port. Optimization'!J289</f>
        <v>7.9416367884461696E-3</v>
      </c>
      <c r="K289" s="30">
        <f>'2) Port. Optimization'!K289</f>
        <v>1.6018096022794471E-4</v>
      </c>
      <c r="L289" s="30">
        <f>'2) Port. Optimization'!L289</f>
        <v>4.6037198992810542E-3</v>
      </c>
      <c r="M289" s="9">
        <f t="shared" si="51"/>
        <v>6.4837586630227045E-4</v>
      </c>
      <c r="N289" s="9">
        <f t="shared" si="52"/>
        <v>-3.5811047164359374E-3</v>
      </c>
      <c r="O289" s="9">
        <f t="shared" si="53"/>
        <v>-1.1675287978296206E-2</v>
      </c>
      <c r="P289" s="9">
        <f t="shared" si="54"/>
        <v>-1.5681046687429694E-2</v>
      </c>
      <c r="Q289" s="9">
        <f t="shared" si="55"/>
        <v>2.0303213214210207E-3</v>
      </c>
      <c r="R289" s="9">
        <f t="shared" si="56"/>
        <v>-9.5283382306551746E-3</v>
      </c>
      <c r="S289" s="9">
        <f t="shared" si="57"/>
        <v>-4.8337781898696742E-3</v>
      </c>
      <c r="T289" s="9">
        <f t="shared" si="58"/>
        <v>-3.4809647058488659E-3</v>
      </c>
      <c r="U289" s="9">
        <f t="shared" si="59"/>
        <v>-7.9416367884461696E-3</v>
      </c>
      <c r="V289" s="9">
        <f t="shared" si="60"/>
        <v>-1.6018096022794471E-4</v>
      </c>
      <c r="W289" s="9">
        <f t="shared" si="61"/>
        <v>-4.6037198992810542E-3</v>
      </c>
    </row>
    <row r="290" spans="1:23" x14ac:dyDescent="0.25">
      <c r="A290" s="29">
        <f>'2) Port. Optimization'!A290</f>
        <v>42594</v>
      </c>
      <c r="B290" s="30">
        <f>'2) Port. Optimization'!B290</f>
        <v>2.3135927498634115E-3</v>
      </c>
      <c r="C290" s="30">
        <f>'2) Port. Optimization'!C290</f>
        <v>1.2946303829251351E-2</v>
      </c>
      <c r="D290" s="30">
        <f>'2) Port. Optimization'!D290</f>
        <v>-9.6831643292011257E-3</v>
      </c>
      <c r="E290" s="30">
        <f>'2) Port. Optimization'!E290</f>
        <v>-4.4102702059268372E-3</v>
      </c>
      <c r="F290" s="30">
        <f>'2) Port. Optimization'!F290</f>
        <v>1.2184148677184521E-3</v>
      </c>
      <c r="G290" s="30">
        <f>'2) Port. Optimization'!G290</f>
        <v>-1.1163088747616064E-3</v>
      </c>
      <c r="H290" s="30">
        <f>'2) Port. Optimization'!H290</f>
        <v>-1.2773083970302834E-3</v>
      </c>
      <c r="I290" s="30">
        <f>'2) Port. Optimization'!I290</f>
        <v>1.7100768648039965E-3</v>
      </c>
      <c r="J290" s="30">
        <f>'2) Port. Optimization'!J290</f>
        <v>-2.237481955208774E-3</v>
      </c>
      <c r="K290" s="30">
        <f>'2) Port. Optimization'!K290</f>
        <v>-1.6018096022791324E-4</v>
      </c>
      <c r="L290" s="30">
        <f>'2) Port. Optimization'!L290</f>
        <v>-8.1866922586640604E-4</v>
      </c>
      <c r="M290" s="9">
        <f t="shared" si="51"/>
        <v>-2.3135927498634115E-3</v>
      </c>
      <c r="N290" s="9">
        <f t="shared" si="52"/>
        <v>-1.2946303829251351E-2</v>
      </c>
      <c r="O290" s="9">
        <f t="shared" si="53"/>
        <v>9.6831643292011257E-3</v>
      </c>
      <c r="P290" s="9">
        <f t="shared" si="54"/>
        <v>4.4102702059268372E-3</v>
      </c>
      <c r="Q290" s="9">
        <f t="shared" si="55"/>
        <v>-1.2184148677184521E-3</v>
      </c>
      <c r="R290" s="9">
        <f t="shared" si="56"/>
        <v>1.1163088747616064E-3</v>
      </c>
      <c r="S290" s="9">
        <f t="shared" si="57"/>
        <v>1.2773083970302834E-3</v>
      </c>
      <c r="T290" s="9">
        <f t="shared" si="58"/>
        <v>-1.7100768648039965E-3</v>
      </c>
      <c r="U290" s="9">
        <f t="shared" si="59"/>
        <v>2.237481955208774E-3</v>
      </c>
      <c r="V290" s="9">
        <f t="shared" si="60"/>
        <v>1.6018096022791324E-4</v>
      </c>
      <c r="W290" s="9">
        <f t="shared" si="61"/>
        <v>8.1866922586640604E-4</v>
      </c>
    </row>
    <row r="291" spans="1:23" x14ac:dyDescent="0.25">
      <c r="A291" s="29">
        <f>'2) Port. Optimization'!A291</f>
        <v>42597</v>
      </c>
      <c r="B291" s="30">
        <f>'2) Port. Optimization'!B291</f>
        <v>1.1945613383337137E-2</v>
      </c>
      <c r="C291" s="30">
        <f>'2) Port. Optimization'!C291</f>
        <v>-4.5549003923377364E-4</v>
      </c>
      <c r="D291" s="30">
        <f>'2) Port. Optimization'!D291</f>
        <v>1.8839465267975235E-2</v>
      </c>
      <c r="E291" s="30">
        <f>'2) Port. Optimization'!E291</f>
        <v>-4.7355830088544569E-4</v>
      </c>
      <c r="F291" s="30">
        <f>'2) Port. Optimization'!F291</f>
        <v>-7.7438987818180399E-3</v>
      </c>
      <c r="G291" s="30">
        <f>'2) Port. Optimization'!G291</f>
        <v>2.6271481671772252E-2</v>
      </c>
      <c r="H291" s="30">
        <f>'2) Port. Optimization'!H291</f>
        <v>2.5528820087827525E-3</v>
      </c>
      <c r="I291" s="30">
        <f>'2) Port. Optimization'!I291</f>
        <v>-5.2821355501524144E-3</v>
      </c>
      <c r="J291" s="30">
        <f>'2) Port. Optimization'!J291</f>
        <v>3.7750909565613058E-4</v>
      </c>
      <c r="K291" s="30">
        <f>'2) Port. Optimization'!K291</f>
        <v>-7.8784474069675241E-3</v>
      </c>
      <c r="L291" s="30">
        <f>'2) Port. Optimization'!L291</f>
        <v>2.9992334400848406E-3</v>
      </c>
      <c r="M291" s="9">
        <f t="shared" si="51"/>
        <v>-1.1945613383337137E-2</v>
      </c>
      <c r="N291" s="9">
        <f t="shared" si="52"/>
        <v>4.5549003923377364E-4</v>
      </c>
      <c r="O291" s="9">
        <f t="shared" si="53"/>
        <v>-1.8839465267975235E-2</v>
      </c>
      <c r="P291" s="9">
        <f t="shared" si="54"/>
        <v>4.7355830088544569E-4</v>
      </c>
      <c r="Q291" s="9">
        <f t="shared" si="55"/>
        <v>7.7438987818180399E-3</v>
      </c>
      <c r="R291" s="9">
        <f t="shared" si="56"/>
        <v>-2.6271481671772252E-2</v>
      </c>
      <c r="S291" s="9">
        <f t="shared" si="57"/>
        <v>-2.5528820087827525E-3</v>
      </c>
      <c r="T291" s="9">
        <f t="shared" si="58"/>
        <v>5.2821355501524144E-3</v>
      </c>
      <c r="U291" s="9">
        <f t="shared" si="59"/>
        <v>-3.7750909565613058E-4</v>
      </c>
      <c r="V291" s="9">
        <f t="shared" si="60"/>
        <v>7.8784474069675241E-3</v>
      </c>
      <c r="W291" s="9">
        <f t="shared" si="61"/>
        <v>-2.9992334400848406E-3</v>
      </c>
    </row>
    <row r="292" spans="1:23" x14ac:dyDescent="0.25">
      <c r="A292" s="29">
        <f>'2) Port. Optimization'!A292</f>
        <v>42598</v>
      </c>
      <c r="B292" s="30">
        <f>'2) Port. Optimization'!B292</f>
        <v>-9.1406358646693004E-4</v>
      </c>
      <c r="C292" s="30">
        <f>'2) Port. Optimization'!C292</f>
        <v>1.2520046302816885E-3</v>
      </c>
      <c r="D292" s="30">
        <f>'2) Port. Optimization'!D292</f>
        <v>4.3418896649057741E-4</v>
      </c>
      <c r="E292" s="30">
        <f>'2) Port. Optimization'!E292</f>
        <v>-4.4317669598339894E-3</v>
      </c>
      <c r="F292" s="30">
        <f>'2) Port. Optimization'!F292</f>
        <v>-5.8818406630799826E-3</v>
      </c>
      <c r="G292" s="30">
        <f>'2) Port. Optimization'!G292</f>
        <v>-1.5716830569581963E-2</v>
      </c>
      <c r="H292" s="30">
        <f>'2) Port. Optimization'!H292</f>
        <v>-1.6935079857284811E-2</v>
      </c>
      <c r="I292" s="30">
        <f>'2) Port. Optimization'!I292</f>
        <v>-5.8074224970843828E-3</v>
      </c>
      <c r="J292" s="30">
        <f>'2) Port. Optimization'!J292</f>
        <v>8.4675557083815928E-3</v>
      </c>
      <c r="K292" s="30">
        <f>'2) Port. Optimization'!K292</f>
        <v>-4.8543702759481326E-3</v>
      </c>
      <c r="L292" s="30">
        <f>'2) Port. Optimization'!L292</f>
        <v>-5.0951288358008521E-3</v>
      </c>
      <c r="M292" s="9">
        <f t="shared" si="51"/>
        <v>9.1406358646693004E-4</v>
      </c>
      <c r="N292" s="9">
        <f t="shared" si="52"/>
        <v>-1.2520046302816885E-3</v>
      </c>
      <c r="O292" s="9">
        <f t="shared" si="53"/>
        <v>-4.3418896649057741E-4</v>
      </c>
      <c r="P292" s="9">
        <f t="shared" si="54"/>
        <v>4.4317669598339894E-3</v>
      </c>
      <c r="Q292" s="9">
        <f t="shared" si="55"/>
        <v>5.8818406630799826E-3</v>
      </c>
      <c r="R292" s="9">
        <f t="shared" si="56"/>
        <v>1.5716830569581963E-2</v>
      </c>
      <c r="S292" s="9">
        <f t="shared" si="57"/>
        <v>1.6935079857284811E-2</v>
      </c>
      <c r="T292" s="9">
        <f t="shared" si="58"/>
        <v>5.8074224970843828E-3</v>
      </c>
      <c r="U292" s="9">
        <f t="shared" si="59"/>
        <v>-8.4675557083815928E-3</v>
      </c>
      <c r="V292" s="9">
        <f t="shared" si="60"/>
        <v>4.8543702759481326E-3</v>
      </c>
      <c r="W292" s="9">
        <f t="shared" si="61"/>
        <v>5.0951288358008521E-3</v>
      </c>
    </row>
    <row r="293" spans="1:23" x14ac:dyDescent="0.25">
      <c r="A293" s="29">
        <f>'2) Port. Optimization'!A293</f>
        <v>42599</v>
      </c>
      <c r="B293" s="30">
        <f>'2) Port. Optimization'!B293</f>
        <v>-1.463775118559495E-3</v>
      </c>
      <c r="C293" s="30">
        <f>'2) Port. Optimization'!C293</f>
        <v>2.1588292013565006E-3</v>
      </c>
      <c r="D293" s="30">
        <f>'2) Port. Optimization'!D293</f>
        <v>1.9500811432727921E-3</v>
      </c>
      <c r="E293" s="30">
        <f>'2) Port. Optimization'!E293</f>
        <v>3.9578242256267972E-3</v>
      </c>
      <c r="F293" s="30">
        <f>'2) Port. Optimization'!F293</f>
        <v>5.4864881823230233E-4</v>
      </c>
      <c r="G293" s="30">
        <f>'2) Port. Optimization'!G293</f>
        <v>3.493605654181396E-3</v>
      </c>
      <c r="H293" s="30">
        <f>'2) Port. Optimization'!H293</f>
        <v>-8.8682309915428855E-3</v>
      </c>
      <c r="I293" s="30">
        <f>'2) Port. Optimization'!I293</f>
        <v>7.7194821100884587E-4</v>
      </c>
      <c r="J293" s="30">
        <f>'2) Port. Optimization'!J293</f>
        <v>-4.1997762999899145E-3</v>
      </c>
      <c r="K293" s="30">
        <f>'2) Port. Optimization'!K293</f>
        <v>8.6405832860234535E-3</v>
      </c>
      <c r="L293" s="30">
        <f>'2) Port. Optimization'!L293</f>
        <v>1.8227562000954927E-3</v>
      </c>
      <c r="M293" s="9">
        <f t="shared" si="51"/>
        <v>1.463775118559495E-3</v>
      </c>
      <c r="N293" s="9">
        <f t="shared" si="52"/>
        <v>-2.1588292013565006E-3</v>
      </c>
      <c r="O293" s="9">
        <f t="shared" si="53"/>
        <v>-1.9500811432727921E-3</v>
      </c>
      <c r="P293" s="9">
        <f t="shared" si="54"/>
        <v>-3.9578242256267972E-3</v>
      </c>
      <c r="Q293" s="9">
        <f t="shared" si="55"/>
        <v>-5.4864881823230233E-4</v>
      </c>
      <c r="R293" s="9">
        <f t="shared" si="56"/>
        <v>-3.493605654181396E-3</v>
      </c>
      <c r="S293" s="9">
        <f t="shared" si="57"/>
        <v>8.8682309915428855E-3</v>
      </c>
      <c r="T293" s="9">
        <f t="shared" si="58"/>
        <v>-7.7194821100884587E-4</v>
      </c>
      <c r="U293" s="9">
        <f t="shared" si="59"/>
        <v>4.1997762999899145E-3</v>
      </c>
      <c r="V293" s="9">
        <f t="shared" si="60"/>
        <v>-8.6405832860234535E-3</v>
      </c>
      <c r="W293" s="9">
        <f t="shared" si="61"/>
        <v>-1.8227562000954927E-3</v>
      </c>
    </row>
    <row r="294" spans="1:23" x14ac:dyDescent="0.25">
      <c r="A294" s="29">
        <f>'2) Port. Optimization'!A294</f>
        <v>42600</v>
      </c>
      <c r="B294" s="30">
        <f>'2) Port. Optimization'!B294</f>
        <v>-1.2827607637271934E-3</v>
      </c>
      <c r="C294" s="30">
        <f>'2) Port. Optimization'!C294</f>
        <v>9.0386571034119061E-3</v>
      </c>
      <c r="D294" s="30">
        <f>'2) Port. Optimization'!D294</f>
        <v>-1.2197903037418226E-2</v>
      </c>
      <c r="E294" s="30">
        <f>'2) Port. Optimization'!E294</f>
        <v>5.3577712410194924E-3</v>
      </c>
      <c r="F294" s="30">
        <f>'2) Port. Optimization'!F294</f>
        <v>1.8610802331321549E-2</v>
      </c>
      <c r="G294" s="30">
        <f>'2) Port. Optimization'!G294</f>
        <v>-1.7404424207930265E-2</v>
      </c>
      <c r="H294" s="30">
        <f>'2) Port. Optimization'!H294</f>
        <v>1.5791636947725191E-2</v>
      </c>
      <c r="I294" s="30">
        <f>'2) Port. Optimization'!I294</f>
        <v>-2.2233223381059E-4</v>
      </c>
      <c r="J294" s="30">
        <f>'2) Port. Optimization'!J294</f>
        <v>-1.0754524478478382E-2</v>
      </c>
      <c r="K294" s="30">
        <f>'2) Port. Optimization'!K294</f>
        <v>-3.7054898773264157E-3</v>
      </c>
      <c r="L294" s="30">
        <f>'2) Port. Optimization'!L294</f>
        <v>2.3192297281179222E-3</v>
      </c>
      <c r="M294" s="9">
        <f t="shared" si="51"/>
        <v>1.2827607637271934E-3</v>
      </c>
      <c r="N294" s="9">
        <f t="shared" si="52"/>
        <v>-9.0386571034119061E-3</v>
      </c>
      <c r="O294" s="9">
        <f t="shared" si="53"/>
        <v>1.2197903037418226E-2</v>
      </c>
      <c r="P294" s="9">
        <f t="shared" si="54"/>
        <v>-5.3577712410194924E-3</v>
      </c>
      <c r="Q294" s="9">
        <f t="shared" si="55"/>
        <v>-1.8610802331321549E-2</v>
      </c>
      <c r="R294" s="9">
        <f t="shared" si="56"/>
        <v>1.7404424207930265E-2</v>
      </c>
      <c r="S294" s="9">
        <f t="shared" si="57"/>
        <v>-1.5791636947725191E-2</v>
      </c>
      <c r="T294" s="9">
        <f t="shared" si="58"/>
        <v>2.2233223381059E-4</v>
      </c>
      <c r="U294" s="9">
        <f t="shared" si="59"/>
        <v>1.0754524478478382E-2</v>
      </c>
      <c r="V294" s="9">
        <f t="shared" si="60"/>
        <v>3.7054898773264157E-3</v>
      </c>
      <c r="W294" s="9">
        <f t="shared" si="61"/>
        <v>-2.3192297281179222E-3</v>
      </c>
    </row>
    <row r="295" spans="1:23" x14ac:dyDescent="0.25">
      <c r="A295" s="29">
        <f>'2) Port. Optimization'!A295</f>
        <v>42601</v>
      </c>
      <c r="B295" s="30">
        <f>'2) Port. Optimization'!B295</f>
        <v>2.5636557402061479E-3</v>
      </c>
      <c r="C295" s="30">
        <f>'2) Port. Optimization'!C295</f>
        <v>-1.2563167050761362E-2</v>
      </c>
      <c r="D295" s="30">
        <f>'2) Port. Optimization'!D295</f>
        <v>4.8098472262287336E-3</v>
      </c>
      <c r="E295" s="30">
        <f>'2) Port. Optimization'!E295</f>
        <v>-4.2523369778449905E-3</v>
      </c>
      <c r="F295" s="30">
        <f>'2) Port. Optimization'!F295</f>
        <v>-2.0257562474959863E-2</v>
      </c>
      <c r="G295" s="30">
        <f>'2) Port. Optimization'!G295</f>
        <v>2.0523541365037104E-3</v>
      </c>
      <c r="H295" s="30">
        <f>'2) Port. Optimization'!H295</f>
        <v>7.1615210347235302E-3</v>
      </c>
      <c r="I295" s="30">
        <f>'2) Port. Optimization'!I295</f>
        <v>-9.3970528016107807E-3</v>
      </c>
      <c r="J295" s="30">
        <f>'2) Port. Optimization'!J295</f>
        <v>-1.6364731159721823E-2</v>
      </c>
      <c r="K295" s="30">
        <f>'2) Port. Optimization'!K295</f>
        <v>-2.8286760459829419E-3</v>
      </c>
      <c r="L295" s="30">
        <f>'2) Port. Optimization'!L295</f>
        <v>-1.5456063587744443E-3</v>
      </c>
      <c r="M295" s="9">
        <f t="shared" si="51"/>
        <v>-2.5636557402061479E-3</v>
      </c>
      <c r="N295" s="9">
        <f t="shared" si="52"/>
        <v>1.2563167050761362E-2</v>
      </c>
      <c r="O295" s="9">
        <f t="shared" si="53"/>
        <v>-4.8098472262287336E-3</v>
      </c>
      <c r="P295" s="9">
        <f t="shared" si="54"/>
        <v>4.2523369778449905E-3</v>
      </c>
      <c r="Q295" s="9">
        <f t="shared" si="55"/>
        <v>2.0257562474959863E-2</v>
      </c>
      <c r="R295" s="9">
        <f t="shared" si="56"/>
        <v>-2.0523541365037104E-3</v>
      </c>
      <c r="S295" s="9">
        <f t="shared" si="57"/>
        <v>-7.1615210347235302E-3</v>
      </c>
      <c r="T295" s="9">
        <f t="shared" si="58"/>
        <v>9.3970528016107807E-3</v>
      </c>
      <c r="U295" s="9">
        <f t="shared" si="59"/>
        <v>1.6364731159721823E-2</v>
      </c>
      <c r="V295" s="9">
        <f t="shared" si="60"/>
        <v>2.8286760459829419E-3</v>
      </c>
      <c r="W295" s="9">
        <f t="shared" si="61"/>
        <v>1.5456063587744443E-3</v>
      </c>
    </row>
    <row r="296" spans="1:23" x14ac:dyDescent="0.25">
      <c r="A296" s="29">
        <f>'2) Port. Optimization'!A296</f>
        <v>42604</v>
      </c>
      <c r="B296" s="30">
        <f>'2) Port. Optimization'!B296</f>
        <v>-7.8027393526628368E-3</v>
      </c>
      <c r="C296" s="30">
        <f>'2) Port. Optimization'!C296</f>
        <v>2.1614673903686005E-3</v>
      </c>
      <c r="D296" s="30">
        <f>'2) Port. Optimization'!D296</f>
        <v>-4.3716421002552653E-3</v>
      </c>
      <c r="E296" s="30">
        <f>'2) Port. Optimization'!E296</f>
        <v>2.994248328943946E-3</v>
      </c>
      <c r="F296" s="30">
        <f>'2) Port. Optimization'!F296</f>
        <v>-1.5119838411078034E-3</v>
      </c>
      <c r="G296" s="30">
        <f>'2) Port. Optimization'!G296</f>
        <v>5.2053594833365675E-3</v>
      </c>
      <c r="H296" s="30">
        <f>'2) Port. Optimization'!H296</f>
        <v>-4.1473029879350535E-3</v>
      </c>
      <c r="I296" s="30">
        <f>'2) Port. Optimization'!I296</f>
        <v>2.861284043189135E-3</v>
      </c>
      <c r="J296" s="30">
        <f>'2) Port. Optimization'!J296</f>
        <v>1.9222069171588873E-2</v>
      </c>
      <c r="K296" s="30">
        <f>'2) Port. Optimization'!K296</f>
        <v>4.7636761998078045E-3</v>
      </c>
      <c r="L296" s="30">
        <f>'2) Port. Optimization'!L296</f>
        <v>-3.1873566875779995E-4</v>
      </c>
      <c r="M296" s="9">
        <f t="shared" si="51"/>
        <v>7.8027393526628368E-3</v>
      </c>
      <c r="N296" s="9">
        <f t="shared" si="52"/>
        <v>-2.1614673903686005E-3</v>
      </c>
      <c r="O296" s="9">
        <f t="shared" si="53"/>
        <v>4.3716421002552653E-3</v>
      </c>
      <c r="P296" s="9">
        <f t="shared" si="54"/>
        <v>-2.994248328943946E-3</v>
      </c>
      <c r="Q296" s="9">
        <f t="shared" si="55"/>
        <v>1.5119838411078034E-3</v>
      </c>
      <c r="R296" s="9">
        <f t="shared" si="56"/>
        <v>-5.2053594833365675E-3</v>
      </c>
      <c r="S296" s="9">
        <f t="shared" si="57"/>
        <v>4.1473029879350535E-3</v>
      </c>
      <c r="T296" s="9">
        <f t="shared" si="58"/>
        <v>-2.861284043189135E-3</v>
      </c>
      <c r="U296" s="9">
        <f t="shared" si="59"/>
        <v>-1.9222069171588873E-2</v>
      </c>
      <c r="V296" s="9">
        <f t="shared" si="60"/>
        <v>-4.7636761998078045E-3</v>
      </c>
      <c r="W296" s="9">
        <f t="shared" si="61"/>
        <v>3.1873566875779995E-4</v>
      </c>
    </row>
    <row r="297" spans="1:23" x14ac:dyDescent="0.25">
      <c r="A297" s="29">
        <f>'2) Port. Optimization'!A297</f>
        <v>42605</v>
      </c>
      <c r="B297" s="30">
        <f>'2) Port. Optimization'!B297</f>
        <v>3.1282946946794474E-3</v>
      </c>
      <c r="C297" s="30">
        <f>'2) Port. Optimization'!C297</f>
        <v>-3.0731605636898432E-3</v>
      </c>
      <c r="D297" s="30">
        <f>'2) Port. Optimization'!D297</f>
        <v>5.8971950071195784E-3</v>
      </c>
      <c r="E297" s="30">
        <f>'2) Port. Optimization'!E297</f>
        <v>4.7186251928929736E-4</v>
      </c>
      <c r="F297" s="30">
        <f>'2) Port. Optimization'!F297</f>
        <v>-1.0091853517599694E-2</v>
      </c>
      <c r="G297" s="30">
        <f>'2) Port. Optimization'!G297</f>
        <v>2.0376121746901238E-3</v>
      </c>
      <c r="H297" s="30">
        <f>'2) Port. Optimization'!H297</f>
        <v>-3.5890063585900731E-2</v>
      </c>
      <c r="I297" s="30">
        <f>'2) Port. Optimization'!I297</f>
        <v>3.9029860583516163E-3</v>
      </c>
      <c r="J297" s="30">
        <f>'2) Port. Optimization'!J297</f>
        <v>2.4210417078995906E-3</v>
      </c>
      <c r="K297" s="30">
        <f>'2) Port. Optimization'!K297</f>
        <v>1.7704897235015667E-3</v>
      </c>
      <c r="L297" s="30">
        <f>'2) Port. Optimization'!L297</f>
        <v>2.0912109469698368E-3</v>
      </c>
      <c r="M297" s="9">
        <f t="shared" si="51"/>
        <v>-3.1282946946794474E-3</v>
      </c>
      <c r="N297" s="9">
        <f t="shared" si="52"/>
        <v>3.0731605636898432E-3</v>
      </c>
      <c r="O297" s="9">
        <f t="shared" si="53"/>
        <v>-5.8971950071195784E-3</v>
      </c>
      <c r="P297" s="9">
        <f t="shared" si="54"/>
        <v>-4.7186251928929736E-4</v>
      </c>
      <c r="Q297" s="9">
        <f t="shared" si="55"/>
        <v>1.0091853517599694E-2</v>
      </c>
      <c r="R297" s="9">
        <f t="shared" si="56"/>
        <v>-2.0376121746901238E-3</v>
      </c>
      <c r="S297" s="9">
        <f t="shared" si="57"/>
        <v>3.5890063585900731E-2</v>
      </c>
      <c r="T297" s="9">
        <f t="shared" si="58"/>
        <v>-3.9029860583516163E-3</v>
      </c>
      <c r="U297" s="9">
        <f t="shared" si="59"/>
        <v>-2.4210417078995906E-3</v>
      </c>
      <c r="V297" s="9">
        <f t="shared" si="60"/>
        <v>-1.7704897235015667E-3</v>
      </c>
      <c r="W297" s="9">
        <f t="shared" si="61"/>
        <v>-2.0912109469698368E-3</v>
      </c>
    </row>
    <row r="298" spans="1:23" x14ac:dyDescent="0.25">
      <c r="A298" s="29">
        <f>'2) Port. Optimization'!A298</f>
        <v>42606</v>
      </c>
      <c r="B298" s="30">
        <f>'2) Port. Optimization'!B298</f>
        <v>-7.5617832540517214E-3</v>
      </c>
      <c r="C298" s="30">
        <f>'2) Port. Optimization'!C298</f>
        <v>3.4141256283740317E-3</v>
      </c>
      <c r="D298" s="30">
        <f>'2) Port. Optimization'!D298</f>
        <v>-2.1779027270714033E-4</v>
      </c>
      <c r="E298" s="30">
        <f>'2) Port. Optimization'!E298</f>
        <v>-1.345909080889506E-2</v>
      </c>
      <c r="F298" s="30">
        <f>'2) Port. Optimization'!F298</f>
        <v>3.6061482920180525E-3</v>
      </c>
      <c r="G298" s="30">
        <f>'2) Port. Optimization'!G298</f>
        <v>-1.2288441589838712E-2</v>
      </c>
      <c r="H298" s="30">
        <f>'2) Port. Optimization'!H298</f>
        <v>1.0050338838295033E-2</v>
      </c>
      <c r="I298" s="30">
        <f>'2) Port. Optimization'!I298</f>
        <v>-6.8434983924113742E-3</v>
      </c>
      <c r="J298" s="30">
        <f>'2) Port. Optimization'!J298</f>
        <v>1.6859593849675805E-2</v>
      </c>
      <c r="K298" s="30">
        <f>'2) Port. Optimization'!K298</f>
        <v>-7.1817938578313291E-3</v>
      </c>
      <c r="L298" s="30">
        <f>'2) Port. Optimization'!L298</f>
        <v>-4.7339714700992287E-3</v>
      </c>
      <c r="M298" s="9">
        <f t="shared" si="51"/>
        <v>7.5617832540517214E-3</v>
      </c>
      <c r="N298" s="9">
        <f t="shared" si="52"/>
        <v>-3.4141256283740317E-3</v>
      </c>
      <c r="O298" s="9">
        <f t="shared" si="53"/>
        <v>2.1779027270714033E-4</v>
      </c>
      <c r="P298" s="9">
        <f t="shared" si="54"/>
        <v>1.345909080889506E-2</v>
      </c>
      <c r="Q298" s="9">
        <f t="shared" si="55"/>
        <v>-3.6061482920180525E-3</v>
      </c>
      <c r="R298" s="9">
        <f t="shared" si="56"/>
        <v>1.2288441589838712E-2</v>
      </c>
      <c r="S298" s="9">
        <f t="shared" si="57"/>
        <v>-1.0050338838295033E-2</v>
      </c>
      <c r="T298" s="9">
        <f t="shared" si="58"/>
        <v>6.8434983924113742E-3</v>
      </c>
      <c r="U298" s="9">
        <f t="shared" si="59"/>
        <v>-1.6859593849675805E-2</v>
      </c>
      <c r="V298" s="9">
        <f t="shared" si="60"/>
        <v>7.1817938578313291E-3</v>
      </c>
      <c r="W298" s="9">
        <f t="shared" si="61"/>
        <v>4.7339714700992287E-3</v>
      </c>
    </row>
    <row r="299" spans="1:23" x14ac:dyDescent="0.25">
      <c r="A299" s="29">
        <f>'2) Port. Optimization'!A299</f>
        <v>42607</v>
      </c>
      <c r="B299" s="30">
        <f>'2) Port. Optimization'!B299</f>
        <v>-4.266979365691286E-3</v>
      </c>
      <c r="C299" s="30">
        <f>'2) Port. Optimization'!C299</f>
        <v>-6.3824258875243706E-3</v>
      </c>
      <c r="D299" s="30">
        <f>'2) Port. Optimization'!D299</f>
        <v>1.1262996346651509E-2</v>
      </c>
      <c r="E299" s="30">
        <f>'2) Port. Optimization'!E299</f>
        <v>-6.5573359703387435E-3</v>
      </c>
      <c r="F299" s="30">
        <f>'2) Port. Optimization'!F299</f>
        <v>-1.4081865311092661E-2</v>
      </c>
      <c r="G299" s="30">
        <f>'2) Port. Optimization'!G299</f>
        <v>-2.6260992031662341E-3</v>
      </c>
      <c r="H299" s="30">
        <f>'2) Port. Optimization'!H299</f>
        <v>6.4496475796778363E-3</v>
      </c>
      <c r="I299" s="30">
        <f>'2) Port. Optimization'!I299</f>
        <v>2.5981023637834237E-3</v>
      </c>
      <c r="J299" s="30">
        <f>'2) Port. Optimization'!J299</f>
        <v>2.3474614619029749E-2</v>
      </c>
      <c r="K299" s="30">
        <f>'2) Port. Optimization'!K299</f>
        <v>3.3148431265803808E-3</v>
      </c>
      <c r="L299" s="30">
        <f>'2) Port. Optimization'!L299</f>
        <v>-1.0042642879026188E-3</v>
      </c>
      <c r="M299" s="9">
        <f t="shared" si="51"/>
        <v>4.266979365691286E-3</v>
      </c>
      <c r="N299" s="9">
        <f t="shared" si="52"/>
        <v>6.3824258875243706E-3</v>
      </c>
      <c r="O299" s="9">
        <f t="shared" si="53"/>
        <v>-1.1262996346651509E-2</v>
      </c>
      <c r="P299" s="9">
        <f t="shared" si="54"/>
        <v>6.5573359703387435E-3</v>
      </c>
      <c r="Q299" s="9">
        <f t="shared" si="55"/>
        <v>1.4081865311092661E-2</v>
      </c>
      <c r="R299" s="9">
        <f t="shared" si="56"/>
        <v>2.6260992031662341E-3</v>
      </c>
      <c r="S299" s="9">
        <f t="shared" si="57"/>
        <v>-6.4496475796778363E-3</v>
      </c>
      <c r="T299" s="9">
        <f t="shared" si="58"/>
        <v>-2.5981023637834237E-3</v>
      </c>
      <c r="U299" s="9">
        <f t="shared" si="59"/>
        <v>-2.3474614619029749E-2</v>
      </c>
      <c r="V299" s="9">
        <f t="shared" si="60"/>
        <v>-3.3148431265803808E-3</v>
      </c>
      <c r="W299" s="9">
        <f t="shared" si="61"/>
        <v>1.0042642879026188E-3</v>
      </c>
    </row>
    <row r="300" spans="1:23" x14ac:dyDescent="0.25">
      <c r="A300" s="29">
        <f>'2) Port. Optimization'!A300</f>
        <v>42608</v>
      </c>
      <c r="B300" s="30">
        <f>'2) Port. Optimization'!B300</f>
        <v>-5.8741565266279636E-3</v>
      </c>
      <c r="C300" s="30">
        <f>'2) Port. Optimization'!C300</f>
        <v>-2.1750941716939375E-3</v>
      </c>
      <c r="D300" s="30">
        <f>'2) Port. Optimization'!D300</f>
        <v>3.2254341065319097E-3</v>
      </c>
      <c r="E300" s="30">
        <f>'2) Port. Optimization'!E300</f>
        <v>8.4685309706134353E-3</v>
      </c>
      <c r="F300" s="30">
        <f>'2) Port. Optimization'!F300</f>
        <v>-1.1241054575238179E-3</v>
      </c>
      <c r="G300" s="30">
        <f>'2) Port. Optimization'!G300</f>
        <v>-1.2664287701987716E-2</v>
      </c>
      <c r="H300" s="30">
        <f>'2) Port. Optimization'!H300</f>
        <v>8.5836799008706874E-3</v>
      </c>
      <c r="I300" s="30">
        <f>'2) Port. Optimization'!I300</f>
        <v>1.2799417234513926E-2</v>
      </c>
      <c r="J300" s="30">
        <f>'2) Port. Optimization'!J300</f>
        <v>1.3003593983380121E-2</v>
      </c>
      <c r="K300" s="30">
        <f>'2) Port. Optimization'!K300</f>
        <v>8.5996110328439811E-3</v>
      </c>
      <c r="L300" s="30">
        <f>'2) Port. Optimization'!L300</f>
        <v>-1.7826844937729809E-3</v>
      </c>
      <c r="M300" s="9">
        <f t="shared" si="51"/>
        <v>5.8741565266279636E-3</v>
      </c>
      <c r="N300" s="9">
        <f t="shared" si="52"/>
        <v>2.1750941716939375E-3</v>
      </c>
      <c r="O300" s="9">
        <f t="shared" si="53"/>
        <v>-3.2254341065319097E-3</v>
      </c>
      <c r="P300" s="9">
        <f t="shared" si="54"/>
        <v>-8.4685309706134353E-3</v>
      </c>
      <c r="Q300" s="9">
        <f t="shared" si="55"/>
        <v>1.1241054575238179E-3</v>
      </c>
      <c r="R300" s="9">
        <f t="shared" si="56"/>
        <v>1.2664287701987716E-2</v>
      </c>
      <c r="S300" s="9">
        <f t="shared" si="57"/>
        <v>-8.5836799008706874E-3</v>
      </c>
      <c r="T300" s="9">
        <f t="shared" si="58"/>
        <v>-1.2799417234513926E-2</v>
      </c>
      <c r="U300" s="9">
        <f t="shared" si="59"/>
        <v>-1.3003593983380121E-2</v>
      </c>
      <c r="V300" s="9">
        <f t="shared" si="60"/>
        <v>-8.5996110328439811E-3</v>
      </c>
      <c r="W300" s="9">
        <f t="shared" si="61"/>
        <v>1.7826844937729809E-3</v>
      </c>
    </row>
    <row r="301" spans="1:23" x14ac:dyDescent="0.25">
      <c r="A301" s="29">
        <f>'2) Port. Optimization'!A301</f>
        <v>42611</v>
      </c>
      <c r="B301" s="30">
        <f>'2) Port. Optimization'!B301</f>
        <v>-1.1226367542810105E-3</v>
      </c>
      <c r="C301" s="30">
        <f>'2) Port. Optimization'!C301</f>
        <v>6.5104276058555958E-3</v>
      </c>
      <c r="D301" s="30">
        <f>'2) Port. Optimization'!D301</f>
        <v>1.3434232067715289E-2</v>
      </c>
      <c r="E301" s="30">
        <f>'2) Port. Optimization'!E301</f>
        <v>2.5424245777175697E-3</v>
      </c>
      <c r="F301" s="30">
        <f>'2) Port. Optimization'!F301</f>
        <v>3.6482684935541464E-3</v>
      </c>
      <c r="G301" s="30">
        <f>'2) Port. Optimization'!G301</f>
        <v>-4.5758289341912475E-3</v>
      </c>
      <c r="H301" s="30">
        <f>'2) Port. Optimization'!H301</f>
        <v>-1.6504899578548424E-2</v>
      </c>
      <c r="I301" s="30">
        <f>'2) Port. Optimization'!I301</f>
        <v>2.9734397028020427E-3</v>
      </c>
      <c r="J301" s="30">
        <f>'2) Port. Optimization'!J301</f>
        <v>1.0145350109653244E-2</v>
      </c>
      <c r="K301" s="30">
        <f>'2) Port. Optimization'!K301</f>
        <v>1.2564793532562709E-2</v>
      </c>
      <c r="L301" s="30">
        <f>'2) Port. Optimization'!L301</f>
        <v>4.7470777801549751E-3</v>
      </c>
      <c r="M301" s="9">
        <f t="shared" si="51"/>
        <v>1.1226367542810105E-3</v>
      </c>
      <c r="N301" s="9">
        <f t="shared" si="52"/>
        <v>-6.5104276058555958E-3</v>
      </c>
      <c r="O301" s="9">
        <f t="shared" si="53"/>
        <v>-1.3434232067715289E-2</v>
      </c>
      <c r="P301" s="9">
        <f t="shared" si="54"/>
        <v>-2.5424245777175697E-3</v>
      </c>
      <c r="Q301" s="9">
        <f t="shared" si="55"/>
        <v>-3.6482684935541464E-3</v>
      </c>
      <c r="R301" s="9">
        <f t="shared" si="56"/>
        <v>4.5758289341912475E-3</v>
      </c>
      <c r="S301" s="9">
        <f t="shared" si="57"/>
        <v>1.6504899578548424E-2</v>
      </c>
      <c r="T301" s="9">
        <f t="shared" si="58"/>
        <v>-2.9734397028020427E-3</v>
      </c>
      <c r="U301" s="9">
        <f t="shared" si="59"/>
        <v>-1.0145350109653244E-2</v>
      </c>
      <c r="V301" s="9">
        <f t="shared" si="60"/>
        <v>-1.2564793532562709E-2</v>
      </c>
      <c r="W301" s="9">
        <f t="shared" si="61"/>
        <v>-4.7470777801549751E-3</v>
      </c>
    </row>
    <row r="302" spans="1:23" x14ac:dyDescent="0.25">
      <c r="A302" s="29">
        <f>'2) Port. Optimization'!A302</f>
        <v>42612</v>
      </c>
      <c r="B302" s="30">
        <f>'2) Port. Optimization'!B302</f>
        <v>-7.7059716936654444E-3</v>
      </c>
      <c r="C302" s="30">
        <f>'2) Port. Optimization'!C302</f>
        <v>-3.6497133909167952E-3</v>
      </c>
      <c r="D302" s="30">
        <f>'2) Port. Optimization'!D302</f>
        <v>1.8260634544439047E-2</v>
      </c>
      <c r="E302" s="30">
        <f>'2) Port. Optimization'!E302</f>
        <v>-4.7724506585592177E-3</v>
      </c>
      <c r="F302" s="30">
        <f>'2) Port. Optimization'!F302</f>
        <v>-1.2615152964787128E-3</v>
      </c>
      <c r="G302" s="30">
        <f>'2) Port. Optimization'!G302</f>
        <v>7.9939905011681724E-3</v>
      </c>
      <c r="H302" s="30">
        <f>'2) Port. Optimization'!H302</f>
        <v>-1.0065340122839311E-2</v>
      </c>
      <c r="I302" s="30">
        <f>'2) Port. Optimization'!I302</f>
        <v>-4.8216785039190786E-3</v>
      </c>
      <c r="J302" s="30">
        <f>'2) Port. Optimization'!J302</f>
        <v>-1.8779546993497508E-2</v>
      </c>
      <c r="K302" s="30">
        <f>'2) Port. Optimization'!K302</f>
        <v>-5.5472446577512222E-3</v>
      </c>
      <c r="L302" s="30">
        <f>'2) Port. Optimization'!L302</f>
        <v>-1.5493976353761112E-3</v>
      </c>
      <c r="M302" s="9">
        <f t="shared" si="51"/>
        <v>7.7059716936654444E-3</v>
      </c>
      <c r="N302" s="9">
        <f t="shared" si="52"/>
        <v>3.6497133909167952E-3</v>
      </c>
      <c r="O302" s="9">
        <f t="shared" si="53"/>
        <v>-1.8260634544439047E-2</v>
      </c>
      <c r="P302" s="9">
        <f t="shared" si="54"/>
        <v>4.7724506585592177E-3</v>
      </c>
      <c r="Q302" s="9">
        <f t="shared" si="55"/>
        <v>1.2615152964787128E-3</v>
      </c>
      <c r="R302" s="9">
        <f t="shared" si="56"/>
        <v>-7.9939905011681724E-3</v>
      </c>
      <c r="S302" s="9">
        <f t="shared" si="57"/>
        <v>1.0065340122839311E-2</v>
      </c>
      <c r="T302" s="9">
        <f t="shared" si="58"/>
        <v>4.8216785039190786E-3</v>
      </c>
      <c r="U302" s="9">
        <f t="shared" si="59"/>
        <v>1.8779546993497508E-2</v>
      </c>
      <c r="V302" s="9">
        <f t="shared" si="60"/>
        <v>5.5472446577512222E-3</v>
      </c>
      <c r="W302" s="9">
        <f t="shared" si="61"/>
        <v>1.5493976353761112E-3</v>
      </c>
    </row>
    <row r="303" spans="1:23" x14ac:dyDescent="0.25">
      <c r="A303" s="29">
        <f>'2) Port. Optimization'!A303</f>
        <v>42613</v>
      </c>
      <c r="B303" s="30">
        <f>'2) Port. Optimization'!B303</f>
        <v>9.4288730172995439E-4</v>
      </c>
      <c r="C303" s="30">
        <f>'2) Port. Optimization'!C303</f>
        <v>-4.3512196049680417E-3</v>
      </c>
      <c r="D303" s="30">
        <f>'2) Port. Optimization'!D303</f>
        <v>-1.0403664264800191E-3</v>
      </c>
      <c r="E303" s="30">
        <f>'2) Port. Optimization'!E303</f>
        <v>1.2749120546347618E-3</v>
      </c>
      <c r="F303" s="30">
        <f>'2) Port. Optimization'!F303</f>
        <v>1.8216255752931748E-3</v>
      </c>
      <c r="G303" s="30">
        <f>'2) Port. Optimization'!G303</f>
        <v>-9.4829508919747486E-4</v>
      </c>
      <c r="H303" s="30">
        <f>'2) Port. Optimization'!H303</f>
        <v>-7.9156659801181504E-3</v>
      </c>
      <c r="I303" s="30">
        <f>'2) Port. Optimization'!I303</f>
        <v>2.0562444746293667E-3</v>
      </c>
      <c r="J303" s="30">
        <f>'2) Port. Optimization'!J303</f>
        <v>-3.426272513688499E-3</v>
      </c>
      <c r="K303" s="30">
        <f>'2) Port. Optimization'!K303</f>
        <v>2.2226315001028858E-3</v>
      </c>
      <c r="L303" s="30">
        <f>'2) Port. Optimization'!L303</f>
        <v>-2.7861054569008705E-3</v>
      </c>
      <c r="M303" s="9">
        <f t="shared" si="51"/>
        <v>-9.4288730172995439E-4</v>
      </c>
      <c r="N303" s="9">
        <f t="shared" si="52"/>
        <v>4.3512196049680417E-3</v>
      </c>
      <c r="O303" s="9">
        <f t="shared" si="53"/>
        <v>1.0403664264800191E-3</v>
      </c>
      <c r="P303" s="9">
        <f t="shared" si="54"/>
        <v>-1.2749120546347618E-3</v>
      </c>
      <c r="Q303" s="9">
        <f t="shared" si="55"/>
        <v>-1.8216255752931748E-3</v>
      </c>
      <c r="R303" s="9">
        <f t="shared" si="56"/>
        <v>9.4829508919747486E-4</v>
      </c>
      <c r="S303" s="9">
        <f t="shared" si="57"/>
        <v>7.9156659801181504E-3</v>
      </c>
      <c r="T303" s="9">
        <f t="shared" si="58"/>
        <v>-2.0562444746293667E-3</v>
      </c>
      <c r="U303" s="9">
        <f t="shared" si="59"/>
        <v>3.426272513688499E-3</v>
      </c>
      <c r="V303" s="9">
        <f t="shared" si="60"/>
        <v>-2.2226315001028858E-3</v>
      </c>
      <c r="W303" s="9">
        <f t="shared" si="61"/>
        <v>2.7861054569008705E-3</v>
      </c>
    </row>
    <row r="304" spans="1:23" x14ac:dyDescent="0.25">
      <c r="A304" s="29">
        <f>'2) Port. Optimization'!A304</f>
        <v>42614</v>
      </c>
      <c r="B304" s="30">
        <f>'2) Port. Optimization'!B304</f>
        <v>5.9203062200963866E-3</v>
      </c>
      <c r="C304" s="30">
        <f>'2) Port. Optimization'!C304</f>
        <v>-3.4487585590885733E-3</v>
      </c>
      <c r="D304" s="30">
        <f>'2) Port. Optimization'!D304</f>
        <v>-1.2360209010584973E-2</v>
      </c>
      <c r="E304" s="30">
        <f>'2) Port. Optimization'!E304</f>
        <v>1.7503968250514236E-3</v>
      </c>
      <c r="F304" s="30">
        <f>'2) Port. Optimization'!F304</f>
        <v>1.9407232913902065E-2</v>
      </c>
      <c r="G304" s="30">
        <f>'2) Port. Optimization'!G304</f>
        <v>3.5987558382821537E-3</v>
      </c>
      <c r="H304" s="30">
        <f>'2) Port. Optimization'!H304</f>
        <v>6.4268794066733841E-3</v>
      </c>
      <c r="I304" s="30">
        <f>'2) Port. Optimization'!I304</f>
        <v>1.8964039900566079E-3</v>
      </c>
      <c r="J304" s="30">
        <f>'2) Port. Optimization'!J304</f>
        <v>2.2935078326816261E-3</v>
      </c>
      <c r="K304" s="30">
        <f>'2) Port. Optimization'!K304</f>
        <v>3.9632962429162957E-4</v>
      </c>
      <c r="L304" s="30">
        <f>'2) Port. Optimization'!L304</f>
        <v>9.1467815540772674E-5</v>
      </c>
      <c r="M304" s="9">
        <f t="shared" si="51"/>
        <v>-5.9203062200963866E-3</v>
      </c>
      <c r="N304" s="9">
        <f t="shared" si="52"/>
        <v>3.4487585590885733E-3</v>
      </c>
      <c r="O304" s="9">
        <f t="shared" si="53"/>
        <v>1.2360209010584973E-2</v>
      </c>
      <c r="P304" s="9">
        <f t="shared" si="54"/>
        <v>-1.7503968250514236E-3</v>
      </c>
      <c r="Q304" s="9">
        <f t="shared" si="55"/>
        <v>-1.9407232913902065E-2</v>
      </c>
      <c r="R304" s="9">
        <f t="shared" si="56"/>
        <v>-3.5987558382821537E-3</v>
      </c>
      <c r="S304" s="9">
        <f t="shared" si="57"/>
        <v>-6.4268794066733841E-3</v>
      </c>
      <c r="T304" s="9">
        <f t="shared" si="58"/>
        <v>-1.8964039900566079E-3</v>
      </c>
      <c r="U304" s="9">
        <f t="shared" si="59"/>
        <v>-2.2935078326816261E-3</v>
      </c>
      <c r="V304" s="9">
        <f t="shared" si="60"/>
        <v>-3.9632962429162957E-4</v>
      </c>
      <c r="W304" s="9">
        <f t="shared" si="61"/>
        <v>-9.1467815540772674E-5</v>
      </c>
    </row>
    <row r="305" spans="1:23" x14ac:dyDescent="0.25">
      <c r="A305" s="29">
        <f>'2) Port. Optimization'!A305</f>
        <v>42615</v>
      </c>
      <c r="B305" s="30">
        <f>'2) Port. Optimization'!B305</f>
        <v>9.3257922095887624E-3</v>
      </c>
      <c r="C305" s="30">
        <f>'2) Port. Optimization'!C305</f>
        <v>6.6567284065644468E-3</v>
      </c>
      <c r="D305" s="30">
        <f>'2) Port. Optimization'!D305</f>
        <v>1.2984613628579878E-2</v>
      </c>
      <c r="E305" s="30">
        <f>'2) Port. Optimization'!E305</f>
        <v>1.2710097076477232E-3</v>
      </c>
      <c r="F305" s="30">
        <f>'2) Port. Optimization'!F305</f>
        <v>-4.6786990914777305E-3</v>
      </c>
      <c r="G305" s="30">
        <f>'2) Port. Optimization'!G305</f>
        <v>3.7743873024331776E-3</v>
      </c>
      <c r="H305" s="30">
        <f>'2) Port. Optimization'!H305</f>
        <v>-8.9428340078867834E-4</v>
      </c>
      <c r="I305" s="30">
        <f>'2) Port. Optimization'!I305</f>
        <v>2.3589592725097859E-3</v>
      </c>
      <c r="J305" s="30">
        <f>'2) Port. Optimization'!J305</f>
        <v>-1.5235539991370428E-2</v>
      </c>
      <c r="K305" s="30">
        <f>'2) Port. Optimization'!K305</f>
        <v>2.6911841475840748E-3</v>
      </c>
      <c r="L305" s="30">
        <f>'2) Port. Optimization'!L305</f>
        <v>4.3804921501725928E-3</v>
      </c>
      <c r="M305" s="9">
        <f t="shared" si="51"/>
        <v>-9.3257922095887624E-3</v>
      </c>
      <c r="N305" s="9">
        <f t="shared" si="52"/>
        <v>-6.6567284065644468E-3</v>
      </c>
      <c r="O305" s="9">
        <f t="shared" si="53"/>
        <v>-1.2984613628579878E-2</v>
      </c>
      <c r="P305" s="9">
        <f t="shared" si="54"/>
        <v>-1.2710097076477232E-3</v>
      </c>
      <c r="Q305" s="9">
        <f t="shared" si="55"/>
        <v>4.6786990914777305E-3</v>
      </c>
      <c r="R305" s="9">
        <f t="shared" si="56"/>
        <v>-3.7743873024331776E-3</v>
      </c>
      <c r="S305" s="9">
        <f t="shared" si="57"/>
        <v>8.9428340078867834E-4</v>
      </c>
      <c r="T305" s="9">
        <f t="shared" si="58"/>
        <v>-2.3589592725097859E-3</v>
      </c>
      <c r="U305" s="9">
        <f t="shared" si="59"/>
        <v>1.5235539991370428E-2</v>
      </c>
      <c r="V305" s="9">
        <f t="shared" si="60"/>
        <v>-2.6911841475840748E-3</v>
      </c>
      <c r="W305" s="9">
        <f t="shared" si="61"/>
        <v>-4.3804921501725928E-3</v>
      </c>
    </row>
    <row r="306" spans="1:23" x14ac:dyDescent="0.25">
      <c r="A306" s="29">
        <f>'2) Port. Optimization'!A306</f>
        <v>42619</v>
      </c>
      <c r="B306" s="30">
        <f>'2) Port. Optimization'!B306</f>
        <v>-2.7857920232287161E-4</v>
      </c>
      <c r="C306" s="30">
        <f>'2) Port. Optimization'!C306</f>
        <v>1.3069116283947652E-2</v>
      </c>
      <c r="D306" s="30">
        <f>'2) Port. Optimization'!D306</f>
        <v>-2.2302571044095811E-2</v>
      </c>
      <c r="E306" s="30">
        <f>'2) Port. Optimization'!E306</f>
        <v>4.1198202617302197E-3</v>
      </c>
      <c r="F306" s="30">
        <f>'2) Port. Optimization'!F306</f>
        <v>6.8729041014179868E-3</v>
      </c>
      <c r="G306" s="30">
        <f>'2) Port. Optimization'!G306</f>
        <v>-1.2700382812328031E-2</v>
      </c>
      <c r="H306" s="30">
        <f>'2) Port. Optimization'!H306</f>
        <v>6.0952348289788514E-3</v>
      </c>
      <c r="I306" s="30">
        <f>'2) Port. Optimization'!I306</f>
        <v>2.1047196964658847E-2</v>
      </c>
      <c r="J306" s="30">
        <f>'2) Port. Optimization'!J306</f>
        <v>1.376347698044595E-2</v>
      </c>
      <c r="K306" s="30">
        <f>'2) Port. Optimization'!K306</f>
        <v>2.5133964514046359E-2</v>
      </c>
      <c r="L306" s="30">
        <f>'2) Port. Optimization'!L306</f>
        <v>3.3636595863333037E-3</v>
      </c>
      <c r="M306" s="9">
        <f t="shared" si="51"/>
        <v>2.7857920232287161E-4</v>
      </c>
      <c r="N306" s="9">
        <f t="shared" si="52"/>
        <v>-1.3069116283947652E-2</v>
      </c>
      <c r="O306" s="9">
        <f t="shared" si="53"/>
        <v>2.2302571044095811E-2</v>
      </c>
      <c r="P306" s="9">
        <f t="shared" si="54"/>
        <v>-4.1198202617302197E-3</v>
      </c>
      <c r="Q306" s="9">
        <f t="shared" si="55"/>
        <v>-6.8729041014179868E-3</v>
      </c>
      <c r="R306" s="9">
        <f t="shared" si="56"/>
        <v>1.2700382812328031E-2</v>
      </c>
      <c r="S306" s="9">
        <f t="shared" si="57"/>
        <v>-6.0952348289788514E-3</v>
      </c>
      <c r="T306" s="9">
        <f t="shared" si="58"/>
        <v>-2.1047196964658847E-2</v>
      </c>
      <c r="U306" s="9">
        <f t="shared" si="59"/>
        <v>-1.376347698044595E-2</v>
      </c>
      <c r="V306" s="9">
        <f t="shared" si="60"/>
        <v>-2.5133964514046359E-2</v>
      </c>
      <c r="W306" s="9">
        <f t="shared" si="61"/>
        <v>-3.3636595863333037E-3</v>
      </c>
    </row>
    <row r="307" spans="1:23" x14ac:dyDescent="0.25">
      <c r="A307" s="29">
        <f>'2) Port. Optimization'!A307</f>
        <v>42620</v>
      </c>
      <c r="B307" s="30">
        <f>'2) Port. Optimization'!B307</f>
        <v>6.1093348542800791E-3</v>
      </c>
      <c r="C307" s="30">
        <f>'2) Port. Optimization'!C307</f>
        <v>-3.7329819095706009E-3</v>
      </c>
      <c r="D307" s="30">
        <f>'2) Port. Optimization'!D307</f>
        <v>-1.4904713256939704E-3</v>
      </c>
      <c r="E307" s="30">
        <f>'2) Port. Optimization'!E307</f>
        <v>-5.8679917841395063E-3</v>
      </c>
      <c r="F307" s="30">
        <f>'2) Port. Optimization'!F307</f>
        <v>-1.2960390052790888E-2</v>
      </c>
      <c r="G307" s="30">
        <f>'2) Port. Optimization'!G307</f>
        <v>5.5168321896563186E-3</v>
      </c>
      <c r="H307" s="30">
        <f>'2) Port. Optimization'!H307</f>
        <v>1.9248109109901695E-3</v>
      </c>
      <c r="I307" s="30">
        <f>'2) Port. Optimization'!I307</f>
        <v>-5.5804829980540564E-3</v>
      </c>
      <c r="J307" s="30">
        <f>'2) Port. Optimization'!J307</f>
        <v>5.7210749031004829E-2</v>
      </c>
      <c r="K307" s="30">
        <f>'2) Port. Optimization'!K307</f>
        <v>1.012361591178957E-2</v>
      </c>
      <c r="L307" s="30">
        <f>'2) Port. Optimization'!L307</f>
        <v>-1.8146364796682051E-4</v>
      </c>
      <c r="M307" s="9">
        <f t="shared" si="51"/>
        <v>-6.1093348542800791E-3</v>
      </c>
      <c r="N307" s="9">
        <f t="shared" si="52"/>
        <v>3.7329819095706009E-3</v>
      </c>
      <c r="O307" s="9">
        <f t="shared" si="53"/>
        <v>1.4904713256939704E-3</v>
      </c>
      <c r="P307" s="9">
        <f t="shared" si="54"/>
        <v>5.8679917841395063E-3</v>
      </c>
      <c r="Q307" s="9">
        <f t="shared" si="55"/>
        <v>1.2960390052790888E-2</v>
      </c>
      <c r="R307" s="9">
        <f t="shared" si="56"/>
        <v>-5.5168321896563186E-3</v>
      </c>
      <c r="S307" s="9">
        <f t="shared" si="57"/>
        <v>-1.9248109109901695E-3</v>
      </c>
      <c r="T307" s="9">
        <f t="shared" si="58"/>
        <v>5.5804829980540564E-3</v>
      </c>
      <c r="U307" s="9">
        <f t="shared" si="59"/>
        <v>-5.7210749031004829E-2</v>
      </c>
      <c r="V307" s="9">
        <f t="shared" si="60"/>
        <v>-1.012361591178957E-2</v>
      </c>
      <c r="W307" s="9">
        <f t="shared" si="61"/>
        <v>1.8146364796682051E-4</v>
      </c>
    </row>
    <row r="308" spans="1:23" x14ac:dyDescent="0.25">
      <c r="A308" s="29">
        <f>'2) Port. Optimization'!A308</f>
        <v>42621</v>
      </c>
      <c r="B308" s="30">
        <f>'2) Port. Optimization'!B308</f>
        <v>-2.6558289810808045E-2</v>
      </c>
      <c r="C308" s="30">
        <f>'2) Port. Optimization'!C308</f>
        <v>9.1379879968292565E-3</v>
      </c>
      <c r="D308" s="30">
        <f>'2) Port. Optimization'!D308</f>
        <v>4.4645561270021316E-3</v>
      </c>
      <c r="E308" s="30">
        <f>'2) Port. Optimization'!E308</f>
        <v>5.8679917841394777E-3</v>
      </c>
      <c r="F308" s="30">
        <f>'2) Port. Optimization'!F308</f>
        <v>-3.1969262189992472E-3</v>
      </c>
      <c r="G308" s="30">
        <f>'2) Port. Optimization'!G308</f>
        <v>-6.2800515822189944E-3</v>
      </c>
      <c r="H308" s="30">
        <f>'2) Port. Optimization'!H308</f>
        <v>-8.0200457399688795E-3</v>
      </c>
      <c r="I308" s="30">
        <f>'2) Port. Optimization'!I308</f>
        <v>-5.3550692481803112E-4</v>
      </c>
      <c r="J308" s="30">
        <f>'2) Port. Optimization'!J308</f>
        <v>-4.892812302329845E-3</v>
      </c>
      <c r="K308" s="30">
        <f>'2) Port. Optimization'!K308</f>
        <v>-5.9697022465108858E-3</v>
      </c>
      <c r="L308" s="30">
        <f>'2) Port. Optimization'!L308</f>
        <v>-2.363006293982426E-3</v>
      </c>
      <c r="M308" s="9">
        <f t="shared" si="51"/>
        <v>2.6558289810808045E-2</v>
      </c>
      <c r="N308" s="9">
        <f t="shared" si="52"/>
        <v>-9.1379879968292565E-3</v>
      </c>
      <c r="O308" s="9">
        <f t="shared" si="53"/>
        <v>-4.4645561270021316E-3</v>
      </c>
      <c r="P308" s="9">
        <f t="shared" si="54"/>
        <v>-5.8679917841394777E-3</v>
      </c>
      <c r="Q308" s="9">
        <f t="shared" si="55"/>
        <v>3.1969262189992472E-3</v>
      </c>
      <c r="R308" s="9">
        <f t="shared" si="56"/>
        <v>6.2800515822189944E-3</v>
      </c>
      <c r="S308" s="9">
        <f t="shared" si="57"/>
        <v>8.0200457399688795E-3</v>
      </c>
      <c r="T308" s="9">
        <f t="shared" si="58"/>
        <v>5.3550692481803112E-4</v>
      </c>
      <c r="U308" s="9">
        <f t="shared" si="59"/>
        <v>4.892812302329845E-3</v>
      </c>
      <c r="V308" s="9">
        <f t="shared" si="60"/>
        <v>5.9697022465108858E-3</v>
      </c>
      <c r="W308" s="9">
        <f t="shared" si="61"/>
        <v>2.363006293982426E-3</v>
      </c>
    </row>
    <row r="309" spans="1:23" x14ac:dyDescent="0.25">
      <c r="A309" s="29">
        <f>'2) Port. Optimization'!A309</f>
        <v>42622</v>
      </c>
      <c r="B309" s="30">
        <f>'2) Port. Optimization'!B309</f>
        <v>-2.2910211497980539E-2</v>
      </c>
      <c r="C309" s="30">
        <f>'2) Port. Optimization'!C309</f>
        <v>-2.513085077777065E-2</v>
      </c>
      <c r="D309" s="30">
        <f>'2) Port. Optimization'!D309</f>
        <v>-3.6127634007372157E-3</v>
      </c>
      <c r="E309" s="30">
        <f>'2) Port. Optimization'!E309</f>
        <v>-1.1930510664655268E-2</v>
      </c>
      <c r="F309" s="30">
        <f>'2) Port. Optimization'!F309</f>
        <v>-2.1530361502389135E-2</v>
      </c>
      <c r="G309" s="30">
        <f>'2) Port. Optimization'!G309</f>
        <v>-2.8462300847395709E-2</v>
      </c>
      <c r="H309" s="30">
        <f>'2) Port. Optimization'!H309</f>
        <v>-2.4301379483305071E-2</v>
      </c>
      <c r="I309" s="30">
        <f>'2) Port. Optimization'!I309</f>
        <v>-3.0982898908285945E-2</v>
      </c>
      <c r="J309" s="30">
        <f>'2) Port. Optimization'!J309</f>
        <v>-2.2623430070164957E-2</v>
      </c>
      <c r="K309" s="30">
        <f>'2) Port. Optimization'!K309</f>
        <v>-2.4635087955163091E-2</v>
      </c>
      <c r="L309" s="30">
        <f>'2) Port. Optimization'!L309</f>
        <v>-2.426728075915429E-2</v>
      </c>
      <c r="M309" s="9">
        <f t="shared" si="51"/>
        <v>2.2910211497980539E-2</v>
      </c>
      <c r="N309" s="9">
        <f t="shared" si="52"/>
        <v>2.513085077777065E-2</v>
      </c>
      <c r="O309" s="9">
        <f t="shared" si="53"/>
        <v>3.6127634007372157E-3</v>
      </c>
      <c r="P309" s="9">
        <f t="shared" si="54"/>
        <v>1.1930510664655268E-2</v>
      </c>
      <c r="Q309" s="9">
        <f t="shared" si="55"/>
        <v>2.1530361502389135E-2</v>
      </c>
      <c r="R309" s="9">
        <f t="shared" si="56"/>
        <v>2.8462300847395709E-2</v>
      </c>
      <c r="S309" s="9">
        <f t="shared" si="57"/>
        <v>2.4301379483305071E-2</v>
      </c>
      <c r="T309" s="9">
        <f t="shared" si="58"/>
        <v>3.0982898908285945E-2</v>
      </c>
      <c r="U309" s="9">
        <f t="shared" si="59"/>
        <v>2.2623430070164957E-2</v>
      </c>
      <c r="V309" s="9">
        <f t="shared" si="60"/>
        <v>2.4635087955163091E-2</v>
      </c>
      <c r="W309" s="9">
        <f t="shared" si="61"/>
        <v>2.426728075915429E-2</v>
      </c>
    </row>
    <row r="310" spans="1:23" x14ac:dyDescent="0.25">
      <c r="A310" s="29">
        <f>'2) Port. Optimization'!A310</f>
        <v>42625</v>
      </c>
      <c r="B310" s="30">
        <f>'2) Port. Optimization'!B310</f>
        <v>2.2151703192404705E-2</v>
      </c>
      <c r="C310" s="30">
        <f>'2) Port. Optimization'!C310</f>
        <v>5.1686878433577759E-3</v>
      </c>
      <c r="D310" s="30">
        <f>'2) Port. Optimization'!D310</f>
        <v>6.1552833900273274E-3</v>
      </c>
      <c r="E310" s="30">
        <f>'2) Port. Optimization'!E310</f>
        <v>1.1139558697489936E-2</v>
      </c>
      <c r="F310" s="30">
        <f>'2) Port. Optimization'!F310</f>
        <v>2.3060872580428202E-2</v>
      </c>
      <c r="G310" s="30">
        <f>'2) Port. Optimization'!G310</f>
        <v>1.7640637498952238E-2</v>
      </c>
      <c r="H310" s="30">
        <f>'2) Port. Optimization'!H310</f>
        <v>2.8988078490870552E-3</v>
      </c>
      <c r="I310" s="30">
        <f>'2) Port. Optimization'!I310</f>
        <v>1.4821050419256958E-2</v>
      </c>
      <c r="J310" s="30">
        <f>'2) Port. Optimization'!J310</f>
        <v>5.4942123115490358E-3</v>
      </c>
      <c r="K310" s="30">
        <f>'2) Port. Optimization'!K310</f>
        <v>1.2432264587029397E-2</v>
      </c>
      <c r="L310" s="30">
        <f>'2) Port. Optimization'!L310</f>
        <v>1.4300288391030197E-2</v>
      </c>
      <c r="M310" s="9">
        <f t="shared" si="51"/>
        <v>-2.2151703192404705E-2</v>
      </c>
      <c r="N310" s="9">
        <f t="shared" si="52"/>
        <v>-5.1686878433577759E-3</v>
      </c>
      <c r="O310" s="9">
        <f t="shared" si="53"/>
        <v>-6.1552833900273274E-3</v>
      </c>
      <c r="P310" s="9">
        <f t="shared" si="54"/>
        <v>-1.1139558697489936E-2</v>
      </c>
      <c r="Q310" s="9">
        <f t="shared" si="55"/>
        <v>-2.3060872580428202E-2</v>
      </c>
      <c r="R310" s="9">
        <f t="shared" si="56"/>
        <v>-1.7640637498952238E-2</v>
      </c>
      <c r="S310" s="9">
        <f t="shared" si="57"/>
        <v>-2.8988078490870552E-3</v>
      </c>
      <c r="T310" s="9">
        <f t="shared" si="58"/>
        <v>-1.4821050419256958E-2</v>
      </c>
      <c r="U310" s="9">
        <f t="shared" si="59"/>
        <v>-5.4942123115490358E-3</v>
      </c>
      <c r="V310" s="9">
        <f t="shared" si="60"/>
        <v>-1.2432264587029397E-2</v>
      </c>
      <c r="W310" s="9">
        <f t="shared" si="61"/>
        <v>-1.4300288391030197E-2</v>
      </c>
    </row>
    <row r="311" spans="1:23" x14ac:dyDescent="0.25">
      <c r="A311" s="29">
        <f>'2) Port. Optimization'!A311</f>
        <v>42626</v>
      </c>
      <c r="B311" s="30">
        <f>'2) Port. Optimization'!B311</f>
        <v>2.3525991152019223E-2</v>
      </c>
      <c r="C311" s="30">
        <f>'2) Port. Optimization'!C311</f>
        <v>-2.4117126895970117E-2</v>
      </c>
      <c r="D311" s="30">
        <f>'2) Port. Optimization'!D311</f>
        <v>-3.1790446807771636E-3</v>
      </c>
      <c r="E311" s="30">
        <f>'2) Port. Optimization'!E311</f>
        <v>-1.4774719522613696E-2</v>
      </c>
      <c r="F311" s="30">
        <f>'2) Port. Optimization'!F311</f>
        <v>-6.6949938289800909E-3</v>
      </c>
      <c r="G311" s="30">
        <f>'2) Port. Optimization'!G311</f>
        <v>-3.6980747757805925E-3</v>
      </c>
      <c r="H311" s="30">
        <f>'2) Port. Optimization'!H311</f>
        <v>-1.4114972391264151E-2</v>
      </c>
      <c r="I311" s="30">
        <f>'2) Port. Optimization'!I311</f>
        <v>-1.367718547423225E-2</v>
      </c>
      <c r="J311" s="30">
        <f>'2) Port. Optimization'!J311</f>
        <v>-1.773623795743922E-2</v>
      </c>
      <c r="K311" s="30">
        <f>'2) Port. Optimization'!K311</f>
        <v>-1.156717073969407E-2</v>
      </c>
      <c r="L311" s="30">
        <f>'2) Port. Optimization'!L311</f>
        <v>-1.4626561112415292E-2</v>
      </c>
      <c r="M311" s="9">
        <f t="shared" si="51"/>
        <v>-2.3525991152019223E-2</v>
      </c>
      <c r="N311" s="9">
        <f t="shared" si="52"/>
        <v>2.4117126895970117E-2</v>
      </c>
      <c r="O311" s="9">
        <f t="shared" si="53"/>
        <v>3.1790446807771636E-3</v>
      </c>
      <c r="P311" s="9">
        <f t="shared" si="54"/>
        <v>1.4774719522613696E-2</v>
      </c>
      <c r="Q311" s="9">
        <f t="shared" si="55"/>
        <v>6.6949938289800909E-3</v>
      </c>
      <c r="R311" s="9">
        <f t="shared" si="56"/>
        <v>3.6980747757805925E-3</v>
      </c>
      <c r="S311" s="9">
        <f t="shared" si="57"/>
        <v>1.4114972391264151E-2</v>
      </c>
      <c r="T311" s="9">
        <f t="shared" si="58"/>
        <v>1.367718547423225E-2</v>
      </c>
      <c r="U311" s="9">
        <f t="shared" si="59"/>
        <v>1.773623795743922E-2</v>
      </c>
      <c r="V311" s="9">
        <f t="shared" si="60"/>
        <v>1.156717073969407E-2</v>
      </c>
      <c r="W311" s="9">
        <f t="shared" si="61"/>
        <v>1.4626561112415292E-2</v>
      </c>
    </row>
    <row r="312" spans="1:23" x14ac:dyDescent="0.25">
      <c r="A312" s="29">
        <f>'2) Port. Optimization'!A312</f>
        <v>42627</v>
      </c>
      <c r="B312" s="30">
        <f>'2) Port. Optimization'!B312</f>
        <v>3.4775004926684838E-2</v>
      </c>
      <c r="C312" s="30">
        <f>'2) Port. Optimization'!C312</f>
        <v>-7.184815782670979E-3</v>
      </c>
      <c r="D312" s="30">
        <f>'2) Port. Optimization'!D312</f>
        <v>-6.1746613770981207E-3</v>
      </c>
      <c r="E312" s="30">
        <f>'2) Port. Optimization'!E312</f>
        <v>-7.469860932408633E-3</v>
      </c>
      <c r="F312" s="30">
        <f>'2) Port. Optimization'!F312</f>
        <v>8.3950364733674716E-4</v>
      </c>
      <c r="G312" s="30">
        <f>'2) Port. Optimization'!G312</f>
        <v>-8.0276242090866843E-3</v>
      </c>
      <c r="H312" s="30">
        <f>'2) Port. Optimization'!H312</f>
        <v>2.3150275009018897E-3</v>
      </c>
      <c r="I312" s="30">
        <f>'2) Port. Optimization'!I312</f>
        <v>1.0514026427786833E-4</v>
      </c>
      <c r="J312" s="30">
        <f>'2) Port. Optimization'!J312</f>
        <v>-1.5450026698614434E-2</v>
      </c>
      <c r="K312" s="30">
        <f>'2) Port. Optimization'!K312</f>
        <v>4.3924928164392101E-3</v>
      </c>
      <c r="L312" s="30">
        <f>'2) Port. Optimization'!L312</f>
        <v>-5.5947265462019061E-4</v>
      </c>
      <c r="M312" s="9">
        <f t="shared" si="51"/>
        <v>-3.4775004926684838E-2</v>
      </c>
      <c r="N312" s="9">
        <f t="shared" si="52"/>
        <v>7.184815782670979E-3</v>
      </c>
      <c r="O312" s="9">
        <f t="shared" si="53"/>
        <v>6.1746613770981207E-3</v>
      </c>
      <c r="P312" s="9">
        <f t="shared" si="54"/>
        <v>7.469860932408633E-3</v>
      </c>
      <c r="Q312" s="9">
        <f t="shared" si="55"/>
        <v>-8.3950364733674716E-4</v>
      </c>
      <c r="R312" s="9">
        <f t="shared" si="56"/>
        <v>8.0276242090866843E-3</v>
      </c>
      <c r="S312" s="9">
        <f t="shared" si="57"/>
        <v>-2.3150275009018897E-3</v>
      </c>
      <c r="T312" s="9">
        <f t="shared" si="58"/>
        <v>-1.0514026427786833E-4</v>
      </c>
      <c r="U312" s="9">
        <f t="shared" si="59"/>
        <v>1.5450026698614434E-2</v>
      </c>
      <c r="V312" s="9">
        <f t="shared" si="60"/>
        <v>-4.3924928164392101E-3</v>
      </c>
      <c r="W312" s="9">
        <f t="shared" si="61"/>
        <v>5.5947265462019061E-4</v>
      </c>
    </row>
    <row r="313" spans="1:23" x14ac:dyDescent="0.25">
      <c r="A313" s="29">
        <f>'2) Port. Optimization'!A313</f>
        <v>42628</v>
      </c>
      <c r="B313" s="30">
        <f>'2) Port. Optimization'!B313</f>
        <v>3.3433317229709172E-2</v>
      </c>
      <c r="C313" s="30">
        <f>'2) Port. Optimization'!C313</f>
        <v>5.6578327533816468E-3</v>
      </c>
      <c r="D313" s="30">
        <f>'2) Port. Optimization'!D313</f>
        <v>1.6312024509031173E-2</v>
      </c>
      <c r="E313" s="30">
        <f>'2) Port. Optimization'!E313</f>
        <v>1.6649559626965373E-2</v>
      </c>
      <c r="F313" s="30">
        <f>'2) Port. Optimization'!F313</f>
        <v>1.2229226588754969E-2</v>
      </c>
      <c r="G313" s="30">
        <f>'2) Port. Optimization'!G313</f>
        <v>1.1142572226021281E-2</v>
      </c>
      <c r="H313" s="30">
        <f>'2) Port. Optimization'!H313</f>
        <v>1.3863051054821812E-3</v>
      </c>
      <c r="I313" s="30">
        <f>'2) Port. Optimization'!I313</f>
        <v>1.1236187194962432E-2</v>
      </c>
      <c r="J313" s="30">
        <f>'2) Port. Optimization'!J313</f>
        <v>-2.2681838187651152E-3</v>
      </c>
      <c r="K313" s="30">
        <f>'2) Port. Optimization'!K313</f>
        <v>4.529204940782636E-3</v>
      </c>
      <c r="L313" s="30">
        <f>'2) Port. Optimization'!L313</f>
        <v>1.0072783186361848E-2</v>
      </c>
      <c r="M313" s="9">
        <f t="shared" si="51"/>
        <v>-3.3433317229709172E-2</v>
      </c>
      <c r="N313" s="9">
        <f t="shared" si="52"/>
        <v>-5.6578327533816468E-3</v>
      </c>
      <c r="O313" s="9">
        <f t="shared" si="53"/>
        <v>-1.6312024509031173E-2</v>
      </c>
      <c r="P313" s="9">
        <f t="shared" si="54"/>
        <v>-1.6649559626965373E-2</v>
      </c>
      <c r="Q313" s="9">
        <f t="shared" si="55"/>
        <v>-1.2229226588754969E-2</v>
      </c>
      <c r="R313" s="9">
        <f t="shared" si="56"/>
        <v>-1.1142572226021281E-2</v>
      </c>
      <c r="S313" s="9">
        <f t="shared" si="57"/>
        <v>-1.3863051054821812E-3</v>
      </c>
      <c r="T313" s="9">
        <f t="shared" si="58"/>
        <v>-1.1236187194962432E-2</v>
      </c>
      <c r="U313" s="9">
        <f t="shared" si="59"/>
        <v>2.2681838187651152E-3</v>
      </c>
      <c r="V313" s="9">
        <f t="shared" si="60"/>
        <v>-4.529204940782636E-3</v>
      </c>
      <c r="W313" s="9">
        <f t="shared" si="61"/>
        <v>-1.0072783186361848E-2</v>
      </c>
    </row>
    <row r="314" spans="1:23" x14ac:dyDescent="0.25">
      <c r="A314" s="29">
        <f>'2) Port. Optimization'!A314</f>
        <v>42629</v>
      </c>
      <c r="B314" s="30">
        <f>'2) Port. Optimization'!B314</f>
        <v>-5.6400317530866315E-3</v>
      </c>
      <c r="C314" s="30">
        <f>'2) Port. Optimization'!C314</f>
        <v>-1.241811870971596E-2</v>
      </c>
      <c r="D314" s="30">
        <f>'2) Port. Optimization'!D314</f>
        <v>-2.8344990930709354E-2</v>
      </c>
      <c r="E314" s="30">
        <f>'2) Port. Optimization'!E314</f>
        <v>-1.6045003952311074E-3</v>
      </c>
      <c r="F314" s="30">
        <f>'2) Port. Optimization'!F314</f>
        <v>6.4704056999268381E-3</v>
      </c>
      <c r="G314" s="30">
        <f>'2) Port. Optimization'!G314</f>
        <v>5.0418469393271222E-3</v>
      </c>
      <c r="H314" s="30">
        <f>'2) Port. Optimization'!H314</f>
        <v>-7.7265645448954317E-3</v>
      </c>
      <c r="I314" s="30">
        <f>'2) Port. Optimization'!I314</f>
        <v>1.1406868084655866E-2</v>
      </c>
      <c r="J314" s="30">
        <f>'2) Port. Optimization'!J314</f>
        <v>-1.1272065738652318E-2</v>
      </c>
      <c r="K314" s="30">
        <f>'2) Port. Optimization'!K314</f>
        <v>5.5939930169073525E-3</v>
      </c>
      <c r="L314" s="30">
        <f>'2) Port. Optimization'!L314</f>
        <v>-4.1655362062446594E-3</v>
      </c>
      <c r="M314" s="9">
        <f t="shared" si="51"/>
        <v>5.6400317530866315E-3</v>
      </c>
      <c r="N314" s="9">
        <f t="shared" si="52"/>
        <v>1.241811870971596E-2</v>
      </c>
      <c r="O314" s="9">
        <f t="shared" si="53"/>
        <v>2.8344990930709354E-2</v>
      </c>
      <c r="P314" s="9">
        <f t="shared" si="54"/>
        <v>1.6045003952311074E-3</v>
      </c>
      <c r="Q314" s="9">
        <f t="shared" si="55"/>
        <v>-6.4704056999268381E-3</v>
      </c>
      <c r="R314" s="9">
        <f t="shared" si="56"/>
        <v>-5.0418469393271222E-3</v>
      </c>
      <c r="S314" s="9">
        <f t="shared" si="57"/>
        <v>7.7265645448954317E-3</v>
      </c>
      <c r="T314" s="9">
        <f t="shared" si="58"/>
        <v>-1.1406868084655866E-2</v>
      </c>
      <c r="U314" s="9">
        <f t="shared" si="59"/>
        <v>1.1272065738652318E-2</v>
      </c>
      <c r="V314" s="9">
        <f t="shared" si="60"/>
        <v>-5.5939930169073525E-3</v>
      </c>
      <c r="W314" s="9">
        <f t="shared" si="61"/>
        <v>4.1655362062446594E-3</v>
      </c>
    </row>
    <row r="315" spans="1:23" x14ac:dyDescent="0.25">
      <c r="A315" s="29">
        <f>'2) Port. Optimization'!A315</f>
        <v>42632</v>
      </c>
      <c r="B315" s="30">
        <f>'2) Port. Optimization'!B315</f>
        <v>-1.1728922348018828E-2</v>
      </c>
      <c r="C315" s="30">
        <f>'2) Port. Optimization'!C315</f>
        <v>-2.3829264143297568E-3</v>
      </c>
      <c r="D315" s="30">
        <f>'2) Port. Optimization'!D315</f>
        <v>4.959547192302181E-3</v>
      </c>
      <c r="E315" s="30">
        <f>'2) Port. Optimization'!E315</f>
        <v>-1.5371258669273915E-2</v>
      </c>
      <c r="F315" s="30">
        <f>'2) Port. Optimization'!F315</f>
        <v>-1.0761609849276727E-2</v>
      </c>
      <c r="G315" s="30">
        <f>'2) Port. Optimization'!G315</f>
        <v>5.9781095361485168E-3</v>
      </c>
      <c r="H315" s="30">
        <f>'2) Port. Optimization'!H315</f>
        <v>-1.1389723921230189E-2</v>
      </c>
      <c r="I315" s="30">
        <f>'2) Port. Optimization'!I315</f>
        <v>-4.4026847404257715E-3</v>
      </c>
      <c r="J315" s="30">
        <f>'2) Port. Optimization'!J315</f>
        <v>-1.6156387443992774E-2</v>
      </c>
      <c r="K315" s="30">
        <f>'2) Port. Optimization'!K315</f>
        <v>-3.2594549916449469E-3</v>
      </c>
      <c r="L315" s="30">
        <f>'2) Port. Optimization'!L315</f>
        <v>5.0974390354678774E-4</v>
      </c>
      <c r="M315" s="9">
        <f t="shared" si="51"/>
        <v>1.1728922348018828E-2</v>
      </c>
      <c r="N315" s="9">
        <f t="shared" si="52"/>
        <v>2.3829264143297568E-3</v>
      </c>
      <c r="O315" s="9">
        <f t="shared" si="53"/>
        <v>-4.959547192302181E-3</v>
      </c>
      <c r="P315" s="9">
        <f t="shared" si="54"/>
        <v>1.5371258669273915E-2</v>
      </c>
      <c r="Q315" s="9">
        <f t="shared" si="55"/>
        <v>1.0761609849276727E-2</v>
      </c>
      <c r="R315" s="9">
        <f t="shared" si="56"/>
        <v>-5.9781095361485168E-3</v>
      </c>
      <c r="S315" s="9">
        <f t="shared" si="57"/>
        <v>1.1389723921230189E-2</v>
      </c>
      <c r="T315" s="9">
        <f t="shared" si="58"/>
        <v>4.4026847404257715E-3</v>
      </c>
      <c r="U315" s="9">
        <f t="shared" si="59"/>
        <v>1.6156387443992774E-2</v>
      </c>
      <c r="V315" s="9">
        <f t="shared" si="60"/>
        <v>3.2594549916449469E-3</v>
      </c>
      <c r="W315" s="9">
        <f t="shared" si="61"/>
        <v>-5.0974390354678774E-4</v>
      </c>
    </row>
    <row r="316" spans="1:23" x14ac:dyDescent="0.25">
      <c r="A316" s="29">
        <f>'2) Port. Optimization'!A316</f>
        <v>42633</v>
      </c>
      <c r="B316" s="30">
        <f>'2) Port. Optimization'!B316</f>
        <v>-8.8021995666867736E-5</v>
      </c>
      <c r="C316" s="30">
        <f>'2) Port. Optimization'!C316</f>
        <v>-1.5507647225187271E-2</v>
      </c>
      <c r="D316" s="30">
        <f>'2) Port. Optimization'!D316</f>
        <v>-1.7222786644179333E-3</v>
      </c>
      <c r="E316" s="30">
        <f>'2) Port. Optimization'!E316</f>
        <v>9.8970853968931589E-3</v>
      </c>
      <c r="F316" s="30">
        <f>'2) Port. Optimization'!F316</f>
        <v>-1.665721283623061E-3</v>
      </c>
      <c r="G316" s="30">
        <f>'2) Port. Optimization'!G316</f>
        <v>-3.0651410827631429E-2</v>
      </c>
      <c r="H316" s="30">
        <f>'2) Port. Optimization'!H316</f>
        <v>-4.4031908195388547E-3</v>
      </c>
      <c r="I316" s="30">
        <f>'2) Port. Optimization'!I316</f>
        <v>6.5838717039807806E-3</v>
      </c>
      <c r="J316" s="30">
        <f>'2) Port. Optimization'!J316</f>
        <v>-5.8268471666324002E-3</v>
      </c>
      <c r="K316" s="30">
        <f>'2) Port. Optimization'!K316</f>
        <v>-7.7694432562188263E-5</v>
      </c>
      <c r="L316" s="30">
        <f>'2) Port. Optimization'!L316</f>
        <v>9.3017658272898627E-5</v>
      </c>
      <c r="M316" s="9">
        <f t="shared" si="51"/>
        <v>8.8021995666867736E-5</v>
      </c>
      <c r="N316" s="9">
        <f t="shared" si="52"/>
        <v>1.5507647225187271E-2</v>
      </c>
      <c r="O316" s="9">
        <f t="shared" si="53"/>
        <v>1.7222786644179333E-3</v>
      </c>
      <c r="P316" s="9">
        <f t="shared" si="54"/>
        <v>-9.8970853968931589E-3</v>
      </c>
      <c r="Q316" s="9">
        <f t="shared" si="55"/>
        <v>1.665721283623061E-3</v>
      </c>
      <c r="R316" s="9">
        <f t="shared" si="56"/>
        <v>3.0651410827631429E-2</v>
      </c>
      <c r="S316" s="9">
        <f t="shared" si="57"/>
        <v>4.4031908195388547E-3</v>
      </c>
      <c r="T316" s="9">
        <f t="shared" si="58"/>
        <v>-6.5838717039807806E-3</v>
      </c>
      <c r="U316" s="9">
        <f t="shared" si="59"/>
        <v>5.8268471666324002E-3</v>
      </c>
      <c r="V316" s="9">
        <f t="shared" si="60"/>
        <v>7.7694432562188263E-5</v>
      </c>
      <c r="W316" s="9">
        <f t="shared" si="61"/>
        <v>-9.3017658272898627E-5</v>
      </c>
    </row>
    <row r="317" spans="1:23" x14ac:dyDescent="0.25">
      <c r="A317" s="29">
        <f>'2) Port. Optimization'!A317</f>
        <v>42634</v>
      </c>
      <c r="B317" s="30">
        <f>'2) Port. Optimization'!B317</f>
        <v>-1.7619762863282083E-4</v>
      </c>
      <c r="C317" s="30">
        <f>'2) Port. Optimization'!C317</f>
        <v>9.1651041901445809E-3</v>
      </c>
      <c r="D317" s="30">
        <f>'2) Port. Optimization'!D317</f>
        <v>1.6031241840155693E-2</v>
      </c>
      <c r="E317" s="30">
        <f>'2) Port. Optimization'!E317</f>
        <v>1.2195336838184818E-2</v>
      </c>
      <c r="F317" s="30">
        <f>'2) Port. Optimization'!F317</f>
        <v>3.0520597081480313E-3</v>
      </c>
      <c r="G317" s="30">
        <f>'2) Port. Optimization'!G317</f>
        <v>3.8503617348410492E-2</v>
      </c>
      <c r="H317" s="30">
        <f>'2) Port. Optimization'!H317</f>
        <v>5.5010030872885071E-3</v>
      </c>
      <c r="I317" s="30">
        <f>'2) Port. Optimization'!I317</f>
        <v>1.2127870677048789E-2</v>
      </c>
      <c r="J317" s="30">
        <f>'2) Port. Optimization'!J317</f>
        <v>-1.6746769954000182E-3</v>
      </c>
      <c r="K317" s="30">
        <f>'2) Port. Optimization'!K317</f>
        <v>1.0055023187079811E-2</v>
      </c>
      <c r="L317" s="30">
        <f>'2) Port. Optimization'!L317</f>
        <v>1.1108363676629361E-2</v>
      </c>
      <c r="M317" s="9">
        <f t="shared" si="51"/>
        <v>1.7619762863282083E-4</v>
      </c>
      <c r="N317" s="9">
        <f t="shared" si="52"/>
        <v>-9.1651041901445809E-3</v>
      </c>
      <c r="O317" s="9">
        <f t="shared" si="53"/>
        <v>-1.6031241840155693E-2</v>
      </c>
      <c r="P317" s="9">
        <f t="shared" si="54"/>
        <v>-1.2195336838184818E-2</v>
      </c>
      <c r="Q317" s="9">
        <f t="shared" si="55"/>
        <v>-3.0520597081480313E-3</v>
      </c>
      <c r="R317" s="9">
        <f t="shared" si="56"/>
        <v>-3.8503617348410492E-2</v>
      </c>
      <c r="S317" s="9">
        <f t="shared" si="57"/>
        <v>-5.5010030872885071E-3</v>
      </c>
      <c r="T317" s="9">
        <f t="shared" si="58"/>
        <v>-1.2127870677048789E-2</v>
      </c>
      <c r="U317" s="9">
        <f t="shared" si="59"/>
        <v>1.6746769954000182E-3</v>
      </c>
      <c r="V317" s="9">
        <f t="shared" si="60"/>
        <v>-1.0055023187079811E-2</v>
      </c>
      <c r="W317" s="9">
        <f t="shared" si="61"/>
        <v>-1.1108363676629361E-2</v>
      </c>
    </row>
    <row r="318" spans="1:23" x14ac:dyDescent="0.25">
      <c r="A318" s="29">
        <f>'2) Port. Optimization'!A318</f>
        <v>42635</v>
      </c>
      <c r="B318" s="30">
        <f>'2) Port. Optimization'!B318</f>
        <v>9.3791094813858843E-3</v>
      </c>
      <c r="C318" s="30">
        <f>'2) Port. Optimization'!C318</f>
        <v>2.8772777216067389E-3</v>
      </c>
      <c r="D318" s="30">
        <f>'2) Port. Optimization'!D318</f>
        <v>-1.0873231993722594E-2</v>
      </c>
      <c r="E318" s="30">
        <f>'2) Port. Optimization'!E318</f>
        <v>5.0906693409418242E-3</v>
      </c>
      <c r="F318" s="30">
        <f>'2) Port. Optimization'!F318</f>
        <v>1.107416033201089E-3</v>
      </c>
      <c r="G318" s="30">
        <f>'2) Port. Optimization'!G318</f>
        <v>-9.0064848254902286E-3</v>
      </c>
      <c r="H318" s="30">
        <f>'2) Port. Optimization'!H318</f>
        <v>2.8174903145117298E-3</v>
      </c>
      <c r="I318" s="30">
        <f>'2) Port. Optimization'!I318</f>
        <v>1.876578735972868E-2</v>
      </c>
      <c r="J318" s="30">
        <f>'2) Port. Optimization'!J318</f>
        <v>2.5707985513673412E-2</v>
      </c>
      <c r="K318" s="30">
        <f>'2) Port. Optimization'!K318</f>
        <v>1.076840330550108E-3</v>
      </c>
      <c r="L318" s="30">
        <f>'2) Port. Optimization'!L318</f>
        <v>6.1235025065777115E-3</v>
      </c>
      <c r="M318" s="9">
        <f t="shared" si="51"/>
        <v>-9.3791094813858843E-3</v>
      </c>
      <c r="N318" s="9">
        <f t="shared" si="52"/>
        <v>-2.8772777216067389E-3</v>
      </c>
      <c r="O318" s="9">
        <f t="shared" si="53"/>
        <v>1.0873231993722594E-2</v>
      </c>
      <c r="P318" s="9">
        <f t="shared" si="54"/>
        <v>-5.0906693409418242E-3</v>
      </c>
      <c r="Q318" s="9">
        <f t="shared" si="55"/>
        <v>-1.107416033201089E-3</v>
      </c>
      <c r="R318" s="9">
        <f t="shared" si="56"/>
        <v>9.0064848254902286E-3</v>
      </c>
      <c r="S318" s="9">
        <f t="shared" si="57"/>
        <v>-2.8174903145117298E-3</v>
      </c>
      <c r="T318" s="9">
        <f t="shared" si="58"/>
        <v>-1.876578735972868E-2</v>
      </c>
      <c r="U318" s="9">
        <f t="shared" si="59"/>
        <v>-2.5707985513673412E-2</v>
      </c>
      <c r="V318" s="9">
        <f t="shared" si="60"/>
        <v>-1.076840330550108E-3</v>
      </c>
      <c r="W318" s="9">
        <f t="shared" si="61"/>
        <v>-6.1235025065777115E-3</v>
      </c>
    </row>
    <row r="319" spans="1:23" x14ac:dyDescent="0.25">
      <c r="A319" s="29">
        <f>'2) Port. Optimization'!A319</f>
        <v>42636</v>
      </c>
      <c r="B319" s="30">
        <f>'2) Port. Optimization'!B319</f>
        <v>-1.6804366433682594E-2</v>
      </c>
      <c r="C319" s="30">
        <f>'2) Port. Optimization'!C319</f>
        <v>-1.0780198363333977E-3</v>
      </c>
      <c r="D319" s="30">
        <f>'2) Port. Optimization'!D319</f>
        <v>-7.5310590970219873E-3</v>
      </c>
      <c r="E319" s="30">
        <f>'2) Port. Optimization'!E319</f>
        <v>-9.5269832780175815E-4</v>
      </c>
      <c r="F319" s="30">
        <f>'2) Port. Optimization'!F319</f>
        <v>1.1061758931304577E-3</v>
      </c>
      <c r="G319" s="30">
        <f>'2) Port. Optimization'!G319</f>
        <v>1.0912446057986041E-2</v>
      </c>
      <c r="H319" s="30">
        <f>'2) Port. Optimization'!H319</f>
        <v>-1.1475415835770343E-2</v>
      </c>
      <c r="I319" s="30">
        <f>'2) Port. Optimization'!I319</f>
        <v>1.3039686310703511E-3</v>
      </c>
      <c r="J319" s="30">
        <f>'2) Port. Optimization'!J319</f>
        <v>8.8595892224659859E-3</v>
      </c>
      <c r="K319" s="30">
        <f>'2) Port. Optimization'!K319</f>
        <v>-1.6431953908279173E-2</v>
      </c>
      <c r="L319" s="30">
        <f>'2) Port. Optimization'!L319</f>
        <v>-5.2528414447713901E-3</v>
      </c>
      <c r="M319" s="9">
        <f t="shared" si="51"/>
        <v>1.6804366433682594E-2</v>
      </c>
      <c r="N319" s="9">
        <f t="shared" si="52"/>
        <v>1.0780198363333977E-3</v>
      </c>
      <c r="O319" s="9">
        <f t="shared" si="53"/>
        <v>7.5310590970219873E-3</v>
      </c>
      <c r="P319" s="9">
        <f t="shared" si="54"/>
        <v>9.5269832780175815E-4</v>
      </c>
      <c r="Q319" s="9">
        <f t="shared" si="55"/>
        <v>-1.1061758931304577E-3</v>
      </c>
      <c r="R319" s="9">
        <f t="shared" si="56"/>
        <v>-1.0912446057986041E-2</v>
      </c>
      <c r="S319" s="9">
        <f t="shared" si="57"/>
        <v>1.1475415835770343E-2</v>
      </c>
      <c r="T319" s="9">
        <f t="shared" si="58"/>
        <v>-1.3039686310703511E-3</v>
      </c>
      <c r="U319" s="9">
        <f t="shared" si="59"/>
        <v>-8.8595892224659859E-3</v>
      </c>
      <c r="V319" s="9">
        <f t="shared" si="60"/>
        <v>1.6431953908279173E-2</v>
      </c>
      <c r="W319" s="9">
        <f t="shared" si="61"/>
        <v>5.2528414447713901E-3</v>
      </c>
    </row>
    <row r="320" spans="1:23" x14ac:dyDescent="0.25">
      <c r="A320" s="29">
        <f>'2) Port. Optimization'!A320</f>
        <v>42639</v>
      </c>
      <c r="B320" s="30">
        <f>'2) Port. Optimization'!B320</f>
        <v>1.5072659657208722E-3</v>
      </c>
      <c r="C320" s="30">
        <f>'2) Port. Optimization'!C320</f>
        <v>-4.6842975624902285E-3</v>
      </c>
      <c r="D320" s="30">
        <f>'2) Port. Optimization'!D320</f>
        <v>-1.6990092306838091E-2</v>
      </c>
      <c r="E320" s="30">
        <f>'2) Port. Optimization'!E320</f>
        <v>-1.2948605742284271E-2</v>
      </c>
      <c r="F320" s="30">
        <f>'2) Port. Optimization'!F320</f>
        <v>-1.0140924952524194E-2</v>
      </c>
      <c r="G320" s="30">
        <f>'2) Port. Optimization'!G320</f>
        <v>-1.5929684704585355E-2</v>
      </c>
      <c r="H320" s="30">
        <f>'2) Port. Optimization'!H320</f>
        <v>5.3608997756742971E-3</v>
      </c>
      <c r="I320" s="30">
        <f>'2) Port. Optimization'!I320</f>
        <v>-8.2123784492743046E-3</v>
      </c>
      <c r="J320" s="30">
        <f>'2) Port. Optimization'!J320</f>
        <v>1.4562041625558249E-2</v>
      </c>
      <c r="K320" s="30">
        <f>'2) Port. Optimization'!K320</f>
        <v>-5.0926659025062422E-3</v>
      </c>
      <c r="L320" s="30">
        <f>'2) Port. Optimization'!L320</f>
        <v>-8.3062939780263172E-3</v>
      </c>
      <c r="M320" s="9">
        <f t="shared" si="51"/>
        <v>-1.5072659657208722E-3</v>
      </c>
      <c r="N320" s="9">
        <f t="shared" si="52"/>
        <v>4.6842975624902285E-3</v>
      </c>
      <c r="O320" s="9">
        <f t="shared" si="53"/>
        <v>1.6990092306838091E-2</v>
      </c>
      <c r="P320" s="9">
        <f t="shared" si="54"/>
        <v>1.2948605742284271E-2</v>
      </c>
      <c r="Q320" s="9">
        <f t="shared" si="55"/>
        <v>1.0140924952524194E-2</v>
      </c>
      <c r="R320" s="9">
        <f t="shared" si="56"/>
        <v>1.5929684704585355E-2</v>
      </c>
      <c r="S320" s="9">
        <f t="shared" si="57"/>
        <v>-5.3608997756742971E-3</v>
      </c>
      <c r="T320" s="9">
        <f t="shared" si="58"/>
        <v>8.2123784492743046E-3</v>
      </c>
      <c r="U320" s="9">
        <f t="shared" si="59"/>
        <v>-1.4562041625558249E-2</v>
      </c>
      <c r="V320" s="9">
        <f t="shared" si="60"/>
        <v>5.0926659025062422E-3</v>
      </c>
      <c r="W320" s="9">
        <f t="shared" si="61"/>
        <v>8.3062939780263172E-3</v>
      </c>
    </row>
    <row r="321" spans="1:23" x14ac:dyDescent="0.25">
      <c r="A321" s="29">
        <f>'2) Port. Optimization'!A321</f>
        <v>42640</v>
      </c>
      <c r="B321" s="30">
        <f>'2) Port. Optimization'!B321</f>
        <v>1.8585832391286952E-3</v>
      </c>
      <c r="C321" s="30">
        <f>'2) Port. Optimization'!C321</f>
        <v>2.1646590874599813E-3</v>
      </c>
      <c r="D321" s="30">
        <f>'2) Port. Optimization'!D321</f>
        <v>1.157602787106039E-2</v>
      </c>
      <c r="E321" s="30">
        <f>'2) Port. Optimization'!E321</f>
        <v>6.7351032518208447E-3</v>
      </c>
      <c r="F321" s="30">
        <f>'2) Port. Optimization'!F321</f>
        <v>9.864499455559084E-3</v>
      </c>
      <c r="G321" s="30">
        <f>'2) Port. Optimization'!G321</f>
        <v>8.6679462163979839E-3</v>
      </c>
      <c r="H321" s="30">
        <f>'2) Port. Optimization'!H321</f>
        <v>1.4209105558444887E-2</v>
      </c>
      <c r="I321" s="30">
        <f>'2) Port. Optimization'!I321</f>
        <v>2.0987989174295136E-2</v>
      </c>
      <c r="J321" s="30">
        <f>'2) Port. Optimization'!J321</f>
        <v>-2.2173583734298803E-3</v>
      </c>
      <c r="K321" s="30">
        <f>'2) Port. Optimization'!K321</f>
        <v>1.0781385682927563E-2</v>
      </c>
      <c r="L321" s="30">
        <f>'2) Port. Optimization'!L321</f>
        <v>6.0619105455328344E-3</v>
      </c>
      <c r="M321" s="9">
        <f t="shared" si="51"/>
        <v>-1.8585832391286952E-3</v>
      </c>
      <c r="N321" s="9">
        <f t="shared" si="52"/>
        <v>-2.1646590874599813E-3</v>
      </c>
      <c r="O321" s="9">
        <f t="shared" si="53"/>
        <v>-1.157602787106039E-2</v>
      </c>
      <c r="P321" s="9">
        <f t="shared" si="54"/>
        <v>-6.7351032518208447E-3</v>
      </c>
      <c r="Q321" s="9">
        <f t="shared" si="55"/>
        <v>-9.864499455559084E-3</v>
      </c>
      <c r="R321" s="9">
        <f t="shared" si="56"/>
        <v>-8.6679462163979839E-3</v>
      </c>
      <c r="S321" s="9">
        <f t="shared" si="57"/>
        <v>-1.4209105558444887E-2</v>
      </c>
      <c r="T321" s="9">
        <f t="shared" si="58"/>
        <v>-2.0987989174295136E-2</v>
      </c>
      <c r="U321" s="9">
        <f t="shared" si="59"/>
        <v>2.2173583734298803E-3</v>
      </c>
      <c r="V321" s="9">
        <f t="shared" si="60"/>
        <v>-1.0781385682927563E-2</v>
      </c>
      <c r="W321" s="9">
        <f t="shared" si="61"/>
        <v>-6.0619105455328344E-3</v>
      </c>
    </row>
    <row r="322" spans="1:23" x14ac:dyDescent="0.25">
      <c r="A322" s="29">
        <f>'2) Port. Optimization'!A322</f>
        <v>42641</v>
      </c>
      <c r="B322" s="30">
        <f>'2) Port. Optimization'!B322</f>
        <v>7.5759345040519229E-3</v>
      </c>
      <c r="C322" s="30">
        <f>'2) Port. Optimization'!C322</f>
        <v>4.3030013117749691E-2</v>
      </c>
      <c r="D322" s="30">
        <f>'2) Port. Optimization'!D322</f>
        <v>1.1228875081572956E-2</v>
      </c>
      <c r="E322" s="30">
        <f>'2) Port. Optimization'!E322</f>
        <v>1.1599299636123682E-2</v>
      </c>
      <c r="F322" s="30">
        <f>'2) Port. Optimization'!F322</f>
        <v>-7.4936165981840342E-3</v>
      </c>
      <c r="G322" s="30">
        <f>'2) Port. Optimization'!G322</f>
        <v>1.3336126798757073E-2</v>
      </c>
      <c r="H322" s="30">
        <f>'2) Port. Optimization'!H322</f>
        <v>3.7140646309460489E-3</v>
      </c>
      <c r="I322" s="30">
        <f>'2) Port. Optimization'!I322</f>
        <v>1.5333175335552621E-2</v>
      </c>
      <c r="J322" s="30">
        <f>'2) Port. Optimization'!J322</f>
        <v>-1.5288300337188705E-3</v>
      </c>
      <c r="K322" s="30">
        <f>'2) Port. Optimization'!K322</f>
        <v>4.1873045377378649E-3</v>
      </c>
      <c r="L322" s="30">
        <f>'2) Port. Optimization'!L322</f>
        <v>5.2455628086329077E-3</v>
      </c>
      <c r="M322" s="9">
        <f t="shared" si="51"/>
        <v>-7.5759345040519229E-3</v>
      </c>
      <c r="N322" s="9">
        <f t="shared" si="52"/>
        <v>-4.3030013117749691E-2</v>
      </c>
      <c r="O322" s="9">
        <f t="shared" si="53"/>
        <v>-1.1228875081572956E-2</v>
      </c>
      <c r="P322" s="9">
        <f t="shared" si="54"/>
        <v>-1.1599299636123682E-2</v>
      </c>
      <c r="Q322" s="9">
        <f t="shared" si="55"/>
        <v>7.4936165981840342E-3</v>
      </c>
      <c r="R322" s="9">
        <f t="shared" si="56"/>
        <v>-1.3336126798757073E-2</v>
      </c>
      <c r="S322" s="9">
        <f t="shared" si="57"/>
        <v>-3.7140646309460489E-3</v>
      </c>
      <c r="T322" s="9">
        <f t="shared" si="58"/>
        <v>-1.5333175335552621E-2</v>
      </c>
      <c r="U322" s="9">
        <f t="shared" si="59"/>
        <v>1.5288300337188705E-3</v>
      </c>
      <c r="V322" s="9">
        <f t="shared" si="60"/>
        <v>-4.1873045377378649E-3</v>
      </c>
      <c r="W322" s="9">
        <f t="shared" si="61"/>
        <v>-5.2455628086329077E-3</v>
      </c>
    </row>
    <row r="323" spans="1:23" x14ac:dyDescent="0.25">
      <c r="A323" s="29">
        <f>'2) Port. Optimization'!A323</f>
        <v>42642</v>
      </c>
      <c r="B323" s="30">
        <f>'2) Port. Optimization'!B323</f>
        <v>-1.5655035121002043E-2</v>
      </c>
      <c r="C323" s="30">
        <f>'2) Port. Optimization'!C323</f>
        <v>-5.0759888363358001E-3</v>
      </c>
      <c r="D323" s="30">
        <f>'2) Port. Optimization'!D323</f>
        <v>-1.5145458020859532E-2</v>
      </c>
      <c r="E323" s="30">
        <f>'2) Port. Optimization'!E323</f>
        <v>-2.2203583321320206E-2</v>
      </c>
      <c r="F323" s="30">
        <f>'2) Port. Optimization'!F323</f>
        <v>-1.4875288790461875E-2</v>
      </c>
      <c r="G323" s="30">
        <f>'2) Port. Optimization'!G323</f>
        <v>-6.8363283031717733E-3</v>
      </c>
      <c r="H323" s="30">
        <f>'2) Port. Optimization'!H323</f>
        <v>-8.2203231232604972E-3</v>
      </c>
      <c r="I323" s="30">
        <f>'2) Port. Optimization'!I323</f>
        <v>3.9814571686241018E-4</v>
      </c>
      <c r="J323" s="30">
        <f>'2) Port. Optimization'!J323</f>
        <v>5.7685442523708746E-3</v>
      </c>
      <c r="K323" s="30">
        <f>'2) Port. Optimization'!K323</f>
        <v>-8.8606209695327436E-3</v>
      </c>
      <c r="L323" s="30">
        <f>'2) Port. Optimization'!L323</f>
        <v>-9.0355748436981593E-3</v>
      </c>
      <c r="M323" s="9">
        <f t="shared" si="51"/>
        <v>1.5655035121002043E-2</v>
      </c>
      <c r="N323" s="9">
        <f t="shared" si="52"/>
        <v>5.0759888363358001E-3</v>
      </c>
      <c r="O323" s="9">
        <f t="shared" si="53"/>
        <v>1.5145458020859532E-2</v>
      </c>
      <c r="P323" s="9">
        <f t="shared" si="54"/>
        <v>2.2203583321320206E-2</v>
      </c>
      <c r="Q323" s="9">
        <f t="shared" si="55"/>
        <v>1.4875288790461875E-2</v>
      </c>
      <c r="R323" s="9">
        <f t="shared" si="56"/>
        <v>6.8363283031717733E-3</v>
      </c>
      <c r="S323" s="9">
        <f t="shared" si="57"/>
        <v>8.2203231232604972E-3</v>
      </c>
      <c r="T323" s="9">
        <f t="shared" si="58"/>
        <v>-3.9814571686241018E-4</v>
      </c>
      <c r="U323" s="9">
        <f t="shared" si="59"/>
        <v>-5.7685442523708746E-3</v>
      </c>
      <c r="V323" s="9">
        <f t="shared" si="60"/>
        <v>8.8606209695327436E-3</v>
      </c>
      <c r="W323" s="9">
        <f t="shared" si="61"/>
        <v>9.0355748436981593E-3</v>
      </c>
    </row>
    <row r="324" spans="1:23" x14ac:dyDescent="0.25">
      <c r="A324" s="29">
        <f>'2) Port. Optimization'!A324</f>
        <v>42643</v>
      </c>
      <c r="B324" s="30">
        <f>'2) Port. Optimization'!B324</f>
        <v>7.7255897498151775E-3</v>
      </c>
      <c r="C324" s="30">
        <f>'2) Port. Optimization'!C324</f>
        <v>9.4394979663601219E-3</v>
      </c>
      <c r="D324" s="30">
        <f>'2) Port. Optimization'!D324</f>
        <v>2.3910505827301459E-2</v>
      </c>
      <c r="E324" s="30">
        <f>'2) Port. Optimization'!E324</f>
        <v>8.0437122571210169E-3</v>
      </c>
      <c r="F324" s="30">
        <f>'2) Port. Optimization'!F324</f>
        <v>1.9461465966221579E-2</v>
      </c>
      <c r="G324" s="30">
        <f>'2) Port. Optimization'!G324</f>
        <v>2.0937673156523982E-3</v>
      </c>
      <c r="H324" s="30">
        <f>'2) Port. Optimization'!H324</f>
        <v>8.9923506490113044E-3</v>
      </c>
      <c r="I324" s="30">
        <f>'2) Port. Optimization'!I324</f>
        <v>9.9139174280856862E-3</v>
      </c>
      <c r="J324" s="30">
        <f>'2) Port. Optimization'!J324</f>
        <v>6.5621901711259718E-3</v>
      </c>
      <c r="K324" s="30">
        <f>'2) Port. Optimization'!K324</f>
        <v>1.4043378809782095E-3</v>
      </c>
      <c r="L324" s="30">
        <f>'2) Port. Optimization'!L324</f>
        <v>7.4739497075349808E-3</v>
      </c>
      <c r="M324" s="9">
        <f t="shared" si="51"/>
        <v>-7.7255897498151775E-3</v>
      </c>
      <c r="N324" s="9">
        <f t="shared" si="52"/>
        <v>-9.4394979663601219E-3</v>
      </c>
      <c r="O324" s="9">
        <f t="shared" si="53"/>
        <v>-2.3910505827301459E-2</v>
      </c>
      <c r="P324" s="9">
        <f t="shared" si="54"/>
        <v>-8.0437122571210169E-3</v>
      </c>
      <c r="Q324" s="9">
        <f t="shared" si="55"/>
        <v>-1.9461465966221579E-2</v>
      </c>
      <c r="R324" s="9">
        <f t="shared" si="56"/>
        <v>-2.0937673156523982E-3</v>
      </c>
      <c r="S324" s="9">
        <f t="shared" si="57"/>
        <v>-8.9923506490113044E-3</v>
      </c>
      <c r="T324" s="9">
        <f t="shared" si="58"/>
        <v>-9.9139174280856862E-3</v>
      </c>
      <c r="U324" s="9">
        <f t="shared" si="59"/>
        <v>-6.5621901711259718E-3</v>
      </c>
      <c r="V324" s="9">
        <f t="shared" si="60"/>
        <v>-1.4043378809782095E-3</v>
      </c>
      <c r="W324" s="9">
        <f t="shared" si="61"/>
        <v>-7.4739497075349808E-3</v>
      </c>
    </row>
    <row r="325" spans="1:23" x14ac:dyDescent="0.25">
      <c r="A325" s="29">
        <f>'2) Port. Optimization'!A325</f>
        <v>42646</v>
      </c>
      <c r="B325" s="30">
        <f>'2) Port. Optimization'!B325</f>
        <v>-4.6994832525599269E-3</v>
      </c>
      <c r="C325" s="30">
        <f>'2) Port. Optimization'!C325</f>
        <v>-2.6386299539254993E-3</v>
      </c>
      <c r="D325" s="30">
        <f>'2) Port. Optimization'!D325</f>
        <v>3.6122762095697381E-3</v>
      </c>
      <c r="E325" s="30">
        <f>'2) Port. Optimization'!E325</f>
        <v>1.7611773762974798E-3</v>
      </c>
      <c r="F325" s="30">
        <f>'2) Port. Optimization'!F325</f>
        <v>-1.5262328723515733E-3</v>
      </c>
      <c r="G325" s="30">
        <f>'2) Port. Optimization'!G325</f>
        <v>-3.0700309849834313E-2</v>
      </c>
      <c r="H325" s="30">
        <f>'2) Port. Optimization'!H325</f>
        <v>-7.125042548038139E-3</v>
      </c>
      <c r="I325" s="30">
        <f>'2) Port. Optimization'!I325</f>
        <v>-6.8099283308661711E-4</v>
      </c>
      <c r="J325" s="30">
        <f>'2) Port. Optimization'!J325</f>
        <v>1.7252894779573216E-2</v>
      </c>
      <c r="K325" s="30">
        <f>'2) Port. Optimization'!K325</f>
        <v>3.8904498528480858E-3</v>
      </c>
      <c r="L325" s="30">
        <f>'2) Port. Optimization'!L325</f>
        <v>-3.0844114364210451E-3</v>
      </c>
      <c r="M325" s="9">
        <f t="shared" ref="M325:M388" si="62">-B325</f>
        <v>4.6994832525599269E-3</v>
      </c>
      <c r="N325" s="9">
        <f t="shared" ref="N325:N388" si="63">-C325</f>
        <v>2.6386299539254993E-3</v>
      </c>
      <c r="O325" s="9">
        <f t="shared" ref="O325:O388" si="64">-D325</f>
        <v>-3.6122762095697381E-3</v>
      </c>
      <c r="P325" s="9">
        <f t="shared" ref="P325:P388" si="65">-E325</f>
        <v>-1.7611773762974798E-3</v>
      </c>
      <c r="Q325" s="9">
        <f t="shared" ref="Q325:Q388" si="66">-F325</f>
        <v>1.5262328723515733E-3</v>
      </c>
      <c r="R325" s="9">
        <f t="shared" ref="R325:R388" si="67">-G325</f>
        <v>3.0700309849834313E-2</v>
      </c>
      <c r="S325" s="9">
        <f t="shared" ref="S325:S388" si="68">-H325</f>
        <v>7.125042548038139E-3</v>
      </c>
      <c r="T325" s="9">
        <f t="shared" ref="T325:T388" si="69">-I325</f>
        <v>6.8099283308661711E-4</v>
      </c>
      <c r="U325" s="9">
        <f t="shared" ref="U325:U388" si="70">-J325</f>
        <v>-1.7252894779573216E-2</v>
      </c>
      <c r="V325" s="9">
        <f t="shared" ref="V325:V388" si="71">-K325</f>
        <v>-3.8904498528480858E-3</v>
      </c>
      <c r="W325" s="9">
        <f t="shared" ref="W325:W388" si="72">-L325</f>
        <v>3.0844114364210451E-3</v>
      </c>
    </row>
    <row r="326" spans="1:23" x14ac:dyDescent="0.25">
      <c r="A326" s="29">
        <f>'2) Port. Optimization'!A326</f>
        <v>42647</v>
      </c>
      <c r="B326" s="30">
        <f>'2) Port. Optimization'!B326</f>
        <v>4.2570257824918372E-3</v>
      </c>
      <c r="C326" s="30">
        <f>'2) Port. Optimization'!C326</f>
        <v>-9.2327771170865776E-3</v>
      </c>
      <c r="D326" s="30">
        <f>'2) Port. Optimization'!D326</f>
        <v>1.3691758190858709E-2</v>
      </c>
      <c r="E326" s="30">
        <f>'2) Port. Optimization'!E326</f>
        <v>-9.6024953872483442E-4</v>
      </c>
      <c r="F326" s="30">
        <f>'2) Port. Optimization'!F326</f>
        <v>-3.6170791658997098E-3</v>
      </c>
      <c r="G326" s="30">
        <f>'2) Port. Optimization'!G326</f>
        <v>-9.456303747832847E-3</v>
      </c>
      <c r="H326" s="30">
        <f>'2) Port. Optimization'!H326</f>
        <v>-3.2698335801043467E-3</v>
      </c>
      <c r="I326" s="30">
        <f>'2) Port. Optimization'!I326</f>
        <v>-3.2439693622317817E-3</v>
      </c>
      <c r="J326" s="30">
        <f>'2) Port. Optimization'!J326</f>
        <v>-8.3903027158429341E-3</v>
      </c>
      <c r="K326" s="30">
        <f>'2) Port. Optimization'!K326</f>
        <v>-4.5143444229437026E-3</v>
      </c>
      <c r="L326" s="30">
        <f>'2) Port. Optimization'!L326</f>
        <v>-4.3895382711139916E-3</v>
      </c>
      <c r="M326" s="9">
        <f t="shared" si="62"/>
        <v>-4.2570257824918372E-3</v>
      </c>
      <c r="N326" s="9">
        <f t="shared" si="63"/>
        <v>9.2327771170865776E-3</v>
      </c>
      <c r="O326" s="9">
        <f t="shared" si="64"/>
        <v>-1.3691758190858709E-2</v>
      </c>
      <c r="P326" s="9">
        <f t="shared" si="65"/>
        <v>9.6024953872483442E-4</v>
      </c>
      <c r="Q326" s="9">
        <f t="shared" si="66"/>
        <v>3.6170791658997098E-3</v>
      </c>
      <c r="R326" s="9">
        <f t="shared" si="67"/>
        <v>9.456303747832847E-3</v>
      </c>
      <c r="S326" s="9">
        <f t="shared" si="68"/>
        <v>3.2698335801043467E-3</v>
      </c>
      <c r="T326" s="9">
        <f t="shared" si="69"/>
        <v>3.2439693622317817E-3</v>
      </c>
      <c r="U326" s="9">
        <f t="shared" si="70"/>
        <v>8.3903027158429341E-3</v>
      </c>
      <c r="V326" s="9">
        <f t="shared" si="71"/>
        <v>4.5143444229437026E-3</v>
      </c>
      <c r="W326" s="9">
        <f t="shared" si="72"/>
        <v>4.3895382711139916E-3</v>
      </c>
    </row>
    <row r="327" spans="1:23" x14ac:dyDescent="0.25">
      <c r="A327" s="29">
        <f>'2) Port. Optimization'!A327</f>
        <v>42648</v>
      </c>
      <c r="B327" s="30">
        <f>'2) Port. Optimization'!B327</f>
        <v>4.4245747006821509E-4</v>
      </c>
      <c r="C327" s="30">
        <f>'2) Port. Optimization'!C327</f>
        <v>8.658079988511121E-3</v>
      </c>
      <c r="D327" s="30">
        <f>'2) Port. Optimization'!D327</f>
        <v>3.1669628035291324E-2</v>
      </c>
      <c r="E327" s="30">
        <f>'2) Port. Optimization'!E327</f>
        <v>5.4286513727252522E-3</v>
      </c>
      <c r="F327" s="30">
        <f>'2) Port. Optimization'!F327</f>
        <v>-1.1157973098836166E-3</v>
      </c>
      <c r="G327" s="30">
        <f>'2) Port. Optimization'!G327</f>
        <v>1.5321428655190757E-2</v>
      </c>
      <c r="H327" s="30">
        <f>'2) Port. Optimization'!H327</f>
        <v>-3.2805935717791354E-3</v>
      </c>
      <c r="I327" s="30">
        <f>'2) Port. Optimization'!I327</f>
        <v>1.2309518467184841E-2</v>
      </c>
      <c r="J327" s="30">
        <f>'2) Port. Optimization'!J327</f>
        <v>1.333178408449679E-3</v>
      </c>
      <c r="K327" s="30">
        <f>'2) Port. Optimization'!K327</f>
        <v>2.1818679015524721E-3</v>
      </c>
      <c r="L327" s="30">
        <f>'2) Port. Optimization'!L327</f>
        <v>4.3895382711139378E-3</v>
      </c>
      <c r="M327" s="9">
        <f t="shared" si="62"/>
        <v>-4.4245747006821509E-4</v>
      </c>
      <c r="N327" s="9">
        <f t="shared" si="63"/>
        <v>-8.658079988511121E-3</v>
      </c>
      <c r="O327" s="9">
        <f t="shared" si="64"/>
        <v>-3.1669628035291324E-2</v>
      </c>
      <c r="P327" s="9">
        <f t="shared" si="65"/>
        <v>-5.4286513727252522E-3</v>
      </c>
      <c r="Q327" s="9">
        <f t="shared" si="66"/>
        <v>1.1157973098836166E-3</v>
      </c>
      <c r="R327" s="9">
        <f t="shared" si="67"/>
        <v>-1.5321428655190757E-2</v>
      </c>
      <c r="S327" s="9">
        <f t="shared" si="68"/>
        <v>3.2805935717791354E-3</v>
      </c>
      <c r="T327" s="9">
        <f t="shared" si="69"/>
        <v>-1.2309518467184841E-2</v>
      </c>
      <c r="U327" s="9">
        <f t="shared" si="70"/>
        <v>-1.333178408449679E-3</v>
      </c>
      <c r="V327" s="9">
        <f t="shared" si="71"/>
        <v>-2.1818679015524721E-3</v>
      </c>
      <c r="W327" s="9">
        <f t="shared" si="72"/>
        <v>-4.3895382711139378E-3</v>
      </c>
    </row>
    <row r="328" spans="1:23" x14ac:dyDescent="0.25">
      <c r="A328" s="29">
        <f>'2) Port. Optimization'!A328</f>
        <v>42649</v>
      </c>
      <c r="B328" s="30">
        <f>'2) Port. Optimization'!B328</f>
        <v>7.4026435401501967E-3</v>
      </c>
      <c r="C328" s="30">
        <f>'2) Port. Optimization'!C328</f>
        <v>4.5962119245029806E-4</v>
      </c>
      <c r="D328" s="30">
        <f>'2) Port. Optimization'!D328</f>
        <v>7.5488166445722054E-3</v>
      </c>
      <c r="E328" s="30">
        <f>'2) Port. Optimization'!E328</f>
        <v>-2.2316605083111912E-3</v>
      </c>
      <c r="F328" s="30">
        <f>'2) Port. Optimization'!F328</f>
        <v>-3.2761647406264943E-2</v>
      </c>
      <c r="G328" s="30">
        <f>'2) Port. Optimization'!G328</f>
        <v>-2.2472822732659339E-2</v>
      </c>
      <c r="H328" s="30">
        <f>'2) Port. Optimization'!H328</f>
        <v>9.1893775432246687E-3</v>
      </c>
      <c r="I328" s="30">
        <f>'2) Port. Optimization'!I328</f>
        <v>-3.2028260344960863E-3</v>
      </c>
      <c r="J328" s="30">
        <f>'2) Port. Optimization'!J328</f>
        <v>-7.8608597740721618E-3</v>
      </c>
      <c r="K328" s="30">
        <f>'2) Port. Optimization'!K328</f>
        <v>2.099483635000315E-3</v>
      </c>
      <c r="L328" s="30">
        <f>'2) Port. Optimization'!L328</f>
        <v>9.679374907439214E-4</v>
      </c>
      <c r="M328" s="9">
        <f t="shared" si="62"/>
        <v>-7.4026435401501967E-3</v>
      </c>
      <c r="N328" s="9">
        <f t="shared" si="63"/>
        <v>-4.5962119245029806E-4</v>
      </c>
      <c r="O328" s="9">
        <f t="shared" si="64"/>
        <v>-7.5488166445722054E-3</v>
      </c>
      <c r="P328" s="9">
        <f t="shared" si="65"/>
        <v>2.2316605083111912E-3</v>
      </c>
      <c r="Q328" s="9">
        <f t="shared" si="66"/>
        <v>3.2761647406264943E-2</v>
      </c>
      <c r="R328" s="9">
        <f t="shared" si="67"/>
        <v>2.2472822732659339E-2</v>
      </c>
      <c r="S328" s="9">
        <f t="shared" si="68"/>
        <v>-9.1893775432246687E-3</v>
      </c>
      <c r="T328" s="9">
        <f t="shared" si="69"/>
        <v>3.2028260344960863E-3</v>
      </c>
      <c r="U328" s="9">
        <f t="shared" si="70"/>
        <v>7.8608597740721618E-3</v>
      </c>
      <c r="V328" s="9">
        <f t="shared" si="71"/>
        <v>-2.099483635000315E-3</v>
      </c>
      <c r="W328" s="9">
        <f t="shared" si="72"/>
        <v>-9.679374907439214E-4</v>
      </c>
    </row>
    <row r="329" spans="1:23" x14ac:dyDescent="0.25">
      <c r="A329" s="29">
        <f>'2) Port. Optimization'!A329</f>
        <v>42650</v>
      </c>
      <c r="B329" s="30">
        <f>'2) Port. Optimization'!B329</f>
        <v>1.4916609244791763E-3</v>
      </c>
      <c r="C329" s="30">
        <f>'2) Port. Optimization'!C329</f>
        <v>-3.4527280059797752E-3</v>
      </c>
      <c r="D329" s="30">
        <f>'2) Port. Optimization'!D329</f>
        <v>-1.1036252691776213E-2</v>
      </c>
      <c r="E329" s="30">
        <f>'2) Port. Optimization'!E329</f>
        <v>1.7538183041476774E-3</v>
      </c>
      <c r="F329" s="30">
        <f>'2) Port. Optimization'!F329</f>
        <v>-9.5613531209873884E-3</v>
      </c>
      <c r="G329" s="30">
        <f>'2) Port. Optimization'!G329</f>
        <v>-3.1949028195027824E-3</v>
      </c>
      <c r="H329" s="30">
        <f>'2) Port. Optimization'!H329</f>
        <v>-8.8763452037001304E-3</v>
      </c>
      <c r="I329" s="30">
        <f>'2) Port. Optimization'!I329</f>
        <v>-2.6530184024396277E-3</v>
      </c>
      <c r="J329" s="30">
        <f>'2) Port. Optimization'!J329</f>
        <v>1.2687468969294506E-2</v>
      </c>
      <c r="K329" s="30">
        <f>'2) Port. Optimization'!K329</f>
        <v>1.9400152773017408E-3</v>
      </c>
      <c r="L329" s="30">
        <f>'2) Port. Optimization'!L329</f>
        <v>-3.9230036483668233E-3</v>
      </c>
      <c r="M329" s="9">
        <f t="shared" si="62"/>
        <v>-1.4916609244791763E-3</v>
      </c>
      <c r="N329" s="9">
        <f t="shared" si="63"/>
        <v>3.4527280059797752E-3</v>
      </c>
      <c r="O329" s="9">
        <f t="shared" si="64"/>
        <v>1.1036252691776213E-2</v>
      </c>
      <c r="P329" s="9">
        <f t="shared" si="65"/>
        <v>-1.7538183041476774E-3</v>
      </c>
      <c r="Q329" s="9">
        <f t="shared" si="66"/>
        <v>9.5613531209873884E-3</v>
      </c>
      <c r="R329" s="9">
        <f t="shared" si="67"/>
        <v>3.1949028195027824E-3</v>
      </c>
      <c r="S329" s="9">
        <f t="shared" si="68"/>
        <v>8.8763452037001304E-3</v>
      </c>
      <c r="T329" s="9">
        <f t="shared" si="69"/>
        <v>2.6530184024396277E-3</v>
      </c>
      <c r="U329" s="9">
        <f t="shared" si="70"/>
        <v>-1.2687468969294506E-2</v>
      </c>
      <c r="V329" s="9">
        <f t="shared" si="71"/>
        <v>-1.9400152773017408E-3</v>
      </c>
      <c r="W329" s="9">
        <f t="shared" si="72"/>
        <v>3.9230036483668233E-3</v>
      </c>
    </row>
    <row r="330" spans="1:23" x14ac:dyDescent="0.25">
      <c r="A330" s="29">
        <f>'2) Port. Optimization'!A330</f>
        <v>42653</v>
      </c>
      <c r="B330" s="30">
        <f>'2) Port. Optimization'!B330</f>
        <v>1.7296561964591423E-2</v>
      </c>
      <c r="C330" s="30">
        <f>'2) Port. Optimization'!C330</f>
        <v>1.9409241210628855E-2</v>
      </c>
      <c r="D330" s="30">
        <f>'2) Port. Optimization'!D330</f>
        <v>1.2660894472050398E-2</v>
      </c>
      <c r="E330" s="30">
        <f>'2) Port. Optimization'!E330</f>
        <v>1.7842125017621519E-2</v>
      </c>
      <c r="F330" s="30">
        <f>'2) Port. Optimization'!F330</f>
        <v>-1.0535568941567233E-2</v>
      </c>
      <c r="G330" s="30">
        <f>'2) Port. Optimization'!G330</f>
        <v>1.034629689697137E-2</v>
      </c>
      <c r="H330" s="30">
        <f>'2) Port. Optimization'!H330</f>
        <v>1.9057192780162397E-2</v>
      </c>
      <c r="I330" s="30">
        <f>'2) Port. Optimization'!I330</f>
        <v>2.7124812658189642E-3</v>
      </c>
      <c r="J330" s="30">
        <f>'2) Port. Optimization'!J330</f>
        <v>1.8369017895498788E-2</v>
      </c>
      <c r="K330" s="30">
        <f>'2) Port. Optimization'!K330</f>
        <v>9.6440199051539624E-3</v>
      </c>
      <c r="L330" s="30">
        <f>'2) Port. Optimization'!L330</f>
        <v>5.0278093494525002E-3</v>
      </c>
      <c r="M330" s="9">
        <f t="shared" si="62"/>
        <v>-1.7296561964591423E-2</v>
      </c>
      <c r="N330" s="9">
        <f t="shared" si="63"/>
        <v>-1.9409241210628855E-2</v>
      </c>
      <c r="O330" s="9">
        <f t="shared" si="64"/>
        <v>-1.2660894472050398E-2</v>
      </c>
      <c r="P330" s="9">
        <f t="shared" si="65"/>
        <v>-1.7842125017621519E-2</v>
      </c>
      <c r="Q330" s="9">
        <f t="shared" si="66"/>
        <v>1.0535568941567233E-2</v>
      </c>
      <c r="R330" s="9">
        <f t="shared" si="67"/>
        <v>-1.034629689697137E-2</v>
      </c>
      <c r="S330" s="9">
        <f t="shared" si="68"/>
        <v>-1.9057192780162397E-2</v>
      </c>
      <c r="T330" s="9">
        <f t="shared" si="69"/>
        <v>-2.7124812658189642E-3</v>
      </c>
      <c r="U330" s="9">
        <f t="shared" si="70"/>
        <v>-1.8369017895498788E-2</v>
      </c>
      <c r="V330" s="9">
        <f t="shared" si="71"/>
        <v>-9.6440199051539624E-3</v>
      </c>
      <c r="W330" s="9">
        <f t="shared" si="72"/>
        <v>-5.0278093494525002E-3</v>
      </c>
    </row>
    <row r="331" spans="1:23" x14ac:dyDescent="0.25">
      <c r="A331" s="29">
        <f>'2) Port. Optimization'!A331</f>
        <v>42654</v>
      </c>
      <c r="B331" s="30">
        <f>'2) Port. Optimization'!B331</f>
        <v>2.1518122105411495E-3</v>
      </c>
      <c r="C331" s="30">
        <f>'2) Port. Optimization'!C331</f>
        <v>-7.9463296322155683E-3</v>
      </c>
      <c r="D331" s="30">
        <f>'2) Port. Optimization'!D331</f>
        <v>-1.1223456240948093E-2</v>
      </c>
      <c r="E331" s="30">
        <f>'2) Port. Optimization'!E331</f>
        <v>-3.1314628813308702E-2</v>
      </c>
      <c r="F331" s="30">
        <f>'2) Port. Optimization'!F331</f>
        <v>-8.717160499250063E-3</v>
      </c>
      <c r="G331" s="30">
        <f>'2) Port. Optimization'!G331</f>
        <v>-9.946448976088507E-3</v>
      </c>
      <c r="H331" s="30">
        <f>'2) Port. Optimization'!H331</f>
        <v>-1.6713707193470709E-2</v>
      </c>
      <c r="I331" s="30">
        <f>'2) Port. Optimization'!I331</f>
        <v>-1.2805768146370166E-2</v>
      </c>
      <c r="J331" s="30">
        <f>'2) Port. Optimization'!J331</f>
        <v>-3.4525478406080445E-2</v>
      </c>
      <c r="K331" s="30">
        <f>'2) Port. Optimization'!K331</f>
        <v>-1.0497162980395514E-2</v>
      </c>
      <c r="L331" s="30">
        <f>'2) Port. Optimization'!L331</f>
        <v>-1.2407604788341157E-2</v>
      </c>
      <c r="M331" s="9">
        <f t="shared" si="62"/>
        <v>-2.1518122105411495E-3</v>
      </c>
      <c r="N331" s="9">
        <f t="shared" si="63"/>
        <v>7.9463296322155683E-3</v>
      </c>
      <c r="O331" s="9">
        <f t="shared" si="64"/>
        <v>1.1223456240948093E-2</v>
      </c>
      <c r="P331" s="9">
        <f t="shared" si="65"/>
        <v>3.1314628813308702E-2</v>
      </c>
      <c r="Q331" s="9">
        <f t="shared" si="66"/>
        <v>8.717160499250063E-3</v>
      </c>
      <c r="R331" s="9">
        <f t="shared" si="67"/>
        <v>9.946448976088507E-3</v>
      </c>
      <c r="S331" s="9">
        <f t="shared" si="68"/>
        <v>1.6713707193470709E-2</v>
      </c>
      <c r="T331" s="9">
        <f t="shared" si="69"/>
        <v>1.2805768146370166E-2</v>
      </c>
      <c r="U331" s="9">
        <f t="shared" si="70"/>
        <v>3.4525478406080445E-2</v>
      </c>
      <c r="V331" s="9">
        <f t="shared" si="71"/>
        <v>1.0497162980395514E-2</v>
      </c>
      <c r="W331" s="9">
        <f t="shared" si="72"/>
        <v>1.2407604788341157E-2</v>
      </c>
    </row>
    <row r="332" spans="1:23" x14ac:dyDescent="0.25">
      <c r="A332" s="29">
        <f>'2) Port. Optimization'!A332</f>
        <v>42655</v>
      </c>
      <c r="B332" s="30">
        <f>'2) Port. Optimization'!B332</f>
        <v>8.9026595544139386E-3</v>
      </c>
      <c r="C332" s="30">
        <f>'2) Port. Optimization'!C332</f>
        <v>-6.9766991205016966E-3</v>
      </c>
      <c r="D332" s="30">
        <f>'2) Port. Optimization'!D332</f>
        <v>3.4827023333376373E-3</v>
      </c>
      <c r="E332" s="30">
        <f>'2) Port. Optimization'!E332</f>
        <v>-4.3693222791163326E-3</v>
      </c>
      <c r="F332" s="30">
        <f>'2) Port. Optimization'!F332</f>
        <v>1.0383559166685795E-3</v>
      </c>
      <c r="G332" s="30">
        <f>'2) Port. Optimization'!G332</f>
        <v>3.3930349926112706E-3</v>
      </c>
      <c r="H332" s="30">
        <f>'2) Port. Optimization'!H332</f>
        <v>-3.1218393497672885E-4</v>
      </c>
      <c r="I332" s="30">
        <f>'2) Port. Optimization'!I332</f>
        <v>3.7115477207091919E-3</v>
      </c>
      <c r="J332" s="30">
        <f>'2) Port. Optimization'!J332</f>
        <v>-1.0694781019176052E-2</v>
      </c>
      <c r="K332" s="30">
        <f>'2) Port. Optimization'!K332</f>
        <v>1.3181717469288147E-3</v>
      </c>
      <c r="L332" s="30">
        <f>'2) Port. Optimization'!L332</f>
        <v>1.2568672157215611E-3</v>
      </c>
      <c r="M332" s="9">
        <f t="shared" si="62"/>
        <v>-8.9026595544139386E-3</v>
      </c>
      <c r="N332" s="9">
        <f t="shared" si="63"/>
        <v>6.9766991205016966E-3</v>
      </c>
      <c r="O332" s="9">
        <f t="shared" si="64"/>
        <v>-3.4827023333376373E-3</v>
      </c>
      <c r="P332" s="9">
        <f t="shared" si="65"/>
        <v>4.3693222791163326E-3</v>
      </c>
      <c r="Q332" s="9">
        <f t="shared" si="66"/>
        <v>-1.0383559166685795E-3</v>
      </c>
      <c r="R332" s="9">
        <f t="shared" si="67"/>
        <v>-3.3930349926112706E-3</v>
      </c>
      <c r="S332" s="9">
        <f t="shared" si="68"/>
        <v>3.1218393497672885E-4</v>
      </c>
      <c r="T332" s="9">
        <f t="shared" si="69"/>
        <v>-3.7115477207091919E-3</v>
      </c>
      <c r="U332" s="9">
        <f t="shared" si="70"/>
        <v>1.0694781019176052E-2</v>
      </c>
      <c r="V332" s="9">
        <f t="shared" si="71"/>
        <v>-1.3181717469288147E-3</v>
      </c>
      <c r="W332" s="9">
        <f t="shared" si="72"/>
        <v>-1.2568672157215611E-3</v>
      </c>
    </row>
    <row r="333" spans="1:23" x14ac:dyDescent="0.25">
      <c r="A333" s="29">
        <f>'2) Port. Optimization'!A333</f>
        <v>42656</v>
      </c>
      <c r="B333" s="30">
        <f>'2) Port. Optimization'!B333</f>
        <v>-3.0726714725774415E-3</v>
      </c>
      <c r="C333" s="30">
        <f>'2) Port. Optimization'!C333</f>
        <v>-6.5634494999503639E-3</v>
      </c>
      <c r="D333" s="30">
        <f>'2) Port. Optimization'!D333</f>
        <v>-1.3588906482229135E-2</v>
      </c>
      <c r="E333" s="30">
        <f>'2) Port. Optimization'!E333</f>
        <v>1.3691107131867896E-2</v>
      </c>
      <c r="F333" s="30">
        <f>'2) Port. Optimization'!F333</f>
        <v>1.13495681477426E-2</v>
      </c>
      <c r="G333" s="30">
        <f>'2) Port. Optimization'!G333</f>
        <v>4.5720814032938649E-3</v>
      </c>
      <c r="H333" s="30">
        <f>'2) Port. Optimization'!H333</f>
        <v>-3.2835721688683687E-3</v>
      </c>
      <c r="I333" s="30">
        <f>'2) Port. Optimization'!I333</f>
        <v>-5.7834531646669841E-3</v>
      </c>
      <c r="J333" s="30">
        <f>'2) Port. Optimization'!J333</f>
        <v>-2.1031019455603067E-2</v>
      </c>
      <c r="K333" s="30">
        <f>'2) Port. Optimization'!K333</f>
        <v>-9.5769251892904896E-3</v>
      </c>
      <c r="L333" s="30">
        <f>'2) Port. Optimization'!L333</f>
        <v>-3.0753135430649603E-3</v>
      </c>
      <c r="M333" s="9">
        <f t="shared" si="62"/>
        <v>3.0726714725774415E-3</v>
      </c>
      <c r="N333" s="9">
        <f t="shared" si="63"/>
        <v>6.5634494999503639E-3</v>
      </c>
      <c r="O333" s="9">
        <f t="shared" si="64"/>
        <v>1.3588906482229135E-2</v>
      </c>
      <c r="P333" s="9">
        <f t="shared" si="65"/>
        <v>-1.3691107131867896E-2</v>
      </c>
      <c r="Q333" s="9">
        <f t="shared" si="66"/>
        <v>-1.13495681477426E-2</v>
      </c>
      <c r="R333" s="9">
        <f t="shared" si="67"/>
        <v>-4.5720814032938649E-3</v>
      </c>
      <c r="S333" s="9">
        <f t="shared" si="68"/>
        <v>3.2835721688683687E-3</v>
      </c>
      <c r="T333" s="9">
        <f t="shared" si="69"/>
        <v>5.7834531646669841E-3</v>
      </c>
      <c r="U333" s="9">
        <f t="shared" si="70"/>
        <v>2.1031019455603067E-2</v>
      </c>
      <c r="V333" s="9">
        <f t="shared" si="71"/>
        <v>9.5769251892904896E-3</v>
      </c>
      <c r="W333" s="9">
        <f t="shared" si="72"/>
        <v>3.0753135430649603E-3</v>
      </c>
    </row>
    <row r="334" spans="1:23" x14ac:dyDescent="0.25">
      <c r="A334" s="29">
        <f>'2) Port. Optimization'!A334</f>
        <v>42657</v>
      </c>
      <c r="B334" s="30">
        <f>'2) Port. Optimization'!B334</f>
        <v>5.5409960685882812E-3</v>
      </c>
      <c r="C334" s="30">
        <f>'2) Port. Optimization'!C334</f>
        <v>-2.3105855547389366E-4</v>
      </c>
      <c r="D334" s="30">
        <f>'2) Port. Optimization'!D334</f>
        <v>1.3588906482229067E-2</v>
      </c>
      <c r="E334" s="30">
        <f>'2) Port. Optimization'!E334</f>
        <v>-5.9365368834069076E-3</v>
      </c>
      <c r="F334" s="30">
        <f>'2) Port. Optimization'!F334</f>
        <v>3.2189126385210893E-3</v>
      </c>
      <c r="G334" s="30">
        <f>'2) Port. Optimization'!G334</f>
        <v>-1.177066507302746E-2</v>
      </c>
      <c r="H334" s="30">
        <f>'2) Port. Optimization'!H334</f>
        <v>1.2451530309963663E-2</v>
      </c>
      <c r="I334" s="30">
        <f>'2) Port. Optimization'!I334</f>
        <v>-7.6502658559466606E-3</v>
      </c>
      <c r="J334" s="30">
        <f>'2) Port. Optimization'!J334</f>
        <v>-1.3932243072950044E-2</v>
      </c>
      <c r="K334" s="30">
        <f>'2) Port. Optimization'!K334</f>
        <v>4.6927651001149855E-4</v>
      </c>
      <c r="L334" s="30">
        <f>'2) Port. Optimization'!L334</f>
        <v>9.3253920332623069E-5</v>
      </c>
      <c r="M334" s="9">
        <f t="shared" si="62"/>
        <v>-5.5409960685882812E-3</v>
      </c>
      <c r="N334" s="9">
        <f t="shared" si="63"/>
        <v>2.3105855547389366E-4</v>
      </c>
      <c r="O334" s="9">
        <f t="shared" si="64"/>
        <v>-1.3588906482229067E-2</v>
      </c>
      <c r="P334" s="9">
        <f t="shared" si="65"/>
        <v>5.9365368834069076E-3</v>
      </c>
      <c r="Q334" s="9">
        <f t="shared" si="66"/>
        <v>-3.2189126385210893E-3</v>
      </c>
      <c r="R334" s="9">
        <f t="shared" si="67"/>
        <v>1.177066507302746E-2</v>
      </c>
      <c r="S334" s="9">
        <f t="shared" si="68"/>
        <v>-1.2451530309963663E-2</v>
      </c>
      <c r="T334" s="9">
        <f t="shared" si="69"/>
        <v>7.6502658559466606E-3</v>
      </c>
      <c r="U334" s="9">
        <f t="shared" si="70"/>
        <v>1.3932243072950044E-2</v>
      </c>
      <c r="V334" s="9">
        <f t="shared" si="71"/>
        <v>-4.6927651001149855E-4</v>
      </c>
      <c r="W334" s="9">
        <f t="shared" si="72"/>
        <v>-9.3253920332623069E-5</v>
      </c>
    </row>
    <row r="335" spans="1:23" x14ac:dyDescent="0.25">
      <c r="A335" s="29">
        <f>'2) Port. Optimization'!A335</f>
        <v>42660</v>
      </c>
      <c r="B335" s="30">
        <f>'2) Port. Optimization'!B335</f>
        <v>-6.8033053235842279E-4</v>
      </c>
      <c r="C335" s="30">
        <f>'2) Port. Optimization'!C335</f>
        <v>0</v>
      </c>
      <c r="D335" s="30">
        <f>'2) Port. Optimization'!D335</f>
        <v>-1.6374551286998571E-3</v>
      </c>
      <c r="E335" s="30">
        <f>'2) Port. Optimization'!E335</f>
        <v>-1.0027465088900539E-2</v>
      </c>
      <c r="F335" s="30">
        <f>'2) Port. Optimization'!F335</f>
        <v>-3.36541353513257E-3</v>
      </c>
      <c r="G335" s="30">
        <f>'2) Port. Optimization'!G335</f>
        <v>-2.6122175061544075E-3</v>
      </c>
      <c r="H335" s="30">
        <f>'2) Port. Optimization'!H335</f>
        <v>-7.2963641762083644E-3</v>
      </c>
      <c r="I335" s="30">
        <f>'2) Port. Optimization'!I335</f>
        <v>-1.2238001752924286E-2</v>
      </c>
      <c r="J335" s="30">
        <f>'2) Port. Optimization'!J335</f>
        <v>-2.4522534642290008E-2</v>
      </c>
      <c r="K335" s="30">
        <f>'2) Port. Optimization'!K335</f>
        <v>-2.6622520043442033E-3</v>
      </c>
      <c r="L335" s="30">
        <f>'2) Port. Optimization'!L335</f>
        <v>-3.3188057155085706E-3</v>
      </c>
      <c r="M335" s="9">
        <f t="shared" si="62"/>
        <v>6.8033053235842279E-4</v>
      </c>
      <c r="N335" s="9">
        <f t="shared" si="63"/>
        <v>0</v>
      </c>
      <c r="O335" s="9">
        <f t="shared" si="64"/>
        <v>1.6374551286998571E-3</v>
      </c>
      <c r="P335" s="9">
        <f t="shared" si="65"/>
        <v>1.0027465088900539E-2</v>
      </c>
      <c r="Q335" s="9">
        <f t="shared" si="66"/>
        <v>3.36541353513257E-3</v>
      </c>
      <c r="R335" s="9">
        <f t="shared" si="67"/>
        <v>2.6122175061544075E-3</v>
      </c>
      <c r="S335" s="9">
        <f t="shared" si="68"/>
        <v>7.2963641762083644E-3</v>
      </c>
      <c r="T335" s="9">
        <f t="shared" si="69"/>
        <v>1.2238001752924286E-2</v>
      </c>
      <c r="U335" s="9">
        <f t="shared" si="70"/>
        <v>2.4522534642290008E-2</v>
      </c>
      <c r="V335" s="9">
        <f t="shared" si="71"/>
        <v>2.6622520043442033E-3</v>
      </c>
      <c r="W335" s="9">
        <f t="shared" si="72"/>
        <v>3.3188057155085706E-3</v>
      </c>
    </row>
    <row r="336" spans="1:23" x14ac:dyDescent="0.25">
      <c r="A336" s="29">
        <f>'2) Port. Optimization'!A336</f>
        <v>42661</v>
      </c>
      <c r="B336" s="30">
        <f>'2) Port. Optimization'!B336</f>
        <v>-6.8072167475102851E-4</v>
      </c>
      <c r="C336" s="30">
        <f>'2) Port. Optimization'!C336</f>
        <v>2.6541598310103397E-3</v>
      </c>
      <c r="D336" s="30">
        <f>'2) Port. Optimization'!D336</f>
        <v>0</v>
      </c>
      <c r="E336" s="30">
        <f>'2) Port. Optimization'!E336</f>
        <v>9.2224830730629169E-3</v>
      </c>
      <c r="F336" s="30">
        <f>'2) Port. Optimization'!F336</f>
        <v>9.4829626901863032E-3</v>
      </c>
      <c r="G336" s="30">
        <f>'2) Port. Optimization'!G336</f>
        <v>8.6491385017267844E-2</v>
      </c>
      <c r="H336" s="30">
        <f>'2) Port. Optimization'!H336</f>
        <v>1.2541672805235765E-2</v>
      </c>
      <c r="I336" s="30">
        <f>'2) Port. Optimization'!I336</f>
        <v>5.7647797281920937E-3</v>
      </c>
      <c r="J336" s="30">
        <f>'2) Port. Optimization'!J336</f>
        <v>-9.8949660236792494E-4</v>
      </c>
      <c r="K336" s="30">
        <f>'2) Port. Optimization'!K336</f>
        <v>8.043508813402515E-3</v>
      </c>
      <c r="L336" s="30">
        <f>'2) Port. Optimization'!L336</f>
        <v>6.1614354252138449E-3</v>
      </c>
      <c r="M336" s="9">
        <f t="shared" si="62"/>
        <v>6.8072167475102851E-4</v>
      </c>
      <c r="N336" s="9">
        <f t="shared" si="63"/>
        <v>-2.6541598310103397E-3</v>
      </c>
      <c r="O336" s="9">
        <f t="shared" si="64"/>
        <v>0</v>
      </c>
      <c r="P336" s="9">
        <f t="shared" si="65"/>
        <v>-9.2224830730629169E-3</v>
      </c>
      <c r="Q336" s="9">
        <f t="shared" si="66"/>
        <v>-9.4829626901863032E-3</v>
      </c>
      <c r="R336" s="9">
        <f t="shared" si="67"/>
        <v>-8.6491385017267844E-2</v>
      </c>
      <c r="S336" s="9">
        <f t="shared" si="68"/>
        <v>-1.2541672805235765E-2</v>
      </c>
      <c r="T336" s="9">
        <f t="shared" si="69"/>
        <v>-5.7647797281920937E-3</v>
      </c>
      <c r="U336" s="9">
        <f t="shared" si="70"/>
        <v>9.8949660236792494E-4</v>
      </c>
      <c r="V336" s="9">
        <f t="shared" si="71"/>
        <v>-8.043508813402515E-3</v>
      </c>
      <c r="W336" s="9">
        <f t="shared" si="72"/>
        <v>-6.1614354252138449E-3</v>
      </c>
    </row>
    <row r="337" spans="1:23" x14ac:dyDescent="0.25">
      <c r="A337" s="29">
        <f>'2) Port. Optimization'!A337</f>
        <v>42662</v>
      </c>
      <c r="B337" s="30">
        <f>'2) Port. Optimization'!B337</f>
        <v>-2.9838954325106786E-3</v>
      </c>
      <c r="C337" s="30">
        <f>'2) Port. Optimization'!C337</f>
        <v>4.5993787237617826E-3</v>
      </c>
      <c r="D337" s="30">
        <f>'2) Port. Optimization'!D337</f>
        <v>6.5333292892234308E-3</v>
      </c>
      <c r="E337" s="30">
        <f>'2) Port. Optimization'!E337</f>
        <v>-3.5495960187506667E-3</v>
      </c>
      <c r="F337" s="30">
        <f>'2) Port. Optimization'!F337</f>
        <v>2.9000902745730773E-4</v>
      </c>
      <c r="G337" s="30">
        <f>'2) Port. Optimization'!G337</f>
        <v>1.0280954440778733E-2</v>
      </c>
      <c r="H337" s="30">
        <f>'2) Port. Optimization'!H337</f>
        <v>-7.2582341334710629E-3</v>
      </c>
      <c r="I337" s="30">
        <f>'2) Port. Optimization'!I337</f>
        <v>4.8892584260563323E-5</v>
      </c>
      <c r="J337" s="30">
        <f>'2) Port. Optimization'!J337</f>
        <v>2.8254802159243041E-2</v>
      </c>
      <c r="K337" s="30">
        <f>'2) Port. Optimization'!K337</f>
        <v>1.1906696659983618E-2</v>
      </c>
      <c r="L337" s="30">
        <f>'2) Port. Optimization'!L337</f>
        <v>2.4633108719913171E-3</v>
      </c>
      <c r="M337" s="9">
        <f t="shared" si="62"/>
        <v>2.9838954325106786E-3</v>
      </c>
      <c r="N337" s="9">
        <f t="shared" si="63"/>
        <v>-4.5993787237617826E-3</v>
      </c>
      <c r="O337" s="9">
        <f t="shared" si="64"/>
        <v>-6.5333292892234308E-3</v>
      </c>
      <c r="P337" s="9">
        <f t="shared" si="65"/>
        <v>3.5495960187506667E-3</v>
      </c>
      <c r="Q337" s="9">
        <f t="shared" si="66"/>
        <v>-2.9000902745730773E-4</v>
      </c>
      <c r="R337" s="9">
        <f t="shared" si="67"/>
        <v>-1.0280954440778733E-2</v>
      </c>
      <c r="S337" s="9">
        <f t="shared" si="68"/>
        <v>7.2582341334710629E-3</v>
      </c>
      <c r="T337" s="9">
        <f t="shared" si="69"/>
        <v>-4.8892584260563323E-5</v>
      </c>
      <c r="U337" s="9">
        <f t="shared" si="70"/>
        <v>-2.8254802159243041E-2</v>
      </c>
      <c r="V337" s="9">
        <f t="shared" si="71"/>
        <v>-1.1906696659983618E-2</v>
      </c>
      <c r="W337" s="9">
        <f t="shared" si="72"/>
        <v>-2.4633108719913171E-3</v>
      </c>
    </row>
    <row r="338" spans="1:23" x14ac:dyDescent="0.25">
      <c r="A338" s="29">
        <f>'2) Port. Optimization'!A338</f>
        <v>42663</v>
      </c>
      <c r="B338" s="30">
        <f>'2) Port. Optimization'!B338</f>
        <v>-5.123408801993571E-4</v>
      </c>
      <c r="C338" s="30">
        <f>'2) Port. Optimization'!C338</f>
        <v>4.5863017311020945E-4</v>
      </c>
      <c r="D338" s="30">
        <f>'2) Port. Optimization'!D338</f>
        <v>-6.3283336259760403E-3</v>
      </c>
      <c r="E338" s="30">
        <f>'2) Port. Optimization'!E338</f>
        <v>8.0798767164024074E-4</v>
      </c>
      <c r="F338" s="30">
        <f>'2) Port. Optimization'!F338</f>
        <v>-2.3250737960213287E-3</v>
      </c>
      <c r="G338" s="30">
        <f>'2) Port. Optimization'!G338</f>
        <v>1.5585653031101361E-2</v>
      </c>
      <c r="H338" s="30">
        <f>'2) Port. Optimization'!H338</f>
        <v>-1.4676319022574644E-2</v>
      </c>
      <c r="I338" s="30">
        <f>'2) Port. Optimization'!I338</f>
        <v>-9.0540540979679E-3</v>
      </c>
      <c r="J338" s="30">
        <f>'2) Port. Optimization'!J338</f>
        <v>-3.7019559598295122E-4</v>
      </c>
      <c r="K338" s="30">
        <f>'2) Port. Optimization'!K338</f>
        <v>-8.4580374560655068E-4</v>
      </c>
      <c r="L338" s="30">
        <f>'2) Port. Optimization'!L338</f>
        <v>-1.7190256911296146E-3</v>
      </c>
      <c r="M338" s="9">
        <f t="shared" si="62"/>
        <v>5.123408801993571E-4</v>
      </c>
      <c r="N338" s="9">
        <f t="shared" si="63"/>
        <v>-4.5863017311020945E-4</v>
      </c>
      <c r="O338" s="9">
        <f t="shared" si="64"/>
        <v>6.3283336259760403E-3</v>
      </c>
      <c r="P338" s="9">
        <f t="shared" si="65"/>
        <v>-8.0798767164024074E-4</v>
      </c>
      <c r="Q338" s="9">
        <f t="shared" si="66"/>
        <v>2.3250737960213287E-3</v>
      </c>
      <c r="R338" s="9">
        <f t="shared" si="67"/>
        <v>-1.5585653031101361E-2</v>
      </c>
      <c r="S338" s="9">
        <f t="shared" si="68"/>
        <v>1.4676319022574644E-2</v>
      </c>
      <c r="T338" s="9">
        <f t="shared" si="69"/>
        <v>9.0540540979679E-3</v>
      </c>
      <c r="U338" s="9">
        <f t="shared" si="70"/>
        <v>3.7019559598295122E-4</v>
      </c>
      <c r="V338" s="9">
        <f t="shared" si="71"/>
        <v>8.4580374560655068E-4</v>
      </c>
      <c r="W338" s="9">
        <f t="shared" si="72"/>
        <v>1.7190256911296146E-3</v>
      </c>
    </row>
    <row r="339" spans="1:23" x14ac:dyDescent="0.25">
      <c r="A339" s="29">
        <f>'2) Port. Optimization'!A339</f>
        <v>42664</v>
      </c>
      <c r="B339" s="30">
        <f>'2) Port. Optimization'!B339</f>
        <v>-3.9373750273981427E-3</v>
      </c>
      <c r="C339" s="30">
        <f>'2) Port. Optimization'!C339</f>
        <v>-6.7881455153679165E-3</v>
      </c>
      <c r="D339" s="30">
        <f>'2) Port. Optimization'!D339</f>
        <v>-7.1935756242746665E-3</v>
      </c>
      <c r="E339" s="30">
        <f>'2) Port. Optimization'!E339</f>
        <v>-1.1696154625039671E-2</v>
      </c>
      <c r="F339" s="30">
        <f>'2) Port. Optimization'!F339</f>
        <v>-5.6906775591670476E-3</v>
      </c>
      <c r="G339" s="30">
        <f>'2) Port. Optimization'!G339</f>
        <v>1.3574261473543132E-2</v>
      </c>
      <c r="H339" s="30">
        <f>'2) Port. Optimization'!H339</f>
        <v>2.1996750738357083E-3</v>
      </c>
      <c r="I339" s="30">
        <f>'2) Port. Optimization'!I339</f>
        <v>1.0642621539051048E-2</v>
      </c>
      <c r="J339" s="30">
        <f>'2) Port. Optimization'!J339</f>
        <v>1.6743747511605088E-2</v>
      </c>
      <c r="K339" s="30">
        <f>'2) Port. Optimization'!K339</f>
        <v>1.5797687602325101E-2</v>
      </c>
      <c r="L339" s="30">
        <f>'2) Port. Optimization'!L339</f>
        <v>4.6493221080606535E-4</v>
      </c>
      <c r="M339" s="9">
        <f t="shared" si="62"/>
        <v>3.9373750273981427E-3</v>
      </c>
      <c r="N339" s="9">
        <f t="shared" si="63"/>
        <v>6.7881455153679165E-3</v>
      </c>
      <c r="O339" s="9">
        <f t="shared" si="64"/>
        <v>7.1935756242746665E-3</v>
      </c>
      <c r="P339" s="9">
        <f t="shared" si="65"/>
        <v>1.1696154625039671E-2</v>
      </c>
      <c r="Q339" s="9">
        <f t="shared" si="66"/>
        <v>5.6906775591670476E-3</v>
      </c>
      <c r="R339" s="9">
        <f t="shared" si="67"/>
        <v>-1.3574261473543132E-2</v>
      </c>
      <c r="S339" s="9">
        <f t="shared" si="68"/>
        <v>-2.1996750738357083E-3</v>
      </c>
      <c r="T339" s="9">
        <f t="shared" si="69"/>
        <v>-1.0642621539051048E-2</v>
      </c>
      <c r="U339" s="9">
        <f t="shared" si="70"/>
        <v>-1.6743747511605088E-2</v>
      </c>
      <c r="V339" s="9">
        <f t="shared" si="71"/>
        <v>-1.5797687602325101E-2</v>
      </c>
      <c r="W339" s="9">
        <f t="shared" si="72"/>
        <v>-4.6493221080606535E-4</v>
      </c>
    </row>
    <row r="340" spans="1:23" x14ac:dyDescent="0.25">
      <c r="A340" s="29">
        <f>'2) Port. Optimization'!A340</f>
        <v>42667</v>
      </c>
      <c r="B340" s="30">
        <f>'2) Port. Optimization'!B340</f>
        <v>8.9646873681774077E-3</v>
      </c>
      <c r="C340" s="30">
        <f>'2) Port. Optimization'!C340</f>
        <v>3.3423496930971791E-3</v>
      </c>
      <c r="D340" s="30">
        <f>'2) Port. Optimization'!D340</f>
        <v>5.9639968454656776E-3</v>
      </c>
      <c r="E340" s="30">
        <f>'2) Port. Optimization'!E340</f>
        <v>-7.3801022933038017E-3</v>
      </c>
      <c r="F340" s="30">
        <f>'2) Port. Optimization'!F340</f>
        <v>1.2361344467546519E-2</v>
      </c>
      <c r="G340" s="30">
        <f>'2) Port. Optimization'!G340</f>
        <v>1.286674934889529E-2</v>
      </c>
      <c r="H340" s="30">
        <f>'2) Port. Optimization'!H340</f>
        <v>6.2736816442509984E-4</v>
      </c>
      <c r="I340" s="30">
        <f>'2) Port. Optimization'!I340</f>
        <v>2.3053663943243392E-2</v>
      </c>
      <c r="J340" s="30">
        <f>'2) Port. Optimization'!J340</f>
        <v>3.4169936828207983E-3</v>
      </c>
      <c r="K340" s="30">
        <f>'2) Port. Optimization'!K340</f>
        <v>9.120032857624024E-3</v>
      </c>
      <c r="L340" s="30">
        <f>'2) Port. Optimization'!L340</f>
        <v>4.4055661988630871E-3</v>
      </c>
      <c r="M340" s="9">
        <f t="shared" si="62"/>
        <v>-8.9646873681774077E-3</v>
      </c>
      <c r="N340" s="9">
        <f t="shared" si="63"/>
        <v>-3.3423496930971791E-3</v>
      </c>
      <c r="O340" s="9">
        <f t="shared" si="64"/>
        <v>-5.9639968454656776E-3</v>
      </c>
      <c r="P340" s="9">
        <f t="shared" si="65"/>
        <v>7.3801022933038017E-3</v>
      </c>
      <c r="Q340" s="9">
        <f t="shared" si="66"/>
        <v>-1.2361344467546519E-2</v>
      </c>
      <c r="R340" s="9">
        <f t="shared" si="67"/>
        <v>-1.286674934889529E-2</v>
      </c>
      <c r="S340" s="9">
        <f t="shared" si="68"/>
        <v>-6.2736816442509984E-4</v>
      </c>
      <c r="T340" s="9">
        <f t="shared" si="69"/>
        <v>-2.3053663943243392E-2</v>
      </c>
      <c r="U340" s="9">
        <f t="shared" si="70"/>
        <v>-3.4169936828207983E-3</v>
      </c>
      <c r="V340" s="9">
        <f t="shared" si="71"/>
        <v>-9.120032857624024E-3</v>
      </c>
      <c r="W340" s="9">
        <f t="shared" si="72"/>
        <v>-4.4055661988630871E-3</v>
      </c>
    </row>
    <row r="341" spans="1:23" x14ac:dyDescent="0.25">
      <c r="A341" s="29">
        <f>'2) Port. Optimization'!A341</f>
        <v>42668</v>
      </c>
      <c r="B341" s="30">
        <f>'2) Port. Optimization'!B341</f>
        <v>5.0869788048489321E-3</v>
      </c>
      <c r="C341" s="30">
        <f>'2) Port. Optimization'!C341</f>
        <v>-2.1885609501186738E-3</v>
      </c>
      <c r="D341" s="30">
        <f>'2) Port. Optimization'!D341</f>
        <v>-1.0926868237967523E-2</v>
      </c>
      <c r="E341" s="30">
        <f>'2) Port. Optimization'!E341</f>
        <v>1.9560512671203553E-2</v>
      </c>
      <c r="F341" s="30">
        <f>'2) Port. Optimization'!F341</f>
        <v>2.4540945640036571E-3</v>
      </c>
      <c r="G341" s="30">
        <f>'2) Port. Optimization'!G341</f>
        <v>-8.7951196768950111E-3</v>
      </c>
      <c r="H341" s="30">
        <f>'2) Port. Optimization'!H341</f>
        <v>5.78628764967133E-3</v>
      </c>
      <c r="I341" s="30">
        <f>'2) Port. Optimization'!I341</f>
        <v>-3.4782633993231376E-3</v>
      </c>
      <c r="J341" s="30">
        <f>'2) Port. Optimization'!J341</f>
        <v>-1.8754652955949257E-2</v>
      </c>
      <c r="K341" s="30">
        <f>'2) Port. Optimization'!K341</f>
        <v>-7.455741355296466E-3</v>
      </c>
      <c r="L341" s="30">
        <f>'2) Port. Optimization'!L341</f>
        <v>-3.1979646088665906E-3</v>
      </c>
      <c r="M341" s="9">
        <f t="shared" si="62"/>
        <v>-5.0869788048489321E-3</v>
      </c>
      <c r="N341" s="9">
        <f t="shared" si="63"/>
        <v>2.1885609501186738E-3</v>
      </c>
      <c r="O341" s="9">
        <f t="shared" si="64"/>
        <v>1.0926868237967523E-2</v>
      </c>
      <c r="P341" s="9">
        <f t="shared" si="65"/>
        <v>-1.9560512671203553E-2</v>
      </c>
      <c r="Q341" s="9">
        <f t="shared" si="66"/>
        <v>-2.4540945640036571E-3</v>
      </c>
      <c r="R341" s="9">
        <f t="shared" si="67"/>
        <v>8.7951196768950111E-3</v>
      </c>
      <c r="S341" s="9">
        <f t="shared" si="68"/>
        <v>-5.78628764967133E-3</v>
      </c>
      <c r="T341" s="9">
        <f t="shared" si="69"/>
        <v>3.4782633993231376E-3</v>
      </c>
      <c r="U341" s="9">
        <f t="shared" si="70"/>
        <v>1.8754652955949257E-2</v>
      </c>
      <c r="V341" s="9">
        <f t="shared" si="71"/>
        <v>7.455741355296466E-3</v>
      </c>
      <c r="W341" s="9">
        <f t="shared" si="72"/>
        <v>3.1979646088665906E-3</v>
      </c>
    </row>
    <row r="342" spans="1:23" x14ac:dyDescent="0.25">
      <c r="A342" s="29">
        <f>'2) Port. Optimization'!A342</f>
        <v>42669</v>
      </c>
      <c r="B342" s="30">
        <f>'2) Port. Optimization'!B342</f>
        <v>-2.2751582961120644E-2</v>
      </c>
      <c r="C342" s="30">
        <f>'2) Port. Optimization'!C342</f>
        <v>4.2575497824731082E-3</v>
      </c>
      <c r="D342" s="30">
        <f>'2) Port. Optimization'!D342</f>
        <v>1.4202250437026628E-2</v>
      </c>
      <c r="E342" s="30">
        <f>'2) Port. Optimization'!E342</f>
        <v>-1.7587139041356042E-2</v>
      </c>
      <c r="F342" s="30">
        <f>'2) Port. Optimization'!F342</f>
        <v>3.3103637375662808E-3</v>
      </c>
      <c r="G342" s="30">
        <f>'2) Port. Optimization'!G342</f>
        <v>-8.8364325256205204E-4</v>
      </c>
      <c r="H342" s="30">
        <f>'2) Port. Optimization'!H342</f>
        <v>-5.7442598751122703E-2</v>
      </c>
      <c r="I342" s="30">
        <f>'2) Port. Optimization'!I342</f>
        <v>-1.5189330131196018E-2</v>
      </c>
      <c r="J342" s="30">
        <f>'2) Port. Optimization'!J342</f>
        <v>-9.7402798629730974E-2</v>
      </c>
      <c r="K342" s="30">
        <f>'2) Port. Optimization'!K342</f>
        <v>-9.4938628742804159E-3</v>
      </c>
      <c r="L342" s="30">
        <f>'2) Port. Optimization'!L342</f>
        <v>-2.0911612047323008E-3</v>
      </c>
      <c r="M342" s="9">
        <f t="shared" si="62"/>
        <v>2.2751582961120644E-2</v>
      </c>
      <c r="N342" s="9">
        <f t="shared" si="63"/>
        <v>-4.2575497824731082E-3</v>
      </c>
      <c r="O342" s="9">
        <f t="shared" si="64"/>
        <v>-1.4202250437026628E-2</v>
      </c>
      <c r="P342" s="9">
        <f t="shared" si="65"/>
        <v>1.7587139041356042E-2</v>
      </c>
      <c r="Q342" s="9">
        <f t="shared" si="66"/>
        <v>-3.3103637375662808E-3</v>
      </c>
      <c r="R342" s="9">
        <f t="shared" si="67"/>
        <v>8.8364325256205204E-4</v>
      </c>
      <c r="S342" s="9">
        <f t="shared" si="68"/>
        <v>5.7442598751122703E-2</v>
      </c>
      <c r="T342" s="9">
        <f t="shared" si="69"/>
        <v>1.5189330131196018E-2</v>
      </c>
      <c r="U342" s="9">
        <f t="shared" si="70"/>
        <v>9.7402798629730974E-2</v>
      </c>
      <c r="V342" s="9">
        <f t="shared" si="71"/>
        <v>9.4938628742804159E-3</v>
      </c>
      <c r="W342" s="9">
        <f t="shared" si="72"/>
        <v>2.0911612047323008E-3</v>
      </c>
    </row>
    <row r="343" spans="1:23" x14ac:dyDescent="0.25">
      <c r="A343" s="29">
        <f>'2) Port. Optimization'!A343</f>
        <v>42670</v>
      </c>
      <c r="B343" s="30">
        <f>'2) Port. Optimization'!B343</f>
        <v>-9.649344492637147E-3</v>
      </c>
      <c r="C343" s="30">
        <f>'2) Port. Optimization'!C343</f>
        <v>-1.9539447222749482E-3</v>
      </c>
      <c r="D343" s="30">
        <f>'2) Port. Optimization'!D343</f>
        <v>1.5815197383681215E-2</v>
      </c>
      <c r="E343" s="30">
        <f>'2) Port. Optimization'!E343</f>
        <v>6.8763012866489125E-3</v>
      </c>
      <c r="F343" s="30">
        <f>'2) Port. Optimization'!F343</f>
        <v>3.4425696537290673E-3</v>
      </c>
      <c r="G343" s="30">
        <f>'2) Port. Optimization'!G343</f>
        <v>-1.8562207978682216E-2</v>
      </c>
      <c r="H343" s="30">
        <f>'2) Port. Optimization'!H343</f>
        <v>-1.1962390355332718E-2</v>
      </c>
      <c r="I343" s="30">
        <f>'2) Port. Optimization'!I343</f>
        <v>-5.1556127105954917E-3</v>
      </c>
      <c r="J343" s="30">
        <f>'2) Port. Optimization'!J343</f>
        <v>1.547649707122181E-3</v>
      </c>
      <c r="K343" s="30">
        <f>'2) Port. Optimization'!K343</f>
        <v>-1.0355563916915132E-2</v>
      </c>
      <c r="L343" s="30">
        <f>'2) Port. Optimization'!L343</f>
        <v>-2.7483319263240389E-3</v>
      </c>
      <c r="M343" s="9">
        <f t="shared" si="62"/>
        <v>9.649344492637147E-3</v>
      </c>
      <c r="N343" s="9">
        <f t="shared" si="63"/>
        <v>1.9539447222749482E-3</v>
      </c>
      <c r="O343" s="9">
        <f t="shared" si="64"/>
        <v>-1.5815197383681215E-2</v>
      </c>
      <c r="P343" s="9">
        <f t="shared" si="65"/>
        <v>-6.8763012866489125E-3</v>
      </c>
      <c r="Q343" s="9">
        <f t="shared" si="66"/>
        <v>-3.4425696537290673E-3</v>
      </c>
      <c r="R343" s="9">
        <f t="shared" si="67"/>
        <v>1.8562207978682216E-2</v>
      </c>
      <c r="S343" s="9">
        <f t="shared" si="68"/>
        <v>1.1962390355332718E-2</v>
      </c>
      <c r="T343" s="9">
        <f t="shared" si="69"/>
        <v>5.1556127105954917E-3</v>
      </c>
      <c r="U343" s="9">
        <f t="shared" si="70"/>
        <v>-1.547649707122181E-3</v>
      </c>
      <c r="V343" s="9">
        <f t="shared" si="71"/>
        <v>1.0355563916915132E-2</v>
      </c>
      <c r="W343" s="9">
        <f t="shared" si="72"/>
        <v>2.7483319263240389E-3</v>
      </c>
    </row>
    <row r="344" spans="1:23" x14ac:dyDescent="0.25">
      <c r="A344" s="29">
        <f>'2) Port. Optimization'!A344</f>
        <v>42671</v>
      </c>
      <c r="B344" s="30">
        <f>'2) Port. Optimization'!B344</f>
        <v>-6.6609093259162701E-3</v>
      </c>
      <c r="C344" s="30">
        <f>'2) Port. Optimization'!C344</f>
        <v>-2.4928553278342383E-2</v>
      </c>
      <c r="D344" s="30">
        <f>'2) Port. Optimization'!D344</f>
        <v>-5.6486249991637401E-3</v>
      </c>
      <c r="E344" s="30">
        <f>'2) Port. Optimization'!E344</f>
        <v>-4.079485323841972E-2</v>
      </c>
      <c r="F344" s="30">
        <f>'2) Port. Optimization'!F344</f>
        <v>2.2888656634349504E-3</v>
      </c>
      <c r="G344" s="30">
        <f>'2) Port. Optimization'!G344</f>
        <v>1.0037702812198289E-2</v>
      </c>
      <c r="H344" s="30">
        <f>'2) Port. Optimization'!H344</f>
        <v>8.6538268759179891E-3</v>
      </c>
      <c r="I344" s="30">
        <f>'2) Port. Optimization'!I344</f>
        <v>-5.2737503925753118E-2</v>
      </c>
      <c r="J344" s="30">
        <f>'2) Port. Optimization'!J344</f>
        <v>4.0342590199182026E-3</v>
      </c>
      <c r="K344" s="30">
        <f>'2) Port. Optimization'!K344</f>
        <v>1.226156085989388E-2</v>
      </c>
      <c r="L344" s="30">
        <f>'2) Port. Optimization'!L344</f>
        <v>-2.9429396696762427E-3</v>
      </c>
      <c r="M344" s="9">
        <f t="shared" si="62"/>
        <v>6.6609093259162701E-3</v>
      </c>
      <c r="N344" s="9">
        <f t="shared" si="63"/>
        <v>2.4928553278342383E-2</v>
      </c>
      <c r="O344" s="9">
        <f t="shared" si="64"/>
        <v>5.6486249991637401E-3</v>
      </c>
      <c r="P344" s="9">
        <f t="shared" si="65"/>
        <v>4.079485323841972E-2</v>
      </c>
      <c r="Q344" s="9">
        <f t="shared" si="66"/>
        <v>-2.2888656634349504E-3</v>
      </c>
      <c r="R344" s="9">
        <f t="shared" si="67"/>
        <v>-1.0037702812198289E-2</v>
      </c>
      <c r="S344" s="9">
        <f t="shared" si="68"/>
        <v>-8.6538268759179891E-3</v>
      </c>
      <c r="T344" s="9">
        <f t="shared" si="69"/>
        <v>5.2737503925753118E-2</v>
      </c>
      <c r="U344" s="9">
        <f t="shared" si="70"/>
        <v>-4.0342590199182026E-3</v>
      </c>
      <c r="V344" s="9">
        <f t="shared" si="71"/>
        <v>-1.226156085989388E-2</v>
      </c>
      <c r="W344" s="9">
        <f t="shared" si="72"/>
        <v>2.9429396696762427E-3</v>
      </c>
    </row>
    <row r="345" spans="1:23" x14ac:dyDescent="0.25">
      <c r="A345" s="29">
        <f>'2) Port. Optimization'!A345</f>
        <v>42674</v>
      </c>
      <c r="B345" s="30">
        <f>'2) Port. Optimization'!B345</f>
        <v>-1.5840949948250371E-3</v>
      </c>
      <c r="C345" s="30">
        <f>'2) Port. Optimization'!C345</f>
        <v>-1.7371231219052468E-2</v>
      </c>
      <c r="D345" s="30">
        <f>'2) Port. Optimization'!D345</f>
        <v>-6.9020605750497047E-3</v>
      </c>
      <c r="E345" s="30">
        <f>'2) Port. Optimization'!E345</f>
        <v>-2.0414491229417309E-3</v>
      </c>
      <c r="F345" s="30">
        <f>'2) Port. Optimization'!F345</f>
        <v>4.2846832455270453E-4</v>
      </c>
      <c r="G345" s="30">
        <f>'2) Port. Optimization'!G345</f>
        <v>1.6801150178809256E-2</v>
      </c>
      <c r="H345" s="30">
        <f>'2) Port. Optimization'!H345</f>
        <v>-9.6571291456892718E-3</v>
      </c>
      <c r="I345" s="30">
        <f>'2) Port. Optimization'!I345</f>
        <v>1.724026492872726E-2</v>
      </c>
      <c r="J345" s="30">
        <f>'2) Port. Optimization'!J345</f>
        <v>-2.5506218338822065E-2</v>
      </c>
      <c r="K345" s="30">
        <f>'2) Port. Optimization'!K345</f>
        <v>-2.2875410485238522E-3</v>
      </c>
      <c r="L345" s="30">
        <f>'2) Port. Optimization'!L345</f>
        <v>-2.8064631093967793E-4</v>
      </c>
      <c r="M345" s="9">
        <f t="shared" si="62"/>
        <v>1.5840949948250371E-3</v>
      </c>
      <c r="N345" s="9">
        <f t="shared" si="63"/>
        <v>1.7371231219052468E-2</v>
      </c>
      <c r="O345" s="9">
        <f t="shared" si="64"/>
        <v>6.9020605750497047E-3</v>
      </c>
      <c r="P345" s="9">
        <f t="shared" si="65"/>
        <v>2.0414491229417309E-3</v>
      </c>
      <c r="Q345" s="9">
        <f t="shared" si="66"/>
        <v>-4.2846832455270453E-4</v>
      </c>
      <c r="R345" s="9">
        <f t="shared" si="67"/>
        <v>-1.6801150178809256E-2</v>
      </c>
      <c r="S345" s="9">
        <f t="shared" si="68"/>
        <v>9.6571291456892718E-3</v>
      </c>
      <c r="T345" s="9">
        <f t="shared" si="69"/>
        <v>-1.724026492872726E-2</v>
      </c>
      <c r="U345" s="9">
        <f t="shared" si="70"/>
        <v>2.5506218338822065E-2</v>
      </c>
      <c r="V345" s="9">
        <f t="shared" si="71"/>
        <v>2.2875410485238522E-3</v>
      </c>
      <c r="W345" s="9">
        <f t="shared" si="72"/>
        <v>2.8064631093967793E-4</v>
      </c>
    </row>
    <row r="346" spans="1:23" x14ac:dyDescent="0.25">
      <c r="A346" s="29">
        <f>'2) Port. Optimization'!A346</f>
        <v>42675</v>
      </c>
      <c r="B346" s="30">
        <f>'2) Port. Optimization'!B346</f>
        <v>-1.8220267063241858E-2</v>
      </c>
      <c r="C346" s="30">
        <f>'2) Port. Optimization'!C346</f>
        <v>3.9530764787655782E-3</v>
      </c>
      <c r="D346" s="30">
        <f>'2) Port. Optimization'!D346</f>
        <v>-5.3103152297177972E-3</v>
      </c>
      <c r="E346" s="30">
        <f>'2) Port. Optimization'!E346</f>
        <v>9.8288553068825585E-3</v>
      </c>
      <c r="F346" s="30">
        <f>'2) Port. Optimization'!F346</f>
        <v>-1.0335973321648779E-2</v>
      </c>
      <c r="G346" s="30">
        <f>'2) Port. Optimization'!G346</f>
        <v>-1.2174613805095455E-2</v>
      </c>
      <c r="H346" s="30">
        <f>'2) Port. Optimization'!H346</f>
        <v>-2.6962184134662507E-2</v>
      </c>
      <c r="I346" s="30">
        <f>'2) Port. Optimization'!I346</f>
        <v>-5.5992402096812334E-3</v>
      </c>
      <c r="J346" s="30">
        <f>'2) Port. Optimization'!J346</f>
        <v>-2.3311243647126802E-3</v>
      </c>
      <c r="K346" s="30">
        <f>'2) Port. Optimization'!K346</f>
        <v>-1.1440141440817108E-2</v>
      </c>
      <c r="L346" s="30">
        <f>'2) Port. Optimization'!L346</f>
        <v>-6.8559883205566103E-3</v>
      </c>
      <c r="M346" s="9">
        <f t="shared" si="62"/>
        <v>1.8220267063241858E-2</v>
      </c>
      <c r="N346" s="9">
        <f t="shared" si="63"/>
        <v>-3.9530764787655782E-3</v>
      </c>
      <c r="O346" s="9">
        <f t="shared" si="64"/>
        <v>5.3103152297177972E-3</v>
      </c>
      <c r="P346" s="9">
        <f t="shared" si="65"/>
        <v>-9.8288553068825585E-3</v>
      </c>
      <c r="Q346" s="9">
        <f t="shared" si="66"/>
        <v>1.0335973321648779E-2</v>
      </c>
      <c r="R346" s="9">
        <f t="shared" si="67"/>
        <v>1.2174613805095455E-2</v>
      </c>
      <c r="S346" s="9">
        <f t="shared" si="68"/>
        <v>2.6962184134662507E-2</v>
      </c>
      <c r="T346" s="9">
        <f t="shared" si="69"/>
        <v>5.5992402096812334E-3</v>
      </c>
      <c r="U346" s="9">
        <f t="shared" si="70"/>
        <v>2.3311243647126802E-3</v>
      </c>
      <c r="V346" s="9">
        <f t="shared" si="71"/>
        <v>1.1440141440817108E-2</v>
      </c>
      <c r="W346" s="9">
        <f t="shared" si="72"/>
        <v>6.8559883205566103E-3</v>
      </c>
    </row>
    <row r="347" spans="1:23" x14ac:dyDescent="0.25">
      <c r="A347" s="29">
        <f>'2) Port. Optimization'!A347</f>
        <v>42676</v>
      </c>
      <c r="B347" s="30">
        <f>'2) Port. Optimization'!B347</f>
        <v>8.9641218811913515E-4</v>
      </c>
      <c r="C347" s="30">
        <f>'2) Port. Optimization'!C347</f>
        <v>-2.393863276262698E-3</v>
      </c>
      <c r="D347" s="30">
        <f>'2) Port. Optimization'!D347</f>
        <v>-7.6062331215958996E-3</v>
      </c>
      <c r="E347" s="30">
        <f>'2) Port. Optimization'!E347</f>
        <v>-7.7874061839407196E-3</v>
      </c>
      <c r="F347" s="30">
        <f>'2) Port. Optimization'!F347</f>
        <v>2.1621915528874064E-3</v>
      </c>
      <c r="G347" s="30">
        <f>'2) Port. Optimization'!G347</f>
        <v>-6.2329356926938912E-3</v>
      </c>
      <c r="H347" s="30">
        <f>'2) Port. Optimization'!H347</f>
        <v>-1.0887735841306099E-2</v>
      </c>
      <c r="I347" s="30">
        <f>'2) Port. Optimization'!I347</f>
        <v>-2.5598250494171141E-2</v>
      </c>
      <c r="J347" s="30">
        <f>'2) Port. Optimization'!J347</f>
        <v>2.6620698179673368E-2</v>
      </c>
      <c r="K347" s="30">
        <f>'2) Port. Optimization'!K347</f>
        <v>-1.8156122833916689E-2</v>
      </c>
      <c r="L347" s="30">
        <f>'2) Port. Optimization'!L347</f>
        <v>-6.286604591137202E-3</v>
      </c>
      <c r="M347" s="9">
        <f t="shared" si="62"/>
        <v>-8.9641218811913515E-4</v>
      </c>
      <c r="N347" s="9">
        <f t="shared" si="63"/>
        <v>2.393863276262698E-3</v>
      </c>
      <c r="O347" s="9">
        <f t="shared" si="64"/>
        <v>7.6062331215958996E-3</v>
      </c>
      <c r="P347" s="9">
        <f t="shared" si="65"/>
        <v>7.7874061839407196E-3</v>
      </c>
      <c r="Q347" s="9">
        <f t="shared" si="66"/>
        <v>-2.1621915528874064E-3</v>
      </c>
      <c r="R347" s="9">
        <f t="shared" si="67"/>
        <v>6.2329356926938912E-3</v>
      </c>
      <c r="S347" s="9">
        <f t="shared" si="68"/>
        <v>1.0887735841306099E-2</v>
      </c>
      <c r="T347" s="9">
        <f t="shared" si="69"/>
        <v>2.5598250494171141E-2</v>
      </c>
      <c r="U347" s="9">
        <f t="shared" si="70"/>
        <v>-2.6620698179673368E-2</v>
      </c>
      <c r="V347" s="9">
        <f t="shared" si="71"/>
        <v>1.8156122833916689E-2</v>
      </c>
      <c r="W347" s="9">
        <f t="shared" si="72"/>
        <v>6.286604591137202E-3</v>
      </c>
    </row>
    <row r="348" spans="1:23" x14ac:dyDescent="0.25">
      <c r="A348" s="29">
        <f>'2) Port. Optimization'!A348</f>
        <v>42677</v>
      </c>
      <c r="B348" s="30">
        <f>'2) Port. Optimization'!B348</f>
        <v>-1.0776300787359552E-2</v>
      </c>
      <c r="C348" s="30">
        <f>'2) Port. Optimization'!C348</f>
        <v>2.5135036137334567E-3</v>
      </c>
      <c r="D348" s="30">
        <f>'2) Port. Optimization'!D348</f>
        <v>5.8315530124165744E-2</v>
      </c>
      <c r="E348" s="30">
        <f>'2) Port. Optimization'!E348</f>
        <v>-6.9924292340560424E-3</v>
      </c>
      <c r="F348" s="30">
        <f>'2) Port. Optimization'!F348</f>
        <v>2.588253809581738E-3</v>
      </c>
      <c r="G348" s="30">
        <f>'2) Port. Optimization'!G348</f>
        <v>-1.0724560679468355E-3</v>
      </c>
      <c r="H348" s="30">
        <f>'2) Port. Optimization'!H348</f>
        <v>-3.6554471777930551E-3</v>
      </c>
      <c r="I348" s="30">
        <f>'2) Port. Optimization'!I348</f>
        <v>1.9183622820527848E-3</v>
      </c>
      <c r="J348" s="30">
        <f>'2) Port. Optimization'!J348</f>
        <v>1.364985061030167E-2</v>
      </c>
      <c r="K348" s="30">
        <f>'2) Port. Optimization'!K348</f>
        <v>-5.8033015523629709E-2</v>
      </c>
      <c r="L348" s="30">
        <f>'2) Port. Optimization'!L348</f>
        <v>-4.1810036434645394E-3</v>
      </c>
      <c r="M348" s="9">
        <f t="shared" si="62"/>
        <v>1.0776300787359552E-2</v>
      </c>
      <c r="N348" s="9">
        <f t="shared" si="63"/>
        <v>-2.5135036137334567E-3</v>
      </c>
      <c r="O348" s="9">
        <f t="shared" si="64"/>
        <v>-5.8315530124165744E-2</v>
      </c>
      <c r="P348" s="9">
        <f t="shared" si="65"/>
        <v>6.9924292340560424E-3</v>
      </c>
      <c r="Q348" s="9">
        <f t="shared" si="66"/>
        <v>-2.588253809581738E-3</v>
      </c>
      <c r="R348" s="9">
        <f t="shared" si="67"/>
        <v>1.0724560679468355E-3</v>
      </c>
      <c r="S348" s="9">
        <f t="shared" si="68"/>
        <v>3.6554471777930551E-3</v>
      </c>
      <c r="T348" s="9">
        <f t="shared" si="69"/>
        <v>-1.9183622820527848E-3</v>
      </c>
      <c r="U348" s="9">
        <f t="shared" si="70"/>
        <v>-1.364985061030167E-2</v>
      </c>
      <c r="V348" s="9">
        <f t="shared" si="71"/>
        <v>5.8033015523629709E-2</v>
      </c>
      <c r="W348" s="9">
        <f t="shared" si="72"/>
        <v>4.1810036434645394E-3</v>
      </c>
    </row>
    <row r="349" spans="1:23" x14ac:dyDescent="0.25">
      <c r="A349" s="29">
        <f>'2) Port. Optimization'!A349</f>
        <v>42678</v>
      </c>
      <c r="B349" s="30">
        <f>'2) Port. Optimization'!B349</f>
        <v>-9.0550247701641825E-3</v>
      </c>
      <c r="C349" s="30">
        <f>'2) Port. Optimization'!C349</f>
        <v>-1.0764726338952314E-3</v>
      </c>
      <c r="D349" s="30">
        <f>'2) Port. Optimization'!D349</f>
        <v>-2.1447008297669018E-2</v>
      </c>
      <c r="E349" s="30">
        <f>'2) Port. Optimization'!E349</f>
        <v>6.6525973124387976E-3</v>
      </c>
      <c r="F349" s="30">
        <f>'2) Port. Optimization'!F349</f>
        <v>-6.7724590419852848E-3</v>
      </c>
      <c r="G349" s="30">
        <f>'2) Port. Optimization'!G349</f>
        <v>-7.1545482154767464E-4</v>
      </c>
      <c r="H349" s="30">
        <f>'2) Port. Optimization'!H349</f>
        <v>1.3941247303649266E-3</v>
      </c>
      <c r="I349" s="30">
        <f>'2) Port. Optimization'!I349</f>
        <v>-1.574199551064754E-2</v>
      </c>
      <c r="J349" s="30">
        <f>'2) Port. Optimization'!J349</f>
        <v>-1.1487895326241726E-2</v>
      </c>
      <c r="K349" s="30">
        <f>'2) Port. Optimization'!K349</f>
        <v>6.2305497506361628E-3</v>
      </c>
      <c r="L349" s="30">
        <f>'2) Port. Optimization'!L349</f>
        <v>-1.6681141524820171E-3</v>
      </c>
      <c r="M349" s="9">
        <f t="shared" si="62"/>
        <v>9.0550247701641825E-3</v>
      </c>
      <c r="N349" s="9">
        <f t="shared" si="63"/>
        <v>1.0764726338952314E-3</v>
      </c>
      <c r="O349" s="9">
        <f t="shared" si="64"/>
        <v>2.1447008297669018E-2</v>
      </c>
      <c r="P349" s="9">
        <f t="shared" si="65"/>
        <v>-6.6525973124387976E-3</v>
      </c>
      <c r="Q349" s="9">
        <f t="shared" si="66"/>
        <v>6.7724590419852848E-3</v>
      </c>
      <c r="R349" s="9">
        <f t="shared" si="67"/>
        <v>7.1545482154767464E-4</v>
      </c>
      <c r="S349" s="9">
        <f t="shared" si="68"/>
        <v>-1.3941247303649266E-3</v>
      </c>
      <c r="T349" s="9">
        <f t="shared" si="69"/>
        <v>1.574199551064754E-2</v>
      </c>
      <c r="U349" s="9">
        <f t="shared" si="70"/>
        <v>1.1487895326241726E-2</v>
      </c>
      <c r="V349" s="9">
        <f t="shared" si="71"/>
        <v>-6.2305497506361628E-3</v>
      </c>
      <c r="W349" s="9">
        <f t="shared" si="72"/>
        <v>1.6681141524820171E-3</v>
      </c>
    </row>
    <row r="350" spans="1:23" x14ac:dyDescent="0.25">
      <c r="A350" s="29">
        <f>'2) Port. Optimization'!A350</f>
        <v>42681</v>
      </c>
      <c r="B350" s="30">
        <f>'2) Port. Optimization'!B350</f>
        <v>1.4321780592905181E-2</v>
      </c>
      <c r="C350" s="30">
        <f>'2) Port. Optimization'!C350</f>
        <v>2.2246629434138819E-2</v>
      </c>
      <c r="D350" s="30">
        <f>'2) Port. Optimization'!D350</f>
        <v>3.6325259556522264E-2</v>
      </c>
      <c r="E350" s="30">
        <f>'2) Port. Optimization'!E350</f>
        <v>2.0695527902687159E-2</v>
      </c>
      <c r="F350" s="30">
        <f>'2) Port. Optimization'!F350</f>
        <v>8.9245400648761287E-3</v>
      </c>
      <c r="G350" s="30">
        <f>'2) Port. Optimization'!G350</f>
        <v>1.1388005883248713E-2</v>
      </c>
      <c r="H350" s="30">
        <f>'2) Port. Optimization'!H350</f>
        <v>9.3605064788612954E-3</v>
      </c>
      <c r="I350" s="30">
        <f>'2) Port. Optimization'!I350</f>
        <v>3.8810576585025763E-2</v>
      </c>
      <c r="J350" s="30">
        <f>'2) Port. Optimization'!J350</f>
        <v>3.2038008873724329E-2</v>
      </c>
      <c r="K350" s="30">
        <f>'2) Port. Optimization'!K350</f>
        <v>1.1527521544378859E-2</v>
      </c>
      <c r="L350" s="30">
        <f>'2) Port. Optimization'!L350</f>
        <v>2.1935475203742623E-2</v>
      </c>
      <c r="M350" s="9">
        <f t="shared" si="62"/>
        <v>-1.4321780592905181E-2</v>
      </c>
      <c r="N350" s="9">
        <f t="shared" si="63"/>
        <v>-2.2246629434138819E-2</v>
      </c>
      <c r="O350" s="9">
        <f t="shared" si="64"/>
        <v>-3.6325259556522264E-2</v>
      </c>
      <c r="P350" s="9">
        <f t="shared" si="65"/>
        <v>-2.0695527902687159E-2</v>
      </c>
      <c r="Q350" s="9">
        <f t="shared" si="66"/>
        <v>-8.9245400648761287E-3</v>
      </c>
      <c r="R350" s="9">
        <f t="shared" si="67"/>
        <v>-1.1388005883248713E-2</v>
      </c>
      <c r="S350" s="9">
        <f t="shared" si="68"/>
        <v>-9.3605064788612954E-3</v>
      </c>
      <c r="T350" s="9">
        <f t="shared" si="69"/>
        <v>-3.8810576585025763E-2</v>
      </c>
      <c r="U350" s="9">
        <f t="shared" si="70"/>
        <v>-3.2038008873724329E-2</v>
      </c>
      <c r="V350" s="9">
        <f t="shared" si="71"/>
        <v>-1.1527521544378859E-2</v>
      </c>
      <c r="W350" s="9">
        <f t="shared" si="72"/>
        <v>-2.1935475203742623E-2</v>
      </c>
    </row>
    <row r="351" spans="1:23" x14ac:dyDescent="0.25">
      <c r="A351" s="29">
        <f>'2) Port. Optimization'!A351</f>
        <v>42682</v>
      </c>
      <c r="B351" s="30">
        <f>'2) Port. Optimization'!B351</f>
        <v>5.8700677231065587E-3</v>
      </c>
      <c r="C351" s="30">
        <f>'2) Port. Optimization'!C351</f>
        <v>7.1762431973768706E-3</v>
      </c>
      <c r="D351" s="30">
        <f>'2) Port. Optimization'!D351</f>
        <v>9.9234568376984651E-3</v>
      </c>
      <c r="E351" s="30">
        <f>'2) Port. Optimization'!E351</f>
        <v>7.6311062423408509E-3</v>
      </c>
      <c r="F351" s="30">
        <f>'2) Port. Optimization'!F351</f>
        <v>1.4346120312563318E-4</v>
      </c>
      <c r="G351" s="30">
        <f>'2) Port. Optimization'!G351</f>
        <v>8.4566822148030695E-3</v>
      </c>
      <c r="H351" s="30">
        <f>'2) Port. Optimization'!H351</f>
        <v>-6.9433287733676062E-4</v>
      </c>
      <c r="I351" s="30">
        <f>'2) Port. Optimization'!I351</f>
        <v>3.5862477235475859E-3</v>
      </c>
      <c r="J351" s="30">
        <f>'2) Port. Optimization'!J351</f>
        <v>-1.0380711603179649E-2</v>
      </c>
      <c r="K351" s="30">
        <f>'2) Port. Optimization'!K351</f>
        <v>1.6804381104329417E-2</v>
      </c>
      <c r="L351" s="30">
        <f>'2) Port. Optimization'!L351</f>
        <v>4.6085834413228544E-3</v>
      </c>
      <c r="M351" s="9">
        <f t="shared" si="62"/>
        <v>-5.8700677231065587E-3</v>
      </c>
      <c r="N351" s="9">
        <f t="shared" si="63"/>
        <v>-7.1762431973768706E-3</v>
      </c>
      <c r="O351" s="9">
        <f t="shared" si="64"/>
        <v>-9.9234568376984651E-3</v>
      </c>
      <c r="P351" s="9">
        <f t="shared" si="65"/>
        <v>-7.6311062423408509E-3</v>
      </c>
      <c r="Q351" s="9">
        <f t="shared" si="66"/>
        <v>-1.4346120312563318E-4</v>
      </c>
      <c r="R351" s="9">
        <f t="shared" si="67"/>
        <v>-8.4566822148030695E-3</v>
      </c>
      <c r="S351" s="9">
        <f t="shared" si="68"/>
        <v>6.9433287733676062E-4</v>
      </c>
      <c r="T351" s="9">
        <f t="shared" si="69"/>
        <v>-3.5862477235475859E-3</v>
      </c>
      <c r="U351" s="9">
        <f t="shared" si="70"/>
        <v>1.0380711603179649E-2</v>
      </c>
      <c r="V351" s="9">
        <f t="shared" si="71"/>
        <v>-1.6804381104329417E-2</v>
      </c>
      <c r="W351" s="9">
        <f t="shared" si="72"/>
        <v>-4.6085834413228544E-3</v>
      </c>
    </row>
    <row r="352" spans="1:23" x14ac:dyDescent="0.25">
      <c r="A352" s="29">
        <f>'2) Port. Optimization'!A352</f>
        <v>42683</v>
      </c>
      <c r="B352" s="30">
        <f>'2) Port. Optimization'!B352</f>
        <v>-1.622105418387152E-3</v>
      </c>
      <c r="C352" s="30">
        <f>'2) Port. Optimization'!C352</f>
        <v>1.0958578319429431E-2</v>
      </c>
      <c r="D352" s="30">
        <f>'2) Port. Optimization'!D352</f>
        <v>8.8102857565096435E-2</v>
      </c>
      <c r="E352" s="30">
        <f>'2) Port. Optimization'!E352</f>
        <v>5.8883030154742486E-2</v>
      </c>
      <c r="F352" s="30">
        <f>'2) Port. Optimization'!F352</f>
        <v>1.8596639125517657E-2</v>
      </c>
      <c r="G352" s="30">
        <f>'2) Port. Optimization'!G352</f>
        <v>3.075058065551237E-2</v>
      </c>
      <c r="H352" s="30">
        <f>'2) Port. Optimization'!H352</f>
        <v>1.3281790054721758E-2</v>
      </c>
      <c r="I352" s="30">
        <f>'2) Port. Optimization'!I352</f>
        <v>-2.0351676631538085E-2</v>
      </c>
      <c r="J352" s="30">
        <f>'2) Port. Optimization'!J352</f>
        <v>-2.411693503233012E-2</v>
      </c>
      <c r="K352" s="30">
        <f>'2) Port. Optimization'!K352</f>
        <v>-8.4074949224930452E-3</v>
      </c>
      <c r="L352" s="30">
        <f>'2) Port. Optimization'!L352</f>
        <v>1.0993219044446429E-2</v>
      </c>
      <c r="M352" s="9">
        <f t="shared" si="62"/>
        <v>1.622105418387152E-3</v>
      </c>
      <c r="N352" s="9">
        <f t="shared" si="63"/>
        <v>-1.0958578319429431E-2</v>
      </c>
      <c r="O352" s="9">
        <f t="shared" si="64"/>
        <v>-8.8102857565096435E-2</v>
      </c>
      <c r="P352" s="9">
        <f t="shared" si="65"/>
        <v>-5.8883030154742486E-2</v>
      </c>
      <c r="Q352" s="9">
        <f t="shared" si="66"/>
        <v>-1.8596639125517657E-2</v>
      </c>
      <c r="R352" s="9">
        <f t="shared" si="67"/>
        <v>-3.075058065551237E-2</v>
      </c>
      <c r="S352" s="9">
        <f t="shared" si="68"/>
        <v>-1.3281790054721758E-2</v>
      </c>
      <c r="T352" s="9">
        <f t="shared" si="69"/>
        <v>2.0351676631538085E-2</v>
      </c>
      <c r="U352" s="9">
        <f t="shared" si="70"/>
        <v>2.411693503233012E-2</v>
      </c>
      <c r="V352" s="9">
        <f t="shared" si="71"/>
        <v>8.4074949224930452E-3</v>
      </c>
      <c r="W352" s="9">
        <f t="shared" si="72"/>
        <v>-1.0993219044446429E-2</v>
      </c>
    </row>
    <row r="353" spans="1:23" x14ac:dyDescent="0.25">
      <c r="A353" s="29">
        <f>'2) Port. Optimization'!A353</f>
        <v>42684</v>
      </c>
      <c r="B353" s="30">
        <f>'2) Port. Optimization'!B353</f>
        <v>-2.8263596438143114E-2</v>
      </c>
      <c r="C353" s="30">
        <f>'2) Port. Optimization'!C353</f>
        <v>9.2326098190664719E-3</v>
      </c>
      <c r="D353" s="30">
        <f>'2) Port. Optimization'!D353</f>
        <v>2.5917473578557167E-2</v>
      </c>
      <c r="E353" s="30">
        <f>'2) Port. Optimization'!E353</f>
        <v>1.2080123040718371E-2</v>
      </c>
      <c r="F353" s="30">
        <f>'2) Port. Optimization'!F353</f>
        <v>4.0702845472158225E-3</v>
      </c>
      <c r="G353" s="30">
        <f>'2) Port. Optimization'!G353</f>
        <v>1.1165603323603359E-2</v>
      </c>
      <c r="H353" s="30">
        <f>'2) Port. Optimization'!H353</f>
        <v>1.6315878019709122E-2</v>
      </c>
      <c r="I353" s="30">
        <f>'2) Port. Optimization'!I353</f>
        <v>-3.8967855816811316E-2</v>
      </c>
      <c r="J353" s="30">
        <f>'2) Port. Optimization'!J353</f>
        <v>5.862320272588413E-2</v>
      </c>
      <c r="K353" s="30">
        <f>'2) Port. Optimization'!K353</f>
        <v>-1.9510389923745892E-2</v>
      </c>
      <c r="L353" s="30">
        <f>'2) Port. Optimization'!L353</f>
        <v>1.9729959162201501E-3</v>
      </c>
      <c r="M353" s="9">
        <f t="shared" si="62"/>
        <v>2.8263596438143114E-2</v>
      </c>
      <c r="N353" s="9">
        <f t="shared" si="63"/>
        <v>-9.2326098190664719E-3</v>
      </c>
      <c r="O353" s="9">
        <f t="shared" si="64"/>
        <v>-2.5917473578557167E-2</v>
      </c>
      <c r="P353" s="9">
        <f t="shared" si="65"/>
        <v>-1.2080123040718371E-2</v>
      </c>
      <c r="Q353" s="9">
        <f t="shared" si="66"/>
        <v>-4.0702845472158225E-3</v>
      </c>
      <c r="R353" s="9">
        <f t="shared" si="67"/>
        <v>-1.1165603323603359E-2</v>
      </c>
      <c r="S353" s="9">
        <f t="shared" si="68"/>
        <v>-1.6315878019709122E-2</v>
      </c>
      <c r="T353" s="9">
        <f t="shared" si="69"/>
        <v>3.8967855816811316E-2</v>
      </c>
      <c r="U353" s="9">
        <f t="shared" si="70"/>
        <v>-5.862320272588413E-2</v>
      </c>
      <c r="V353" s="9">
        <f t="shared" si="71"/>
        <v>1.9510389923745892E-2</v>
      </c>
      <c r="W353" s="9">
        <f t="shared" si="72"/>
        <v>-1.9729959162201501E-3</v>
      </c>
    </row>
    <row r="354" spans="1:23" x14ac:dyDescent="0.25">
      <c r="A354" s="29">
        <f>'2) Port. Optimization'!A354</f>
        <v>42685</v>
      </c>
      <c r="B354" s="30">
        <f>'2) Port. Optimization'!B354</f>
        <v>5.9199265061928375E-3</v>
      </c>
      <c r="C354" s="30">
        <f>'2) Port. Optimization'!C354</f>
        <v>-1.5980204837760678E-2</v>
      </c>
      <c r="D354" s="30">
        <f>'2) Port. Optimization'!D354</f>
        <v>1.8299887044764738E-2</v>
      </c>
      <c r="E354" s="30">
        <f>'2) Port. Optimization'!E354</f>
        <v>-1.5670499314703188E-2</v>
      </c>
      <c r="F354" s="30">
        <f>'2) Port. Optimization'!F354</f>
        <v>-2.2437449406951058E-3</v>
      </c>
      <c r="G354" s="30">
        <f>'2) Port. Optimization'!G354</f>
        <v>-7.4299557027899194E-3</v>
      </c>
      <c r="H354" s="30">
        <f>'2) Port. Optimization'!H354</f>
        <v>8.8947996672502343E-3</v>
      </c>
      <c r="I354" s="30">
        <f>'2) Port. Optimization'!I354</f>
        <v>-4.5497820010408736E-3</v>
      </c>
      <c r="J354" s="30">
        <f>'2) Port. Optimization'!J354</f>
        <v>1.3309699902640424E-2</v>
      </c>
      <c r="K354" s="30">
        <f>'2) Port. Optimization'!K354</f>
        <v>-1.4844789324293395E-2</v>
      </c>
      <c r="L354" s="30">
        <f>'2) Port. Optimization'!L354</f>
        <v>-1.7893521148956953E-3</v>
      </c>
      <c r="M354" s="9">
        <f t="shared" si="62"/>
        <v>-5.9199265061928375E-3</v>
      </c>
      <c r="N354" s="9">
        <f t="shared" si="63"/>
        <v>1.5980204837760678E-2</v>
      </c>
      <c r="O354" s="9">
        <f t="shared" si="64"/>
        <v>-1.8299887044764738E-2</v>
      </c>
      <c r="P354" s="9">
        <f t="shared" si="65"/>
        <v>1.5670499314703188E-2</v>
      </c>
      <c r="Q354" s="9">
        <f t="shared" si="66"/>
        <v>2.2437449406951058E-3</v>
      </c>
      <c r="R354" s="9">
        <f t="shared" si="67"/>
        <v>7.4299557027899194E-3</v>
      </c>
      <c r="S354" s="9">
        <f t="shared" si="68"/>
        <v>-8.8947996672502343E-3</v>
      </c>
      <c r="T354" s="9">
        <f t="shared" si="69"/>
        <v>4.5497820010408736E-3</v>
      </c>
      <c r="U354" s="9">
        <f t="shared" si="70"/>
        <v>-1.3309699902640424E-2</v>
      </c>
      <c r="V354" s="9">
        <f t="shared" si="71"/>
        <v>1.4844789324293395E-2</v>
      </c>
      <c r="W354" s="9">
        <f t="shared" si="72"/>
        <v>1.7893521148956953E-3</v>
      </c>
    </row>
    <row r="355" spans="1:23" x14ac:dyDescent="0.25">
      <c r="A355" s="29">
        <f>'2) Port. Optimization'!A355</f>
        <v>42688</v>
      </c>
      <c r="B355" s="30">
        <f>'2) Port. Optimization'!B355</f>
        <v>-2.5405373194929179E-2</v>
      </c>
      <c r="C355" s="30">
        <f>'2) Port. Optimization'!C355</f>
        <v>-4.5627289250931603E-3</v>
      </c>
      <c r="D355" s="30">
        <f>'2) Port. Optimization'!D355</f>
        <v>2.1233618511712668E-2</v>
      </c>
      <c r="E355" s="30">
        <f>'2) Port. Optimization'!E355</f>
        <v>-6.5889340531237765E-3</v>
      </c>
      <c r="F355" s="30">
        <f>'2) Port. Optimization'!F355</f>
        <v>-1.0443107441166305E-2</v>
      </c>
      <c r="G355" s="30">
        <f>'2) Port. Optimization'!G355</f>
        <v>3.3886450847952197E-4</v>
      </c>
      <c r="H355" s="30">
        <f>'2) Port. Optimization'!H355</f>
        <v>-2.1789541559077745E-2</v>
      </c>
      <c r="I355" s="30">
        <f>'2) Port. Optimization'!I355</f>
        <v>-2.7352746030188561E-2</v>
      </c>
      <c r="J355" s="30">
        <f>'2) Port. Optimization'!J355</f>
        <v>4.2162906060048709E-2</v>
      </c>
      <c r="K355" s="30">
        <f>'2) Port. Optimization'!K355</f>
        <v>-3.3663964948296564E-2</v>
      </c>
      <c r="L355" s="30">
        <f>'2) Port. Optimization'!L355</f>
        <v>2.753653047362335E-4</v>
      </c>
      <c r="M355" s="9">
        <f t="shared" si="62"/>
        <v>2.5405373194929179E-2</v>
      </c>
      <c r="N355" s="9">
        <f t="shared" si="63"/>
        <v>4.5627289250931603E-3</v>
      </c>
      <c r="O355" s="9">
        <f t="shared" si="64"/>
        <v>-2.1233618511712668E-2</v>
      </c>
      <c r="P355" s="9">
        <f t="shared" si="65"/>
        <v>6.5889340531237765E-3</v>
      </c>
      <c r="Q355" s="9">
        <f t="shared" si="66"/>
        <v>1.0443107441166305E-2</v>
      </c>
      <c r="R355" s="9">
        <f t="shared" si="67"/>
        <v>-3.3886450847952197E-4</v>
      </c>
      <c r="S355" s="9">
        <f t="shared" si="68"/>
        <v>2.1789541559077745E-2</v>
      </c>
      <c r="T355" s="9">
        <f t="shared" si="69"/>
        <v>2.7352746030188561E-2</v>
      </c>
      <c r="U355" s="9">
        <f t="shared" si="70"/>
        <v>-4.2162906060048709E-2</v>
      </c>
      <c r="V355" s="9">
        <f t="shared" si="71"/>
        <v>3.3663964948296564E-2</v>
      </c>
      <c r="W355" s="9">
        <f t="shared" si="72"/>
        <v>-2.753653047362335E-4</v>
      </c>
    </row>
    <row r="356" spans="1:23" x14ac:dyDescent="0.25">
      <c r="A356" s="29">
        <f>'2) Port. Optimization'!A356</f>
        <v>42689</v>
      </c>
      <c r="B356" s="30">
        <f>'2) Port. Optimization'!B356</f>
        <v>1.3156810757993674E-2</v>
      </c>
      <c r="C356" s="30">
        <f>'2) Port. Optimization'!C356</f>
        <v>1.7897097772122769E-2</v>
      </c>
      <c r="D356" s="30">
        <f>'2) Port. Optimization'!D356</f>
        <v>1.6636128409006905E-2</v>
      </c>
      <c r="E356" s="30">
        <f>'2) Port. Optimization'!E356</f>
        <v>1.8871021273221072E-3</v>
      </c>
      <c r="F356" s="30">
        <f>'2) Port. Optimization'!F356</f>
        <v>1.3106858670964347E-2</v>
      </c>
      <c r="G356" s="30">
        <f>'2) Port. Optimization'!G356</f>
        <v>-1.244571705826274E-2</v>
      </c>
      <c r="H356" s="30">
        <f>'2) Port. Optimization'!H356</f>
        <v>-6.8323043825635216E-4</v>
      </c>
      <c r="I356" s="30">
        <f>'2) Port. Optimization'!I356</f>
        <v>3.3060273752144542E-2</v>
      </c>
      <c r="J356" s="30">
        <f>'2) Port. Optimization'!J356</f>
        <v>-3.483609793459274E-2</v>
      </c>
      <c r="K356" s="30">
        <f>'2) Port. Optimization'!K356</f>
        <v>1.825429548308077E-2</v>
      </c>
      <c r="L356" s="30">
        <f>'2) Port. Optimization'!L356</f>
        <v>7.9123419483349468E-3</v>
      </c>
      <c r="M356" s="9">
        <f t="shared" si="62"/>
        <v>-1.3156810757993674E-2</v>
      </c>
      <c r="N356" s="9">
        <f t="shared" si="63"/>
        <v>-1.7897097772122769E-2</v>
      </c>
      <c r="O356" s="9">
        <f t="shared" si="64"/>
        <v>-1.6636128409006905E-2</v>
      </c>
      <c r="P356" s="9">
        <f t="shared" si="65"/>
        <v>-1.8871021273221072E-3</v>
      </c>
      <c r="Q356" s="9">
        <f t="shared" si="66"/>
        <v>-1.3106858670964347E-2</v>
      </c>
      <c r="R356" s="9">
        <f t="shared" si="67"/>
        <v>1.244571705826274E-2</v>
      </c>
      <c r="S356" s="9">
        <f t="shared" si="68"/>
        <v>6.8323043825635216E-4</v>
      </c>
      <c r="T356" s="9">
        <f t="shared" si="69"/>
        <v>-3.3060273752144542E-2</v>
      </c>
      <c r="U356" s="9">
        <f t="shared" si="70"/>
        <v>3.483609793459274E-2</v>
      </c>
      <c r="V356" s="9">
        <f t="shared" si="71"/>
        <v>-1.825429548308077E-2</v>
      </c>
      <c r="W356" s="9">
        <f t="shared" si="72"/>
        <v>-7.9123419483349468E-3</v>
      </c>
    </row>
    <row r="357" spans="1:23" x14ac:dyDescent="0.25">
      <c r="A357" s="29">
        <f>'2) Port. Optimization'!A357</f>
        <v>42690</v>
      </c>
      <c r="B357" s="30">
        <f>'2) Port. Optimization'!B357</f>
        <v>2.6532967114762687E-2</v>
      </c>
      <c r="C357" s="30">
        <f>'2) Port. Optimization'!C357</f>
        <v>-1.2400917561466194E-2</v>
      </c>
      <c r="D357" s="30">
        <f>'2) Port. Optimization'!D357</f>
        <v>-1.5334035128488594E-2</v>
      </c>
      <c r="E357" s="30">
        <f>'2) Port. Optimization'!E357</f>
        <v>-1.6155071085159376E-2</v>
      </c>
      <c r="F357" s="30">
        <f>'2) Port. Optimization'!F357</f>
        <v>-4.2000628910299843E-4</v>
      </c>
      <c r="G357" s="30">
        <f>'2) Port. Optimization'!G357</f>
        <v>-1.05200369908309E-2</v>
      </c>
      <c r="H357" s="30">
        <f>'2) Port. Optimization'!H357</f>
        <v>-1.3072177558945946E-2</v>
      </c>
      <c r="I357" s="30">
        <f>'2) Port. Optimization'!I357</f>
        <v>4.363213736256007E-3</v>
      </c>
      <c r="J357" s="30">
        <f>'2) Port. Optimization'!J357</f>
        <v>7.2238301972867907E-3</v>
      </c>
      <c r="K357" s="30">
        <f>'2) Port. Optimization'!K357</f>
        <v>-7.3649474450112069E-3</v>
      </c>
      <c r="L357" s="30">
        <f>'2) Port. Optimization'!L357</f>
        <v>-1.2764001023732241E-3</v>
      </c>
      <c r="M357" s="9">
        <f t="shared" si="62"/>
        <v>-2.6532967114762687E-2</v>
      </c>
      <c r="N357" s="9">
        <f t="shared" si="63"/>
        <v>1.2400917561466194E-2</v>
      </c>
      <c r="O357" s="9">
        <f t="shared" si="64"/>
        <v>1.5334035128488594E-2</v>
      </c>
      <c r="P357" s="9">
        <f t="shared" si="65"/>
        <v>1.6155071085159376E-2</v>
      </c>
      <c r="Q357" s="9">
        <f t="shared" si="66"/>
        <v>4.2000628910299843E-4</v>
      </c>
      <c r="R357" s="9">
        <f t="shared" si="67"/>
        <v>1.05200369908309E-2</v>
      </c>
      <c r="S357" s="9">
        <f t="shared" si="68"/>
        <v>1.3072177558945946E-2</v>
      </c>
      <c r="T357" s="9">
        <f t="shared" si="69"/>
        <v>-4.363213736256007E-3</v>
      </c>
      <c r="U357" s="9">
        <f t="shared" si="70"/>
        <v>-7.2238301972867907E-3</v>
      </c>
      <c r="V357" s="9">
        <f t="shared" si="71"/>
        <v>7.3649474450112069E-3</v>
      </c>
      <c r="W357" s="9">
        <f t="shared" si="72"/>
        <v>1.2764001023732241E-3</v>
      </c>
    </row>
    <row r="358" spans="1:23" x14ac:dyDescent="0.25">
      <c r="A358" s="29">
        <f>'2) Port. Optimization'!A358</f>
        <v>42691</v>
      </c>
      <c r="B358" s="30">
        <f>'2) Port. Optimization'!B358</f>
        <v>-3.6374361946961929E-4</v>
      </c>
      <c r="C358" s="30">
        <f>'2) Port. Optimization'!C358</f>
        <v>-6.0824826778864347E-3</v>
      </c>
      <c r="D358" s="30">
        <f>'2) Port. Optimization'!D358</f>
        <v>1.8372694784251284E-2</v>
      </c>
      <c r="E358" s="30">
        <f>'2) Port. Optimization'!E358</f>
        <v>1.1170942356143266E-3</v>
      </c>
      <c r="F358" s="30">
        <f>'2) Port. Optimization'!F358</f>
        <v>-3.130129988285716E-2</v>
      </c>
      <c r="G358" s="30">
        <f>'2) Port. Optimization'!G358</f>
        <v>7.255153704389357E-3</v>
      </c>
      <c r="H358" s="30">
        <f>'2) Port. Optimization'!H358</f>
        <v>1.7675307539011934E-2</v>
      </c>
      <c r="I358" s="30">
        <f>'2) Port. Optimization'!I358</f>
        <v>1.3188160867340025E-2</v>
      </c>
      <c r="J358" s="30">
        <f>'2) Port. Optimization'!J358</f>
        <v>0</v>
      </c>
      <c r="K358" s="30">
        <f>'2) Port. Optimization'!K358</f>
        <v>1.2386482359747101E-2</v>
      </c>
      <c r="L358" s="30">
        <f>'2) Port. Optimization'!L358</f>
        <v>4.5053942926521692E-3</v>
      </c>
      <c r="M358" s="9">
        <f t="shared" si="62"/>
        <v>3.6374361946961929E-4</v>
      </c>
      <c r="N358" s="9">
        <f t="shared" si="63"/>
        <v>6.0824826778864347E-3</v>
      </c>
      <c r="O358" s="9">
        <f t="shared" si="64"/>
        <v>-1.8372694784251284E-2</v>
      </c>
      <c r="P358" s="9">
        <f t="shared" si="65"/>
        <v>-1.1170942356143266E-3</v>
      </c>
      <c r="Q358" s="9">
        <f t="shared" si="66"/>
        <v>3.130129988285716E-2</v>
      </c>
      <c r="R358" s="9">
        <f t="shared" si="67"/>
        <v>-7.255153704389357E-3</v>
      </c>
      <c r="S358" s="9">
        <f t="shared" si="68"/>
        <v>-1.7675307539011934E-2</v>
      </c>
      <c r="T358" s="9">
        <f t="shared" si="69"/>
        <v>-1.3188160867340025E-2</v>
      </c>
      <c r="U358" s="9">
        <f t="shared" si="70"/>
        <v>0</v>
      </c>
      <c r="V358" s="9">
        <f t="shared" si="71"/>
        <v>-1.2386482359747101E-2</v>
      </c>
      <c r="W358" s="9">
        <f t="shared" si="72"/>
        <v>-4.5053942926521692E-3</v>
      </c>
    </row>
    <row r="359" spans="1:23" x14ac:dyDescent="0.25">
      <c r="A359" s="29">
        <f>'2) Port. Optimization'!A359</f>
        <v>42692</v>
      </c>
      <c r="B359" s="30">
        <f>'2) Port. Optimization'!B359</f>
        <v>1.0001631745478259E-3</v>
      </c>
      <c r="C359" s="30">
        <f>'2) Port. Optimization'!C359</f>
        <v>5.8630246722981931E-4</v>
      </c>
      <c r="D359" s="30">
        <f>'2) Port. Optimization'!D359</f>
        <v>-6.0867207349907665E-3</v>
      </c>
      <c r="E359" s="30">
        <f>'2) Port. Optimization'!E359</f>
        <v>-1.3326199760195025E-2</v>
      </c>
      <c r="F359" s="30">
        <f>'2) Port. Optimization'!F359</f>
        <v>-9.438833673564101E-3</v>
      </c>
      <c r="G359" s="30">
        <f>'2) Port. Optimization'!G359</f>
        <v>6.8841890360871974E-4</v>
      </c>
      <c r="H359" s="30">
        <f>'2) Port. Optimization'!H359</f>
        <v>-4.4324762264684806E-3</v>
      </c>
      <c r="I359" s="30">
        <f>'2) Port. Optimization'!I359</f>
        <v>4.9585334062267781E-3</v>
      </c>
      <c r="J359" s="30">
        <f>'2) Port. Optimization'!J359</f>
        <v>2.1849388148060603E-2</v>
      </c>
      <c r="K359" s="30">
        <f>'2) Port. Optimization'!K359</f>
        <v>-6.558551736931725E-3</v>
      </c>
      <c r="L359" s="30">
        <f>'2) Port. Optimization'!L359</f>
        <v>-1.9998673263870279E-3</v>
      </c>
      <c r="M359" s="9">
        <f t="shared" si="62"/>
        <v>-1.0001631745478259E-3</v>
      </c>
      <c r="N359" s="9">
        <f t="shared" si="63"/>
        <v>-5.8630246722981931E-4</v>
      </c>
      <c r="O359" s="9">
        <f t="shared" si="64"/>
        <v>6.0867207349907665E-3</v>
      </c>
      <c r="P359" s="9">
        <f t="shared" si="65"/>
        <v>1.3326199760195025E-2</v>
      </c>
      <c r="Q359" s="9">
        <f t="shared" si="66"/>
        <v>9.438833673564101E-3</v>
      </c>
      <c r="R359" s="9">
        <f t="shared" si="67"/>
        <v>-6.8841890360871974E-4</v>
      </c>
      <c r="S359" s="9">
        <f t="shared" si="68"/>
        <v>4.4324762264684806E-3</v>
      </c>
      <c r="T359" s="9">
        <f t="shared" si="69"/>
        <v>-4.9585334062267781E-3</v>
      </c>
      <c r="U359" s="9">
        <f t="shared" si="70"/>
        <v>-2.1849388148060603E-2</v>
      </c>
      <c r="V359" s="9">
        <f t="shared" si="71"/>
        <v>6.558551736931725E-3</v>
      </c>
      <c r="W359" s="9">
        <f t="shared" si="72"/>
        <v>1.9998673263870279E-3</v>
      </c>
    </row>
    <row r="360" spans="1:23" x14ac:dyDescent="0.25">
      <c r="A360" s="29">
        <f>'2) Port. Optimization'!A360</f>
        <v>42695</v>
      </c>
      <c r="B360" s="30">
        <f>'2) Port. Optimization'!B360</f>
        <v>1.5059671998577075E-2</v>
      </c>
      <c r="C360" s="30">
        <f>'2) Port. Optimization'!C360</f>
        <v>1.4088737734208821E-2</v>
      </c>
      <c r="D360" s="30">
        <f>'2) Port. Optimization'!D360</f>
        <v>1.5148015786410432E-2</v>
      </c>
      <c r="E360" s="30">
        <f>'2) Port. Optimization'!E360</f>
        <v>6.9260633721652982E-3</v>
      </c>
      <c r="F360" s="30">
        <f>'2) Port. Optimization'!F360</f>
        <v>1.2036784764990201E-2</v>
      </c>
      <c r="G360" s="30">
        <f>'2) Port. Optimization'!G360</f>
        <v>8.7334233146113601E-3</v>
      </c>
      <c r="H360" s="30">
        <f>'2) Port. Optimization'!H360</f>
        <v>-1.7065375359744551E-4</v>
      </c>
      <c r="I360" s="30">
        <f>'2) Port. Optimization'!I360</f>
        <v>2.5765017763864938E-2</v>
      </c>
      <c r="J360" s="30">
        <f>'2) Port. Optimization'!J360</f>
        <v>1.4075010329787942E-3</v>
      </c>
      <c r="K360" s="30">
        <f>'2) Port. Optimization'!K360</f>
        <v>3.9789160158859284E-2</v>
      </c>
      <c r="L360" s="30">
        <f>'2) Port. Optimization'!L360</f>
        <v>7.2533287160412296E-3</v>
      </c>
      <c r="M360" s="9">
        <f t="shared" si="62"/>
        <v>-1.5059671998577075E-2</v>
      </c>
      <c r="N360" s="9">
        <f t="shared" si="63"/>
        <v>-1.4088737734208821E-2</v>
      </c>
      <c r="O360" s="9">
        <f t="shared" si="64"/>
        <v>-1.5148015786410432E-2</v>
      </c>
      <c r="P360" s="9">
        <f t="shared" si="65"/>
        <v>-6.9260633721652982E-3</v>
      </c>
      <c r="Q360" s="9">
        <f t="shared" si="66"/>
        <v>-1.2036784764990201E-2</v>
      </c>
      <c r="R360" s="9">
        <f t="shared" si="67"/>
        <v>-8.7334233146113601E-3</v>
      </c>
      <c r="S360" s="9">
        <f t="shared" si="68"/>
        <v>1.7065375359744551E-4</v>
      </c>
      <c r="T360" s="9">
        <f t="shared" si="69"/>
        <v>-2.5765017763864938E-2</v>
      </c>
      <c r="U360" s="9">
        <f t="shared" si="70"/>
        <v>-1.4075010329787942E-3</v>
      </c>
      <c r="V360" s="9">
        <f t="shared" si="71"/>
        <v>-3.9789160158859284E-2</v>
      </c>
      <c r="W360" s="9">
        <f t="shared" si="72"/>
        <v>-7.2533287160412296E-3</v>
      </c>
    </row>
    <row r="361" spans="1:23" x14ac:dyDescent="0.25">
      <c r="A361" s="29">
        <f>'2) Port. Optimization'!A361</f>
        <v>42696</v>
      </c>
      <c r="B361" s="30">
        <f>'2) Port. Optimization'!B361</f>
        <v>6.261537273497894E-4</v>
      </c>
      <c r="C361" s="30">
        <f>'2) Port. Optimization'!C361</f>
        <v>2.1946232551084176E-3</v>
      </c>
      <c r="D361" s="30">
        <f>'2) Port. Optimization'!D361</f>
        <v>7.253537375858125E-3</v>
      </c>
      <c r="E361" s="30">
        <f>'2) Port. Optimization'!E361</f>
        <v>-9.6775789254115001E-3</v>
      </c>
      <c r="F361" s="30">
        <f>'2) Port. Optimization'!F361</f>
        <v>1.0753595089905544E-2</v>
      </c>
      <c r="G361" s="30">
        <f>'2) Port. Optimization'!G361</f>
        <v>1.8581765833180611E-2</v>
      </c>
      <c r="H361" s="30">
        <f>'2) Port. Optimization'!H361</f>
        <v>-7.7194599730840011E-3</v>
      </c>
      <c r="I361" s="30">
        <f>'2) Port. Optimization'!I361</f>
        <v>6.8101135754999528E-3</v>
      </c>
      <c r="J361" s="30">
        <f>'2) Port. Optimization'!J361</f>
        <v>-1.5616762360933047E-2</v>
      </c>
      <c r="K361" s="30">
        <f>'2) Port. Optimization'!K361</f>
        <v>-2.4666679376410048E-3</v>
      </c>
      <c r="L361" s="30">
        <f>'2) Port. Optimization'!L361</f>
        <v>1.6697652133612823E-3</v>
      </c>
      <c r="M361" s="9">
        <f t="shared" si="62"/>
        <v>-6.261537273497894E-4</v>
      </c>
      <c r="N361" s="9">
        <f t="shared" si="63"/>
        <v>-2.1946232551084176E-3</v>
      </c>
      <c r="O361" s="9">
        <f t="shared" si="64"/>
        <v>-7.253537375858125E-3</v>
      </c>
      <c r="P361" s="9">
        <f t="shared" si="65"/>
        <v>9.6775789254115001E-3</v>
      </c>
      <c r="Q361" s="9">
        <f t="shared" si="66"/>
        <v>-1.0753595089905544E-2</v>
      </c>
      <c r="R361" s="9">
        <f t="shared" si="67"/>
        <v>-1.8581765833180611E-2</v>
      </c>
      <c r="S361" s="9">
        <f t="shared" si="68"/>
        <v>7.7194599730840011E-3</v>
      </c>
      <c r="T361" s="9">
        <f t="shared" si="69"/>
        <v>-6.8101135754999528E-3</v>
      </c>
      <c r="U361" s="9">
        <f t="shared" si="70"/>
        <v>1.5616762360933047E-2</v>
      </c>
      <c r="V361" s="9">
        <f t="shared" si="71"/>
        <v>2.4666679376410048E-3</v>
      </c>
      <c r="W361" s="9">
        <f t="shared" si="72"/>
        <v>-1.6697652133612823E-3</v>
      </c>
    </row>
    <row r="362" spans="1:23" x14ac:dyDescent="0.25">
      <c r="A362" s="29">
        <f>'2) Port. Optimization'!A362</f>
        <v>42697</v>
      </c>
      <c r="B362" s="30">
        <f>'2) Port. Optimization'!B362</f>
        <v>-5.1114634199296467E-3</v>
      </c>
      <c r="C362" s="30">
        <f>'2) Port. Optimization'!C362</f>
        <v>2.7647577852199469E-3</v>
      </c>
      <c r="D362" s="30">
        <f>'2) Port. Optimization'!D362</f>
        <v>7.8245903582887175E-3</v>
      </c>
      <c r="E362" s="30">
        <f>'2) Port. Optimization'!E362</f>
        <v>-9.7276398290361188E-4</v>
      </c>
      <c r="F362" s="30">
        <f>'2) Port. Optimization'!F362</f>
        <v>1.0074567963483473E-2</v>
      </c>
      <c r="G362" s="30">
        <f>'2) Port. Optimization'!G362</f>
        <v>3.3415232738869894E-3</v>
      </c>
      <c r="H362" s="30">
        <f>'2) Port. Optimization'!H362</f>
        <v>2.7515599497808835E-3</v>
      </c>
      <c r="I362" s="30">
        <f>'2) Port. Optimization'!I362</f>
        <v>-6.6562856640300346E-3</v>
      </c>
      <c r="J362" s="30">
        <f>'2) Port. Optimization'!J362</f>
        <v>1.082816565241323E-2</v>
      </c>
      <c r="K362" s="30">
        <f>'2) Port. Optimization'!K362</f>
        <v>-5.200003527816111E-3</v>
      </c>
      <c r="L362" s="30">
        <f>'2) Port. Optimization'!L362</f>
        <v>1.0816023189209613E-3</v>
      </c>
      <c r="M362" s="9">
        <f t="shared" si="62"/>
        <v>5.1114634199296467E-3</v>
      </c>
      <c r="N362" s="9">
        <f t="shared" si="63"/>
        <v>-2.7647577852199469E-3</v>
      </c>
      <c r="O362" s="9">
        <f t="shared" si="64"/>
        <v>-7.8245903582887175E-3</v>
      </c>
      <c r="P362" s="9">
        <f t="shared" si="65"/>
        <v>9.7276398290361188E-4</v>
      </c>
      <c r="Q362" s="9">
        <f t="shared" si="66"/>
        <v>-1.0074567963483473E-2</v>
      </c>
      <c r="R362" s="9">
        <f t="shared" si="67"/>
        <v>-3.3415232738869894E-3</v>
      </c>
      <c r="S362" s="9">
        <f t="shared" si="68"/>
        <v>-2.7515599497808835E-3</v>
      </c>
      <c r="T362" s="9">
        <f t="shared" si="69"/>
        <v>6.6562856640300346E-3</v>
      </c>
      <c r="U362" s="9">
        <f t="shared" si="70"/>
        <v>-1.082816565241323E-2</v>
      </c>
      <c r="V362" s="9">
        <f t="shared" si="71"/>
        <v>5.200003527816111E-3</v>
      </c>
      <c r="W362" s="9">
        <f t="shared" si="72"/>
        <v>-1.0816023189209613E-3</v>
      </c>
    </row>
    <row r="363" spans="1:23" x14ac:dyDescent="0.25">
      <c r="A363" s="29">
        <f>'2) Port. Optimization'!A363</f>
        <v>42699</v>
      </c>
      <c r="B363" s="30">
        <f>'2) Port. Optimization'!B363</f>
        <v>5.0220637792087828E-3</v>
      </c>
      <c r="C363" s="30">
        <f>'2) Port. Optimization'!C363</f>
        <v>2.2982633083274422E-3</v>
      </c>
      <c r="D363" s="30">
        <f>'2) Port. Optimization'!D363</f>
        <v>0</v>
      </c>
      <c r="E363" s="30">
        <f>'2) Port. Optimization'!E363</f>
        <v>9.204629907945969E-3</v>
      </c>
      <c r="F363" s="30">
        <f>'2) Port. Optimization'!F363</f>
        <v>5.6314407973468072E-3</v>
      </c>
      <c r="G363" s="30">
        <f>'2) Port. Optimization'!G363</f>
        <v>3.4969032020247827E-3</v>
      </c>
      <c r="H363" s="30">
        <f>'2) Port. Optimization'!H363</f>
        <v>1.3644992391923298E-2</v>
      </c>
      <c r="I363" s="30">
        <f>'2) Port. Optimization'!I363</f>
        <v>3.2041218302056242E-4</v>
      </c>
      <c r="J363" s="30">
        <f>'2) Port. Optimization'!J363</f>
        <v>-3.1681877593792574E-4</v>
      </c>
      <c r="K363" s="30">
        <f>'2) Port. Optimization'!K363</f>
        <v>-3.8139422183074731E-3</v>
      </c>
      <c r="L363" s="30">
        <f>'2) Port. Optimization'!L363</f>
        <v>3.6420917821862664E-3</v>
      </c>
      <c r="M363" s="9">
        <f t="shared" si="62"/>
        <v>-5.0220637792087828E-3</v>
      </c>
      <c r="N363" s="9">
        <f t="shared" si="63"/>
        <v>-2.2982633083274422E-3</v>
      </c>
      <c r="O363" s="9">
        <f t="shared" si="64"/>
        <v>0</v>
      </c>
      <c r="P363" s="9">
        <f t="shared" si="65"/>
        <v>-9.204629907945969E-3</v>
      </c>
      <c r="Q363" s="9">
        <f t="shared" si="66"/>
        <v>-5.6314407973468072E-3</v>
      </c>
      <c r="R363" s="9">
        <f t="shared" si="67"/>
        <v>-3.4969032020247827E-3</v>
      </c>
      <c r="S363" s="9">
        <f t="shared" si="68"/>
        <v>-1.3644992391923298E-2</v>
      </c>
      <c r="T363" s="9">
        <f t="shared" si="69"/>
        <v>-3.2041218302056242E-4</v>
      </c>
      <c r="U363" s="9">
        <f t="shared" si="70"/>
        <v>3.1681877593792574E-4</v>
      </c>
      <c r="V363" s="9">
        <f t="shared" si="71"/>
        <v>3.8139422183074731E-3</v>
      </c>
      <c r="W363" s="9">
        <f t="shared" si="72"/>
        <v>-3.6420917821862664E-3</v>
      </c>
    </row>
    <row r="364" spans="1:23" x14ac:dyDescent="0.25">
      <c r="A364" s="29">
        <f>'2) Port. Optimization'!A364</f>
        <v>42702</v>
      </c>
      <c r="B364" s="30">
        <f>'2) Port. Optimization'!B364</f>
        <v>-1.9700239604703248E-3</v>
      </c>
      <c r="C364" s="30">
        <f>'2) Port. Optimization'!C364</f>
        <v>-7.4888243808398864E-3</v>
      </c>
      <c r="D364" s="30">
        <f>'2) Port. Optimization'!D364</f>
        <v>-1.5711249824074975E-2</v>
      </c>
      <c r="E364" s="30">
        <f>'2) Port. Optimization'!E364</f>
        <v>-6.6123851023487798E-3</v>
      </c>
      <c r="F364" s="30">
        <f>'2) Port. Optimization'!F364</f>
        <v>-5.6176217412961962E-4</v>
      </c>
      <c r="G364" s="30">
        <f>'2) Port. Optimization'!G364</f>
        <v>-5.8348325472634783E-3</v>
      </c>
      <c r="H364" s="30">
        <f>'2) Port. Optimization'!H364</f>
        <v>2.6414149371010321E-2</v>
      </c>
      <c r="I364" s="30">
        <f>'2) Port. Optimization'!I364</f>
        <v>-1.7581246919219914E-2</v>
      </c>
      <c r="J364" s="30">
        <f>'2) Port. Optimization'!J364</f>
        <v>-2.6901430332640707E-2</v>
      </c>
      <c r="K364" s="30">
        <f>'2) Port. Optimization'!K364</f>
        <v>2.4923792541812719E-4</v>
      </c>
      <c r="L364" s="30">
        <f>'2) Port. Optimization'!L364</f>
        <v>-4.407806990680164E-3</v>
      </c>
      <c r="M364" s="9">
        <f t="shared" si="62"/>
        <v>1.9700239604703248E-3</v>
      </c>
      <c r="N364" s="9">
        <f t="shared" si="63"/>
        <v>7.4888243808398864E-3</v>
      </c>
      <c r="O364" s="9">
        <f t="shared" si="64"/>
        <v>1.5711249824074975E-2</v>
      </c>
      <c r="P364" s="9">
        <f t="shared" si="65"/>
        <v>6.6123851023487798E-3</v>
      </c>
      <c r="Q364" s="9">
        <f t="shared" si="66"/>
        <v>5.6176217412961962E-4</v>
      </c>
      <c r="R364" s="9">
        <f t="shared" si="67"/>
        <v>5.8348325472634783E-3</v>
      </c>
      <c r="S364" s="9">
        <f t="shared" si="68"/>
        <v>-2.6414149371010321E-2</v>
      </c>
      <c r="T364" s="9">
        <f t="shared" si="69"/>
        <v>1.7581246919219914E-2</v>
      </c>
      <c r="U364" s="9">
        <f t="shared" si="70"/>
        <v>2.6901430332640707E-2</v>
      </c>
      <c r="V364" s="9">
        <f t="shared" si="71"/>
        <v>-2.4923792541812719E-4</v>
      </c>
      <c r="W364" s="9">
        <f t="shared" si="72"/>
        <v>4.407806990680164E-3</v>
      </c>
    </row>
    <row r="365" spans="1:23" x14ac:dyDescent="0.25">
      <c r="A365" s="29">
        <f>'2) Port. Optimization'!A365</f>
        <v>42703</v>
      </c>
      <c r="B365" s="30">
        <f>'2) Port. Optimization'!B365</f>
        <v>-9.8632767064322016E-4</v>
      </c>
      <c r="C365" s="30">
        <f>'2) Port. Optimization'!C365</f>
        <v>-6.6135235357063253E-3</v>
      </c>
      <c r="D365" s="30">
        <f>'2) Port. Optimization'!D365</f>
        <v>2.6884258285016726E-3</v>
      </c>
      <c r="E365" s="30">
        <f>'2) Port. Optimization'!E365</f>
        <v>6.2908934010945704E-3</v>
      </c>
      <c r="F365" s="30">
        <f>'2) Port. Optimization'!F365</f>
        <v>2.5254713343418806E-3</v>
      </c>
      <c r="G365" s="30">
        <f>'2) Port. Optimization'!G365</f>
        <v>1.8374017208544386E-3</v>
      </c>
      <c r="H365" s="30">
        <f>'2) Port. Optimization'!H365</f>
        <v>2.4447066806108912E-2</v>
      </c>
      <c r="I365" s="30">
        <f>'2) Port. Optimization'!I365</f>
        <v>-5.5581489843121151E-3</v>
      </c>
      <c r="J365" s="30">
        <f>'2) Port. Optimization'!J365</f>
        <v>-1.0774251488181416E-2</v>
      </c>
      <c r="K365" s="30">
        <f>'2) Port. Optimization'!K365</f>
        <v>3.8129935674604495E-3</v>
      </c>
      <c r="L365" s="30">
        <f>'2) Port. Optimization'!L365</f>
        <v>1.6213026067437998E-3</v>
      </c>
      <c r="M365" s="9">
        <f t="shared" si="62"/>
        <v>9.8632767064322016E-4</v>
      </c>
      <c r="N365" s="9">
        <f t="shared" si="63"/>
        <v>6.6135235357063253E-3</v>
      </c>
      <c r="O365" s="9">
        <f t="shared" si="64"/>
        <v>-2.6884258285016726E-3</v>
      </c>
      <c r="P365" s="9">
        <f t="shared" si="65"/>
        <v>-6.2908934010945704E-3</v>
      </c>
      <c r="Q365" s="9">
        <f t="shared" si="66"/>
        <v>-2.5254713343418806E-3</v>
      </c>
      <c r="R365" s="9">
        <f t="shared" si="67"/>
        <v>-1.8374017208544386E-3</v>
      </c>
      <c r="S365" s="9">
        <f t="shared" si="68"/>
        <v>-2.4447066806108912E-2</v>
      </c>
      <c r="T365" s="9">
        <f t="shared" si="69"/>
        <v>5.5581489843121151E-3</v>
      </c>
      <c r="U365" s="9">
        <f t="shared" si="70"/>
        <v>1.0774251488181416E-2</v>
      </c>
      <c r="V365" s="9">
        <f t="shared" si="71"/>
        <v>-3.8129935674604495E-3</v>
      </c>
      <c r="W365" s="9">
        <f t="shared" si="72"/>
        <v>-1.6213026067437998E-3</v>
      </c>
    </row>
    <row r="366" spans="1:23" x14ac:dyDescent="0.25">
      <c r="A366" s="29">
        <f>'2) Port. Optimization'!A366</f>
        <v>42704</v>
      </c>
      <c r="B366" s="30">
        <f>'2) Port. Optimization'!B366</f>
        <v>-8.4692689941793606E-3</v>
      </c>
      <c r="C366" s="30">
        <f>'2) Port. Optimization'!C366</f>
        <v>1.6166573637433818E-2</v>
      </c>
      <c r="D366" s="30">
        <f>'2) Port. Optimization'!D366</f>
        <v>1.2243165218612082E-2</v>
      </c>
      <c r="E366" s="30">
        <f>'2) Port. Optimization'!E366</f>
        <v>-1.6210365726893897E-2</v>
      </c>
      <c r="F366" s="30">
        <f>'2) Port. Optimization'!F366</f>
        <v>-1.3258468028978647E-2</v>
      </c>
      <c r="G366" s="30">
        <f>'2) Port. Optimization'!G366</f>
        <v>1.6058741420867724E-2</v>
      </c>
      <c r="H366" s="30">
        <f>'2) Port. Optimization'!H366</f>
        <v>-1.0195117996911739E-2</v>
      </c>
      <c r="I366" s="30">
        <f>'2) Port. Optimization'!I366</f>
        <v>-1.579583667175238E-2</v>
      </c>
      <c r="J366" s="30">
        <f>'2) Port. Optimization'!J366</f>
        <v>3.0829955763949511E-3</v>
      </c>
      <c r="K366" s="30">
        <f>'2) Port. Optimization'!K366</f>
        <v>-2.0478002476828863E-2</v>
      </c>
      <c r="L366" s="30">
        <f>'2) Port. Optimization'!L366</f>
        <v>-2.9749707996038657E-3</v>
      </c>
      <c r="M366" s="9">
        <f t="shared" si="62"/>
        <v>8.4692689941793606E-3</v>
      </c>
      <c r="N366" s="9">
        <f t="shared" si="63"/>
        <v>-1.6166573637433818E-2</v>
      </c>
      <c r="O366" s="9">
        <f t="shared" si="64"/>
        <v>-1.2243165218612082E-2</v>
      </c>
      <c r="P366" s="9">
        <f t="shared" si="65"/>
        <v>1.6210365726893897E-2</v>
      </c>
      <c r="Q366" s="9">
        <f t="shared" si="66"/>
        <v>1.3258468028978647E-2</v>
      </c>
      <c r="R366" s="9">
        <f t="shared" si="67"/>
        <v>-1.6058741420867724E-2</v>
      </c>
      <c r="S366" s="9">
        <f t="shared" si="68"/>
        <v>1.0195117996911739E-2</v>
      </c>
      <c r="T366" s="9">
        <f t="shared" si="69"/>
        <v>1.579583667175238E-2</v>
      </c>
      <c r="U366" s="9">
        <f t="shared" si="70"/>
        <v>-3.0829955763949511E-3</v>
      </c>
      <c r="V366" s="9">
        <f t="shared" si="71"/>
        <v>2.0478002476828863E-2</v>
      </c>
      <c r="W366" s="9">
        <f t="shared" si="72"/>
        <v>2.9749707996038657E-3</v>
      </c>
    </row>
    <row r="367" spans="1:23" x14ac:dyDescent="0.25">
      <c r="A367" s="29">
        <f>'2) Port. Optimization'!A367</f>
        <v>42705</v>
      </c>
      <c r="B367" s="30">
        <f>'2) Port. Optimization'!B367</f>
        <v>-9.3632886925441652E-3</v>
      </c>
      <c r="C367" s="30">
        <f>'2) Port. Optimization'!C367</f>
        <v>-6.8766456277845626E-4</v>
      </c>
      <c r="D367" s="30">
        <f>'2) Port. Optimization'!D367</f>
        <v>3.1480587820385958E-2</v>
      </c>
      <c r="E367" s="30">
        <f>'2) Port. Optimization'!E367</f>
        <v>-7.0522207430455666E-3</v>
      </c>
      <c r="F367" s="30">
        <f>'2) Port. Optimization'!F367</f>
        <v>3.4019372752959634E-3</v>
      </c>
      <c r="G367" s="30">
        <f>'2) Port. Optimization'!G367</f>
        <v>1.9193696168568981E-2</v>
      </c>
      <c r="H367" s="30">
        <f>'2) Port. Optimization'!H367</f>
        <v>-3.17276703064166E-2</v>
      </c>
      <c r="I367" s="30">
        <f>'2) Port. Optimization'!I367</f>
        <v>-9.262400890990171E-3</v>
      </c>
      <c r="J367" s="30">
        <f>'2) Port. Optimization'!J367</f>
        <v>1.51497634297317E-2</v>
      </c>
      <c r="K367" s="30">
        <f>'2) Port. Optimization'!K367</f>
        <v>-2.8436311862948756E-2</v>
      </c>
      <c r="L367" s="30">
        <f>'2) Port. Optimization'!L367</f>
        <v>-3.617725847093114E-3</v>
      </c>
      <c r="M367" s="9">
        <f t="shared" si="62"/>
        <v>9.3632886925441652E-3</v>
      </c>
      <c r="N367" s="9">
        <f t="shared" si="63"/>
        <v>6.8766456277845626E-4</v>
      </c>
      <c r="O367" s="9">
        <f t="shared" si="64"/>
        <v>-3.1480587820385958E-2</v>
      </c>
      <c r="P367" s="9">
        <f t="shared" si="65"/>
        <v>7.0522207430455666E-3</v>
      </c>
      <c r="Q367" s="9">
        <f t="shared" si="66"/>
        <v>-3.4019372752959634E-3</v>
      </c>
      <c r="R367" s="9">
        <f t="shared" si="67"/>
        <v>-1.9193696168568981E-2</v>
      </c>
      <c r="S367" s="9">
        <f t="shared" si="68"/>
        <v>3.17276703064166E-2</v>
      </c>
      <c r="T367" s="9">
        <f t="shared" si="69"/>
        <v>9.262400890990171E-3</v>
      </c>
      <c r="U367" s="9">
        <f t="shared" si="70"/>
        <v>-1.51497634297317E-2</v>
      </c>
      <c r="V367" s="9">
        <f t="shared" si="71"/>
        <v>2.8436311862948756E-2</v>
      </c>
      <c r="W367" s="9">
        <f t="shared" si="72"/>
        <v>3.617725847093114E-3</v>
      </c>
    </row>
    <row r="368" spans="1:23" x14ac:dyDescent="0.25">
      <c r="A368" s="29">
        <f>'2) Port. Optimization'!A368</f>
        <v>42706</v>
      </c>
      <c r="B368" s="30">
        <f>'2) Port. Optimization'!B368</f>
        <v>3.7376698042630276E-3</v>
      </c>
      <c r="C368" s="30">
        <f>'2) Port. Optimization'!C368</f>
        <v>-2.2950039460300515E-3</v>
      </c>
      <c r="D368" s="30">
        <f>'2) Port. Optimization'!D368</f>
        <v>-1.5693334231400711E-2</v>
      </c>
      <c r="E368" s="30">
        <f>'2) Port. Optimization'!E368</f>
        <v>6.0711441711558565E-3</v>
      </c>
      <c r="F368" s="30">
        <f>'2) Port. Optimization'!F368</f>
        <v>2.9671287104724897E-3</v>
      </c>
      <c r="G368" s="30">
        <f>'2) Port. Optimization'!G368</f>
        <v>-3.8763144376622066E-2</v>
      </c>
      <c r="H368" s="30">
        <f>'2) Port. Optimization'!H368</f>
        <v>-6.7196732381852027E-4</v>
      </c>
      <c r="I368" s="30">
        <f>'2) Port. Optimization'!I368</f>
        <v>-4.4609497036264458E-3</v>
      </c>
      <c r="J368" s="30">
        <f>'2) Port. Optimization'!J368</f>
        <v>-5.857386391344946E-3</v>
      </c>
      <c r="K368" s="30">
        <f>'2) Port. Optimization'!K368</f>
        <v>2.603073053379327E-3</v>
      </c>
      <c r="L368" s="30">
        <f>'2) Port. Optimization'!L368</f>
        <v>8.1517147308868027E-4</v>
      </c>
      <c r="M368" s="9">
        <f t="shared" si="62"/>
        <v>-3.7376698042630276E-3</v>
      </c>
      <c r="N368" s="9">
        <f t="shared" si="63"/>
        <v>2.2950039460300515E-3</v>
      </c>
      <c r="O368" s="9">
        <f t="shared" si="64"/>
        <v>1.5693334231400711E-2</v>
      </c>
      <c r="P368" s="9">
        <f t="shared" si="65"/>
        <v>-6.0711441711558565E-3</v>
      </c>
      <c r="Q368" s="9">
        <f t="shared" si="66"/>
        <v>-2.9671287104724897E-3</v>
      </c>
      <c r="R368" s="9">
        <f t="shared" si="67"/>
        <v>3.8763144376622066E-2</v>
      </c>
      <c r="S368" s="9">
        <f t="shared" si="68"/>
        <v>6.7196732381852027E-4</v>
      </c>
      <c r="T368" s="9">
        <f t="shared" si="69"/>
        <v>4.4609497036264458E-3</v>
      </c>
      <c r="U368" s="9">
        <f t="shared" si="70"/>
        <v>5.857386391344946E-3</v>
      </c>
      <c r="V368" s="9">
        <f t="shared" si="71"/>
        <v>-2.603073053379327E-3</v>
      </c>
      <c r="W368" s="9">
        <f t="shared" si="72"/>
        <v>-8.1517147308868027E-4</v>
      </c>
    </row>
    <row r="369" spans="1:23" x14ac:dyDescent="0.25">
      <c r="A369" s="29">
        <f>'2) Port. Optimization'!A369</f>
        <v>42709</v>
      </c>
      <c r="B369" s="30">
        <f>'2) Port. Optimization'!B369</f>
        <v>-7.2143230820520595E-3</v>
      </c>
      <c r="C369" s="30">
        <f>'2) Port. Optimization'!C369</f>
        <v>5.0424411190313342E-3</v>
      </c>
      <c r="D369" s="30">
        <f>'2) Port. Optimization'!D369</f>
        <v>-1.6903353925481999E-3</v>
      </c>
      <c r="E369" s="30">
        <f>'2) Port. Optimization'!E369</f>
        <v>-1.450008472122156E-2</v>
      </c>
      <c r="F369" s="30">
        <f>'2) Port. Optimization'!F369</f>
        <v>-1.3350506181739585E-2</v>
      </c>
      <c r="G369" s="30">
        <f>'2) Port. Optimization'!G369</f>
        <v>4.5117382455962295E-3</v>
      </c>
      <c r="H369" s="30">
        <f>'2) Port. Optimization'!H369</f>
        <v>6.8650187831355465E-3</v>
      </c>
      <c r="I369" s="30">
        <f>'2) Port. Optimization'!I369</f>
        <v>2.5366376885695222E-2</v>
      </c>
      <c r="J369" s="30">
        <f>'2) Port. Optimization'!J369</f>
        <v>-9.4437724507798245E-3</v>
      </c>
      <c r="K369" s="30">
        <f>'2) Port. Optimization'!K369</f>
        <v>1.7438039971968213E-2</v>
      </c>
      <c r="L369" s="30">
        <f>'2) Port. Optimization'!L369</f>
        <v>5.7775251736081456E-3</v>
      </c>
      <c r="M369" s="9">
        <f t="shared" si="62"/>
        <v>7.2143230820520595E-3</v>
      </c>
      <c r="N369" s="9">
        <f t="shared" si="63"/>
        <v>-5.0424411190313342E-3</v>
      </c>
      <c r="O369" s="9">
        <f t="shared" si="64"/>
        <v>1.6903353925481999E-3</v>
      </c>
      <c r="P369" s="9">
        <f t="shared" si="65"/>
        <v>1.450008472122156E-2</v>
      </c>
      <c r="Q369" s="9">
        <f t="shared" si="66"/>
        <v>1.3350506181739585E-2</v>
      </c>
      <c r="R369" s="9">
        <f t="shared" si="67"/>
        <v>-4.5117382455962295E-3</v>
      </c>
      <c r="S369" s="9">
        <f t="shared" si="68"/>
        <v>-6.8650187831355465E-3</v>
      </c>
      <c r="T369" s="9">
        <f t="shared" si="69"/>
        <v>-2.5366376885695222E-2</v>
      </c>
      <c r="U369" s="9">
        <f t="shared" si="70"/>
        <v>9.4437724507798245E-3</v>
      </c>
      <c r="V369" s="9">
        <f t="shared" si="71"/>
        <v>-1.7438039971968213E-2</v>
      </c>
      <c r="W369" s="9">
        <f t="shared" si="72"/>
        <v>-5.7775251736081456E-3</v>
      </c>
    </row>
    <row r="370" spans="1:23" x14ac:dyDescent="0.25">
      <c r="A370" s="29">
        <f>'2) Port. Optimization'!A370</f>
        <v>42710</v>
      </c>
      <c r="B370" s="30">
        <f>'2) Port. Optimization'!B370</f>
        <v>7.6689733358724262E-3</v>
      </c>
      <c r="C370" s="30">
        <f>'2) Port. Optimization'!C370</f>
        <v>9.1382536098206959E-4</v>
      </c>
      <c r="D370" s="30">
        <f>'2) Port. Optimization'!D370</f>
        <v>1.738366962394906E-2</v>
      </c>
      <c r="E370" s="30">
        <f>'2) Port. Optimization'!E370</f>
        <v>4.9767493753895395E-4</v>
      </c>
      <c r="F370" s="30">
        <f>'2) Port. Optimization'!F370</f>
        <v>5.9870174238125023E-3</v>
      </c>
      <c r="G370" s="30">
        <f>'2) Port. Optimization'!G370</f>
        <v>6.1497563083610747E-3</v>
      </c>
      <c r="H370" s="30">
        <f>'2) Port. Optimization'!H370</f>
        <v>-2.5061075640643946E-3</v>
      </c>
      <c r="I370" s="30">
        <f>'2) Port. Optimization'!I370</f>
        <v>7.0337623392076696E-3</v>
      </c>
      <c r="J370" s="30">
        <f>'2) Port. Optimization'!J370</f>
        <v>-7.8452031273882533E-2</v>
      </c>
      <c r="K370" s="30">
        <f>'2) Port. Optimization'!K370</f>
        <v>-1.0224249082060287E-3</v>
      </c>
      <c r="L370" s="30">
        <f>'2) Port. Optimization'!L370</f>
        <v>3.5940690150649628E-3</v>
      </c>
      <c r="M370" s="9">
        <f t="shared" si="62"/>
        <v>-7.6689733358724262E-3</v>
      </c>
      <c r="N370" s="9">
        <f t="shared" si="63"/>
        <v>-9.1382536098206959E-4</v>
      </c>
      <c r="O370" s="9">
        <f t="shared" si="64"/>
        <v>-1.738366962394906E-2</v>
      </c>
      <c r="P370" s="9">
        <f t="shared" si="65"/>
        <v>-4.9767493753895395E-4</v>
      </c>
      <c r="Q370" s="9">
        <f t="shared" si="66"/>
        <v>-5.9870174238125023E-3</v>
      </c>
      <c r="R370" s="9">
        <f t="shared" si="67"/>
        <v>-6.1497563083610747E-3</v>
      </c>
      <c r="S370" s="9">
        <f t="shared" si="68"/>
        <v>2.5061075640643946E-3</v>
      </c>
      <c r="T370" s="9">
        <f t="shared" si="69"/>
        <v>-7.0337623392076696E-3</v>
      </c>
      <c r="U370" s="9">
        <f t="shared" si="70"/>
        <v>7.8452031273882533E-2</v>
      </c>
      <c r="V370" s="9">
        <f t="shared" si="71"/>
        <v>1.0224249082060287E-3</v>
      </c>
      <c r="W370" s="9">
        <f t="shared" si="72"/>
        <v>-3.5940690150649628E-3</v>
      </c>
    </row>
    <row r="371" spans="1:23" x14ac:dyDescent="0.25">
      <c r="A371" s="29">
        <f>'2) Port. Optimization'!A371</f>
        <v>42711</v>
      </c>
      <c r="B371" s="30">
        <f>'2) Port. Optimization'!B371</f>
        <v>9.7749713172799093E-3</v>
      </c>
      <c r="C371" s="30">
        <f>'2) Port. Optimization'!C371</f>
        <v>5.8076688289951384E-3</v>
      </c>
      <c r="D371" s="30">
        <f>'2) Port. Optimization'!D371</f>
        <v>1.5003729794213784E-2</v>
      </c>
      <c r="E371" s="30">
        <f>'2) Port. Optimization'!E371</f>
        <v>-3.6563732669667986E-3</v>
      </c>
      <c r="F371" s="30">
        <f>'2) Port. Optimization'!F371</f>
        <v>1.0536983604771778E-2</v>
      </c>
      <c r="G371" s="30">
        <f>'2) Port. Optimization'!G371</f>
        <v>2.2284940605761298E-2</v>
      </c>
      <c r="H371" s="30">
        <f>'2) Port. Optimization'!H371</f>
        <v>9.3240401847927215E-3</v>
      </c>
      <c r="I371" s="30">
        <f>'2) Port. Optimization'!I371</f>
        <v>7.4260827879101803E-3</v>
      </c>
      <c r="J371" s="30">
        <f>'2) Port. Optimization'!J371</f>
        <v>4.6022248520042166E-3</v>
      </c>
      <c r="K371" s="30">
        <f>'2) Port. Optimization'!K371</f>
        <v>5.4407939503937561E-3</v>
      </c>
      <c r="L371" s="30">
        <f>'2) Port. Optimization'!L371</f>
        <v>1.2832594574728741E-2</v>
      </c>
      <c r="M371" s="9">
        <f t="shared" si="62"/>
        <v>-9.7749713172799093E-3</v>
      </c>
      <c r="N371" s="9">
        <f t="shared" si="63"/>
        <v>-5.8076688289951384E-3</v>
      </c>
      <c r="O371" s="9">
        <f t="shared" si="64"/>
        <v>-1.5003729794213784E-2</v>
      </c>
      <c r="P371" s="9">
        <f t="shared" si="65"/>
        <v>3.6563732669667986E-3</v>
      </c>
      <c r="Q371" s="9">
        <f t="shared" si="66"/>
        <v>-1.0536983604771778E-2</v>
      </c>
      <c r="R371" s="9">
        <f t="shared" si="67"/>
        <v>-2.2284940605761298E-2</v>
      </c>
      <c r="S371" s="9">
        <f t="shared" si="68"/>
        <v>-9.3240401847927215E-3</v>
      </c>
      <c r="T371" s="9">
        <f t="shared" si="69"/>
        <v>-7.4260827879101803E-3</v>
      </c>
      <c r="U371" s="9">
        <f t="shared" si="70"/>
        <v>-4.6022248520042166E-3</v>
      </c>
      <c r="V371" s="9">
        <f t="shared" si="71"/>
        <v>-5.4407939503937561E-3</v>
      </c>
      <c r="W371" s="9">
        <f t="shared" si="72"/>
        <v>-1.2832594574728741E-2</v>
      </c>
    </row>
    <row r="372" spans="1:23" x14ac:dyDescent="0.25">
      <c r="A372" s="29">
        <f>'2) Port. Optimization'!A372</f>
        <v>42712</v>
      </c>
      <c r="B372" s="30">
        <f>'2) Port. Optimization'!B372</f>
        <v>9.7692646989038269E-3</v>
      </c>
      <c r="C372" s="30">
        <f>'2) Port. Optimization'!C372</f>
        <v>2.8347084640929885E-3</v>
      </c>
      <c r="D372" s="30">
        <f>'2) Port. Optimization'!D372</f>
        <v>1.961307994597741E-2</v>
      </c>
      <c r="E372" s="30">
        <f>'2) Port. Optimization'!E372</f>
        <v>9.9860209781201729E-4</v>
      </c>
      <c r="F372" s="30">
        <f>'2) Port. Optimization'!F372</f>
        <v>-3.6893540377165163E-3</v>
      </c>
      <c r="G372" s="30">
        <f>'2) Port. Optimization'!G372</f>
        <v>-2.2711744511190179E-3</v>
      </c>
      <c r="H372" s="30">
        <f>'2) Port. Optimization'!H372</f>
        <v>1.6925980629238772E-2</v>
      </c>
      <c r="I372" s="30">
        <f>'2) Port. Optimization'!I372</f>
        <v>-4.0188199106659852E-3</v>
      </c>
      <c r="J372" s="30">
        <f>'2) Port. Optimization'!J372</f>
        <v>2.7132641060069701E-3</v>
      </c>
      <c r="K372" s="30">
        <f>'2) Port. Optimization'!K372</f>
        <v>8.1061576691959826E-3</v>
      </c>
      <c r="L372" s="30">
        <f>'2) Port. Optimization'!L372</f>
        <v>2.3879792923747513E-3</v>
      </c>
      <c r="M372" s="9">
        <f t="shared" si="62"/>
        <v>-9.7692646989038269E-3</v>
      </c>
      <c r="N372" s="9">
        <f t="shared" si="63"/>
        <v>-2.8347084640929885E-3</v>
      </c>
      <c r="O372" s="9">
        <f t="shared" si="64"/>
        <v>-1.961307994597741E-2</v>
      </c>
      <c r="P372" s="9">
        <f t="shared" si="65"/>
        <v>-9.9860209781201729E-4</v>
      </c>
      <c r="Q372" s="9">
        <f t="shared" si="66"/>
        <v>3.6893540377165163E-3</v>
      </c>
      <c r="R372" s="9">
        <f t="shared" si="67"/>
        <v>2.2711744511190179E-3</v>
      </c>
      <c r="S372" s="9">
        <f t="shared" si="68"/>
        <v>-1.6925980629238772E-2</v>
      </c>
      <c r="T372" s="9">
        <f t="shared" si="69"/>
        <v>4.0188199106659852E-3</v>
      </c>
      <c r="U372" s="9">
        <f t="shared" si="70"/>
        <v>-2.7132641060069701E-3</v>
      </c>
      <c r="V372" s="9">
        <f t="shared" si="71"/>
        <v>-8.1061576691959826E-3</v>
      </c>
      <c r="W372" s="9">
        <f t="shared" si="72"/>
        <v>-2.3879792923747513E-3</v>
      </c>
    </row>
    <row r="373" spans="1:23" x14ac:dyDescent="0.25">
      <c r="A373" s="29">
        <f>'2) Port. Optimization'!A373</f>
        <v>42713</v>
      </c>
      <c r="B373" s="30">
        <f>'2) Port. Optimization'!B373</f>
        <v>1.6189841137127754E-2</v>
      </c>
      <c r="C373" s="30">
        <f>'2) Port. Optimization'!C373</f>
        <v>7.669798058350827E-3</v>
      </c>
      <c r="D373" s="30">
        <f>'2) Port. Optimization'!D373</f>
        <v>-5.1238758420405891E-3</v>
      </c>
      <c r="E373" s="30">
        <f>'2) Port. Optimization'!E373</f>
        <v>1.8294768168536781E-2</v>
      </c>
      <c r="F373" s="30">
        <f>'2) Port. Optimization'!F373</f>
        <v>-3.7032483683823473E-3</v>
      </c>
      <c r="G373" s="30">
        <f>'2) Port. Optimization'!G373</f>
        <v>-1.242065618709403E-2</v>
      </c>
      <c r="H373" s="30">
        <f>'2) Port. Optimization'!H373</f>
        <v>1.3915922295733267E-2</v>
      </c>
      <c r="I373" s="30">
        <f>'2) Port. Optimization'!I373</f>
        <v>1.7317252599596681E-3</v>
      </c>
      <c r="J373" s="30">
        <f>'2) Port. Optimization'!J373</f>
        <v>2.5437786091112111E-3</v>
      </c>
      <c r="K373" s="30">
        <f>'2) Port. Optimization'!K373</f>
        <v>6.4545761377938129E-3</v>
      </c>
      <c r="L373" s="30">
        <f>'2) Port. Optimization'!L373</f>
        <v>6.3400669293672282E-3</v>
      </c>
      <c r="M373" s="9">
        <f t="shared" si="62"/>
        <v>-1.6189841137127754E-2</v>
      </c>
      <c r="N373" s="9">
        <f t="shared" si="63"/>
        <v>-7.669798058350827E-3</v>
      </c>
      <c r="O373" s="9">
        <f t="shared" si="64"/>
        <v>5.1238758420405891E-3</v>
      </c>
      <c r="P373" s="9">
        <f t="shared" si="65"/>
        <v>-1.8294768168536781E-2</v>
      </c>
      <c r="Q373" s="9">
        <f t="shared" si="66"/>
        <v>3.7032483683823473E-3</v>
      </c>
      <c r="R373" s="9">
        <f t="shared" si="67"/>
        <v>1.242065618709403E-2</v>
      </c>
      <c r="S373" s="9">
        <f t="shared" si="68"/>
        <v>-1.3915922295733267E-2</v>
      </c>
      <c r="T373" s="9">
        <f t="shared" si="69"/>
        <v>-1.7317252599596681E-3</v>
      </c>
      <c r="U373" s="9">
        <f t="shared" si="70"/>
        <v>-2.5437786091112111E-3</v>
      </c>
      <c r="V373" s="9">
        <f t="shared" si="71"/>
        <v>-6.4545761377938129E-3</v>
      </c>
      <c r="W373" s="9">
        <f t="shared" si="72"/>
        <v>-6.3400669293672282E-3</v>
      </c>
    </row>
    <row r="374" spans="1:23" x14ac:dyDescent="0.25">
      <c r="A374" s="29">
        <f>'2) Port. Optimization'!A374</f>
        <v>42716</v>
      </c>
      <c r="B374" s="30">
        <f>'2) Port. Optimization'!B374</f>
        <v>-5.7204126370228895E-3</v>
      </c>
      <c r="C374" s="30">
        <f>'2) Port. Optimization'!C374</f>
        <v>2.2003510024548468E-2</v>
      </c>
      <c r="D374" s="30">
        <f>'2) Port. Optimization'!D374</f>
        <v>-1.4042565753759262E-2</v>
      </c>
      <c r="E374" s="30">
        <f>'2) Port. Optimization'!E374</f>
        <v>7.9707969291690686E-3</v>
      </c>
      <c r="F374" s="30">
        <f>'2) Port. Optimization'!F374</f>
        <v>2.2434629834303506E-2</v>
      </c>
      <c r="G374" s="30">
        <f>'2) Port. Optimization'!G374</f>
        <v>-9.8715667362969835E-4</v>
      </c>
      <c r="H374" s="30">
        <f>'2) Port. Optimization'!H374</f>
        <v>8.6402664853834424E-3</v>
      </c>
      <c r="I374" s="30">
        <f>'2) Port. Optimization'!I374</f>
        <v>-1.1172394995085039E-2</v>
      </c>
      <c r="J374" s="30">
        <f>'2) Port. Optimization'!J374</f>
        <v>3.3173387439251079E-2</v>
      </c>
      <c r="K374" s="30">
        <f>'2) Port. Optimization'!K374</f>
        <v>-1.6087969846090688E-2</v>
      </c>
      <c r="L374" s="30">
        <f>'2) Port. Optimization'!L374</f>
        <v>-1.229636213071261E-3</v>
      </c>
      <c r="M374" s="9">
        <f t="shared" si="62"/>
        <v>5.7204126370228895E-3</v>
      </c>
      <c r="N374" s="9">
        <f t="shared" si="63"/>
        <v>-2.2003510024548468E-2</v>
      </c>
      <c r="O374" s="9">
        <f t="shared" si="64"/>
        <v>1.4042565753759262E-2</v>
      </c>
      <c r="P374" s="9">
        <f t="shared" si="65"/>
        <v>-7.9707969291690686E-3</v>
      </c>
      <c r="Q374" s="9">
        <f t="shared" si="66"/>
        <v>-2.2434629834303506E-2</v>
      </c>
      <c r="R374" s="9">
        <f t="shared" si="67"/>
        <v>9.8715667362969835E-4</v>
      </c>
      <c r="S374" s="9">
        <f t="shared" si="68"/>
        <v>-8.6402664853834424E-3</v>
      </c>
      <c r="T374" s="9">
        <f t="shared" si="69"/>
        <v>1.1172394995085039E-2</v>
      </c>
      <c r="U374" s="9">
        <f t="shared" si="70"/>
        <v>-3.3173387439251079E-2</v>
      </c>
      <c r="V374" s="9">
        <f t="shared" si="71"/>
        <v>1.6087969846090688E-2</v>
      </c>
      <c r="W374" s="9">
        <f t="shared" si="72"/>
        <v>1.229636213071261E-3</v>
      </c>
    </row>
    <row r="375" spans="1:23" x14ac:dyDescent="0.25">
      <c r="A375" s="29">
        <f>'2) Port. Optimization'!A375</f>
        <v>42717</v>
      </c>
      <c r="B375" s="30">
        <f>'2) Port. Optimization'!B375</f>
        <v>1.6543833790229601E-2</v>
      </c>
      <c r="C375" s="30">
        <f>'2) Port. Optimization'!C375</f>
        <v>1.743323147032411E-2</v>
      </c>
      <c r="D375" s="30">
        <f>'2) Port. Optimization'!D375</f>
        <v>-2.0859616369866591E-3</v>
      </c>
      <c r="E375" s="30">
        <f>'2) Port. Optimization'!E375</f>
        <v>8.7776548705483255E-3</v>
      </c>
      <c r="F375" s="30">
        <f>'2) Port. Optimization'!F375</f>
        <v>1.8122066786574245E-3</v>
      </c>
      <c r="G375" s="30">
        <f>'2) Port. Optimization'!G375</f>
        <v>5.0898802332042291E-3</v>
      </c>
      <c r="H375" s="30">
        <f>'2) Port. Optimization'!H375</f>
        <v>-2.0732272782502384E-3</v>
      </c>
      <c r="I375" s="30">
        <f>'2) Port. Optimization'!I375</f>
        <v>1.8534779515000582E-2</v>
      </c>
      <c r="J375" s="30">
        <f>'2) Port. Optimization'!J375</f>
        <v>-1.3847818803523482E-2</v>
      </c>
      <c r="K375" s="30">
        <f>'2) Port. Optimization'!K375</f>
        <v>2.1338184041634341E-2</v>
      </c>
      <c r="L375" s="30">
        <f>'2) Port. Optimization'!L375</f>
        <v>6.4823471617608645E-3</v>
      </c>
      <c r="M375" s="9">
        <f t="shared" si="62"/>
        <v>-1.6543833790229601E-2</v>
      </c>
      <c r="N375" s="9">
        <f t="shared" si="63"/>
        <v>-1.743323147032411E-2</v>
      </c>
      <c r="O375" s="9">
        <f t="shared" si="64"/>
        <v>2.0859616369866591E-3</v>
      </c>
      <c r="P375" s="9">
        <f t="shared" si="65"/>
        <v>-8.7776548705483255E-3</v>
      </c>
      <c r="Q375" s="9">
        <f t="shared" si="66"/>
        <v>-1.8122066786574245E-3</v>
      </c>
      <c r="R375" s="9">
        <f t="shared" si="67"/>
        <v>-5.0898802332042291E-3</v>
      </c>
      <c r="S375" s="9">
        <f t="shared" si="68"/>
        <v>2.0732272782502384E-3</v>
      </c>
      <c r="T375" s="9">
        <f t="shared" si="69"/>
        <v>-1.8534779515000582E-2</v>
      </c>
      <c r="U375" s="9">
        <f t="shared" si="70"/>
        <v>1.3847818803523482E-2</v>
      </c>
      <c r="V375" s="9">
        <f t="shared" si="71"/>
        <v>-2.1338184041634341E-2</v>
      </c>
      <c r="W375" s="9">
        <f t="shared" si="72"/>
        <v>-6.4823471617608645E-3</v>
      </c>
    </row>
    <row r="376" spans="1:23" x14ac:dyDescent="0.25">
      <c r="A376" s="29">
        <f>'2) Port. Optimization'!A376</f>
        <v>42718</v>
      </c>
      <c r="B376" s="30">
        <f>'2) Port. Optimization'!B376</f>
        <v>0</v>
      </c>
      <c r="C376" s="30">
        <f>'2) Port. Optimization'!C376</f>
        <v>-2.1839599059229192E-2</v>
      </c>
      <c r="D376" s="30">
        <f>'2) Port. Optimization'!D376</f>
        <v>-1.2155673487096515E-2</v>
      </c>
      <c r="E376" s="30">
        <f>'2) Port. Optimization'!E376</f>
        <v>1.6163501089345856E-4</v>
      </c>
      <c r="F376" s="30">
        <f>'2) Port. Optimization'!F376</f>
        <v>-6.4272436705330059E-3</v>
      </c>
      <c r="G376" s="30">
        <f>'2) Port. Optimization'!G376</f>
        <v>-1.1763928222921284E-2</v>
      </c>
      <c r="H376" s="30">
        <f>'2) Port. Optimization'!H376</f>
        <v>-6.8883482308256441E-3</v>
      </c>
      <c r="I376" s="30">
        <f>'2) Port. Optimization'!I376</f>
        <v>-7.154207499518811E-3</v>
      </c>
      <c r="J376" s="30">
        <f>'2) Port. Optimization'!J376</f>
        <v>-4.0375897536969584E-3</v>
      </c>
      <c r="K376" s="30">
        <f>'2) Port. Optimization'!K376</f>
        <v>-8.3152342432354974E-4</v>
      </c>
      <c r="L376" s="30">
        <f>'2) Port. Optimization'!L376</f>
        <v>-7.5815914306619327E-3</v>
      </c>
      <c r="M376" s="9">
        <f t="shared" si="62"/>
        <v>0</v>
      </c>
      <c r="N376" s="9">
        <f t="shared" si="63"/>
        <v>2.1839599059229192E-2</v>
      </c>
      <c r="O376" s="9">
        <f t="shared" si="64"/>
        <v>1.2155673487096515E-2</v>
      </c>
      <c r="P376" s="9">
        <f t="shared" si="65"/>
        <v>-1.6163501089345856E-4</v>
      </c>
      <c r="Q376" s="9">
        <f t="shared" si="66"/>
        <v>6.4272436705330059E-3</v>
      </c>
      <c r="R376" s="9">
        <f t="shared" si="67"/>
        <v>1.1763928222921284E-2</v>
      </c>
      <c r="S376" s="9">
        <f t="shared" si="68"/>
        <v>6.8883482308256441E-3</v>
      </c>
      <c r="T376" s="9">
        <f t="shared" si="69"/>
        <v>7.154207499518811E-3</v>
      </c>
      <c r="U376" s="9">
        <f t="shared" si="70"/>
        <v>4.0375897536969584E-3</v>
      </c>
      <c r="V376" s="9">
        <f t="shared" si="71"/>
        <v>8.3152342432354974E-4</v>
      </c>
      <c r="W376" s="9">
        <f t="shared" si="72"/>
        <v>7.5815914306619327E-3</v>
      </c>
    </row>
    <row r="377" spans="1:23" x14ac:dyDescent="0.25">
      <c r="A377" s="29">
        <f>'2) Port. Optimization'!A377</f>
        <v>42719</v>
      </c>
      <c r="B377" s="30">
        <f>'2) Port. Optimization'!B377</f>
        <v>5.4541828738376265E-3</v>
      </c>
      <c r="C377" s="30">
        <f>'2) Port. Optimization'!C377</f>
        <v>3.4165789886355644E-3</v>
      </c>
      <c r="D377" s="30">
        <f>'2) Port. Optimization'!D377</f>
        <v>1.8549326292592937E-2</v>
      </c>
      <c r="E377" s="30">
        <f>'2) Port. Optimization'!E377</f>
        <v>9.1810322628782925E-3</v>
      </c>
      <c r="F377" s="30">
        <f>'2) Port. Optimization'!F377</f>
        <v>-3.6510150945183004E-3</v>
      </c>
      <c r="G377" s="30">
        <f>'2) Port. Optimization'!G377</f>
        <v>-2.8372925656251825E-3</v>
      </c>
      <c r="H377" s="30">
        <f>'2) Port. Optimization'!H377</f>
        <v>1.6061212508237672E-3</v>
      </c>
      <c r="I377" s="30">
        <f>'2) Port. Optimization'!I377</f>
        <v>-1.022352312904401E-2</v>
      </c>
      <c r="J377" s="30">
        <f>'2) Port. Optimization'!J377</f>
        <v>1.7545450662361749E-2</v>
      </c>
      <c r="K377" s="30">
        <f>'2) Port. Optimization'!K377</f>
        <v>2.9902921318321015E-3</v>
      </c>
      <c r="L377" s="30">
        <f>'2) Port. Optimization'!L377</f>
        <v>3.3377483920193594E-3</v>
      </c>
      <c r="M377" s="9">
        <f t="shared" si="62"/>
        <v>-5.4541828738376265E-3</v>
      </c>
      <c r="N377" s="9">
        <f t="shared" si="63"/>
        <v>-3.4165789886355644E-3</v>
      </c>
      <c r="O377" s="9">
        <f t="shared" si="64"/>
        <v>-1.8549326292592937E-2</v>
      </c>
      <c r="P377" s="9">
        <f t="shared" si="65"/>
        <v>-9.1810322628782925E-3</v>
      </c>
      <c r="Q377" s="9">
        <f t="shared" si="66"/>
        <v>3.6510150945183004E-3</v>
      </c>
      <c r="R377" s="9">
        <f t="shared" si="67"/>
        <v>2.8372925656251825E-3</v>
      </c>
      <c r="S377" s="9">
        <f t="shared" si="68"/>
        <v>-1.6061212508237672E-3</v>
      </c>
      <c r="T377" s="9">
        <f t="shared" si="69"/>
        <v>1.022352312904401E-2</v>
      </c>
      <c r="U377" s="9">
        <f t="shared" si="70"/>
        <v>-1.7545450662361749E-2</v>
      </c>
      <c r="V377" s="9">
        <f t="shared" si="71"/>
        <v>-2.9902921318321015E-3</v>
      </c>
      <c r="W377" s="9">
        <f t="shared" si="72"/>
        <v>-3.3377483920193594E-3</v>
      </c>
    </row>
    <row r="378" spans="1:23" x14ac:dyDescent="0.25">
      <c r="A378" s="29">
        <f>'2) Port. Optimization'!A378</f>
        <v>42720</v>
      </c>
      <c r="B378" s="30">
        <f>'2) Port. Optimization'!B378</f>
        <v>1.294335384067211E-3</v>
      </c>
      <c r="C378" s="30">
        <f>'2) Port. Optimization'!C378</f>
        <v>3.1856034891146979E-3</v>
      </c>
      <c r="D378" s="30">
        <f>'2) Port. Optimization'!D378</f>
        <v>-1.6136644175777599E-2</v>
      </c>
      <c r="E378" s="30">
        <f>'2) Port. Optimization'!E378</f>
        <v>1.1218071252044957E-3</v>
      </c>
      <c r="F378" s="30">
        <f>'2) Port. Optimization'!F378</f>
        <v>-1.4080326690321604E-3</v>
      </c>
      <c r="G378" s="30">
        <f>'2) Port. Optimization'!G378</f>
        <v>-1.1092431023746656E-2</v>
      </c>
      <c r="H378" s="30">
        <f>'2) Port. Optimization'!H378</f>
        <v>3.5243924574424757E-3</v>
      </c>
      <c r="I378" s="30">
        <f>'2) Port. Optimization'!I378</f>
        <v>-4.2534219494581808E-3</v>
      </c>
      <c r="J378" s="30">
        <f>'2) Port. Optimization'!J378</f>
        <v>2.5103977948346158E-2</v>
      </c>
      <c r="K378" s="30">
        <f>'2) Port. Optimization'!K378</f>
        <v>-5.8226498830985587E-3</v>
      </c>
      <c r="L378" s="30">
        <f>'2) Port. Optimization'!L378</f>
        <v>-1.5357848579557905E-3</v>
      </c>
      <c r="M378" s="9">
        <f t="shared" si="62"/>
        <v>-1.294335384067211E-3</v>
      </c>
      <c r="N378" s="9">
        <f t="shared" si="63"/>
        <v>-3.1856034891146979E-3</v>
      </c>
      <c r="O378" s="9">
        <f t="shared" si="64"/>
        <v>1.6136644175777599E-2</v>
      </c>
      <c r="P378" s="9">
        <f t="shared" si="65"/>
        <v>-1.1218071252044957E-3</v>
      </c>
      <c r="Q378" s="9">
        <f t="shared" si="66"/>
        <v>1.4080326690321604E-3</v>
      </c>
      <c r="R378" s="9">
        <f t="shared" si="67"/>
        <v>1.1092431023746656E-2</v>
      </c>
      <c r="S378" s="9">
        <f t="shared" si="68"/>
        <v>-3.5243924574424757E-3</v>
      </c>
      <c r="T378" s="9">
        <f t="shared" si="69"/>
        <v>4.2534219494581808E-3</v>
      </c>
      <c r="U378" s="9">
        <f t="shared" si="70"/>
        <v>-2.5103977948346158E-2</v>
      </c>
      <c r="V378" s="9">
        <f t="shared" si="71"/>
        <v>5.8226498830985587E-3</v>
      </c>
      <c r="W378" s="9">
        <f t="shared" si="72"/>
        <v>1.5357848579557905E-3</v>
      </c>
    </row>
    <row r="379" spans="1:23" x14ac:dyDescent="0.25">
      <c r="A379" s="29">
        <f>'2) Port. Optimization'!A379</f>
        <v>42723</v>
      </c>
      <c r="B379" s="30">
        <f>'2) Port. Optimization'!B379</f>
        <v>5.7607265337237083E-3</v>
      </c>
      <c r="C379" s="30">
        <f>'2) Port. Optimization'!C379</f>
        <v>-8.3700534649991127E-3</v>
      </c>
      <c r="D379" s="30">
        <f>'2) Port. Optimization'!D379</f>
        <v>4.2087390540674861E-3</v>
      </c>
      <c r="E379" s="30">
        <f>'2) Port. Optimization'!E379</f>
        <v>-2.1039667499759985E-2</v>
      </c>
      <c r="F379" s="30">
        <f>'2) Port. Optimization'!F379</f>
        <v>8.4175780605670429E-3</v>
      </c>
      <c r="G379" s="30">
        <f>'2) Port. Optimization'!G379</f>
        <v>1.0134196396128813E-3</v>
      </c>
      <c r="H379" s="30">
        <f>'2) Port. Optimization'!H379</f>
        <v>-3.6848953005354178E-3</v>
      </c>
      <c r="I379" s="30">
        <f>'2) Port. Optimization'!I379</f>
        <v>1.0802233828363579E-2</v>
      </c>
      <c r="J379" s="30">
        <f>'2) Port. Optimization'!J379</f>
        <v>-6.5765478202056823E-3</v>
      </c>
      <c r="K379" s="30">
        <f>'2) Port. Optimization'!K379</f>
        <v>-5.2695952091453028E-3</v>
      </c>
      <c r="L379" s="30">
        <f>'2) Port. Optimization'!L379</f>
        <v>1.8425558383108349E-3</v>
      </c>
      <c r="M379" s="9">
        <f t="shared" si="62"/>
        <v>-5.7607265337237083E-3</v>
      </c>
      <c r="N379" s="9">
        <f t="shared" si="63"/>
        <v>8.3700534649991127E-3</v>
      </c>
      <c r="O379" s="9">
        <f t="shared" si="64"/>
        <v>-4.2087390540674861E-3</v>
      </c>
      <c r="P379" s="9">
        <f t="shared" si="65"/>
        <v>2.1039667499759985E-2</v>
      </c>
      <c r="Q379" s="9">
        <f t="shared" si="66"/>
        <v>-8.4175780605670429E-3</v>
      </c>
      <c r="R379" s="9">
        <f t="shared" si="67"/>
        <v>-1.0134196396128813E-3</v>
      </c>
      <c r="S379" s="9">
        <f t="shared" si="68"/>
        <v>3.6848953005354178E-3</v>
      </c>
      <c r="T379" s="9">
        <f t="shared" si="69"/>
        <v>-1.0802233828363579E-2</v>
      </c>
      <c r="U379" s="9">
        <f t="shared" si="70"/>
        <v>6.5765478202056823E-3</v>
      </c>
      <c r="V379" s="9">
        <f t="shared" si="71"/>
        <v>5.2695952091453028E-3</v>
      </c>
      <c r="W379" s="9">
        <f t="shared" si="72"/>
        <v>-1.8425558383108349E-3</v>
      </c>
    </row>
    <row r="380" spans="1:23" x14ac:dyDescent="0.25">
      <c r="A380" s="29">
        <f>'2) Port. Optimization'!A380</f>
        <v>42724</v>
      </c>
      <c r="B380" s="30">
        <f>'2) Port. Optimization'!B380</f>
        <v>2.6542154700791671E-3</v>
      </c>
      <c r="C380" s="30">
        <f>'2) Port. Optimization'!C380</f>
        <v>1.1059245315917818E-4</v>
      </c>
      <c r="D380" s="30">
        <f>'2) Port. Optimization'!D380</f>
        <v>1.5626405402215566E-2</v>
      </c>
      <c r="E380" s="30">
        <f>'2) Port. Optimization'!E380</f>
        <v>-1.0523134092416515E-2</v>
      </c>
      <c r="F380" s="30">
        <f>'2) Port. Optimization'!F380</f>
        <v>3.3472883172584551E-3</v>
      </c>
      <c r="G380" s="30">
        <f>'2) Port. Optimization'!G380</f>
        <v>9.4102825700860433E-3</v>
      </c>
      <c r="H380" s="30">
        <f>'2) Port. Optimization'!H380</f>
        <v>-4.3432923756338117E-3</v>
      </c>
      <c r="I380" s="30">
        <f>'2) Port. Optimization'!I380</f>
        <v>6.791469226672917E-3</v>
      </c>
      <c r="J380" s="30">
        <f>'2) Port. Optimization'!J380</f>
        <v>-7.7022221590824258E-5</v>
      </c>
      <c r="K380" s="30">
        <f>'2) Port. Optimization'!K380</f>
        <v>-1.2587758451142953E-3</v>
      </c>
      <c r="L380" s="30">
        <f>'2) Port. Optimization'!L380</f>
        <v>3.9370720582878145E-3</v>
      </c>
      <c r="M380" s="9">
        <f t="shared" si="62"/>
        <v>-2.6542154700791671E-3</v>
      </c>
      <c r="N380" s="9">
        <f t="shared" si="63"/>
        <v>-1.1059245315917818E-4</v>
      </c>
      <c r="O380" s="9">
        <f t="shared" si="64"/>
        <v>-1.5626405402215566E-2</v>
      </c>
      <c r="P380" s="9">
        <f t="shared" si="65"/>
        <v>1.0523134092416515E-2</v>
      </c>
      <c r="Q380" s="9">
        <f t="shared" si="66"/>
        <v>-3.3472883172584551E-3</v>
      </c>
      <c r="R380" s="9">
        <f t="shared" si="67"/>
        <v>-9.4102825700860433E-3</v>
      </c>
      <c r="S380" s="9">
        <f t="shared" si="68"/>
        <v>4.3432923756338117E-3</v>
      </c>
      <c r="T380" s="9">
        <f t="shared" si="69"/>
        <v>-6.791469226672917E-3</v>
      </c>
      <c r="U380" s="9">
        <f t="shared" si="70"/>
        <v>7.7022221590824258E-5</v>
      </c>
      <c r="V380" s="9">
        <f t="shared" si="71"/>
        <v>1.2587758451142953E-3</v>
      </c>
      <c r="W380" s="9">
        <f t="shared" si="72"/>
        <v>-3.9370720582878145E-3</v>
      </c>
    </row>
    <row r="381" spans="1:23" x14ac:dyDescent="0.25">
      <c r="A381" s="29">
        <f>'2) Port. Optimization'!A381</f>
        <v>42725</v>
      </c>
      <c r="B381" s="30">
        <f>'2) Port. Optimization'!B381</f>
        <v>9.4025482902409315E-4</v>
      </c>
      <c r="C381" s="30">
        <f>'2) Port. Optimization'!C381</f>
        <v>-1.6603280980110047E-3</v>
      </c>
      <c r="D381" s="30">
        <f>'2) Port. Optimization'!D381</f>
        <v>8.8554736718690706E-4</v>
      </c>
      <c r="E381" s="30">
        <f>'2) Port. Optimization'!E381</f>
        <v>-1.7844176766017853E-2</v>
      </c>
      <c r="F381" s="30">
        <f>'2) Port. Optimization'!F381</f>
        <v>-8.1087163067593438E-3</v>
      </c>
      <c r="G381" s="30">
        <f>'2) Port. Optimization'!G381</f>
        <v>-1.3388573029216521E-3</v>
      </c>
      <c r="H381" s="30">
        <f>'2) Port. Optimization'!H381</f>
        <v>-6.63169797404169E-3</v>
      </c>
      <c r="I381" s="30">
        <f>'2) Port. Optimization'!I381</f>
        <v>-8.0423791977014445E-4</v>
      </c>
      <c r="J381" s="30">
        <f>'2) Port. Optimization'!J381</f>
        <v>1.0294224768245678E-2</v>
      </c>
      <c r="K381" s="30">
        <f>'2) Port. Optimization'!K381</f>
        <v>-4.1989670654180348E-4</v>
      </c>
      <c r="L381" s="30">
        <f>'2) Port. Optimization'!L381</f>
        <v>-2.4882495054694212E-3</v>
      </c>
      <c r="M381" s="9">
        <f t="shared" si="62"/>
        <v>-9.4025482902409315E-4</v>
      </c>
      <c r="N381" s="9">
        <f t="shared" si="63"/>
        <v>1.6603280980110047E-3</v>
      </c>
      <c r="O381" s="9">
        <f t="shared" si="64"/>
        <v>-8.8554736718690706E-4</v>
      </c>
      <c r="P381" s="9">
        <f t="shared" si="65"/>
        <v>1.7844176766017853E-2</v>
      </c>
      <c r="Q381" s="9">
        <f t="shared" si="66"/>
        <v>8.1087163067593438E-3</v>
      </c>
      <c r="R381" s="9">
        <f t="shared" si="67"/>
        <v>1.3388573029216521E-3</v>
      </c>
      <c r="S381" s="9">
        <f t="shared" si="68"/>
        <v>6.63169797404169E-3</v>
      </c>
      <c r="T381" s="9">
        <f t="shared" si="69"/>
        <v>8.0423791977014445E-4</v>
      </c>
      <c r="U381" s="9">
        <f t="shared" si="70"/>
        <v>-1.0294224768245678E-2</v>
      </c>
      <c r="V381" s="9">
        <f t="shared" si="71"/>
        <v>4.1989670654180348E-4</v>
      </c>
      <c r="W381" s="9">
        <f t="shared" si="72"/>
        <v>2.4882495054694212E-3</v>
      </c>
    </row>
    <row r="382" spans="1:23" x14ac:dyDescent="0.25">
      <c r="A382" s="29">
        <f>'2) Port. Optimization'!A382</f>
        <v>42726</v>
      </c>
      <c r="B382" s="30">
        <f>'2) Port. Optimization'!B382</f>
        <v>-6.599656403317551E-3</v>
      </c>
      <c r="C382" s="30">
        <f>'2) Port. Optimization'!C382</f>
        <v>6.514108085890642E-3</v>
      </c>
      <c r="D382" s="30">
        <f>'2) Port. Optimization'!D382</f>
        <v>-5.1770598048371426E-3</v>
      </c>
      <c r="E382" s="30">
        <f>'2) Port. Optimization'!E382</f>
        <v>2.5210374656684793E-3</v>
      </c>
      <c r="F382" s="30">
        <f>'2) Port. Optimization'!F382</f>
        <v>-2.3433350924085595E-2</v>
      </c>
      <c r="G382" s="30">
        <f>'2) Port. Optimization'!G382</f>
        <v>-3.1818880762359919E-2</v>
      </c>
      <c r="H382" s="30">
        <f>'2) Port. Optimization'!H382</f>
        <v>0</v>
      </c>
      <c r="I382" s="30">
        <f>'2) Port. Optimization'!I382</f>
        <v>-5.5434303233225235E-3</v>
      </c>
      <c r="J382" s="30">
        <f>'2) Port. Optimization'!J382</f>
        <v>-5.964374187389045E-3</v>
      </c>
      <c r="K382" s="30">
        <f>'2) Port. Optimization'!K382</f>
        <v>-1.387265505554827E-2</v>
      </c>
      <c r="L382" s="30">
        <f>'2) Port. Optimization'!L382</f>
        <v>-1.4535876947423642E-3</v>
      </c>
      <c r="M382" s="9">
        <f t="shared" si="62"/>
        <v>6.599656403317551E-3</v>
      </c>
      <c r="N382" s="9">
        <f t="shared" si="63"/>
        <v>-6.514108085890642E-3</v>
      </c>
      <c r="O382" s="9">
        <f t="shared" si="64"/>
        <v>5.1770598048371426E-3</v>
      </c>
      <c r="P382" s="9">
        <f t="shared" si="65"/>
        <v>-2.5210374656684793E-3</v>
      </c>
      <c r="Q382" s="9">
        <f t="shared" si="66"/>
        <v>2.3433350924085595E-2</v>
      </c>
      <c r="R382" s="9">
        <f t="shared" si="67"/>
        <v>3.1818880762359919E-2</v>
      </c>
      <c r="S382" s="9">
        <f t="shared" si="68"/>
        <v>0</v>
      </c>
      <c r="T382" s="9">
        <f t="shared" si="69"/>
        <v>5.5434303233225235E-3</v>
      </c>
      <c r="U382" s="9">
        <f t="shared" si="70"/>
        <v>5.964374187389045E-3</v>
      </c>
      <c r="V382" s="9">
        <f t="shared" si="71"/>
        <v>1.387265505554827E-2</v>
      </c>
      <c r="W382" s="9">
        <f t="shared" si="72"/>
        <v>1.4535876947423642E-3</v>
      </c>
    </row>
    <row r="383" spans="1:23" x14ac:dyDescent="0.25">
      <c r="A383" s="29">
        <f>'2) Port. Optimization'!A383</f>
        <v>42727</v>
      </c>
      <c r="B383" s="30">
        <f>'2) Port. Optimization'!B383</f>
        <v>1.9757099447888947E-3</v>
      </c>
      <c r="C383" s="30">
        <f>'2) Port. Optimization'!C383</f>
        <v>-1.7623273433131563E-3</v>
      </c>
      <c r="D383" s="30">
        <f>'2) Port. Optimization'!D383</f>
        <v>2.3700542225504775E-3</v>
      </c>
      <c r="E383" s="30">
        <f>'2) Port. Optimization'!E383</f>
        <v>-3.35958771020624E-4</v>
      </c>
      <c r="F383" s="30">
        <f>'2) Port. Optimization'!F383</f>
        <v>-7.186627893056096E-4</v>
      </c>
      <c r="G383" s="30">
        <f>'2) Port. Optimization'!G383</f>
        <v>5.8610039329564873E-3</v>
      </c>
      <c r="H383" s="30">
        <f>'2) Port. Optimization'!H383</f>
        <v>6.6316979740416579E-3</v>
      </c>
      <c r="I383" s="30">
        <f>'2) Port. Optimization'!I383</f>
        <v>-7.5314873328043187E-3</v>
      </c>
      <c r="J383" s="30">
        <f>'2) Port. Optimization'!J383</f>
        <v>-3.5599003250440567E-3</v>
      </c>
      <c r="K383" s="30">
        <f>'2) Port. Optimization'!K383</f>
        <v>-1.107981538788533E-3</v>
      </c>
      <c r="L383" s="30">
        <f>'2) Port. Optimization'!L383</f>
        <v>6.608176813309995E-4</v>
      </c>
      <c r="M383" s="9">
        <f t="shared" si="62"/>
        <v>-1.9757099447888947E-3</v>
      </c>
      <c r="N383" s="9">
        <f t="shared" si="63"/>
        <v>1.7623273433131563E-3</v>
      </c>
      <c r="O383" s="9">
        <f t="shared" si="64"/>
        <v>-2.3700542225504775E-3</v>
      </c>
      <c r="P383" s="9">
        <f t="shared" si="65"/>
        <v>3.35958771020624E-4</v>
      </c>
      <c r="Q383" s="9">
        <f t="shared" si="66"/>
        <v>7.186627893056096E-4</v>
      </c>
      <c r="R383" s="9">
        <f t="shared" si="67"/>
        <v>-5.8610039329564873E-3</v>
      </c>
      <c r="S383" s="9">
        <f t="shared" si="68"/>
        <v>-6.6316979740416579E-3</v>
      </c>
      <c r="T383" s="9">
        <f t="shared" si="69"/>
        <v>7.5314873328043187E-3</v>
      </c>
      <c r="U383" s="9">
        <f t="shared" si="70"/>
        <v>3.5599003250440567E-3</v>
      </c>
      <c r="V383" s="9">
        <f t="shared" si="71"/>
        <v>1.107981538788533E-3</v>
      </c>
      <c r="W383" s="9">
        <f t="shared" si="72"/>
        <v>-6.608176813309995E-4</v>
      </c>
    </row>
    <row r="384" spans="1:23" x14ac:dyDescent="0.25">
      <c r="A384" s="29">
        <f>'2) Port. Optimization'!A384</f>
        <v>42731</v>
      </c>
      <c r="B384" s="30">
        <f>'2) Port. Optimization'!B384</f>
        <v>6.3308808847958795E-3</v>
      </c>
      <c r="C384" s="30">
        <f>'2) Port. Optimization'!C384</f>
        <v>4.409860356900517E-4</v>
      </c>
      <c r="D384" s="30">
        <f>'2) Port. Optimization'!D384</f>
        <v>0</v>
      </c>
      <c r="E384" s="30">
        <f>'2) Port. Optimization'!E384</f>
        <v>3.8543448643079685E-3</v>
      </c>
      <c r="F384" s="30">
        <f>'2) Port. Optimization'!F384</f>
        <v>2.2980175244390936E-3</v>
      </c>
      <c r="G384" s="30">
        <f>'2) Port. Optimization'!G384</f>
        <v>4.4588424559195948E-3</v>
      </c>
      <c r="H384" s="30">
        <f>'2) Port. Optimization'!H384</f>
        <v>-2.7444243656416407E-3</v>
      </c>
      <c r="I384" s="30">
        <f>'2) Port. Optimization'!I384</f>
        <v>1.4112593495023302E-2</v>
      </c>
      <c r="J384" s="30">
        <f>'2) Port. Optimization'!J384</f>
        <v>-2.620329851580885E-3</v>
      </c>
      <c r="K384" s="30">
        <f>'2) Port. Optimization'!K384</f>
        <v>6.2904406943909731E-3</v>
      </c>
      <c r="L384" s="30">
        <f>'2) Port. Optimization'!L384</f>
        <v>2.8153673275284063E-3</v>
      </c>
      <c r="M384" s="9">
        <f t="shared" si="62"/>
        <v>-6.3308808847958795E-3</v>
      </c>
      <c r="N384" s="9">
        <f t="shared" si="63"/>
        <v>-4.409860356900517E-4</v>
      </c>
      <c r="O384" s="9">
        <f t="shared" si="64"/>
        <v>0</v>
      </c>
      <c r="P384" s="9">
        <f t="shared" si="65"/>
        <v>-3.8543448643079685E-3</v>
      </c>
      <c r="Q384" s="9">
        <f t="shared" si="66"/>
        <v>-2.2980175244390936E-3</v>
      </c>
      <c r="R384" s="9">
        <f t="shared" si="67"/>
        <v>-4.4588424559195948E-3</v>
      </c>
      <c r="S384" s="9">
        <f t="shared" si="68"/>
        <v>2.7444243656416407E-3</v>
      </c>
      <c r="T384" s="9">
        <f t="shared" si="69"/>
        <v>-1.4112593495023302E-2</v>
      </c>
      <c r="U384" s="9">
        <f t="shared" si="70"/>
        <v>2.620329851580885E-3</v>
      </c>
      <c r="V384" s="9">
        <f t="shared" si="71"/>
        <v>-6.2904406943909731E-3</v>
      </c>
      <c r="W384" s="9">
        <f t="shared" si="72"/>
        <v>-2.8153673275284063E-3</v>
      </c>
    </row>
    <row r="385" spans="1:23" x14ac:dyDescent="0.25">
      <c r="A385" s="29">
        <f>'2) Port. Optimization'!A385</f>
        <v>42732</v>
      </c>
      <c r="B385" s="30">
        <f>'2) Port. Optimization'!B385</f>
        <v>-4.2729872972629502E-3</v>
      </c>
      <c r="C385" s="30">
        <f>'2) Port. Optimization'!C385</f>
        <v>-4.9710435556376805E-3</v>
      </c>
      <c r="D385" s="30">
        <f>'2) Port. Optimization'!D385</f>
        <v>-1.4755648061135008E-2</v>
      </c>
      <c r="E385" s="30">
        <f>'2) Port. Optimization'!E385</f>
        <v>-8.735189782768495E-3</v>
      </c>
      <c r="F385" s="30">
        <f>'2) Port. Optimization'!F385</f>
        <v>-5.6111086647712555E-3</v>
      </c>
      <c r="G385" s="30">
        <f>'2) Port. Optimization'!G385</f>
        <v>-9.1105459269876215E-3</v>
      </c>
      <c r="H385" s="30">
        <f>'2) Port. Optimization'!H385</f>
        <v>-2.9140078076949159E-3</v>
      </c>
      <c r="I385" s="30">
        <f>'2) Port. Optimization'!I385</f>
        <v>9.4585921972111767E-4</v>
      </c>
      <c r="J385" s="30">
        <f>'2) Port. Optimization'!J385</f>
        <v>-8.7325647214495979E-3</v>
      </c>
      <c r="K385" s="30">
        <f>'2) Port. Optimization'!K385</f>
        <v>-9.2794604480416487E-3</v>
      </c>
      <c r="L385" s="30">
        <f>'2) Port. Optimization'!L385</f>
        <v>-8.248391561284131E-3</v>
      </c>
      <c r="M385" s="9">
        <f t="shared" si="62"/>
        <v>4.2729872972629502E-3</v>
      </c>
      <c r="N385" s="9">
        <f t="shared" si="63"/>
        <v>4.9710435556376805E-3</v>
      </c>
      <c r="O385" s="9">
        <f t="shared" si="64"/>
        <v>1.4755648061135008E-2</v>
      </c>
      <c r="P385" s="9">
        <f t="shared" si="65"/>
        <v>8.735189782768495E-3</v>
      </c>
      <c r="Q385" s="9">
        <f t="shared" si="66"/>
        <v>5.6111086647712555E-3</v>
      </c>
      <c r="R385" s="9">
        <f t="shared" si="67"/>
        <v>9.1105459269876215E-3</v>
      </c>
      <c r="S385" s="9">
        <f t="shared" si="68"/>
        <v>2.9140078076949159E-3</v>
      </c>
      <c r="T385" s="9">
        <f t="shared" si="69"/>
        <v>-9.4585921972111767E-4</v>
      </c>
      <c r="U385" s="9">
        <f t="shared" si="70"/>
        <v>8.7325647214495979E-3</v>
      </c>
      <c r="V385" s="9">
        <f t="shared" si="71"/>
        <v>9.2794604480416487E-3</v>
      </c>
      <c r="W385" s="9">
        <f t="shared" si="72"/>
        <v>8.248391561284131E-3</v>
      </c>
    </row>
    <row r="386" spans="1:23" x14ac:dyDescent="0.25">
      <c r="A386" s="29">
        <f>'2) Port. Optimization'!A386</f>
        <v>42733</v>
      </c>
      <c r="B386" s="30">
        <f>'2) Port. Optimization'!B386</f>
        <v>-2.5716070446062431E-4</v>
      </c>
      <c r="C386" s="30">
        <f>'2) Port. Optimization'!C386</f>
        <v>5.5360039272475681E-4</v>
      </c>
      <c r="D386" s="30">
        <f>'2) Port. Optimization'!D386</f>
        <v>-7.2330311047291776E-3</v>
      </c>
      <c r="E386" s="30">
        <f>'2) Port. Optimization'!E386</f>
        <v>-3.8880951240762734E-3</v>
      </c>
      <c r="F386" s="30">
        <f>'2) Port. Optimization'!F386</f>
        <v>-7.2167697919794981E-4</v>
      </c>
      <c r="G386" s="30">
        <f>'2) Port. Optimization'!G386</f>
        <v>4.3078445158690097E-3</v>
      </c>
      <c r="H386" s="30">
        <f>'2) Port. Optimization'!H386</f>
        <v>1.2246372944990438E-2</v>
      </c>
      <c r="I386" s="30">
        <f>'2) Port. Optimization'!I386</f>
        <v>-9.0810117026679984E-3</v>
      </c>
      <c r="J386" s="30">
        <f>'2) Port. Optimization'!J386</f>
        <v>-2.2993769358200185E-2</v>
      </c>
      <c r="K386" s="30">
        <f>'2) Port. Optimization'!K386</f>
        <v>-4.8870505785455565E-3</v>
      </c>
      <c r="L386" s="30">
        <f>'2) Port. Optimization'!L386</f>
        <v>-8.8588092329605359E-5</v>
      </c>
      <c r="M386" s="9">
        <f t="shared" si="62"/>
        <v>2.5716070446062431E-4</v>
      </c>
      <c r="N386" s="9">
        <f t="shared" si="63"/>
        <v>-5.5360039272475681E-4</v>
      </c>
      <c r="O386" s="9">
        <f t="shared" si="64"/>
        <v>7.2330311047291776E-3</v>
      </c>
      <c r="P386" s="9">
        <f t="shared" si="65"/>
        <v>3.8880951240762734E-3</v>
      </c>
      <c r="Q386" s="9">
        <f t="shared" si="66"/>
        <v>7.2167697919794981E-4</v>
      </c>
      <c r="R386" s="9">
        <f t="shared" si="67"/>
        <v>-4.3078445158690097E-3</v>
      </c>
      <c r="S386" s="9">
        <f t="shared" si="68"/>
        <v>-1.2246372944990438E-2</v>
      </c>
      <c r="T386" s="9">
        <f t="shared" si="69"/>
        <v>9.0810117026679984E-3</v>
      </c>
      <c r="U386" s="9">
        <f t="shared" si="70"/>
        <v>2.2993769358200185E-2</v>
      </c>
      <c r="V386" s="9">
        <f t="shared" si="71"/>
        <v>4.8870505785455565E-3</v>
      </c>
      <c r="W386" s="9">
        <f t="shared" si="72"/>
        <v>8.8588092329605359E-5</v>
      </c>
    </row>
    <row r="387" spans="1:23" x14ac:dyDescent="0.25">
      <c r="A387" s="29">
        <f>'2) Port. Optimization'!A387</f>
        <v>42734</v>
      </c>
      <c r="B387" s="30">
        <f>'2) Port. Optimization'!B387</f>
        <v>-7.8263186414380421E-3</v>
      </c>
      <c r="C387" s="30">
        <f>'2) Port. Optimization'!C387</f>
        <v>-9.9679751212530462E-4</v>
      </c>
      <c r="D387" s="30">
        <f>'2) Port. Optimization'!D387</f>
        <v>2.2659328935601126E-3</v>
      </c>
      <c r="E387" s="30">
        <f>'2) Port. Optimization'!E387</f>
        <v>-2.8837952972628031E-3</v>
      </c>
      <c r="F387" s="30">
        <f>'2) Port. Optimization'!F387</f>
        <v>-2.0233009160090278E-3</v>
      </c>
      <c r="G387" s="30">
        <f>'2) Port. Optimization'!G387</f>
        <v>3.0899417597020974E-3</v>
      </c>
      <c r="H387" s="30">
        <f>'2) Port. Optimization'!H387</f>
        <v>-6.2654961395809611E-3</v>
      </c>
      <c r="I387" s="30">
        <f>'2) Port. Optimization'!I387</f>
        <v>-2.0172072898201544E-2</v>
      </c>
      <c r="J387" s="30">
        <f>'2) Port. Optimization'!J387</f>
        <v>1.8835229197502676E-3</v>
      </c>
      <c r="K387" s="30">
        <f>'2) Port. Optimization'!K387</f>
        <v>-1.1236030001792291E-2</v>
      </c>
      <c r="L387" s="30">
        <f>'2) Port. Optimization'!L387</f>
        <v>-3.3723191563349102E-3</v>
      </c>
      <c r="M387" s="9">
        <f t="shared" si="62"/>
        <v>7.8263186414380421E-3</v>
      </c>
      <c r="N387" s="9">
        <f t="shared" si="63"/>
        <v>9.9679751212530462E-4</v>
      </c>
      <c r="O387" s="9">
        <f t="shared" si="64"/>
        <v>-2.2659328935601126E-3</v>
      </c>
      <c r="P387" s="9">
        <f t="shared" si="65"/>
        <v>2.8837952972628031E-3</v>
      </c>
      <c r="Q387" s="9">
        <f t="shared" si="66"/>
        <v>2.0233009160090278E-3</v>
      </c>
      <c r="R387" s="9">
        <f t="shared" si="67"/>
        <v>-3.0899417597020974E-3</v>
      </c>
      <c r="S387" s="9">
        <f t="shared" si="68"/>
        <v>6.2654961395809611E-3</v>
      </c>
      <c r="T387" s="9">
        <f t="shared" si="69"/>
        <v>2.0172072898201544E-2</v>
      </c>
      <c r="U387" s="9">
        <f t="shared" si="70"/>
        <v>-1.8835229197502676E-3</v>
      </c>
      <c r="V387" s="9">
        <f t="shared" si="71"/>
        <v>1.1236030001792291E-2</v>
      </c>
      <c r="W387" s="9">
        <f t="shared" si="72"/>
        <v>3.3723191563349102E-3</v>
      </c>
    </row>
    <row r="388" spans="1:23" x14ac:dyDescent="0.25">
      <c r="A388" s="29">
        <f>'2) Port. Optimization'!A388</f>
        <v>42738</v>
      </c>
      <c r="B388" s="30">
        <f>'2) Port. Optimization'!B388</f>
        <v>2.8451557571928352E-3</v>
      </c>
      <c r="C388" s="30">
        <f>'2) Port. Optimization'!C388</f>
        <v>6.9556595175068086E-3</v>
      </c>
      <c r="D388" s="30">
        <f>'2) Port. Optimization'!D388</f>
        <v>9.6111982317009532E-3</v>
      </c>
      <c r="E388" s="30">
        <f>'2) Port. Optimization'!E388</f>
        <v>2.1510118926788103E-2</v>
      </c>
      <c r="F388" s="30">
        <f>'2) Port. Optimization'!F388</f>
        <v>-6.6775343270808838E-3</v>
      </c>
      <c r="G388" s="30">
        <f>'2) Port. Optimization'!G388</f>
        <v>1.0232141270223989E-2</v>
      </c>
      <c r="H388" s="30">
        <f>'2) Port. Optimization'!H388</f>
        <v>-1.6128734709226328E-3</v>
      </c>
      <c r="I388" s="30">
        <f>'2) Port. Optimization'!I388</f>
        <v>5.0547323603063075E-3</v>
      </c>
      <c r="J388" s="30">
        <f>'2) Port. Optimization'!J388</f>
        <v>-6.7811772136346597E-3</v>
      </c>
      <c r="K388" s="30">
        <f>'2) Port. Optimization'!K388</f>
        <v>1.5609803126545066E-2</v>
      </c>
      <c r="L388" s="30">
        <f>'2) Port. Optimization'!L388</f>
        <v>7.0420344419179076E-3</v>
      </c>
      <c r="M388" s="9">
        <f t="shared" si="62"/>
        <v>-2.8451557571928352E-3</v>
      </c>
      <c r="N388" s="9">
        <f t="shared" si="63"/>
        <v>-6.9556595175068086E-3</v>
      </c>
      <c r="O388" s="9">
        <f t="shared" si="64"/>
        <v>-9.6111982317009532E-3</v>
      </c>
      <c r="P388" s="9">
        <f t="shared" si="65"/>
        <v>-2.1510118926788103E-2</v>
      </c>
      <c r="Q388" s="9">
        <f t="shared" si="66"/>
        <v>6.6775343270808838E-3</v>
      </c>
      <c r="R388" s="9">
        <f t="shared" si="67"/>
        <v>-1.0232141270223989E-2</v>
      </c>
      <c r="S388" s="9">
        <f t="shared" si="68"/>
        <v>1.6128734709226328E-3</v>
      </c>
      <c r="T388" s="9">
        <f t="shared" si="69"/>
        <v>-5.0547323603063075E-3</v>
      </c>
      <c r="U388" s="9">
        <f t="shared" si="70"/>
        <v>6.7811772136346597E-3</v>
      </c>
      <c r="V388" s="9">
        <f t="shared" si="71"/>
        <v>-1.5609803126545066E-2</v>
      </c>
      <c r="W388" s="9">
        <f t="shared" si="72"/>
        <v>-7.0420344419179076E-3</v>
      </c>
    </row>
    <row r="389" spans="1:23" x14ac:dyDescent="0.25">
      <c r="A389" s="29">
        <f>'2) Port. Optimization'!A389</f>
        <v>42739</v>
      </c>
      <c r="B389" s="30">
        <f>'2) Port. Optimization'!B389</f>
        <v>-1.1197533132189254E-3</v>
      </c>
      <c r="C389" s="30">
        <f>'2) Port. Optimization'!C389</f>
        <v>-1.1063421455980252E-2</v>
      </c>
      <c r="D389" s="30">
        <f>'2) Port. Optimization'!D389</f>
        <v>1.2623479696367901E-2</v>
      </c>
      <c r="E389" s="30">
        <f>'2) Port. Optimization'!E389</f>
        <v>-3.3264551865448986E-4</v>
      </c>
      <c r="F389" s="30">
        <f>'2) Port. Optimization'!F389</f>
        <v>5.808970783475885E-3</v>
      </c>
      <c r="G389" s="30">
        <f>'2) Port. Optimization'!G389</f>
        <v>1.0967952530720367E-2</v>
      </c>
      <c r="H389" s="30">
        <f>'2) Port. Optimization'!H389</f>
        <v>6.435927347027426E-3</v>
      </c>
      <c r="I389" s="30">
        <f>'2) Port. Optimization'!I389</f>
        <v>4.6464127750597889E-3</v>
      </c>
      <c r="J389" s="30">
        <f>'2) Port. Optimization'!J389</f>
        <v>1.8741534883995648E-2</v>
      </c>
      <c r="K389" s="30">
        <f>'2) Port. Optimization'!K389</f>
        <v>1.5538423235494123E-2</v>
      </c>
      <c r="L389" s="30">
        <f>'2) Port. Optimization'!L389</f>
        <v>6.0282902876054078E-3</v>
      </c>
      <c r="M389" s="9">
        <f t="shared" ref="M389:M452" si="73">-B389</f>
        <v>1.1197533132189254E-3</v>
      </c>
      <c r="N389" s="9">
        <f t="shared" ref="N389:N452" si="74">-C389</f>
        <v>1.1063421455980252E-2</v>
      </c>
      <c r="O389" s="9">
        <f t="shared" ref="O389:O452" si="75">-D389</f>
        <v>-1.2623479696367901E-2</v>
      </c>
      <c r="P389" s="9">
        <f t="shared" ref="P389:P452" si="76">-E389</f>
        <v>3.3264551865448986E-4</v>
      </c>
      <c r="Q389" s="9">
        <f t="shared" ref="Q389:Q452" si="77">-F389</f>
        <v>-5.808970783475885E-3</v>
      </c>
      <c r="R389" s="9">
        <f t="shared" ref="R389:R452" si="78">-G389</f>
        <v>-1.0967952530720367E-2</v>
      </c>
      <c r="S389" s="9">
        <f t="shared" ref="S389:S452" si="79">-H389</f>
        <v>-6.435927347027426E-3</v>
      </c>
      <c r="T389" s="9">
        <f t="shared" ref="T389:T452" si="80">-I389</f>
        <v>-4.6464127750597889E-3</v>
      </c>
      <c r="U389" s="9">
        <f t="shared" ref="U389:U452" si="81">-J389</f>
        <v>-1.8741534883995648E-2</v>
      </c>
      <c r="V389" s="9">
        <f t="shared" ref="V389:V452" si="82">-K389</f>
        <v>-1.5538423235494123E-2</v>
      </c>
      <c r="W389" s="9">
        <f t="shared" ref="W389:W452" si="83">-L389</f>
        <v>-6.0282902876054078E-3</v>
      </c>
    </row>
    <row r="390" spans="1:23" x14ac:dyDescent="0.25">
      <c r="A390" s="29">
        <f>'2) Port. Optimization'!A390</f>
        <v>42740</v>
      </c>
      <c r="B390" s="30">
        <f>'2) Port. Optimization'!B390</f>
        <v>5.0725138395367689E-3</v>
      </c>
      <c r="C390" s="30">
        <f>'2) Port. Optimization'!C390</f>
        <v>-1.5019232096387067E-2</v>
      </c>
      <c r="D390" s="30">
        <f>'2) Port. Optimization'!D390</f>
        <v>-1.396950385420553E-2</v>
      </c>
      <c r="E390" s="30">
        <f>'2) Port. Optimization'!E390</f>
        <v>-3.3268241437828564E-4</v>
      </c>
      <c r="F390" s="30">
        <f>'2) Port. Optimization'!F390</f>
        <v>2.1695877857448821E-3</v>
      </c>
      <c r="G390" s="30">
        <f>'2) Port. Optimization'!G390</f>
        <v>1.0064314990306869E-3</v>
      </c>
      <c r="H390" s="30">
        <f>'2) Port. Optimization'!H390</f>
        <v>-7.7282104995415749E-3</v>
      </c>
      <c r="I390" s="30">
        <f>'2) Port. Optimization'!I390</f>
        <v>3.0269695139558895E-2</v>
      </c>
      <c r="J390" s="30">
        <f>'2) Port. Optimization'!J390</f>
        <v>2.5927216438722041E-2</v>
      </c>
      <c r="K390" s="30">
        <f>'2) Port. Optimization'!K390</f>
        <v>1.6544461592348465E-2</v>
      </c>
      <c r="L390" s="30">
        <f>'2) Port. Optimization'!L390</f>
        <v>-9.2169848576581243E-4</v>
      </c>
      <c r="M390" s="9">
        <f t="shared" si="73"/>
        <v>-5.0725138395367689E-3</v>
      </c>
      <c r="N390" s="9">
        <f t="shared" si="74"/>
        <v>1.5019232096387067E-2</v>
      </c>
      <c r="O390" s="9">
        <f t="shared" si="75"/>
        <v>1.396950385420553E-2</v>
      </c>
      <c r="P390" s="9">
        <f t="shared" si="76"/>
        <v>3.3268241437828564E-4</v>
      </c>
      <c r="Q390" s="9">
        <f t="shared" si="77"/>
        <v>-2.1695877857448821E-3</v>
      </c>
      <c r="R390" s="9">
        <f t="shared" si="78"/>
        <v>-1.0064314990306869E-3</v>
      </c>
      <c r="S390" s="9">
        <f t="shared" si="79"/>
        <v>7.7282104995415749E-3</v>
      </c>
      <c r="T390" s="9">
        <f t="shared" si="80"/>
        <v>-3.0269695139558895E-2</v>
      </c>
      <c r="U390" s="9">
        <f t="shared" si="81"/>
        <v>-2.5927216438722041E-2</v>
      </c>
      <c r="V390" s="9">
        <f t="shared" si="82"/>
        <v>-1.6544461592348465E-2</v>
      </c>
      <c r="W390" s="9">
        <f t="shared" si="83"/>
        <v>9.2169848576581243E-4</v>
      </c>
    </row>
    <row r="391" spans="1:23" x14ac:dyDescent="0.25">
      <c r="A391" s="29">
        <f>'2) Port. Optimization'!A391</f>
        <v>42741</v>
      </c>
      <c r="B391" s="30">
        <f>'2) Port. Optimization'!B391</f>
        <v>1.108657919264467E-2</v>
      </c>
      <c r="C391" s="30">
        <f>'2) Port. Optimization'!C391</f>
        <v>-5.6465841718020835E-4</v>
      </c>
      <c r="D391" s="30">
        <f>'2) Port. Optimization'!D391</f>
        <v>1.2249736850256293E-2</v>
      </c>
      <c r="E391" s="30">
        <f>'2) Port. Optimization'!E391</f>
        <v>2.6582182913344769E-3</v>
      </c>
      <c r="F391" s="30">
        <f>'2) Port. Optimization'!F391</f>
        <v>-1.3821407080167653E-2</v>
      </c>
      <c r="G391" s="30">
        <f>'2) Port. Optimization'!G391</f>
        <v>-9.2633955052219951E-3</v>
      </c>
      <c r="H391" s="30">
        <f>'2) Port. Optimization'!H391</f>
        <v>4.3544491615124812E-3</v>
      </c>
      <c r="I391" s="30">
        <f>'2) Port. Optimization'!I391</f>
        <v>1.9715918608261052E-2</v>
      </c>
      <c r="J391" s="30">
        <f>'2) Port. Optimization'!J391</f>
        <v>1.6575700853913512E-2</v>
      </c>
      <c r="K391" s="30">
        <f>'2) Port. Optimization'!K391</f>
        <v>2.2452647365994286E-2</v>
      </c>
      <c r="L391" s="30">
        <f>'2) Port. Optimization'!L391</f>
        <v>3.9442292380360809E-3</v>
      </c>
      <c r="M391" s="9">
        <f t="shared" si="73"/>
        <v>-1.108657919264467E-2</v>
      </c>
      <c r="N391" s="9">
        <f t="shared" si="74"/>
        <v>5.6465841718020835E-4</v>
      </c>
      <c r="O391" s="9">
        <f t="shared" si="75"/>
        <v>-1.2249736850256293E-2</v>
      </c>
      <c r="P391" s="9">
        <f t="shared" si="76"/>
        <v>-2.6582182913344769E-3</v>
      </c>
      <c r="Q391" s="9">
        <f t="shared" si="77"/>
        <v>1.3821407080167653E-2</v>
      </c>
      <c r="R391" s="9">
        <f t="shared" si="78"/>
        <v>9.2633955052219951E-3</v>
      </c>
      <c r="S391" s="9">
        <f t="shared" si="79"/>
        <v>-4.3544491615124812E-3</v>
      </c>
      <c r="T391" s="9">
        <f t="shared" si="80"/>
        <v>-1.9715918608261052E-2</v>
      </c>
      <c r="U391" s="9">
        <f t="shared" si="81"/>
        <v>-1.6575700853913512E-2</v>
      </c>
      <c r="V391" s="9">
        <f t="shared" si="82"/>
        <v>-2.2452647365994286E-2</v>
      </c>
      <c r="W391" s="9">
        <f t="shared" si="83"/>
        <v>-3.9442292380360809E-3</v>
      </c>
    </row>
    <row r="392" spans="1:23" x14ac:dyDescent="0.25">
      <c r="A392" s="29">
        <f>'2) Port. Optimization'!A392</f>
        <v>42744</v>
      </c>
      <c r="B392" s="30">
        <f>'2) Port. Optimization'!B392</f>
        <v>9.1177233659975356E-3</v>
      </c>
      <c r="C392" s="30">
        <f>'2) Port. Optimization'!C392</f>
        <v>-1.6634851286183954E-2</v>
      </c>
      <c r="D392" s="30">
        <f>'2) Port. Optimization'!D392</f>
        <v>-1.2400221095016558E-2</v>
      </c>
      <c r="E392" s="30">
        <f>'2) Port. Optimization'!E392</f>
        <v>1.3677407015097608E-2</v>
      </c>
      <c r="F392" s="30">
        <f>'2) Port. Optimization'!F392</f>
        <v>6.5710195571885401E-3</v>
      </c>
      <c r="G392" s="30">
        <f>'2) Port. Optimization'!G392</f>
        <v>-1.6205035698341023E-2</v>
      </c>
      <c r="H392" s="30">
        <f>'2) Port. Optimization'!H392</f>
        <v>1.7863361158548613E-2</v>
      </c>
      <c r="I392" s="30">
        <f>'2) Port. Optimization'!I392</f>
        <v>1.167665620065829E-3</v>
      </c>
      <c r="J392" s="30">
        <f>'2) Port. Optimization'!J392</f>
        <v>-8.5192802592088685E-3</v>
      </c>
      <c r="K392" s="30">
        <f>'2) Port. Optimization'!K392</f>
        <v>1.2001255266966217E-2</v>
      </c>
      <c r="L392" s="30">
        <f>'2) Port. Optimization'!L392</f>
        <v>-3.2419326459762433E-3</v>
      </c>
      <c r="M392" s="9">
        <f t="shared" si="73"/>
        <v>-9.1177233659975356E-3</v>
      </c>
      <c r="N392" s="9">
        <f t="shared" si="74"/>
        <v>1.6634851286183954E-2</v>
      </c>
      <c r="O392" s="9">
        <f t="shared" si="75"/>
        <v>1.2400221095016558E-2</v>
      </c>
      <c r="P392" s="9">
        <f t="shared" si="76"/>
        <v>-1.3677407015097608E-2</v>
      </c>
      <c r="Q392" s="9">
        <f t="shared" si="77"/>
        <v>-6.5710195571885401E-3</v>
      </c>
      <c r="R392" s="9">
        <f t="shared" si="78"/>
        <v>1.6205035698341023E-2</v>
      </c>
      <c r="S392" s="9">
        <f t="shared" si="79"/>
        <v>-1.7863361158548613E-2</v>
      </c>
      <c r="T392" s="9">
        <f t="shared" si="80"/>
        <v>-1.167665620065829E-3</v>
      </c>
      <c r="U392" s="9">
        <f t="shared" si="81"/>
        <v>8.5192802592088685E-3</v>
      </c>
      <c r="V392" s="9">
        <f t="shared" si="82"/>
        <v>-1.2001255266966217E-2</v>
      </c>
      <c r="W392" s="9">
        <f t="shared" si="83"/>
        <v>3.2419326459762433E-3</v>
      </c>
    </row>
    <row r="393" spans="1:23" x14ac:dyDescent="0.25">
      <c r="A393" s="29">
        <f>'2) Port. Optimization'!A393</f>
        <v>42745</v>
      </c>
      <c r="B393" s="30">
        <f>'2) Port. Optimization'!B393</f>
        <v>1.0080550686378761E-3</v>
      </c>
      <c r="C393" s="30">
        <f>'2) Port. Optimization'!C393</f>
        <v>-1.2834806968574185E-2</v>
      </c>
      <c r="D393" s="30">
        <f>'2) Port. Optimization'!D393</f>
        <v>9.5751930030249944E-3</v>
      </c>
      <c r="E393" s="30">
        <f>'2) Port. Optimization'!E393</f>
        <v>-1.9501399969760316E-2</v>
      </c>
      <c r="F393" s="30">
        <f>'2) Port. Optimization'!F393</f>
        <v>-7.0104078623774392E-3</v>
      </c>
      <c r="G393" s="30">
        <f>'2) Port. Optimization'!G393</f>
        <v>6.0010459178824888E-3</v>
      </c>
      <c r="H393" s="30">
        <f>'2) Port. Optimization'!H393</f>
        <v>1.552852539205442E-2</v>
      </c>
      <c r="I393" s="30">
        <f>'2) Port. Optimization'!I393</f>
        <v>-1.2806960421484601E-3</v>
      </c>
      <c r="J393" s="30">
        <f>'2) Port. Optimization'!J393</f>
        <v>4.7987102008478152E-2</v>
      </c>
      <c r="K393" s="30">
        <f>'2) Port. Optimization'!K393</f>
        <v>-4.4132789785635076E-3</v>
      </c>
      <c r="L393" s="30">
        <f>'2) Port. Optimization'!L393</f>
        <v>-4.3894825181320471E-4</v>
      </c>
      <c r="M393" s="9">
        <f t="shared" si="73"/>
        <v>-1.0080550686378761E-3</v>
      </c>
      <c r="N393" s="9">
        <f t="shared" si="74"/>
        <v>1.2834806968574185E-2</v>
      </c>
      <c r="O393" s="9">
        <f t="shared" si="75"/>
        <v>-9.5751930030249944E-3</v>
      </c>
      <c r="P393" s="9">
        <f t="shared" si="76"/>
        <v>1.9501399969760316E-2</v>
      </c>
      <c r="Q393" s="9">
        <f t="shared" si="77"/>
        <v>7.0104078623774392E-3</v>
      </c>
      <c r="R393" s="9">
        <f t="shared" si="78"/>
        <v>-6.0010459178824888E-3</v>
      </c>
      <c r="S393" s="9">
        <f t="shared" si="79"/>
        <v>-1.552852539205442E-2</v>
      </c>
      <c r="T393" s="9">
        <f t="shared" si="80"/>
        <v>1.2806960421484601E-3</v>
      </c>
      <c r="U393" s="9">
        <f t="shared" si="81"/>
        <v>-4.7987102008478152E-2</v>
      </c>
      <c r="V393" s="9">
        <f t="shared" si="82"/>
        <v>4.4132789785635076E-3</v>
      </c>
      <c r="W393" s="9">
        <f t="shared" si="83"/>
        <v>4.3894825181320471E-4</v>
      </c>
    </row>
    <row r="394" spans="1:23" x14ac:dyDescent="0.25">
      <c r="A394" s="29">
        <f>'2) Port. Optimization'!A394</f>
        <v>42746</v>
      </c>
      <c r="B394" s="30">
        <f>'2) Port. Optimization'!B394</f>
        <v>5.358680226683934E-3</v>
      </c>
      <c r="C394" s="30">
        <f>'2) Port. Optimization'!C394</f>
        <v>1.0188774252499465E-2</v>
      </c>
      <c r="D394" s="30">
        <f>'2) Port. Optimization'!D394</f>
        <v>6.9737564606946224E-3</v>
      </c>
      <c r="E394" s="30">
        <f>'2) Port. Optimization'!E394</f>
        <v>2.8138347761189269E-2</v>
      </c>
      <c r="F394" s="30">
        <f>'2) Port. Optimization'!F394</f>
        <v>4.3871537877362308E-3</v>
      </c>
      <c r="G394" s="30">
        <f>'2) Port. Optimization'!G394</f>
        <v>-8.4116153010324237E-3</v>
      </c>
      <c r="H394" s="30">
        <f>'2) Port. Optimization'!H394</f>
        <v>-2.1814104128381976E-3</v>
      </c>
      <c r="I394" s="30">
        <f>'2) Port. Optimization'!I394</f>
        <v>3.9124218064256954E-3</v>
      </c>
      <c r="J394" s="30">
        <f>'2) Port. Optimization'!J394</f>
        <v>-1.3278885531661552E-3</v>
      </c>
      <c r="K394" s="30">
        <f>'2) Port. Optimization'!K394</f>
        <v>1.3895751795983716E-2</v>
      </c>
      <c r="L394" s="30">
        <f>'2) Port. Optimization'!L394</f>
        <v>2.674267890019085E-3</v>
      </c>
      <c r="M394" s="9">
        <f t="shared" si="73"/>
        <v>-5.358680226683934E-3</v>
      </c>
      <c r="N394" s="9">
        <f t="shared" si="74"/>
        <v>-1.0188774252499465E-2</v>
      </c>
      <c r="O394" s="9">
        <f t="shared" si="75"/>
        <v>-6.9737564606946224E-3</v>
      </c>
      <c r="P394" s="9">
        <f t="shared" si="76"/>
        <v>-2.8138347761189269E-2</v>
      </c>
      <c r="Q394" s="9">
        <f t="shared" si="77"/>
        <v>-4.3871537877362308E-3</v>
      </c>
      <c r="R394" s="9">
        <f t="shared" si="78"/>
        <v>8.4116153010324237E-3</v>
      </c>
      <c r="S394" s="9">
        <f t="shared" si="79"/>
        <v>2.1814104128381976E-3</v>
      </c>
      <c r="T394" s="9">
        <f t="shared" si="80"/>
        <v>-3.9124218064256954E-3</v>
      </c>
      <c r="U394" s="9">
        <f t="shared" si="81"/>
        <v>1.3278885531661552E-3</v>
      </c>
      <c r="V394" s="9">
        <f t="shared" si="82"/>
        <v>-1.3895751795983716E-2</v>
      </c>
      <c r="W394" s="9">
        <f t="shared" si="83"/>
        <v>-2.674267890019085E-3</v>
      </c>
    </row>
    <row r="395" spans="1:23" x14ac:dyDescent="0.25">
      <c r="A395" s="29">
        <f>'2) Port. Optimization'!A395</f>
        <v>42747</v>
      </c>
      <c r="B395" s="30">
        <f>'2) Port. Optimization'!B395</f>
        <v>-4.1841547457755679E-3</v>
      </c>
      <c r="C395" s="30">
        <f>'2) Port. Optimization'!C395</f>
        <v>-5.4288862427984367E-3</v>
      </c>
      <c r="D395" s="30">
        <f>'2) Port. Optimization'!D395</f>
        <v>-1.6248426823939094E-2</v>
      </c>
      <c r="E395" s="30">
        <f>'2) Port. Optimization'!E395</f>
        <v>9.3668625739728676E-3</v>
      </c>
      <c r="F395" s="30">
        <f>'2) Port. Optimization'!F395</f>
        <v>-8.2048240855049481E-3</v>
      </c>
      <c r="G395" s="30">
        <f>'2) Port. Optimization'!G395</f>
        <v>5.3297718790668433E-3</v>
      </c>
      <c r="H395" s="30">
        <f>'2) Port. Optimization'!H395</f>
        <v>2.3370423372694412E-3</v>
      </c>
      <c r="I395" s="30">
        <f>'2) Port. Optimization'!I395</f>
        <v>1.8132024397187016E-2</v>
      </c>
      <c r="J395" s="30">
        <f>'2) Port. Optimization'!J395</f>
        <v>-1.1126310012803705E-2</v>
      </c>
      <c r="K395" s="30">
        <f>'2) Port. Optimization'!K395</f>
        <v>4.1945928471573534E-3</v>
      </c>
      <c r="L395" s="30">
        <f>'2) Port. Optimization'!L395</f>
        <v>-1.9282552217242917E-3</v>
      </c>
      <c r="M395" s="9">
        <f t="shared" si="73"/>
        <v>4.1841547457755679E-3</v>
      </c>
      <c r="N395" s="9">
        <f t="shared" si="74"/>
        <v>5.4288862427984367E-3</v>
      </c>
      <c r="O395" s="9">
        <f t="shared" si="75"/>
        <v>1.6248426823939094E-2</v>
      </c>
      <c r="P395" s="9">
        <f t="shared" si="76"/>
        <v>-9.3668625739728676E-3</v>
      </c>
      <c r="Q395" s="9">
        <f t="shared" si="77"/>
        <v>8.2048240855049481E-3</v>
      </c>
      <c r="R395" s="9">
        <f t="shared" si="78"/>
        <v>-5.3297718790668433E-3</v>
      </c>
      <c r="S395" s="9">
        <f t="shared" si="79"/>
        <v>-2.3370423372694412E-3</v>
      </c>
      <c r="T395" s="9">
        <f t="shared" si="80"/>
        <v>-1.8132024397187016E-2</v>
      </c>
      <c r="U395" s="9">
        <f t="shared" si="81"/>
        <v>1.1126310012803705E-2</v>
      </c>
      <c r="V395" s="9">
        <f t="shared" si="82"/>
        <v>-4.1945928471573534E-3</v>
      </c>
      <c r="W395" s="9">
        <f t="shared" si="83"/>
        <v>1.9282552217242917E-3</v>
      </c>
    </row>
    <row r="396" spans="1:23" x14ac:dyDescent="0.25">
      <c r="A396" s="29">
        <f>'2) Port. Optimization'!A396</f>
        <v>42748</v>
      </c>
      <c r="B396" s="30">
        <f>'2) Port. Optimization'!B396</f>
        <v>-1.7624429425557927E-3</v>
      </c>
      <c r="C396" s="30">
        <f>'2) Port. Optimization'!C396</f>
        <v>1.1592674405988837E-4</v>
      </c>
      <c r="D396" s="30">
        <f>'2) Port. Optimization'!D396</f>
        <v>1.0018894117644945E-2</v>
      </c>
      <c r="E396" s="30">
        <f>'2) Port. Optimization'!E396</f>
        <v>2.0877309225124587E-3</v>
      </c>
      <c r="F396" s="30">
        <f>'2) Port. Optimization'!F396</f>
        <v>-1.2435723208404708E-2</v>
      </c>
      <c r="G396" s="30">
        <f>'2) Port. Optimization'!G396</f>
        <v>7.0057338753583059E-3</v>
      </c>
      <c r="H396" s="30">
        <f>'2) Port. Optimization'!H396</f>
        <v>1.6513901074924446E-2</v>
      </c>
      <c r="I396" s="30">
        <f>'2) Port. Optimization'!I396</f>
        <v>4.2924309956702926E-3</v>
      </c>
      <c r="J396" s="30">
        <f>'2) Port. Optimization'!J396</f>
        <v>3.4142064375366878E-3</v>
      </c>
      <c r="K396" s="30">
        <f>'2) Port. Optimization'!K396</f>
        <v>1.3492462346237124E-2</v>
      </c>
      <c r="L396" s="30">
        <f>'2) Port. Optimization'!L396</f>
        <v>1.8405453735535536E-3</v>
      </c>
      <c r="M396" s="9">
        <f t="shared" si="73"/>
        <v>1.7624429425557927E-3</v>
      </c>
      <c r="N396" s="9">
        <f t="shared" si="74"/>
        <v>-1.1592674405988837E-4</v>
      </c>
      <c r="O396" s="9">
        <f t="shared" si="75"/>
        <v>-1.0018894117644945E-2</v>
      </c>
      <c r="P396" s="9">
        <f t="shared" si="76"/>
        <v>-2.0877309225124587E-3</v>
      </c>
      <c r="Q396" s="9">
        <f t="shared" si="77"/>
        <v>1.2435723208404708E-2</v>
      </c>
      <c r="R396" s="9">
        <f t="shared" si="78"/>
        <v>-7.0057338753583059E-3</v>
      </c>
      <c r="S396" s="9">
        <f t="shared" si="79"/>
        <v>-1.6513901074924446E-2</v>
      </c>
      <c r="T396" s="9">
        <f t="shared" si="80"/>
        <v>-4.2924309956702926E-3</v>
      </c>
      <c r="U396" s="9">
        <f t="shared" si="81"/>
        <v>-3.4142064375366878E-3</v>
      </c>
      <c r="V396" s="9">
        <f t="shared" si="82"/>
        <v>-1.3492462346237124E-2</v>
      </c>
      <c r="W396" s="9">
        <f t="shared" si="83"/>
        <v>-1.8405453735535536E-3</v>
      </c>
    </row>
    <row r="397" spans="1:23" x14ac:dyDescent="0.25">
      <c r="A397" s="29">
        <f>'2) Port. Optimization'!A397</f>
        <v>42752</v>
      </c>
      <c r="B397" s="30">
        <f>'2) Port. Optimization'!B397</f>
        <v>8.0321895160402369E-3</v>
      </c>
      <c r="C397" s="30">
        <f>'2) Port. Optimization'!C397</f>
        <v>1.1628651593928539E-2</v>
      </c>
      <c r="D397" s="30">
        <f>'2) Port. Optimization'!D397</f>
        <v>-2.5771922658931797E-2</v>
      </c>
      <c r="E397" s="30">
        <f>'2) Port. Optimization'!E397</f>
        <v>-1.3891455282640236E-2</v>
      </c>
      <c r="F397" s="30">
        <f>'2) Port. Optimization'!F397</f>
        <v>1.9034270398685462E-2</v>
      </c>
      <c r="G397" s="30">
        <f>'2) Port. Optimization'!G397</f>
        <v>3.7387702358965182E-3</v>
      </c>
      <c r="H397" s="30">
        <f>'2) Port. Optimization'!H397</f>
        <v>-1.7759586042250319E-2</v>
      </c>
      <c r="I397" s="30">
        <f>'2) Port. Optimization'!I397</f>
        <v>-9.1219840871019902E-3</v>
      </c>
      <c r="J397" s="30">
        <f>'2) Port. Optimization'!J397</f>
        <v>-1.1951857953214457E-2</v>
      </c>
      <c r="K397" s="30">
        <f>'2) Port. Optimization'!K397</f>
        <v>-3.668814870752251E-3</v>
      </c>
      <c r="L397" s="30">
        <f>'2) Port. Optimization'!L397</f>
        <v>-3.2892338159038184E-3</v>
      </c>
      <c r="M397" s="9">
        <f t="shared" si="73"/>
        <v>-8.0321895160402369E-3</v>
      </c>
      <c r="N397" s="9">
        <f t="shared" si="74"/>
        <v>-1.1628651593928539E-2</v>
      </c>
      <c r="O397" s="9">
        <f t="shared" si="75"/>
        <v>2.5771922658931797E-2</v>
      </c>
      <c r="P397" s="9">
        <f t="shared" si="76"/>
        <v>1.3891455282640236E-2</v>
      </c>
      <c r="Q397" s="9">
        <f t="shared" si="77"/>
        <v>-1.9034270398685462E-2</v>
      </c>
      <c r="R397" s="9">
        <f t="shared" si="78"/>
        <v>-3.7387702358965182E-3</v>
      </c>
      <c r="S397" s="9">
        <f t="shared" si="79"/>
        <v>1.7759586042250319E-2</v>
      </c>
      <c r="T397" s="9">
        <f t="shared" si="80"/>
        <v>9.1219840871019902E-3</v>
      </c>
      <c r="U397" s="9">
        <f t="shared" si="81"/>
        <v>1.1951857953214457E-2</v>
      </c>
      <c r="V397" s="9">
        <f t="shared" si="82"/>
        <v>3.668814870752251E-3</v>
      </c>
      <c r="W397" s="9">
        <f t="shared" si="83"/>
        <v>3.2892338159038184E-3</v>
      </c>
    </row>
    <row r="398" spans="1:23" x14ac:dyDescent="0.25">
      <c r="A398" s="29">
        <f>'2) Port. Optimization'!A398</f>
        <v>42753</v>
      </c>
      <c r="B398" s="30">
        <f>'2) Port. Optimization'!B398</f>
        <v>-8.3483317578620519E-5</v>
      </c>
      <c r="C398" s="30">
        <f>'2) Port. Optimization'!C398</f>
        <v>-1.2439891666491471E-2</v>
      </c>
      <c r="D398" s="30">
        <f>'2) Port. Optimization'!D398</f>
        <v>2.3537749234886055E-2</v>
      </c>
      <c r="E398" s="30">
        <f>'2) Port. Optimization'!E398</f>
        <v>-5.0550293099125738E-3</v>
      </c>
      <c r="F398" s="30">
        <f>'2) Port. Optimization'!F398</f>
        <v>-4.5414162286698603E-3</v>
      </c>
      <c r="G398" s="30">
        <f>'2) Port. Optimization'!G398</f>
        <v>-7.3209539003166535E-3</v>
      </c>
      <c r="H398" s="30">
        <f>'2) Port. Optimization'!H398</f>
        <v>-1.3964278843136451E-2</v>
      </c>
      <c r="I398" s="30">
        <f>'2) Port. Optimization'!I398</f>
        <v>-2.7702108587150894E-3</v>
      </c>
      <c r="J398" s="30">
        <f>'2) Port. Optimization'!J398</f>
        <v>9.4898888311688405E-3</v>
      </c>
      <c r="K398" s="30">
        <f>'2) Port. Optimization'!K398</f>
        <v>3.9090660652238099E-4</v>
      </c>
      <c r="L398" s="30">
        <f>'2) Port. Optimization'!L398</f>
        <v>1.9311185874761525E-3</v>
      </c>
      <c r="M398" s="9">
        <f t="shared" si="73"/>
        <v>8.3483317578620519E-5</v>
      </c>
      <c r="N398" s="9">
        <f t="shared" si="74"/>
        <v>1.2439891666491471E-2</v>
      </c>
      <c r="O398" s="9">
        <f t="shared" si="75"/>
        <v>-2.3537749234886055E-2</v>
      </c>
      <c r="P398" s="9">
        <f t="shared" si="76"/>
        <v>5.0550293099125738E-3</v>
      </c>
      <c r="Q398" s="9">
        <f t="shared" si="77"/>
        <v>4.5414162286698603E-3</v>
      </c>
      <c r="R398" s="9">
        <f t="shared" si="78"/>
        <v>7.3209539003166535E-3</v>
      </c>
      <c r="S398" s="9">
        <f t="shared" si="79"/>
        <v>1.3964278843136451E-2</v>
      </c>
      <c r="T398" s="9">
        <f t="shared" si="80"/>
        <v>2.7702108587150894E-3</v>
      </c>
      <c r="U398" s="9">
        <f t="shared" si="81"/>
        <v>-9.4898888311688405E-3</v>
      </c>
      <c r="V398" s="9">
        <f t="shared" si="82"/>
        <v>-3.9090660652238099E-4</v>
      </c>
      <c r="W398" s="9">
        <f t="shared" si="83"/>
        <v>-1.9311185874761525E-3</v>
      </c>
    </row>
    <row r="399" spans="1:23" x14ac:dyDescent="0.25">
      <c r="A399" s="29">
        <f>'2) Port. Optimization'!A399</f>
        <v>42754</v>
      </c>
      <c r="B399" s="30">
        <f>'2) Port. Optimization'!B399</f>
        <v>-1.7515026481098395E-3</v>
      </c>
      <c r="C399" s="30">
        <f>'2) Port. Optimization'!C399</f>
        <v>-1.8127635929708268E-2</v>
      </c>
      <c r="D399" s="30">
        <f>'2) Port. Optimization'!D399</f>
        <v>-5.5327980505613687E-3</v>
      </c>
      <c r="E399" s="30">
        <f>'2) Port. Optimization'!E399</f>
        <v>-1.382726695339424E-2</v>
      </c>
      <c r="F399" s="30">
        <f>'2) Port. Optimization'!F399</f>
        <v>-7.220051441992152E-3</v>
      </c>
      <c r="G399" s="30">
        <f>'2) Port. Optimization'!G399</f>
        <v>-4.9680022339097215E-3</v>
      </c>
      <c r="H399" s="30">
        <f>'2) Port. Optimization'!H399</f>
        <v>-6.1812214828454162E-3</v>
      </c>
      <c r="I399" s="30">
        <f>'2) Port. Optimization'!I399</f>
        <v>1.9300701813810544E-3</v>
      </c>
      <c r="J399" s="30">
        <f>'2) Port. Optimization'!J399</f>
        <v>-2.1255429166263775E-3</v>
      </c>
      <c r="K399" s="30">
        <f>'2) Port. Optimization'!K399</f>
        <v>-2.8965847829186598E-3</v>
      </c>
      <c r="L399" s="30">
        <f>'2) Port. Optimization'!L399</f>
        <v>-3.2056681334425912E-3</v>
      </c>
      <c r="M399" s="9">
        <f t="shared" si="73"/>
        <v>1.7515026481098395E-3</v>
      </c>
      <c r="N399" s="9">
        <f t="shared" si="74"/>
        <v>1.8127635929708268E-2</v>
      </c>
      <c r="O399" s="9">
        <f t="shared" si="75"/>
        <v>5.5327980505613687E-3</v>
      </c>
      <c r="P399" s="9">
        <f t="shared" si="76"/>
        <v>1.382726695339424E-2</v>
      </c>
      <c r="Q399" s="9">
        <f t="shared" si="77"/>
        <v>7.220051441992152E-3</v>
      </c>
      <c r="R399" s="9">
        <f t="shared" si="78"/>
        <v>4.9680022339097215E-3</v>
      </c>
      <c r="S399" s="9">
        <f t="shared" si="79"/>
        <v>6.1812214828454162E-3</v>
      </c>
      <c r="T399" s="9">
        <f t="shared" si="80"/>
        <v>-1.9300701813810544E-3</v>
      </c>
      <c r="U399" s="9">
        <f t="shared" si="81"/>
        <v>2.1255429166263775E-3</v>
      </c>
      <c r="V399" s="9">
        <f t="shared" si="82"/>
        <v>2.8965847829186598E-3</v>
      </c>
      <c r="W399" s="9">
        <f t="shared" si="83"/>
        <v>3.2056681334425912E-3</v>
      </c>
    </row>
    <row r="400" spans="1:23" x14ac:dyDescent="0.25">
      <c r="A400" s="29">
        <f>'2) Port. Optimization'!A400</f>
        <v>42755</v>
      </c>
      <c r="B400" s="30">
        <f>'2) Port. Optimization'!B400</f>
        <v>1.8349859656884722E-3</v>
      </c>
      <c r="C400" s="30">
        <f>'2) Port. Optimization'!C400</f>
        <v>1.3597429016727638E-2</v>
      </c>
      <c r="D400" s="30">
        <f>'2) Port. Optimization'!D400</f>
        <v>3.5923283384507679E-3</v>
      </c>
      <c r="E400" s="30">
        <f>'2) Port. Optimization'!E400</f>
        <v>3.5816837316281269E-2</v>
      </c>
      <c r="F400" s="30">
        <f>'2) Port. Optimization'!F400</f>
        <v>-6.5283490845904155E-3</v>
      </c>
      <c r="G400" s="30">
        <f>'2) Port. Optimization'!G400</f>
        <v>6.6752095750930423E-3</v>
      </c>
      <c r="H400" s="30">
        <f>'2) Port. Optimization'!H400</f>
        <v>1.1853115320281559E-2</v>
      </c>
      <c r="I400" s="30">
        <f>'2) Port. Optimization'!I400</f>
        <v>-8.779203865468693E-4</v>
      </c>
      <c r="J400" s="30">
        <f>'2) Port. Optimization'!J400</f>
        <v>-9.0164428891726621E-3</v>
      </c>
      <c r="K400" s="30">
        <f>'2) Port. Optimization'!K400</f>
        <v>-4.0064627376461669E-3</v>
      </c>
      <c r="L400" s="30">
        <f>'2) Port. Optimization'!L400</f>
        <v>3.29335128835979E-3</v>
      </c>
      <c r="M400" s="9">
        <f t="shared" si="73"/>
        <v>-1.8349859656884722E-3</v>
      </c>
      <c r="N400" s="9">
        <f t="shared" si="74"/>
        <v>-1.3597429016727638E-2</v>
      </c>
      <c r="O400" s="9">
        <f t="shared" si="75"/>
        <v>-3.5923283384507679E-3</v>
      </c>
      <c r="P400" s="9">
        <f t="shared" si="76"/>
        <v>-3.5816837316281269E-2</v>
      </c>
      <c r="Q400" s="9">
        <f t="shared" si="77"/>
        <v>6.5283490845904155E-3</v>
      </c>
      <c r="R400" s="9">
        <f t="shared" si="78"/>
        <v>-6.6752095750930423E-3</v>
      </c>
      <c r="S400" s="9">
        <f t="shared" si="79"/>
        <v>-1.1853115320281559E-2</v>
      </c>
      <c r="T400" s="9">
        <f t="shared" si="80"/>
        <v>8.779203865468693E-4</v>
      </c>
      <c r="U400" s="9">
        <f t="shared" si="81"/>
        <v>9.0164428891726621E-3</v>
      </c>
      <c r="V400" s="9">
        <f t="shared" si="82"/>
        <v>4.0064627376461669E-3</v>
      </c>
      <c r="W400" s="9">
        <f t="shared" si="83"/>
        <v>-3.29335128835979E-3</v>
      </c>
    </row>
    <row r="401" spans="1:23" x14ac:dyDescent="0.25">
      <c r="A401" s="29">
        <f>'2) Port. Optimization'!A401</f>
        <v>42758</v>
      </c>
      <c r="B401" s="30">
        <f>'2) Port. Optimization'!B401</f>
        <v>6.664503962616889E-4</v>
      </c>
      <c r="C401" s="30">
        <f>'2) Port. Optimization'!C401</f>
        <v>-1.0769132658930564E-2</v>
      </c>
      <c r="D401" s="30">
        <f>'2) Port. Optimization'!D401</f>
        <v>-3.4423575832788498E-3</v>
      </c>
      <c r="E401" s="30">
        <f>'2) Port. Optimization'!E401</f>
        <v>-1.1581369736897976E-2</v>
      </c>
      <c r="F401" s="30">
        <f>'2) Port. Optimization'!F401</f>
        <v>-7.9203902821135281E-3</v>
      </c>
      <c r="G401" s="30">
        <f>'2) Port. Optimization'!G401</f>
        <v>1.0858677569317188E-2</v>
      </c>
      <c r="H401" s="30">
        <f>'2) Port. Optimization'!H401</f>
        <v>-7.8574911750896976E-4</v>
      </c>
      <c r="I401" s="30">
        <f>'2) Port. Optimization'!I401</f>
        <v>1.1745220673574214E-2</v>
      </c>
      <c r="J401" s="30">
        <f>'2) Port. Optimization'!J401</f>
        <v>6.19986476334289E-3</v>
      </c>
      <c r="K401" s="30">
        <f>'2) Port. Optimization'!K401</f>
        <v>1.4767561759355482E-2</v>
      </c>
      <c r="L401" s="30">
        <f>'2) Port. Optimization'!L401</f>
        <v>-2.3261651615683297E-3</v>
      </c>
      <c r="M401" s="9">
        <f t="shared" si="73"/>
        <v>-6.664503962616889E-4</v>
      </c>
      <c r="N401" s="9">
        <f t="shared" si="74"/>
        <v>1.0769132658930564E-2</v>
      </c>
      <c r="O401" s="9">
        <f t="shared" si="75"/>
        <v>3.4423575832788498E-3</v>
      </c>
      <c r="P401" s="9">
        <f t="shared" si="76"/>
        <v>1.1581369736897976E-2</v>
      </c>
      <c r="Q401" s="9">
        <f t="shared" si="77"/>
        <v>7.9203902821135281E-3</v>
      </c>
      <c r="R401" s="9">
        <f t="shared" si="78"/>
        <v>-1.0858677569317188E-2</v>
      </c>
      <c r="S401" s="9">
        <f t="shared" si="79"/>
        <v>7.8574911750896976E-4</v>
      </c>
      <c r="T401" s="9">
        <f t="shared" si="80"/>
        <v>-1.1745220673574214E-2</v>
      </c>
      <c r="U401" s="9">
        <f t="shared" si="81"/>
        <v>-6.19986476334289E-3</v>
      </c>
      <c r="V401" s="9">
        <f t="shared" si="82"/>
        <v>-1.4767561759355482E-2</v>
      </c>
      <c r="W401" s="9">
        <f t="shared" si="83"/>
        <v>2.3261651615683297E-3</v>
      </c>
    </row>
    <row r="402" spans="1:23" x14ac:dyDescent="0.25">
      <c r="A402" s="29">
        <f>'2) Port. Optimization'!A402</f>
        <v>42759</v>
      </c>
      <c r="B402" s="30">
        <f>'2) Port. Optimization'!B402</f>
        <v>-9.1646521180336552E-4</v>
      </c>
      <c r="C402" s="30">
        <f>'2) Port. Optimization'!C402</f>
        <v>1.4110370843125628E-3</v>
      </c>
      <c r="D402" s="30">
        <f>'2) Port. Optimization'!D402</f>
        <v>1.6357250383358328E-2</v>
      </c>
      <c r="E402" s="30">
        <f>'2) Port. Optimization'!E402</f>
        <v>-9.7545431830320141E-3</v>
      </c>
      <c r="F402" s="30">
        <f>'2) Port. Optimization'!F402</f>
        <v>1.1189956719832342E-2</v>
      </c>
      <c r="G402" s="30">
        <f>'2) Port. Optimization'!G402</f>
        <v>7.3974116205356615E-3</v>
      </c>
      <c r="H402" s="30">
        <f>'2) Port. Optimization'!H402</f>
        <v>9.1873703009913765E-2</v>
      </c>
      <c r="I402" s="30">
        <f>'2) Port. Optimization'!I402</f>
        <v>5.5599013939694074E-3</v>
      </c>
      <c r="J402" s="30">
        <f>'2) Port. Optimization'!J402</f>
        <v>2.4613655181588961E-2</v>
      </c>
      <c r="K402" s="30">
        <f>'2) Port. Optimization'!K402</f>
        <v>3.4069101512556191E-3</v>
      </c>
      <c r="L402" s="30">
        <f>'2) Port. Optimization'!L402</f>
        <v>6.0892110842696804E-3</v>
      </c>
      <c r="M402" s="9">
        <f t="shared" si="73"/>
        <v>9.1646521180336552E-4</v>
      </c>
      <c r="N402" s="9">
        <f t="shared" si="74"/>
        <v>-1.4110370843125628E-3</v>
      </c>
      <c r="O402" s="9">
        <f t="shared" si="75"/>
        <v>-1.6357250383358328E-2</v>
      </c>
      <c r="P402" s="9">
        <f t="shared" si="76"/>
        <v>9.7545431830320141E-3</v>
      </c>
      <c r="Q402" s="9">
        <f t="shared" si="77"/>
        <v>-1.1189956719832342E-2</v>
      </c>
      <c r="R402" s="9">
        <f t="shared" si="78"/>
        <v>-7.3974116205356615E-3</v>
      </c>
      <c r="S402" s="9">
        <f t="shared" si="79"/>
        <v>-9.1873703009913765E-2</v>
      </c>
      <c r="T402" s="9">
        <f t="shared" si="80"/>
        <v>-5.5599013939694074E-3</v>
      </c>
      <c r="U402" s="9">
        <f t="shared" si="81"/>
        <v>-2.4613655181588961E-2</v>
      </c>
      <c r="V402" s="9">
        <f t="shared" si="82"/>
        <v>-3.4069101512556191E-3</v>
      </c>
      <c r="W402" s="9">
        <f t="shared" si="83"/>
        <v>-6.0892110842696804E-3</v>
      </c>
    </row>
    <row r="403" spans="1:23" x14ac:dyDescent="0.25">
      <c r="A403" s="29">
        <f>'2) Port. Optimization'!A403</f>
        <v>42760</v>
      </c>
      <c r="B403" s="30">
        <f>'2) Port. Optimization'!B403</f>
        <v>1.5795141533049332E-2</v>
      </c>
      <c r="C403" s="30">
        <f>'2) Port. Optimization'!C403</f>
        <v>2.9339630472663405E-3</v>
      </c>
      <c r="D403" s="30">
        <f>'2) Port. Optimization'!D403</f>
        <v>1.7689146113476207E-2</v>
      </c>
      <c r="E403" s="30">
        <f>'2) Port. Optimization'!E403</f>
        <v>-2.1260960074659992E-3</v>
      </c>
      <c r="F403" s="30">
        <f>'2) Port. Optimization'!F403</f>
        <v>-7.5955191665524387E-3</v>
      </c>
      <c r="G403" s="30">
        <f>'2) Port. Optimization'!G403</f>
        <v>5.3459201701843567E-3</v>
      </c>
      <c r="H403" s="30">
        <f>'2) Port. Optimization'!H403</f>
        <v>1.8627234826040409E-3</v>
      </c>
      <c r="I403" s="30">
        <f>'2) Port. Optimization'!I403</f>
        <v>1.6974919112691896E-2</v>
      </c>
      <c r="J403" s="30">
        <f>'2) Port. Optimization'!J403</f>
        <v>3.9645724882453083E-3</v>
      </c>
      <c r="K403" s="30">
        <f>'2) Port. Optimization'!K403</f>
        <v>1.6178241092167103E-2</v>
      </c>
      <c r="L403" s="30">
        <f>'2) Port. Optimization'!L403</f>
        <v>8.0911491811381259E-3</v>
      </c>
      <c r="M403" s="9">
        <f t="shared" si="73"/>
        <v>-1.5795141533049332E-2</v>
      </c>
      <c r="N403" s="9">
        <f t="shared" si="74"/>
        <v>-2.9339630472663405E-3</v>
      </c>
      <c r="O403" s="9">
        <f t="shared" si="75"/>
        <v>-1.7689146113476207E-2</v>
      </c>
      <c r="P403" s="9">
        <f t="shared" si="76"/>
        <v>2.1260960074659992E-3</v>
      </c>
      <c r="Q403" s="9">
        <f t="shared" si="77"/>
        <v>7.5955191665524387E-3</v>
      </c>
      <c r="R403" s="9">
        <f t="shared" si="78"/>
        <v>-5.3459201701843567E-3</v>
      </c>
      <c r="S403" s="9">
        <f t="shared" si="79"/>
        <v>-1.8627234826040409E-3</v>
      </c>
      <c r="T403" s="9">
        <f t="shared" si="80"/>
        <v>-1.6974919112691896E-2</v>
      </c>
      <c r="U403" s="9">
        <f t="shared" si="81"/>
        <v>-3.9645724882453083E-3</v>
      </c>
      <c r="V403" s="9">
        <f t="shared" si="82"/>
        <v>-1.6178241092167103E-2</v>
      </c>
      <c r="W403" s="9">
        <f t="shared" si="83"/>
        <v>-8.0911491811381259E-3</v>
      </c>
    </row>
    <row r="404" spans="1:23" x14ac:dyDescent="0.25">
      <c r="A404" s="29">
        <f>'2) Port. Optimization'!A404</f>
        <v>42761</v>
      </c>
      <c r="B404" s="30">
        <f>'2) Port. Optimization'!B404</f>
        <v>4.9233251057638234E-4</v>
      </c>
      <c r="C404" s="30">
        <f>'2) Port. Optimization'!C404</f>
        <v>3.042103614863454E-3</v>
      </c>
      <c r="D404" s="30">
        <f>'2) Port. Optimization'!D404</f>
        <v>9.2312772052368895E-3</v>
      </c>
      <c r="E404" s="30">
        <f>'2) Port. Optimization'!E404</f>
        <v>1.9627760586130999E-3</v>
      </c>
      <c r="F404" s="30">
        <f>'2) Port. Optimization'!F404</f>
        <v>-2.3947850133630394E-3</v>
      </c>
      <c r="G404" s="30">
        <f>'2) Port. Optimization'!G404</f>
        <v>2.6623465648779438E-3</v>
      </c>
      <c r="H404" s="30">
        <f>'2) Port. Optimization'!H404</f>
        <v>-2.1123487844034339E-2</v>
      </c>
      <c r="I404" s="30">
        <f>'2) Port. Optimization'!I404</f>
        <v>3.1390501596762353E-3</v>
      </c>
      <c r="J404" s="30">
        <f>'2) Port. Optimization'!J404</f>
        <v>-1.9325473481546713E-3</v>
      </c>
      <c r="K404" s="30">
        <f>'2) Port. Optimization'!K404</f>
        <v>9.838897386618476E-3</v>
      </c>
      <c r="L404" s="30">
        <f>'2) Port. Optimization'!L404</f>
        <v>-3.0348637476814826E-4</v>
      </c>
      <c r="M404" s="9">
        <f t="shared" si="73"/>
        <v>-4.9233251057638234E-4</v>
      </c>
      <c r="N404" s="9">
        <f t="shared" si="74"/>
        <v>-3.042103614863454E-3</v>
      </c>
      <c r="O404" s="9">
        <f t="shared" si="75"/>
        <v>-9.2312772052368895E-3</v>
      </c>
      <c r="P404" s="9">
        <f t="shared" si="76"/>
        <v>-1.9627760586130999E-3</v>
      </c>
      <c r="Q404" s="9">
        <f t="shared" si="77"/>
        <v>2.3947850133630394E-3</v>
      </c>
      <c r="R404" s="9">
        <f t="shared" si="78"/>
        <v>-2.6623465648779438E-3</v>
      </c>
      <c r="S404" s="9">
        <f t="shared" si="79"/>
        <v>2.1123487844034339E-2</v>
      </c>
      <c r="T404" s="9">
        <f t="shared" si="80"/>
        <v>-3.1390501596762353E-3</v>
      </c>
      <c r="U404" s="9">
        <f t="shared" si="81"/>
        <v>1.9325473481546713E-3</v>
      </c>
      <c r="V404" s="9">
        <f t="shared" si="82"/>
        <v>-9.838897386618476E-3</v>
      </c>
      <c r="W404" s="9">
        <f t="shared" si="83"/>
        <v>3.0348637476814826E-4</v>
      </c>
    </row>
    <row r="405" spans="1:23" x14ac:dyDescent="0.25">
      <c r="A405" s="29">
        <f>'2) Port. Optimization'!A405</f>
        <v>42762</v>
      </c>
      <c r="B405" s="30">
        <f>'2) Port. Optimization'!B405</f>
        <v>8.1958521743011008E-5</v>
      </c>
      <c r="C405" s="30">
        <f>'2) Port. Optimization'!C405</f>
        <v>-1.0520300111759682E-3</v>
      </c>
      <c r="D405" s="30">
        <f>'2) Port. Optimization'!D405</f>
        <v>-5.0377366190997655E-3</v>
      </c>
      <c r="E405" s="30">
        <f>'2) Port. Optimization'!E405</f>
        <v>8.9468483019132846E-3</v>
      </c>
      <c r="F405" s="30">
        <f>'2) Port. Optimization'!F405</f>
        <v>-1.6164644881361306E-2</v>
      </c>
      <c r="G405" s="30">
        <f>'2) Port. Optimization'!G405</f>
        <v>-1.8278451881754292E-2</v>
      </c>
      <c r="H405" s="30">
        <f>'2) Port. Optimization'!H405</f>
        <v>-3.6620810749555285E-3</v>
      </c>
      <c r="I405" s="30">
        <f>'2) Port. Optimization'!I405</f>
        <v>-4.0360238093968669E-3</v>
      </c>
      <c r="J405" s="30">
        <f>'2) Port. Optimization'!J405</f>
        <v>-5.0998038453793281E-3</v>
      </c>
      <c r="K405" s="30">
        <f>'2) Port. Optimization'!K405</f>
        <v>-4.529038675540718E-3</v>
      </c>
      <c r="L405" s="30">
        <f>'2) Port. Optimization'!L405</f>
        <v>-1.5178784895719048E-3</v>
      </c>
      <c r="M405" s="9">
        <f t="shared" si="73"/>
        <v>-8.1958521743011008E-5</v>
      </c>
      <c r="N405" s="9">
        <f t="shared" si="74"/>
        <v>1.0520300111759682E-3</v>
      </c>
      <c r="O405" s="9">
        <f t="shared" si="75"/>
        <v>5.0377366190997655E-3</v>
      </c>
      <c r="P405" s="9">
        <f t="shared" si="76"/>
        <v>-8.9468483019132846E-3</v>
      </c>
      <c r="Q405" s="9">
        <f t="shared" si="77"/>
        <v>1.6164644881361306E-2</v>
      </c>
      <c r="R405" s="9">
        <f t="shared" si="78"/>
        <v>1.8278451881754292E-2</v>
      </c>
      <c r="S405" s="9">
        <f t="shared" si="79"/>
        <v>3.6620810749555285E-3</v>
      </c>
      <c r="T405" s="9">
        <f t="shared" si="80"/>
        <v>4.0360238093968669E-3</v>
      </c>
      <c r="U405" s="9">
        <f t="shared" si="81"/>
        <v>5.0998038453793281E-3</v>
      </c>
      <c r="V405" s="9">
        <f t="shared" si="82"/>
        <v>4.529038675540718E-3</v>
      </c>
      <c r="W405" s="9">
        <f t="shared" si="83"/>
        <v>1.5178784895719048E-3</v>
      </c>
    </row>
    <row r="406" spans="1:23" x14ac:dyDescent="0.25">
      <c r="A406" s="29">
        <f>'2) Port. Optimization'!A406</f>
        <v>42765</v>
      </c>
      <c r="B406" s="30">
        <f>'2) Port. Optimization'!B406</f>
        <v>-2.6276883615457161E-3</v>
      </c>
      <c r="C406" s="30">
        <f>'2) Port. Optimization'!C406</f>
        <v>-7.6305702766895364E-3</v>
      </c>
      <c r="D406" s="30">
        <f>'2) Port. Optimization'!D406</f>
        <v>-1.1756982562080968E-2</v>
      </c>
      <c r="E406" s="30">
        <f>'2) Port. Optimization'!E406</f>
        <v>-5.1957952451226848E-3</v>
      </c>
      <c r="F406" s="30">
        <f>'2) Port. Optimization'!F406</f>
        <v>1.1508190194709124E-2</v>
      </c>
      <c r="G406" s="30">
        <f>'2) Port. Optimization'!G406</f>
        <v>-1.9999067684901759E-2</v>
      </c>
      <c r="H406" s="30">
        <f>'2) Port. Optimization'!H406</f>
        <v>-6.4782388019692704E-3</v>
      </c>
      <c r="I406" s="30">
        <f>'2) Port. Optimization'!I406</f>
        <v>-6.4700461806596766E-3</v>
      </c>
      <c r="J406" s="30">
        <f>'2) Port. Optimization'!J406</f>
        <v>3.2352936275571943E-3</v>
      </c>
      <c r="K406" s="30">
        <f>'2) Port. Optimization'!K406</f>
        <v>-9.119967833324397E-3</v>
      </c>
      <c r="L406" s="30">
        <f>'2) Port. Optimization'!L406</f>
        <v>-5.9640006202954666E-3</v>
      </c>
      <c r="M406" s="9">
        <f t="shared" si="73"/>
        <v>2.6276883615457161E-3</v>
      </c>
      <c r="N406" s="9">
        <f t="shared" si="74"/>
        <v>7.6305702766895364E-3</v>
      </c>
      <c r="O406" s="9">
        <f t="shared" si="75"/>
        <v>1.1756982562080968E-2</v>
      </c>
      <c r="P406" s="9">
        <f t="shared" si="76"/>
        <v>5.1957952451226848E-3</v>
      </c>
      <c r="Q406" s="9">
        <f t="shared" si="77"/>
        <v>-1.1508190194709124E-2</v>
      </c>
      <c r="R406" s="9">
        <f t="shared" si="78"/>
        <v>1.9999067684901759E-2</v>
      </c>
      <c r="S406" s="9">
        <f t="shared" si="79"/>
        <v>6.4782388019692704E-3</v>
      </c>
      <c r="T406" s="9">
        <f t="shared" si="80"/>
        <v>6.4700461806596766E-3</v>
      </c>
      <c r="U406" s="9">
        <f t="shared" si="81"/>
        <v>-3.2352936275571943E-3</v>
      </c>
      <c r="V406" s="9">
        <f t="shared" si="82"/>
        <v>9.119967833324397E-3</v>
      </c>
      <c r="W406" s="9">
        <f t="shared" si="83"/>
        <v>5.9640006202954666E-3</v>
      </c>
    </row>
    <row r="407" spans="1:23" x14ac:dyDescent="0.25">
      <c r="A407" s="29">
        <f>'2) Port. Optimization'!A407</f>
        <v>42766</v>
      </c>
      <c r="B407" s="30">
        <f>'2) Port. Optimization'!B407</f>
        <v>-2.3046557695963659E-3</v>
      </c>
      <c r="C407" s="30">
        <f>'2) Port. Optimization'!C407</f>
        <v>-1.1496448435899E-2</v>
      </c>
      <c r="D407" s="30">
        <f>'2) Port. Optimization'!D407</f>
        <v>-1.4412157018831466E-2</v>
      </c>
      <c r="E407" s="30">
        <f>'2) Port. Optimization'!E407</f>
        <v>9.0747646917197829E-3</v>
      </c>
      <c r="F407" s="30">
        <f>'2) Port. Optimization'!F407</f>
        <v>4.8060089107294906E-3</v>
      </c>
      <c r="G407" s="30">
        <f>'2) Port. Optimization'!G407</f>
        <v>-1.5309892450490878E-2</v>
      </c>
      <c r="H407" s="30">
        <f>'2) Port. Optimization'!H407</f>
        <v>-2.3659621115289966E-3</v>
      </c>
      <c r="I407" s="30">
        <f>'2) Port. Optimization'!I407</f>
        <v>-8.3441949105650497E-3</v>
      </c>
      <c r="J407" s="30">
        <f>'2) Port. Optimization'!J407</f>
        <v>8.3155864438170541E-3</v>
      </c>
      <c r="K407" s="30">
        <f>'2) Port. Optimization'!K407</f>
        <v>-5.0515912431702776E-3</v>
      </c>
      <c r="L407" s="30">
        <f>'2) Port. Optimization'!L407</f>
        <v>-4.367117621173549E-4</v>
      </c>
      <c r="M407" s="9">
        <f t="shared" si="73"/>
        <v>2.3046557695963659E-3</v>
      </c>
      <c r="N407" s="9">
        <f t="shared" si="74"/>
        <v>1.1496448435899E-2</v>
      </c>
      <c r="O407" s="9">
        <f t="shared" si="75"/>
        <v>1.4412157018831466E-2</v>
      </c>
      <c r="P407" s="9">
        <f t="shared" si="76"/>
        <v>-9.0747646917197829E-3</v>
      </c>
      <c r="Q407" s="9">
        <f t="shared" si="77"/>
        <v>-4.8060089107294906E-3</v>
      </c>
      <c r="R407" s="9">
        <f t="shared" si="78"/>
        <v>1.5309892450490878E-2</v>
      </c>
      <c r="S407" s="9">
        <f t="shared" si="79"/>
        <v>2.3659621115289966E-3</v>
      </c>
      <c r="T407" s="9">
        <f t="shared" si="80"/>
        <v>8.3441949105650497E-3</v>
      </c>
      <c r="U407" s="9">
        <f t="shared" si="81"/>
        <v>-8.3155864438170541E-3</v>
      </c>
      <c r="V407" s="9">
        <f t="shared" si="82"/>
        <v>5.0515912431702776E-3</v>
      </c>
      <c r="W407" s="9">
        <f t="shared" si="83"/>
        <v>4.367117621173549E-4</v>
      </c>
    </row>
    <row r="408" spans="1:23" x14ac:dyDescent="0.25">
      <c r="A408" s="29">
        <f>'2) Port. Optimization'!A408</f>
        <v>42767</v>
      </c>
      <c r="B408" s="30">
        <f>'2) Port. Optimization'!B408</f>
        <v>5.9193714460271205E-2</v>
      </c>
      <c r="C408" s="30">
        <f>'2) Port. Optimization'!C408</f>
        <v>-1.1388768478430242E-2</v>
      </c>
      <c r="D408" s="30">
        <f>'2) Port. Optimization'!D408</f>
        <v>2.0670524394385093E-2</v>
      </c>
      <c r="E408" s="30">
        <f>'2) Port. Optimization'!E408</f>
        <v>1.7729126067196094E-3</v>
      </c>
      <c r="F408" s="30">
        <f>'2) Port. Optimization'!F408</f>
        <v>-7.670594458910363E-3</v>
      </c>
      <c r="G408" s="30">
        <f>'2) Port. Optimization'!G408</f>
        <v>-7.9204245616472119E-3</v>
      </c>
      <c r="H408" s="30">
        <f>'2) Port. Optimization'!H408</f>
        <v>-8.7742122531950136E-3</v>
      </c>
      <c r="I408" s="30">
        <f>'2) Port. Optimization'!I408</f>
        <v>1.0713758152059712E-2</v>
      </c>
      <c r="J408" s="30">
        <f>'2) Port. Optimization'!J408</f>
        <v>-2.875216687967772E-3</v>
      </c>
      <c r="K408" s="30">
        <f>'2) Port. Optimization'!K408</f>
        <v>2.2083909941129E-2</v>
      </c>
      <c r="L408" s="30">
        <f>'2) Port. Optimization'!L408</f>
        <v>5.2410153183134298E-4</v>
      </c>
      <c r="M408" s="9">
        <f t="shared" si="73"/>
        <v>-5.9193714460271205E-2</v>
      </c>
      <c r="N408" s="9">
        <f t="shared" si="74"/>
        <v>1.1388768478430242E-2</v>
      </c>
      <c r="O408" s="9">
        <f t="shared" si="75"/>
        <v>-2.0670524394385093E-2</v>
      </c>
      <c r="P408" s="9">
        <f t="shared" si="76"/>
        <v>-1.7729126067196094E-3</v>
      </c>
      <c r="Q408" s="9">
        <f t="shared" si="77"/>
        <v>7.670594458910363E-3</v>
      </c>
      <c r="R408" s="9">
        <f t="shared" si="78"/>
        <v>7.9204245616472119E-3</v>
      </c>
      <c r="S408" s="9">
        <f t="shared" si="79"/>
        <v>8.7742122531950136E-3</v>
      </c>
      <c r="T408" s="9">
        <f t="shared" si="80"/>
        <v>-1.0713758152059712E-2</v>
      </c>
      <c r="U408" s="9">
        <f t="shared" si="81"/>
        <v>2.875216687967772E-3</v>
      </c>
      <c r="V408" s="9">
        <f t="shared" si="82"/>
        <v>-2.2083909941129E-2</v>
      </c>
      <c r="W408" s="9">
        <f t="shared" si="83"/>
        <v>-5.2410153183134298E-4</v>
      </c>
    </row>
    <row r="409" spans="1:23" x14ac:dyDescent="0.25">
      <c r="A409" s="29">
        <f>'2) Port. Optimization'!A409</f>
        <v>42768</v>
      </c>
      <c r="B409" s="30">
        <f>'2) Port. Optimization'!B409</f>
        <v>-1.7101714975917149E-3</v>
      </c>
      <c r="C409" s="30">
        <f>'2) Port. Optimization'!C409</f>
        <v>6.1299711436022045E-3</v>
      </c>
      <c r="D409" s="30">
        <f>'2) Port. Optimization'!D409</f>
        <v>-5.674661353556109E-3</v>
      </c>
      <c r="E409" s="30">
        <f>'2) Port. Optimization'!E409</f>
        <v>3.2945721460452382E-2</v>
      </c>
      <c r="F409" s="30">
        <f>'2) Port. Optimization'!F409</f>
        <v>7.0711355304733658E-3</v>
      </c>
      <c r="G409" s="30">
        <f>'2) Port. Optimization'!G409</f>
        <v>-6.0261766613095595E-3</v>
      </c>
      <c r="H409" s="30">
        <f>'2) Port. Optimization'!H409</f>
        <v>7.4649419219394999E-4</v>
      </c>
      <c r="I409" s="30">
        <f>'2) Port. Optimization'!I409</f>
        <v>9.0893839367925701E-3</v>
      </c>
      <c r="J409" s="30">
        <f>'2) Port. Optimization'!J409</f>
        <v>7.278912565606286E-3</v>
      </c>
      <c r="K409" s="30">
        <f>'2) Port. Optimization'!K409</f>
        <v>-1.8101755850359971E-2</v>
      </c>
      <c r="L409" s="30">
        <f>'2) Port. Optimization'!L409</f>
        <v>3.4920163263184648E-4</v>
      </c>
      <c r="M409" s="9">
        <f t="shared" si="73"/>
        <v>1.7101714975917149E-3</v>
      </c>
      <c r="N409" s="9">
        <f t="shared" si="74"/>
        <v>-6.1299711436022045E-3</v>
      </c>
      <c r="O409" s="9">
        <f t="shared" si="75"/>
        <v>5.674661353556109E-3</v>
      </c>
      <c r="P409" s="9">
        <f t="shared" si="76"/>
        <v>-3.2945721460452382E-2</v>
      </c>
      <c r="Q409" s="9">
        <f t="shared" si="77"/>
        <v>-7.0711355304733658E-3</v>
      </c>
      <c r="R409" s="9">
        <f t="shared" si="78"/>
        <v>6.0261766613095595E-3</v>
      </c>
      <c r="S409" s="9">
        <f t="shared" si="79"/>
        <v>-7.4649419219394999E-4</v>
      </c>
      <c r="T409" s="9">
        <f t="shared" si="80"/>
        <v>-9.0893839367925701E-3</v>
      </c>
      <c r="U409" s="9">
        <f t="shared" si="81"/>
        <v>-7.278912565606286E-3</v>
      </c>
      <c r="V409" s="9">
        <f t="shared" si="82"/>
        <v>1.8101755850359971E-2</v>
      </c>
      <c r="W409" s="9">
        <f t="shared" si="83"/>
        <v>-3.4920163263184648E-4</v>
      </c>
    </row>
    <row r="410" spans="1:23" x14ac:dyDescent="0.25">
      <c r="A410" s="29">
        <f>'2) Port. Optimization'!A410</f>
        <v>42769</v>
      </c>
      <c r="B410" s="30">
        <f>'2) Port. Optimization'!B410</f>
        <v>4.2699615052579484E-3</v>
      </c>
      <c r="C410" s="30">
        <f>'2) Port. Optimization'!C410</f>
        <v>1.0780841463608195E-3</v>
      </c>
      <c r="D410" s="30">
        <f>'2) Port. Optimization'!D410</f>
        <v>1.4055021023227534E-2</v>
      </c>
      <c r="E410" s="30">
        <f>'2) Port. Optimization'!E410</f>
        <v>1.7123295402485502E-3</v>
      </c>
      <c r="F410" s="30">
        <f>'2) Port. Optimization'!F410</f>
        <v>-3.0029418841585188E-3</v>
      </c>
      <c r="G410" s="30">
        <f>'2) Port. Optimization'!G410</f>
        <v>3.5490935623683387E-3</v>
      </c>
      <c r="H410" s="30">
        <f>'2) Port. Optimization'!H410</f>
        <v>1.7898763360308746E-2</v>
      </c>
      <c r="I410" s="30">
        <f>'2) Port. Optimization'!I410</f>
        <v>-3.6061234963039951E-2</v>
      </c>
      <c r="J410" s="30">
        <f>'2) Port. Optimization'!J410</f>
        <v>-4.6468273190239211E-2</v>
      </c>
      <c r="K410" s="30">
        <f>'2) Port. Optimization'!K410</f>
        <v>1.0694371524012868E-3</v>
      </c>
      <c r="L410" s="30">
        <f>'2) Port. Optimization'!L410</f>
        <v>7.2186872122617261E-3</v>
      </c>
      <c r="M410" s="9">
        <f t="shared" si="73"/>
        <v>-4.2699615052579484E-3</v>
      </c>
      <c r="N410" s="9">
        <f t="shared" si="74"/>
        <v>-1.0780841463608195E-3</v>
      </c>
      <c r="O410" s="9">
        <f t="shared" si="75"/>
        <v>-1.4055021023227534E-2</v>
      </c>
      <c r="P410" s="9">
        <f t="shared" si="76"/>
        <v>-1.7123295402485502E-3</v>
      </c>
      <c r="Q410" s="9">
        <f t="shared" si="77"/>
        <v>3.0029418841585188E-3</v>
      </c>
      <c r="R410" s="9">
        <f t="shared" si="78"/>
        <v>-3.5490935623683387E-3</v>
      </c>
      <c r="S410" s="9">
        <f t="shared" si="79"/>
        <v>-1.7898763360308746E-2</v>
      </c>
      <c r="T410" s="9">
        <f t="shared" si="80"/>
        <v>3.6061234963039951E-2</v>
      </c>
      <c r="U410" s="9">
        <f t="shared" si="81"/>
        <v>4.6468273190239211E-2</v>
      </c>
      <c r="V410" s="9">
        <f t="shared" si="82"/>
        <v>-1.0694371524012868E-3</v>
      </c>
      <c r="W410" s="9">
        <f t="shared" si="83"/>
        <v>-7.2186872122617261E-3</v>
      </c>
    </row>
    <row r="411" spans="1:23" x14ac:dyDescent="0.25">
      <c r="A411" s="29">
        <f>'2) Port. Optimization'!A411</f>
        <v>42772</v>
      </c>
      <c r="B411" s="30">
        <f>'2) Port. Optimization'!B411</f>
        <v>9.3304712501475033E-3</v>
      </c>
      <c r="C411" s="30">
        <f>'2) Port. Optimization'!C411</f>
        <v>-2.7570441362558535E-3</v>
      </c>
      <c r="D411" s="30">
        <f>'2) Port. Optimization'!D411</f>
        <v>-5.9168768169932297E-3</v>
      </c>
      <c r="E411" s="30">
        <f>'2) Port. Optimization'!E411</f>
        <v>1.0059778629220844E-2</v>
      </c>
      <c r="F411" s="30">
        <f>'2) Port. Optimization'!F411</f>
        <v>-1.504769343212785E-3</v>
      </c>
      <c r="G411" s="30">
        <f>'2) Port. Optimization'!G411</f>
        <v>3.7131386392095945E-3</v>
      </c>
      <c r="H411" s="30">
        <f>'2) Port. Optimization'!H411</f>
        <v>7.0122150335183084E-3</v>
      </c>
      <c r="I411" s="30">
        <f>'2) Port. Optimization'!I411</f>
        <v>-3.164712324943279E-3</v>
      </c>
      <c r="J411" s="30">
        <f>'2) Port. Optimization'!J411</f>
        <v>-2.1234534729012176E-2</v>
      </c>
      <c r="K411" s="30">
        <f>'2) Port. Optimization'!K411</f>
        <v>8.2117403709004513E-3</v>
      </c>
      <c r="L411" s="30">
        <f>'2) Port. Optimization'!L411</f>
        <v>-1.7780857992983881E-3</v>
      </c>
      <c r="M411" s="9">
        <f t="shared" si="73"/>
        <v>-9.3304712501475033E-3</v>
      </c>
      <c r="N411" s="9">
        <f t="shared" si="74"/>
        <v>2.7570441362558535E-3</v>
      </c>
      <c r="O411" s="9">
        <f t="shared" si="75"/>
        <v>5.9168768169932297E-3</v>
      </c>
      <c r="P411" s="9">
        <f t="shared" si="76"/>
        <v>-1.0059778629220844E-2</v>
      </c>
      <c r="Q411" s="9">
        <f t="shared" si="77"/>
        <v>1.504769343212785E-3</v>
      </c>
      <c r="R411" s="9">
        <f t="shared" si="78"/>
        <v>-3.7131386392095945E-3</v>
      </c>
      <c r="S411" s="9">
        <f t="shared" si="79"/>
        <v>-7.0122150335183084E-3</v>
      </c>
      <c r="T411" s="9">
        <f t="shared" si="80"/>
        <v>3.164712324943279E-3</v>
      </c>
      <c r="U411" s="9">
        <f t="shared" si="81"/>
        <v>2.1234534729012176E-2</v>
      </c>
      <c r="V411" s="9">
        <f t="shared" si="82"/>
        <v>-8.2117403709004513E-3</v>
      </c>
      <c r="W411" s="9">
        <f t="shared" si="83"/>
        <v>1.7780857992983881E-3</v>
      </c>
    </row>
    <row r="412" spans="1:23" x14ac:dyDescent="0.25">
      <c r="A412" s="29">
        <f>'2) Port. Optimization'!A412</f>
        <v>42773</v>
      </c>
      <c r="B412" s="30">
        <f>'2) Port. Optimization'!B412</f>
        <v>9.4720095786514844E-3</v>
      </c>
      <c r="C412" s="30">
        <f>'2) Port. Optimization'!C412</f>
        <v>-6.5029118816765626E-3</v>
      </c>
      <c r="D412" s="30">
        <f>'2) Port. Optimization'!D412</f>
        <v>3.6121428455122497E-3</v>
      </c>
      <c r="E412" s="30">
        <f>'2) Port. Optimization'!E412</f>
        <v>-1.1460709677025917E-2</v>
      </c>
      <c r="F412" s="30">
        <f>'2) Port. Optimization'!F412</f>
        <v>7.3524009450943555E-3</v>
      </c>
      <c r="G412" s="30">
        <f>'2) Port. Optimization'!G412</f>
        <v>-8.8257889283309464E-4</v>
      </c>
      <c r="H412" s="30">
        <f>'2) Port. Optimization'!H412</f>
        <v>8.3039477110052901E-3</v>
      </c>
      <c r="I412" s="30">
        <f>'2) Port. Optimization'!I412</f>
        <v>5.999480949087959E-3</v>
      </c>
      <c r="J412" s="30">
        <f>'2) Port. Optimization'!J412</f>
        <v>7.6804803421460319E-3</v>
      </c>
      <c r="K412" s="30">
        <f>'2) Port. Optimization'!K412</f>
        <v>-1.6673138004386612E-3</v>
      </c>
      <c r="L412" s="30">
        <f>'2) Port. Optimization'!L412</f>
        <v>-4.3301884691936101E-5</v>
      </c>
      <c r="M412" s="9">
        <f t="shared" si="73"/>
        <v>-9.4720095786514844E-3</v>
      </c>
      <c r="N412" s="9">
        <f t="shared" si="74"/>
        <v>6.5029118816765626E-3</v>
      </c>
      <c r="O412" s="9">
        <f t="shared" si="75"/>
        <v>-3.6121428455122497E-3</v>
      </c>
      <c r="P412" s="9">
        <f t="shared" si="76"/>
        <v>1.1460709677025917E-2</v>
      </c>
      <c r="Q412" s="9">
        <f t="shared" si="77"/>
        <v>-7.3524009450943555E-3</v>
      </c>
      <c r="R412" s="9">
        <f t="shared" si="78"/>
        <v>8.8257889283309464E-4</v>
      </c>
      <c r="S412" s="9">
        <f t="shared" si="79"/>
        <v>-8.3039477110052901E-3</v>
      </c>
      <c r="T412" s="9">
        <f t="shared" si="80"/>
        <v>-5.999480949087959E-3</v>
      </c>
      <c r="U412" s="9">
        <f t="shared" si="81"/>
        <v>-7.6804803421460319E-3</v>
      </c>
      <c r="V412" s="9">
        <f t="shared" si="82"/>
        <v>1.6673138004386612E-3</v>
      </c>
      <c r="W412" s="9">
        <f t="shared" si="83"/>
        <v>4.3301884691936101E-5</v>
      </c>
    </row>
    <row r="413" spans="1:23" x14ac:dyDescent="0.25">
      <c r="A413" s="29">
        <f>'2) Port. Optimization'!A413</f>
        <v>42774</v>
      </c>
      <c r="B413" s="30">
        <f>'2) Port. Optimization'!B413</f>
        <v>3.8698824413732477E-3</v>
      </c>
      <c r="C413" s="30">
        <f>'2) Port. Optimization'!C413</f>
        <v>-6.6052669492409474E-3</v>
      </c>
      <c r="D413" s="30">
        <f>'2) Port. Optimization'!D413</f>
        <v>-1.4234289309490113E-2</v>
      </c>
      <c r="E413" s="30">
        <f>'2) Port. Optimization'!E413</f>
        <v>1.8674090508326903E-3</v>
      </c>
      <c r="F413" s="30">
        <f>'2) Port. Optimization'!F413</f>
        <v>1.3660149815904122E-2</v>
      </c>
      <c r="G413" s="30">
        <f>'2) Port. Optimization'!G413</f>
        <v>4.0543322447720654E-3</v>
      </c>
      <c r="H413" s="30">
        <f>'2) Port. Optimization'!H413</f>
        <v>6.2188083432293921E-3</v>
      </c>
      <c r="I413" s="30">
        <f>'2) Port. Optimization'!I413</f>
        <v>8.8347318046517985E-3</v>
      </c>
      <c r="J413" s="30">
        <f>'2) Port. Optimization'!J413</f>
        <v>1.0728880850197981E-2</v>
      </c>
      <c r="K413" s="30">
        <f>'2) Port. Optimization'!K413</f>
        <v>1.7742166361531298E-2</v>
      </c>
      <c r="L413" s="30">
        <f>'2) Port. Optimization'!L413</f>
        <v>1.2144625434993288E-3</v>
      </c>
      <c r="M413" s="9">
        <f t="shared" si="73"/>
        <v>-3.8698824413732477E-3</v>
      </c>
      <c r="N413" s="9">
        <f t="shared" si="74"/>
        <v>6.6052669492409474E-3</v>
      </c>
      <c r="O413" s="9">
        <f t="shared" si="75"/>
        <v>1.4234289309490113E-2</v>
      </c>
      <c r="P413" s="9">
        <f t="shared" si="76"/>
        <v>-1.8674090508326903E-3</v>
      </c>
      <c r="Q413" s="9">
        <f t="shared" si="77"/>
        <v>-1.3660149815904122E-2</v>
      </c>
      <c r="R413" s="9">
        <f t="shared" si="78"/>
        <v>-4.0543322447720654E-3</v>
      </c>
      <c r="S413" s="9">
        <f t="shared" si="79"/>
        <v>-6.2188083432293921E-3</v>
      </c>
      <c r="T413" s="9">
        <f t="shared" si="80"/>
        <v>-8.8347318046517985E-3</v>
      </c>
      <c r="U413" s="9">
        <f t="shared" si="81"/>
        <v>-1.0728880850197981E-2</v>
      </c>
      <c r="V413" s="9">
        <f t="shared" si="82"/>
        <v>-1.7742166361531298E-2</v>
      </c>
      <c r="W413" s="9">
        <f t="shared" si="83"/>
        <v>-1.2144625434993288E-3</v>
      </c>
    </row>
    <row r="414" spans="1:23" x14ac:dyDescent="0.25">
      <c r="A414" s="29">
        <f>'2) Port. Optimization'!A414</f>
        <v>42775</v>
      </c>
      <c r="B414" s="30">
        <f>'2) Port. Optimization'!B414</f>
        <v>7.2001184461426612E-3</v>
      </c>
      <c r="C414" s="30">
        <f>'2) Port. Optimization'!C414</f>
        <v>4.4084547497183621E-3</v>
      </c>
      <c r="D414" s="30">
        <f>'2) Port. Optimization'!D414</f>
        <v>2.4421726273986543E-2</v>
      </c>
      <c r="E414" s="30">
        <f>'2) Port. Optimization'!E414</f>
        <v>1.0878844866513727E-3</v>
      </c>
      <c r="F414" s="30">
        <f>'2) Port. Optimization'!F414</f>
        <v>1.8555702197747714E-2</v>
      </c>
      <c r="G414" s="30">
        <f>'2) Port. Optimization'!G414</f>
        <v>-1.4082543673874517E-3</v>
      </c>
      <c r="H414" s="30">
        <f>'2) Port. Optimization'!H414</f>
        <v>6.3236985918168238E-3</v>
      </c>
      <c r="I414" s="30">
        <f>'2) Port. Optimization'!I414</f>
        <v>2.0108387197707543E-3</v>
      </c>
      <c r="J414" s="30">
        <f>'2) Port. Optimization'!J414</f>
        <v>3.0237552058903876E-2</v>
      </c>
      <c r="K414" s="30">
        <f>'2) Port. Optimization'!K414</f>
        <v>-4.4717896619349642E-4</v>
      </c>
      <c r="L414" s="30">
        <f>'2) Port. Optimization'!L414</f>
        <v>5.8360295186054931E-3</v>
      </c>
      <c r="M414" s="9">
        <f t="shared" si="73"/>
        <v>-7.2001184461426612E-3</v>
      </c>
      <c r="N414" s="9">
        <f t="shared" si="74"/>
        <v>-4.4084547497183621E-3</v>
      </c>
      <c r="O414" s="9">
        <f t="shared" si="75"/>
        <v>-2.4421726273986543E-2</v>
      </c>
      <c r="P414" s="9">
        <f t="shared" si="76"/>
        <v>-1.0878844866513727E-3</v>
      </c>
      <c r="Q414" s="9">
        <f t="shared" si="77"/>
        <v>-1.8555702197747714E-2</v>
      </c>
      <c r="R414" s="9">
        <f t="shared" si="78"/>
        <v>1.4082543673874517E-3</v>
      </c>
      <c r="S414" s="9">
        <f t="shared" si="79"/>
        <v>-6.3236985918168238E-3</v>
      </c>
      <c r="T414" s="9">
        <f t="shared" si="80"/>
        <v>-2.0108387197707543E-3</v>
      </c>
      <c r="U414" s="9">
        <f t="shared" si="81"/>
        <v>-3.0237552058903876E-2</v>
      </c>
      <c r="V414" s="9">
        <f t="shared" si="82"/>
        <v>4.4717896619349642E-4</v>
      </c>
      <c r="W414" s="9">
        <f t="shared" si="83"/>
        <v>-5.8360295186054931E-3</v>
      </c>
    </row>
    <row r="415" spans="1:23" x14ac:dyDescent="0.25">
      <c r="A415" s="29">
        <f>'2) Port. Optimization'!A415</f>
        <v>42776</v>
      </c>
      <c r="B415" s="30">
        <f>'2) Port. Optimization'!B415</f>
        <v>-2.2680024168744979E-3</v>
      </c>
      <c r="C415" s="30">
        <f>'2) Port. Optimization'!C415</f>
        <v>8.2743912949221343E-3</v>
      </c>
      <c r="D415" s="30">
        <f>'2) Port. Optimization'!D415</f>
        <v>4.5578234511246662E-3</v>
      </c>
      <c r="E415" s="30">
        <f>'2) Port. Optimization'!E415</f>
        <v>-3.7343260381962752E-3</v>
      </c>
      <c r="F415" s="30">
        <f>'2) Port. Optimization'!F415</f>
        <v>-1.5463612810963773E-2</v>
      </c>
      <c r="G415" s="30">
        <f>'2) Port. Optimization'!G415</f>
        <v>1.0166462277747137E-2</v>
      </c>
      <c r="H415" s="30">
        <f>'2) Port. Optimization'!H415</f>
        <v>6.1413994371664789E-3</v>
      </c>
      <c r="I415" s="30">
        <f>'2) Port. Optimization'!I415</f>
        <v>7.3993095733736972E-3</v>
      </c>
      <c r="J415" s="30">
        <f>'2) Port. Optimization'!J415</f>
        <v>-4.7063768192382163E-3</v>
      </c>
      <c r="K415" s="30">
        <f>'2) Port. Optimization'!K415</f>
        <v>3.7269780041334456E-4</v>
      </c>
      <c r="L415" s="30">
        <f>'2) Port. Optimization'!L415</f>
        <v>3.9147767854496663E-3</v>
      </c>
      <c r="M415" s="9">
        <f t="shared" si="73"/>
        <v>2.2680024168744979E-3</v>
      </c>
      <c r="N415" s="9">
        <f t="shared" si="74"/>
        <v>-8.2743912949221343E-3</v>
      </c>
      <c r="O415" s="9">
        <f t="shared" si="75"/>
        <v>-4.5578234511246662E-3</v>
      </c>
      <c r="P415" s="9">
        <f t="shared" si="76"/>
        <v>3.7343260381962752E-3</v>
      </c>
      <c r="Q415" s="9">
        <f t="shared" si="77"/>
        <v>1.5463612810963773E-2</v>
      </c>
      <c r="R415" s="9">
        <f t="shared" si="78"/>
        <v>-1.0166462277747137E-2</v>
      </c>
      <c r="S415" s="9">
        <f t="shared" si="79"/>
        <v>-6.1413994371664789E-3</v>
      </c>
      <c r="T415" s="9">
        <f t="shared" si="80"/>
        <v>-7.3993095733736972E-3</v>
      </c>
      <c r="U415" s="9">
        <f t="shared" si="81"/>
        <v>4.7063768192382163E-3</v>
      </c>
      <c r="V415" s="9">
        <f t="shared" si="82"/>
        <v>-3.7269780041334456E-4</v>
      </c>
      <c r="W415" s="9">
        <f t="shared" si="83"/>
        <v>-3.9147767854496663E-3</v>
      </c>
    </row>
    <row r="416" spans="1:23" x14ac:dyDescent="0.25">
      <c r="A416" s="29">
        <f>'2) Port. Optimization'!A416</f>
        <v>42779</v>
      </c>
      <c r="B416" s="30">
        <f>'2) Port. Optimization'!B416</f>
        <v>8.8164693589027274E-3</v>
      </c>
      <c r="C416" s="30">
        <f>'2) Port. Optimization'!C416</f>
        <v>5.800078138614365E-3</v>
      </c>
      <c r="D416" s="30">
        <f>'2) Port. Optimization'!D416</f>
        <v>1.0038931449811515E-2</v>
      </c>
      <c r="E416" s="30">
        <f>'2) Port. Optimization'!E416</f>
        <v>9.6184121556984453E-3</v>
      </c>
      <c r="F416" s="30">
        <f>'2) Port. Optimization'!F416</f>
        <v>-3.6820863272847173E-3</v>
      </c>
      <c r="G416" s="30">
        <f>'2) Port. Optimization'!G416</f>
        <v>3.2417600571954179E-3</v>
      </c>
      <c r="H416" s="30">
        <f>'2) Port. Optimization'!H416</f>
        <v>8.9305081831479224E-3</v>
      </c>
      <c r="I416" s="30">
        <f>'2) Port. Optimization'!I416</f>
        <v>1.0901623866990881E-2</v>
      </c>
      <c r="J416" s="30">
        <f>'2) Port. Optimization'!J416</f>
        <v>1.8852694405668887E-3</v>
      </c>
      <c r="K416" s="30">
        <f>'2) Port. Optimization'!K416</f>
        <v>-1.0438339554294104E-3</v>
      </c>
      <c r="L416" s="30">
        <f>'2) Port. Optimization'!L416</f>
        <v>5.5232031506309166E-3</v>
      </c>
      <c r="M416" s="9">
        <f t="shared" si="73"/>
        <v>-8.8164693589027274E-3</v>
      </c>
      <c r="N416" s="9">
        <f t="shared" si="74"/>
        <v>-5.800078138614365E-3</v>
      </c>
      <c r="O416" s="9">
        <f t="shared" si="75"/>
        <v>-1.0038931449811515E-2</v>
      </c>
      <c r="P416" s="9">
        <f t="shared" si="76"/>
        <v>-9.6184121556984453E-3</v>
      </c>
      <c r="Q416" s="9">
        <f t="shared" si="77"/>
        <v>3.6820863272847173E-3</v>
      </c>
      <c r="R416" s="9">
        <f t="shared" si="78"/>
        <v>-3.2417600571954179E-3</v>
      </c>
      <c r="S416" s="9">
        <f t="shared" si="79"/>
        <v>-8.9305081831479224E-3</v>
      </c>
      <c r="T416" s="9">
        <f t="shared" si="80"/>
        <v>-1.0901623866990881E-2</v>
      </c>
      <c r="U416" s="9">
        <f t="shared" si="81"/>
        <v>-1.8852694405668887E-3</v>
      </c>
      <c r="V416" s="9">
        <f t="shared" si="82"/>
        <v>1.0438339554294104E-3</v>
      </c>
      <c r="W416" s="9">
        <f t="shared" si="83"/>
        <v>-5.5232031506309166E-3</v>
      </c>
    </row>
    <row r="417" spans="1:23" x14ac:dyDescent="0.25">
      <c r="A417" s="29">
        <f>'2) Port. Optimization'!A417</f>
        <v>42780</v>
      </c>
      <c r="B417" s="30">
        <f>'2) Port. Optimization'!B417</f>
        <v>1.289597430350917E-2</v>
      </c>
      <c r="C417" s="30">
        <f>'2) Port. Optimization'!C417</f>
        <v>-2.1712658686855214E-3</v>
      </c>
      <c r="D417" s="30">
        <f>'2) Port. Optimization'!D417</f>
        <v>1.466381532266465E-2</v>
      </c>
      <c r="E417" s="30">
        <f>'2) Port. Optimization'!E417</f>
        <v>1.3647561843069518E-2</v>
      </c>
      <c r="F417" s="30">
        <f>'2) Port. Optimization'!F417</f>
        <v>1.3046976532306418E-2</v>
      </c>
      <c r="G417" s="30">
        <f>'2) Port. Optimization'!G417</f>
        <v>1.0095982732643692E-2</v>
      </c>
      <c r="H417" s="30">
        <f>'2) Port. Optimization'!H417</f>
        <v>2.9592740804398141E-3</v>
      </c>
      <c r="I417" s="30">
        <f>'2) Port. Optimization'!I417</f>
        <v>-1.6738875337062397E-4</v>
      </c>
      <c r="J417" s="30">
        <f>'2) Port. Optimization'!J417</f>
        <v>1.2954777291195924E-2</v>
      </c>
      <c r="K417" s="30">
        <f>'2) Port. Optimization'!K417</f>
        <v>-1.4930722690184612E-3</v>
      </c>
      <c r="L417" s="30">
        <f>'2) Port. Optimization'!L417</f>
        <v>4.0056933868419936E-3</v>
      </c>
      <c r="M417" s="9">
        <f t="shared" si="73"/>
        <v>-1.289597430350917E-2</v>
      </c>
      <c r="N417" s="9">
        <f t="shared" si="74"/>
        <v>2.1712658686855214E-3</v>
      </c>
      <c r="O417" s="9">
        <f t="shared" si="75"/>
        <v>-1.466381532266465E-2</v>
      </c>
      <c r="P417" s="9">
        <f t="shared" si="76"/>
        <v>-1.3647561843069518E-2</v>
      </c>
      <c r="Q417" s="9">
        <f t="shared" si="77"/>
        <v>-1.3046976532306418E-2</v>
      </c>
      <c r="R417" s="9">
        <f t="shared" si="78"/>
        <v>-1.0095982732643692E-2</v>
      </c>
      <c r="S417" s="9">
        <f t="shared" si="79"/>
        <v>-2.9592740804398141E-3</v>
      </c>
      <c r="T417" s="9">
        <f t="shared" si="80"/>
        <v>1.6738875337062397E-4</v>
      </c>
      <c r="U417" s="9">
        <f t="shared" si="81"/>
        <v>-1.2954777291195924E-2</v>
      </c>
      <c r="V417" s="9">
        <f t="shared" si="82"/>
        <v>1.4930722690184612E-3</v>
      </c>
      <c r="W417" s="9">
        <f t="shared" si="83"/>
        <v>-4.0056933868419936E-3</v>
      </c>
    </row>
    <row r="418" spans="1:23" x14ac:dyDescent="0.25">
      <c r="A418" s="29">
        <f>'2) Port. Optimization'!A418</f>
        <v>42781</v>
      </c>
      <c r="B418" s="30">
        <f>'2) Port. Optimization'!B418</f>
        <v>3.6225114051108074E-3</v>
      </c>
      <c r="C418" s="30">
        <f>'2) Port. Optimization'!C418</f>
        <v>4.0971688506711203E-3</v>
      </c>
      <c r="D418" s="30">
        <f>'2) Port. Optimization'!D418</f>
        <v>1.3084874710872166E-2</v>
      </c>
      <c r="E418" s="30">
        <f>'2) Port. Optimization'!E418</f>
        <v>-7.644289792167731E-3</v>
      </c>
      <c r="F418" s="30">
        <f>'2) Port. Optimization'!F418</f>
        <v>4.3704851154035201E-4</v>
      </c>
      <c r="G418" s="30">
        <f>'2) Port. Optimization'!G418</f>
        <v>-7.4750042152317165E-3</v>
      </c>
      <c r="H418" s="30">
        <f>'2) Port. Optimization'!H418</f>
        <v>8.8253027670926482E-3</v>
      </c>
      <c r="I418" s="30">
        <f>'2) Port. Optimization'!I418</f>
        <v>7.5160076029415976E-3</v>
      </c>
      <c r="J418" s="30">
        <f>'2) Port. Optimization'!J418</f>
        <v>9.0167348206443131E-3</v>
      </c>
      <c r="K418" s="30">
        <f>'2) Port. Optimization'!K418</f>
        <v>-3.0678611942126467E-3</v>
      </c>
      <c r="L418" s="30">
        <f>'2) Port. Optimization'!L418</f>
        <v>5.0904808483322591E-3</v>
      </c>
      <c r="M418" s="9">
        <f t="shared" si="73"/>
        <v>-3.6225114051108074E-3</v>
      </c>
      <c r="N418" s="9">
        <f t="shared" si="74"/>
        <v>-4.0971688506711203E-3</v>
      </c>
      <c r="O418" s="9">
        <f t="shared" si="75"/>
        <v>-1.3084874710872166E-2</v>
      </c>
      <c r="P418" s="9">
        <f t="shared" si="76"/>
        <v>7.644289792167731E-3</v>
      </c>
      <c r="Q418" s="9">
        <f t="shared" si="77"/>
        <v>-4.3704851154035201E-4</v>
      </c>
      <c r="R418" s="9">
        <f t="shared" si="78"/>
        <v>7.4750042152317165E-3</v>
      </c>
      <c r="S418" s="9">
        <f t="shared" si="79"/>
        <v>-8.8253027670926482E-3</v>
      </c>
      <c r="T418" s="9">
        <f t="shared" si="80"/>
        <v>-7.5160076029415976E-3</v>
      </c>
      <c r="U418" s="9">
        <f t="shared" si="81"/>
        <v>-9.0167348206443131E-3</v>
      </c>
      <c r="V418" s="9">
        <f t="shared" si="82"/>
        <v>3.0678611942126467E-3</v>
      </c>
      <c r="W418" s="9">
        <f t="shared" si="83"/>
        <v>-5.0904808483322591E-3</v>
      </c>
    </row>
    <row r="419" spans="1:23" x14ac:dyDescent="0.25">
      <c r="A419" s="29">
        <f>'2) Port. Optimization'!A419</f>
        <v>42782</v>
      </c>
      <c r="B419" s="30">
        <f>'2) Port. Optimization'!B419</f>
        <v>-1.1815229999089774E-3</v>
      </c>
      <c r="C419" s="30">
        <f>'2) Port. Optimization'!C419</f>
        <v>-1.039551562516031E-2</v>
      </c>
      <c r="D419" s="30">
        <f>'2) Port. Optimization'!D419</f>
        <v>-5.7639006393297026E-3</v>
      </c>
      <c r="E419" s="30">
        <f>'2) Port. Optimization'!E419</f>
        <v>1.5335739050963582E-3</v>
      </c>
      <c r="F419" s="30">
        <f>'2) Port. Optimization'!F419</f>
        <v>2.6171671961980089E-3</v>
      </c>
      <c r="G419" s="30">
        <f>'2) Port. Optimization'!G419</f>
        <v>-1.5651514143518935E-2</v>
      </c>
      <c r="H419" s="30">
        <f>'2) Port. Optimization'!H419</f>
        <v>3.0637554566367137E-3</v>
      </c>
      <c r="I419" s="30">
        <f>'2) Port. Optimization'!I419</f>
        <v>1.707338368490305E-3</v>
      </c>
      <c r="J419" s="30">
        <f>'2) Port. Optimization'!J419</f>
        <v>3.3486978349967782E-3</v>
      </c>
      <c r="K419" s="30">
        <f>'2) Port. Optimization'!K419</f>
        <v>2.9930731936904701E-3</v>
      </c>
      <c r="L419" s="30">
        <f>'2) Port. Optimization'!L419</f>
        <v>-5.080040064731979E-4</v>
      </c>
      <c r="M419" s="9">
        <f t="shared" si="73"/>
        <v>1.1815229999089774E-3</v>
      </c>
      <c r="N419" s="9">
        <f t="shared" si="74"/>
        <v>1.039551562516031E-2</v>
      </c>
      <c r="O419" s="9">
        <f t="shared" si="75"/>
        <v>5.7639006393297026E-3</v>
      </c>
      <c r="P419" s="9">
        <f t="shared" si="76"/>
        <v>-1.5335739050963582E-3</v>
      </c>
      <c r="Q419" s="9">
        <f t="shared" si="77"/>
        <v>-2.6171671961980089E-3</v>
      </c>
      <c r="R419" s="9">
        <f t="shared" si="78"/>
        <v>1.5651514143518935E-2</v>
      </c>
      <c r="S419" s="9">
        <f t="shared" si="79"/>
        <v>-3.0637554566367137E-3</v>
      </c>
      <c r="T419" s="9">
        <f t="shared" si="80"/>
        <v>-1.707338368490305E-3</v>
      </c>
      <c r="U419" s="9">
        <f t="shared" si="81"/>
        <v>-3.3486978349967782E-3</v>
      </c>
      <c r="V419" s="9">
        <f t="shared" si="82"/>
        <v>-2.9930731936904701E-3</v>
      </c>
      <c r="W419" s="9">
        <f t="shared" si="83"/>
        <v>5.080040064731979E-4</v>
      </c>
    </row>
    <row r="420" spans="1:23" x14ac:dyDescent="0.25">
      <c r="A420" s="29">
        <f>'2) Port. Optimization'!A420</f>
        <v>42783</v>
      </c>
      <c r="B420" s="30">
        <f>'2) Port. Optimization'!B420</f>
        <v>2.7301366434620486E-3</v>
      </c>
      <c r="C420" s="30">
        <f>'2) Port. Optimization'!C420</f>
        <v>-6.5830324390159121E-3</v>
      </c>
      <c r="D420" s="30">
        <f>'2) Port. Optimization'!D420</f>
        <v>-1.3439578462979338E-2</v>
      </c>
      <c r="E420" s="30">
        <f>'2) Port. Optimization'!E420</f>
        <v>1.9900008488827514E-3</v>
      </c>
      <c r="F420" s="30">
        <f>'2) Port. Optimization'!F420</f>
        <v>7.23354051948115E-3</v>
      </c>
      <c r="G420" s="30">
        <f>'2) Port. Optimization'!G420</f>
        <v>8.9987157646378244E-3</v>
      </c>
      <c r="H420" s="30">
        <f>'2) Port. Optimization'!H420</f>
        <v>4.8546794141499624E-3</v>
      </c>
      <c r="I420" s="30">
        <f>'2) Port. Optimization'!I420</f>
        <v>1.1010970593938467E-3</v>
      </c>
      <c r="J420" s="30">
        <f>'2) Port. Optimization'!J420</f>
        <v>6.6872030627651447E-3</v>
      </c>
      <c r="K420" s="30">
        <f>'2) Port. Optimization'!K420</f>
        <v>-2.3188625852177867E-3</v>
      </c>
      <c r="L420" s="30">
        <f>'2) Port. Optimization'!L420</f>
        <v>1.142436386138307E-3</v>
      </c>
      <c r="M420" s="9">
        <f t="shared" si="73"/>
        <v>-2.7301366434620486E-3</v>
      </c>
      <c r="N420" s="9">
        <f t="shared" si="74"/>
        <v>6.5830324390159121E-3</v>
      </c>
      <c r="O420" s="9">
        <f t="shared" si="75"/>
        <v>1.3439578462979338E-2</v>
      </c>
      <c r="P420" s="9">
        <f t="shared" si="76"/>
        <v>-1.9900008488827514E-3</v>
      </c>
      <c r="Q420" s="9">
        <f t="shared" si="77"/>
        <v>-7.23354051948115E-3</v>
      </c>
      <c r="R420" s="9">
        <f t="shared" si="78"/>
        <v>-8.9987157646378244E-3</v>
      </c>
      <c r="S420" s="9">
        <f t="shared" si="79"/>
        <v>-4.8546794141499624E-3</v>
      </c>
      <c r="T420" s="9">
        <f t="shared" si="80"/>
        <v>-1.1010970593938467E-3</v>
      </c>
      <c r="U420" s="9">
        <f t="shared" si="81"/>
        <v>-6.6872030627651447E-3</v>
      </c>
      <c r="V420" s="9">
        <f t="shared" si="82"/>
        <v>2.3188625852177867E-3</v>
      </c>
      <c r="W420" s="9">
        <f t="shared" si="83"/>
        <v>-1.142436386138307E-3</v>
      </c>
    </row>
    <row r="421" spans="1:23" x14ac:dyDescent="0.25">
      <c r="A421" s="29">
        <f>'2) Port. Optimization'!A421</f>
        <v>42787</v>
      </c>
      <c r="B421" s="30">
        <f>'2) Port. Optimization'!B421</f>
        <v>7.1946580394650272E-3</v>
      </c>
      <c r="C421" s="30">
        <f>'2) Port. Optimization'!C421</f>
        <v>1.5887539920385774E-3</v>
      </c>
      <c r="D421" s="30">
        <f>'2) Port. Optimization'!D421</f>
        <v>8.0576143004668001E-3</v>
      </c>
      <c r="E421" s="30">
        <f>'2) Port. Optimization'!E421</f>
        <v>1.3754535963111955E-3</v>
      </c>
      <c r="F421" s="30">
        <f>'2) Port. Optimization'!F421</f>
        <v>2.9543279290543182E-2</v>
      </c>
      <c r="G421" s="30">
        <f>'2) Port. Optimization'!G421</f>
        <v>3.5069006590865304E-3</v>
      </c>
      <c r="H421" s="30">
        <f>'2) Port. Optimization'!H421</f>
        <v>-8.3045314690426445E-4</v>
      </c>
      <c r="I421" s="30">
        <f>'2) Port. Optimization'!I421</f>
        <v>1.3364792660089782E-2</v>
      </c>
      <c r="J421" s="30">
        <f>'2) Port. Optimization'!J421</f>
        <v>1.1047009713574264E-2</v>
      </c>
      <c r="K421" s="30">
        <f>'2) Port. Optimization'!K421</f>
        <v>1.421904823291851E-3</v>
      </c>
      <c r="L421" s="30">
        <f>'2) Port. Optimization'!L421</f>
        <v>6.0286863644664858E-3</v>
      </c>
      <c r="M421" s="9">
        <f t="shared" si="73"/>
        <v>-7.1946580394650272E-3</v>
      </c>
      <c r="N421" s="9">
        <f t="shared" si="74"/>
        <v>-1.5887539920385774E-3</v>
      </c>
      <c r="O421" s="9">
        <f t="shared" si="75"/>
        <v>-8.0576143004668001E-3</v>
      </c>
      <c r="P421" s="9">
        <f t="shared" si="76"/>
        <v>-1.3754535963111955E-3</v>
      </c>
      <c r="Q421" s="9">
        <f t="shared" si="77"/>
        <v>-2.9543279290543182E-2</v>
      </c>
      <c r="R421" s="9">
        <f t="shared" si="78"/>
        <v>-3.5069006590865304E-3</v>
      </c>
      <c r="S421" s="9">
        <f t="shared" si="79"/>
        <v>8.3045314690426445E-4</v>
      </c>
      <c r="T421" s="9">
        <f t="shared" si="80"/>
        <v>-1.3364792660089782E-2</v>
      </c>
      <c r="U421" s="9">
        <f t="shared" si="81"/>
        <v>-1.1047009713574264E-2</v>
      </c>
      <c r="V421" s="9">
        <f t="shared" si="82"/>
        <v>-1.421904823291851E-3</v>
      </c>
      <c r="W421" s="9">
        <f t="shared" si="83"/>
        <v>-6.0286863644664858E-3</v>
      </c>
    </row>
    <row r="422" spans="1:23" x14ac:dyDescent="0.25">
      <c r="A422" s="29">
        <f>'2) Port. Optimization'!A422</f>
        <v>42788</v>
      </c>
      <c r="B422" s="30">
        <f>'2) Port. Optimization'!B422</f>
        <v>2.9947150595068177E-3</v>
      </c>
      <c r="C422" s="30">
        <f>'2) Port. Optimization'!C422</f>
        <v>-1.1792295176745567E-2</v>
      </c>
      <c r="D422" s="30">
        <f>'2) Port. Optimization'!D422</f>
        <v>-7.9184952468350708E-3</v>
      </c>
      <c r="E422" s="30">
        <f>'2) Port. Optimization'!E422</f>
        <v>-2.9058405094044945E-3</v>
      </c>
      <c r="F422" s="30">
        <f>'2) Port. Optimization'!F422</f>
        <v>3.6325987112447332E-3</v>
      </c>
      <c r="G422" s="30">
        <f>'2) Port. Optimization'!G422</f>
        <v>7.3247680609527972E-3</v>
      </c>
      <c r="H422" s="30">
        <f>'2) Port. Optimization'!H422</f>
        <v>2.3514291900926035E-3</v>
      </c>
      <c r="I422" s="30">
        <f>'2) Port. Optimization'!I422</f>
        <v>-9.6961779309189607E-4</v>
      </c>
      <c r="J422" s="30">
        <f>'2) Port. Optimization'!J422</f>
        <v>-1.1047009713574297E-2</v>
      </c>
      <c r="K422" s="30">
        <f>'2) Port. Optimization'!K422</f>
        <v>1.7788743870198506E-2</v>
      </c>
      <c r="L422" s="30">
        <f>'2) Port. Optimization'!L422</f>
        <v>-5.8873135918246665E-4</v>
      </c>
      <c r="M422" s="9">
        <f t="shared" si="73"/>
        <v>-2.9947150595068177E-3</v>
      </c>
      <c r="N422" s="9">
        <f t="shared" si="74"/>
        <v>1.1792295176745567E-2</v>
      </c>
      <c r="O422" s="9">
        <f t="shared" si="75"/>
        <v>7.9184952468350708E-3</v>
      </c>
      <c r="P422" s="9">
        <f t="shared" si="76"/>
        <v>2.9058405094044945E-3</v>
      </c>
      <c r="Q422" s="9">
        <f t="shared" si="77"/>
        <v>-3.6325987112447332E-3</v>
      </c>
      <c r="R422" s="9">
        <f t="shared" si="78"/>
        <v>-7.3247680609527972E-3</v>
      </c>
      <c r="S422" s="9">
        <f t="shared" si="79"/>
        <v>-2.3514291900926035E-3</v>
      </c>
      <c r="T422" s="9">
        <f t="shared" si="80"/>
        <v>9.6961779309189607E-4</v>
      </c>
      <c r="U422" s="9">
        <f t="shared" si="81"/>
        <v>1.1047009713574297E-2</v>
      </c>
      <c r="V422" s="9">
        <f t="shared" si="82"/>
        <v>-1.7788743870198506E-2</v>
      </c>
      <c r="W422" s="9">
        <f t="shared" si="83"/>
        <v>5.8873135918246665E-4</v>
      </c>
    </row>
    <row r="423" spans="1:23" x14ac:dyDescent="0.25">
      <c r="A423" s="29">
        <f>'2) Port. Optimization'!A423</f>
        <v>42789</v>
      </c>
      <c r="B423" s="30">
        <f>'2) Port. Optimization'!B423</f>
        <v>-4.2392301985792781E-3</v>
      </c>
      <c r="C423" s="30">
        <f>'2) Port. Optimization'!C423</f>
        <v>1.0448093197892097E-2</v>
      </c>
      <c r="D423" s="30">
        <f>'2) Port. Optimization'!D423</f>
        <v>-1.3911905363168494E-4</v>
      </c>
      <c r="E423" s="30">
        <f>'2) Port. Optimization'!E423</f>
        <v>8.540405961501062E-3</v>
      </c>
      <c r="F423" s="30">
        <f>'2) Port. Optimization'!F423</f>
        <v>-5.593762344955385E-3</v>
      </c>
      <c r="G423" s="30">
        <f>'2) Port. Optimization'!G423</f>
        <v>2.2564962621064674E-3</v>
      </c>
      <c r="H423" s="30">
        <f>'2) Port. Optimization'!H423</f>
        <v>-1.0555468555733636E-2</v>
      </c>
      <c r="I423" s="30">
        <f>'2) Port. Optimization'!I423</f>
        <v>-4.0051383039376416E-3</v>
      </c>
      <c r="J423" s="30">
        <f>'2) Port. Optimization'!J423</f>
        <v>-1.2306135517206194E-2</v>
      </c>
      <c r="K423" s="30">
        <f>'2) Port. Optimization'!K423</f>
        <v>-5.5989096547891005E-3</v>
      </c>
      <c r="L423" s="30">
        <f>'2) Port. Optimization'!L423</f>
        <v>7.987587619777037E-4</v>
      </c>
      <c r="M423" s="9">
        <f t="shared" si="73"/>
        <v>4.2392301985792781E-3</v>
      </c>
      <c r="N423" s="9">
        <f t="shared" si="74"/>
        <v>-1.0448093197892097E-2</v>
      </c>
      <c r="O423" s="9">
        <f t="shared" si="75"/>
        <v>1.3911905363168494E-4</v>
      </c>
      <c r="P423" s="9">
        <f t="shared" si="76"/>
        <v>-8.540405961501062E-3</v>
      </c>
      <c r="Q423" s="9">
        <f t="shared" si="77"/>
        <v>5.593762344955385E-3</v>
      </c>
      <c r="R423" s="9">
        <f t="shared" si="78"/>
        <v>-2.2564962621064674E-3</v>
      </c>
      <c r="S423" s="9">
        <f t="shared" si="79"/>
        <v>1.0555468555733636E-2</v>
      </c>
      <c r="T423" s="9">
        <f t="shared" si="80"/>
        <v>4.0051383039376416E-3</v>
      </c>
      <c r="U423" s="9">
        <f t="shared" si="81"/>
        <v>1.2306135517206194E-2</v>
      </c>
      <c r="V423" s="9">
        <f t="shared" si="82"/>
        <v>5.5989096547891005E-3</v>
      </c>
      <c r="W423" s="9">
        <f t="shared" si="83"/>
        <v>-7.987587619777037E-4</v>
      </c>
    </row>
    <row r="424" spans="1:23" x14ac:dyDescent="0.25">
      <c r="A424" s="29">
        <f>'2) Port. Optimization'!A424</f>
        <v>42790</v>
      </c>
      <c r="B424" s="30">
        <f>'2) Port. Optimization'!B424</f>
        <v>9.5201404277153051E-4</v>
      </c>
      <c r="C424" s="30">
        <f>'2) Port. Optimization'!C424</f>
        <v>-8.5963947707086256E-3</v>
      </c>
      <c r="D424" s="30">
        <f>'2) Port. Optimization'!D424</f>
        <v>-1.2209938439051701E-2</v>
      </c>
      <c r="E424" s="30">
        <f>'2) Port. Optimization'!E424</f>
        <v>4.6967925059126399E-3</v>
      </c>
      <c r="F424" s="30">
        <f>'2) Port. Optimization'!F424</f>
        <v>1.5031613010093661E-2</v>
      </c>
      <c r="G424" s="30">
        <f>'2) Port. Optimization'!G424</f>
        <v>-1.9608450835351472E-2</v>
      </c>
      <c r="H424" s="30">
        <f>'2) Port. Optimization'!H424</f>
        <v>4.7359463362167406E-3</v>
      </c>
      <c r="I424" s="30">
        <f>'2) Port. Optimization'!I424</f>
        <v>-8.1889101414279776E-3</v>
      </c>
      <c r="J424" s="30">
        <f>'2) Port. Optimization'!J424</f>
        <v>-3.5101331025526256E-3</v>
      </c>
      <c r="K424" s="30">
        <f>'2) Port. Optimization'!K424</f>
        <v>5.9084934594590219E-4</v>
      </c>
      <c r="L424" s="30">
        <f>'2) Port. Optimization'!L424</f>
        <v>1.2179115716921634E-3</v>
      </c>
      <c r="M424" s="9">
        <f t="shared" si="73"/>
        <v>-9.5201404277153051E-4</v>
      </c>
      <c r="N424" s="9">
        <f t="shared" si="74"/>
        <v>8.5963947707086256E-3</v>
      </c>
      <c r="O424" s="9">
        <f t="shared" si="75"/>
        <v>1.2209938439051701E-2</v>
      </c>
      <c r="P424" s="9">
        <f t="shared" si="76"/>
        <v>-4.6967925059126399E-3</v>
      </c>
      <c r="Q424" s="9">
        <f t="shared" si="77"/>
        <v>-1.5031613010093661E-2</v>
      </c>
      <c r="R424" s="9">
        <f t="shared" si="78"/>
        <v>1.9608450835351472E-2</v>
      </c>
      <c r="S424" s="9">
        <f t="shared" si="79"/>
        <v>-4.7359463362167406E-3</v>
      </c>
      <c r="T424" s="9">
        <f t="shared" si="80"/>
        <v>8.1889101414279776E-3</v>
      </c>
      <c r="U424" s="9">
        <f t="shared" si="81"/>
        <v>3.5101331025526256E-3</v>
      </c>
      <c r="V424" s="9">
        <f t="shared" si="82"/>
        <v>-5.9084934594590219E-4</v>
      </c>
      <c r="W424" s="9">
        <f t="shared" si="83"/>
        <v>-1.2179115716921634E-3</v>
      </c>
    </row>
    <row r="425" spans="1:23" x14ac:dyDescent="0.25">
      <c r="A425" s="29">
        <f>'2) Port. Optimization'!A425</f>
        <v>42793</v>
      </c>
      <c r="B425" s="30">
        <f>'2) Port. Optimization'!B425</f>
        <v>1.9733476170778353E-3</v>
      </c>
      <c r="C425" s="30">
        <f>'2) Port. Optimization'!C425</f>
        <v>5.65746012357518E-3</v>
      </c>
      <c r="D425" s="30">
        <f>'2) Port. Optimization'!D425</f>
        <v>2.8232414566709978E-4</v>
      </c>
      <c r="E425" s="30">
        <f>'2) Port. Optimization'!E425</f>
        <v>-4.6967925059126642E-3</v>
      </c>
      <c r="F425" s="30">
        <f>'2) Port. Optimization'!F425</f>
        <v>-9.0197960413313273E-3</v>
      </c>
      <c r="G425" s="30">
        <f>'2) Port. Optimization'!G425</f>
        <v>8.099879885397291E-3</v>
      </c>
      <c r="H425" s="30">
        <f>'2) Port. Optimization'!H425</f>
        <v>8.3335156436694247E-4</v>
      </c>
      <c r="I425" s="30">
        <f>'2) Port. Optimization'!I425</f>
        <v>4.0144869249602588E-3</v>
      </c>
      <c r="J425" s="30">
        <f>'2) Port. Optimization'!J425</f>
        <v>1.8277869090433465E-3</v>
      </c>
      <c r="K425" s="30">
        <f>'2) Port. Optimization'!K425</f>
        <v>7.1363332368255894E-3</v>
      </c>
      <c r="L425" s="30">
        <f>'2) Port. Optimization'!L425</f>
        <v>1.551794916059802E-3</v>
      </c>
      <c r="M425" s="9">
        <f t="shared" si="73"/>
        <v>-1.9733476170778353E-3</v>
      </c>
      <c r="N425" s="9">
        <f t="shared" si="74"/>
        <v>-5.65746012357518E-3</v>
      </c>
      <c r="O425" s="9">
        <f t="shared" si="75"/>
        <v>-2.8232414566709978E-4</v>
      </c>
      <c r="P425" s="9">
        <f t="shared" si="76"/>
        <v>4.6967925059126642E-3</v>
      </c>
      <c r="Q425" s="9">
        <f t="shared" si="77"/>
        <v>9.0197960413313273E-3</v>
      </c>
      <c r="R425" s="9">
        <f t="shared" si="78"/>
        <v>-8.099879885397291E-3</v>
      </c>
      <c r="S425" s="9">
        <f t="shared" si="79"/>
        <v>-8.3335156436694247E-4</v>
      </c>
      <c r="T425" s="9">
        <f t="shared" si="80"/>
        <v>-4.0144869249602588E-3</v>
      </c>
      <c r="U425" s="9">
        <f t="shared" si="81"/>
        <v>-1.8277869090433465E-3</v>
      </c>
      <c r="V425" s="9">
        <f t="shared" si="82"/>
        <v>-7.1363332368255894E-3</v>
      </c>
      <c r="W425" s="9">
        <f t="shared" si="83"/>
        <v>-1.551794916059802E-3</v>
      </c>
    </row>
    <row r="426" spans="1:23" x14ac:dyDescent="0.25">
      <c r="A426" s="29">
        <f>'2) Port. Optimization'!A426</f>
        <v>42794</v>
      </c>
      <c r="B426" s="30">
        <f>'2) Port. Optimization'!B426</f>
        <v>4.3849724341013996E-4</v>
      </c>
      <c r="C426" s="30">
        <f>'2) Port. Optimization'!C426</f>
        <v>-2.7015477541300803E-3</v>
      </c>
      <c r="D426" s="30">
        <f>'2) Port. Optimization'!D426</f>
        <v>-9.6452709203499899E-3</v>
      </c>
      <c r="E426" s="30">
        <f>'2) Port. Optimization'!E426</f>
        <v>3.0368765032718123E-4</v>
      </c>
      <c r="F426" s="30">
        <f>'2) Port. Optimization'!F426</f>
        <v>-1.1354974679709931E-2</v>
      </c>
      <c r="G426" s="30">
        <f>'2) Port. Optimization'!G426</f>
        <v>-1.1287480103774792E-2</v>
      </c>
      <c r="H426" s="30">
        <f>'2) Port. Optimization'!H426</f>
        <v>1.3878569138904467E-4</v>
      </c>
      <c r="I426" s="30">
        <f>'2) Port. Optimization'!I426</f>
        <v>-4.2511483120915685E-3</v>
      </c>
      <c r="J426" s="30">
        <f>'2) Port. Optimization'!J426</f>
        <v>-6.9728700544530427E-3</v>
      </c>
      <c r="K426" s="30">
        <f>'2) Port. Optimization'!K426</f>
        <v>-6.3983377656968848E-3</v>
      </c>
      <c r="L426" s="30">
        <f>'2) Port. Optimization'!L426</f>
        <v>-2.5176822102429015E-3</v>
      </c>
      <c r="M426" s="9">
        <f t="shared" si="73"/>
        <v>-4.3849724341013996E-4</v>
      </c>
      <c r="N426" s="9">
        <f t="shared" si="74"/>
        <v>2.7015477541300803E-3</v>
      </c>
      <c r="O426" s="9">
        <f t="shared" si="75"/>
        <v>9.6452709203499899E-3</v>
      </c>
      <c r="P426" s="9">
        <f t="shared" si="76"/>
        <v>-3.0368765032718123E-4</v>
      </c>
      <c r="Q426" s="9">
        <f t="shared" si="77"/>
        <v>1.1354974679709931E-2</v>
      </c>
      <c r="R426" s="9">
        <f t="shared" si="78"/>
        <v>1.1287480103774792E-2</v>
      </c>
      <c r="S426" s="9">
        <f t="shared" si="79"/>
        <v>-1.3878569138904467E-4</v>
      </c>
      <c r="T426" s="9">
        <f t="shared" si="80"/>
        <v>4.2511483120915685E-3</v>
      </c>
      <c r="U426" s="9">
        <f t="shared" si="81"/>
        <v>6.9728700544530427E-3</v>
      </c>
      <c r="V426" s="9">
        <f t="shared" si="82"/>
        <v>6.3983377656968848E-3</v>
      </c>
      <c r="W426" s="9">
        <f t="shared" si="83"/>
        <v>2.5176822102429015E-3</v>
      </c>
    </row>
    <row r="427" spans="1:23" x14ac:dyDescent="0.25">
      <c r="A427" s="29">
        <f>'2) Port. Optimization'!A427</f>
        <v>42795</v>
      </c>
      <c r="B427" s="30">
        <f>'2) Port. Optimization'!B427</f>
        <v>2.0233058068251052E-2</v>
      </c>
      <c r="C427" s="30">
        <f>'2) Port. Optimization'!C427</f>
        <v>2.0689362478991061E-2</v>
      </c>
      <c r="D427" s="30">
        <f>'2) Port. Optimization'!D427</f>
        <v>3.046061089510485E-2</v>
      </c>
      <c r="E427" s="30">
        <f>'2) Port. Optimization'!E427</f>
        <v>5.1483947605769319E-3</v>
      </c>
      <c r="F427" s="30">
        <f>'2) Port. Optimization'!F427</f>
        <v>-6.790016101769338E-3</v>
      </c>
      <c r="G427" s="30">
        <f>'2) Port. Optimization'!G427</f>
        <v>3.5201351626171017E-2</v>
      </c>
      <c r="H427" s="30">
        <f>'2) Port. Optimization'!H427</f>
        <v>1.2691616745280731E-2</v>
      </c>
      <c r="I427" s="30">
        <f>'2) Port. Optimization'!I427</f>
        <v>9.4694121765469472E-3</v>
      </c>
      <c r="J427" s="30">
        <f>'2) Port. Optimization'!J427</f>
        <v>9.7865839323408622E-4</v>
      </c>
      <c r="K427" s="30">
        <f>'2) Port. Optimization'!K427</f>
        <v>1.3775166986312686E-2</v>
      </c>
      <c r="L427" s="30">
        <f>'2) Port. Optimization'!L427</f>
        <v>1.3312658501637008E-2</v>
      </c>
      <c r="M427" s="9">
        <f t="shared" si="73"/>
        <v>-2.0233058068251052E-2</v>
      </c>
      <c r="N427" s="9">
        <f t="shared" si="74"/>
        <v>-2.0689362478991061E-2</v>
      </c>
      <c r="O427" s="9">
        <f t="shared" si="75"/>
        <v>-3.046061089510485E-2</v>
      </c>
      <c r="P427" s="9">
        <f t="shared" si="76"/>
        <v>-5.1483947605769319E-3</v>
      </c>
      <c r="Q427" s="9">
        <f t="shared" si="77"/>
        <v>6.790016101769338E-3</v>
      </c>
      <c r="R427" s="9">
        <f t="shared" si="78"/>
        <v>-3.5201351626171017E-2</v>
      </c>
      <c r="S427" s="9">
        <f t="shared" si="79"/>
        <v>-1.2691616745280731E-2</v>
      </c>
      <c r="T427" s="9">
        <f t="shared" si="80"/>
        <v>-9.4694121765469472E-3</v>
      </c>
      <c r="U427" s="9">
        <f t="shared" si="81"/>
        <v>-9.7865839323408622E-4</v>
      </c>
      <c r="V427" s="9">
        <f t="shared" si="82"/>
        <v>-1.3775166986312686E-2</v>
      </c>
      <c r="W427" s="9">
        <f t="shared" si="83"/>
        <v>-1.3312658501637008E-2</v>
      </c>
    </row>
    <row r="428" spans="1:23" x14ac:dyDescent="0.25">
      <c r="A428" s="29">
        <f>'2) Port. Optimization'!A428</f>
        <v>42796</v>
      </c>
      <c r="B428" s="30">
        <f>'2) Port. Optimization'!B428</f>
        <v>-5.9549839404692065E-3</v>
      </c>
      <c r="C428" s="30">
        <f>'2) Port. Optimization'!C428</f>
        <v>3.3670765994681905E-3</v>
      </c>
      <c r="D428" s="30">
        <f>'2) Port. Optimization'!D428</f>
        <v>-2.3925788918986512E-2</v>
      </c>
      <c r="E428" s="30">
        <f>'2) Port. Optimization'!E428</f>
        <v>-1.9651295279497476E-3</v>
      </c>
      <c r="F428" s="30">
        <f>'2) Port. Optimization'!F428</f>
        <v>4.3905491304248806E-3</v>
      </c>
      <c r="G428" s="30">
        <f>'2) Port. Optimization'!G428</f>
        <v>4.1010343990812307E-3</v>
      </c>
      <c r="H428" s="30">
        <f>'2) Port. Optimization'!H428</f>
        <v>-6.4634705138122937E-3</v>
      </c>
      <c r="I428" s="30">
        <f>'2) Port. Optimization'!I428</f>
        <v>-4.900207837611914E-3</v>
      </c>
      <c r="J428" s="30">
        <f>'2) Port. Optimization'!J428</f>
        <v>-6.8466823758223001E-3</v>
      </c>
      <c r="K428" s="30">
        <f>'2) Port. Optimization'!K428</f>
        <v>-4.8143868383053959E-3</v>
      </c>
      <c r="L428" s="30">
        <f>'2) Port. Optimization'!L428</f>
        <v>-5.7788977394160352E-3</v>
      </c>
      <c r="M428" s="9">
        <f t="shared" si="73"/>
        <v>5.9549839404692065E-3</v>
      </c>
      <c r="N428" s="9">
        <f t="shared" si="74"/>
        <v>-3.3670765994681905E-3</v>
      </c>
      <c r="O428" s="9">
        <f t="shared" si="75"/>
        <v>2.3925788918986512E-2</v>
      </c>
      <c r="P428" s="9">
        <f t="shared" si="76"/>
        <v>1.9651295279497476E-3</v>
      </c>
      <c r="Q428" s="9">
        <f t="shared" si="77"/>
        <v>-4.3905491304248806E-3</v>
      </c>
      <c r="R428" s="9">
        <f t="shared" si="78"/>
        <v>-4.1010343990812307E-3</v>
      </c>
      <c r="S428" s="9">
        <f t="shared" si="79"/>
        <v>6.4634705138122937E-3</v>
      </c>
      <c r="T428" s="9">
        <f t="shared" si="80"/>
        <v>4.900207837611914E-3</v>
      </c>
      <c r="U428" s="9">
        <f t="shared" si="81"/>
        <v>6.8466823758223001E-3</v>
      </c>
      <c r="V428" s="9">
        <f t="shared" si="82"/>
        <v>4.8143868383053959E-3</v>
      </c>
      <c r="W428" s="9">
        <f t="shared" si="83"/>
        <v>5.7788977394160352E-3</v>
      </c>
    </row>
    <row r="429" spans="1:23" x14ac:dyDescent="0.25">
      <c r="A429" s="29">
        <f>'2) Port. Optimization'!A429</f>
        <v>42797</v>
      </c>
      <c r="B429" s="30">
        <f>'2) Port. Optimization'!B429</f>
        <v>5.8833967710537598E-3</v>
      </c>
      <c r="C429" s="30">
        <f>'2) Port. Optimization'!C429</f>
        <v>-1.0135208242836044E-2</v>
      </c>
      <c r="D429" s="30">
        <f>'2) Port. Optimization'!D429</f>
        <v>7.4769277844928513E-3</v>
      </c>
      <c r="E429" s="30">
        <f>'2) Port. Optimization'!E429</f>
        <v>7.5380607754962029E-3</v>
      </c>
      <c r="F429" s="30">
        <f>'2) Port. Optimization'!F429</f>
        <v>-1.0370256122261383E-2</v>
      </c>
      <c r="G429" s="30">
        <f>'2) Port. Optimization'!G429</f>
        <v>3.0650901572370952E-3</v>
      </c>
      <c r="H429" s="30">
        <f>'2) Port. Optimization'!H429</f>
        <v>-1.3807612677073731E-3</v>
      </c>
      <c r="I429" s="30">
        <f>'2) Port. Optimization'!I429</f>
        <v>1.1420271110502971E-3</v>
      </c>
      <c r="J429" s="30">
        <f>'2) Port. Optimization'!J429</f>
        <v>-4.8058099100921987E-4</v>
      </c>
      <c r="K429" s="30">
        <f>'2) Port. Optimization'!K429</f>
        <v>2.9934896991657281E-3</v>
      </c>
      <c r="L429" s="30">
        <f>'2) Port. Optimization'!L429</f>
        <v>5.8342759653039905E-4</v>
      </c>
      <c r="M429" s="9">
        <f t="shared" si="73"/>
        <v>-5.8833967710537598E-3</v>
      </c>
      <c r="N429" s="9">
        <f t="shared" si="74"/>
        <v>1.0135208242836044E-2</v>
      </c>
      <c r="O429" s="9">
        <f t="shared" si="75"/>
        <v>-7.4769277844928513E-3</v>
      </c>
      <c r="P429" s="9">
        <f t="shared" si="76"/>
        <v>-7.5380607754962029E-3</v>
      </c>
      <c r="Q429" s="9">
        <f t="shared" si="77"/>
        <v>1.0370256122261383E-2</v>
      </c>
      <c r="R429" s="9">
        <f t="shared" si="78"/>
        <v>-3.0650901572370952E-3</v>
      </c>
      <c r="S429" s="9">
        <f t="shared" si="79"/>
        <v>1.3807612677073731E-3</v>
      </c>
      <c r="T429" s="9">
        <f t="shared" si="80"/>
        <v>-1.1420271110502971E-3</v>
      </c>
      <c r="U429" s="9">
        <f t="shared" si="81"/>
        <v>4.8058099100921987E-4</v>
      </c>
      <c r="V429" s="9">
        <f t="shared" si="82"/>
        <v>-2.9934896991657281E-3</v>
      </c>
      <c r="W429" s="9">
        <f t="shared" si="83"/>
        <v>-5.8342759653039905E-4</v>
      </c>
    </row>
    <row r="430" spans="1:23" x14ac:dyDescent="0.25">
      <c r="A430" s="29">
        <f>'2) Port. Optimization'!A430</f>
        <v>42800</v>
      </c>
      <c r="B430" s="30">
        <f>'2) Port. Optimization'!B430</f>
        <v>-3.1527393910527305E-3</v>
      </c>
      <c r="C430" s="30">
        <f>'2) Port. Optimization'!C430</f>
        <v>4.4770144845408082E-3</v>
      </c>
      <c r="D430" s="30">
        <f>'2) Port. Optimization'!D430</f>
        <v>-1.987266181184795E-2</v>
      </c>
      <c r="E430" s="30">
        <f>'2) Port. Optimization'!E430</f>
        <v>-1.6536356702526241E-3</v>
      </c>
      <c r="F430" s="30">
        <f>'2) Port. Optimization'!F430</f>
        <v>-2.144140543590794E-3</v>
      </c>
      <c r="G430" s="30">
        <f>'2) Port. Optimization'!G430</f>
        <v>-2.1306754317870578E-2</v>
      </c>
      <c r="H430" s="30">
        <f>'2) Port. Optimization'!H430</f>
        <v>-7.7669424755643698E-3</v>
      </c>
      <c r="I430" s="30">
        <f>'2) Port. Optimization'!I430</f>
        <v>-3.8550466775828943E-3</v>
      </c>
      <c r="J430" s="30">
        <f>'2) Port. Optimization'!J430</f>
        <v>-1.0655241872414158E-2</v>
      </c>
      <c r="K430" s="30">
        <f>'2) Port. Optimization'!K430</f>
        <v>1.8208971391396559E-3</v>
      </c>
      <c r="L430" s="30">
        <f>'2) Port. Optimization'!L430</f>
        <v>-2.9213778134974549E-3</v>
      </c>
      <c r="M430" s="9">
        <f t="shared" si="73"/>
        <v>3.1527393910527305E-3</v>
      </c>
      <c r="N430" s="9">
        <f t="shared" si="74"/>
        <v>-4.4770144845408082E-3</v>
      </c>
      <c r="O430" s="9">
        <f t="shared" si="75"/>
        <v>1.987266181184795E-2</v>
      </c>
      <c r="P430" s="9">
        <f t="shared" si="76"/>
        <v>1.6536356702526241E-3</v>
      </c>
      <c r="Q430" s="9">
        <f t="shared" si="77"/>
        <v>2.144140543590794E-3</v>
      </c>
      <c r="R430" s="9">
        <f t="shared" si="78"/>
        <v>2.1306754317870578E-2</v>
      </c>
      <c r="S430" s="9">
        <f t="shared" si="79"/>
        <v>7.7669424755643698E-3</v>
      </c>
      <c r="T430" s="9">
        <f t="shared" si="80"/>
        <v>3.8550466775828943E-3</v>
      </c>
      <c r="U430" s="9">
        <f t="shared" si="81"/>
        <v>1.0655241872414158E-2</v>
      </c>
      <c r="V430" s="9">
        <f t="shared" si="82"/>
        <v>-1.8208971391396559E-3</v>
      </c>
      <c r="W430" s="9">
        <f t="shared" si="83"/>
        <v>2.9213778134974549E-3</v>
      </c>
    </row>
    <row r="431" spans="1:23" x14ac:dyDescent="0.25">
      <c r="A431" s="29">
        <f>'2) Port. Optimization'!A431</f>
        <v>42801</v>
      </c>
      <c r="B431" s="30">
        <f>'2) Port. Optimization'!B431</f>
        <v>1.2911586545672231E-3</v>
      </c>
      <c r="C431" s="30">
        <f>'2) Port. Optimization'!C431</f>
        <v>-3.7497479885092518E-3</v>
      </c>
      <c r="D431" s="30">
        <f>'2) Port. Optimization'!D431</f>
        <v>-7.1943867973876955E-3</v>
      </c>
      <c r="E431" s="30">
        <f>'2) Port. Optimization'!E431</f>
        <v>-7.7023033057977862E-3</v>
      </c>
      <c r="F431" s="30">
        <f>'2) Port. Optimization'!F431</f>
        <v>-1.4297358710958606E-4</v>
      </c>
      <c r="G431" s="30">
        <f>'2) Port. Optimization'!G431</f>
        <v>3.4673810895380283E-3</v>
      </c>
      <c r="H431" s="30">
        <f>'2) Port. Optimization'!H431</f>
        <v>-4.1859811991025496E-3</v>
      </c>
      <c r="I431" s="30">
        <f>'2) Port. Optimization'!I431</f>
        <v>-6.9709862420996166E-4</v>
      </c>
      <c r="J431" s="30">
        <f>'2) Port. Optimization'!J431</f>
        <v>-1.6606223310294464E-2</v>
      </c>
      <c r="K431" s="30">
        <f>'2) Port. Optimization'!K431</f>
        <v>-8.7358042511870195E-4</v>
      </c>
      <c r="L431" s="30">
        <f>'2) Port. Optimization'!L431</f>
        <v>-2.9296627999295709E-3</v>
      </c>
      <c r="M431" s="9">
        <f t="shared" si="73"/>
        <v>-1.2911586545672231E-3</v>
      </c>
      <c r="N431" s="9">
        <f t="shared" si="74"/>
        <v>3.7497479885092518E-3</v>
      </c>
      <c r="O431" s="9">
        <f t="shared" si="75"/>
        <v>7.1943867973876955E-3</v>
      </c>
      <c r="P431" s="9">
        <f t="shared" si="76"/>
        <v>7.7023033057977862E-3</v>
      </c>
      <c r="Q431" s="9">
        <f t="shared" si="77"/>
        <v>1.4297358710958606E-4</v>
      </c>
      <c r="R431" s="9">
        <f t="shared" si="78"/>
        <v>-3.4673810895380283E-3</v>
      </c>
      <c r="S431" s="9">
        <f t="shared" si="79"/>
        <v>4.1859811991025496E-3</v>
      </c>
      <c r="T431" s="9">
        <f t="shared" si="80"/>
        <v>6.9709862420996166E-4</v>
      </c>
      <c r="U431" s="9">
        <f t="shared" si="81"/>
        <v>1.6606223310294464E-2</v>
      </c>
      <c r="V431" s="9">
        <f t="shared" si="82"/>
        <v>8.7358042511870195E-4</v>
      </c>
      <c r="W431" s="9">
        <f t="shared" si="83"/>
        <v>2.9296627999295709E-3</v>
      </c>
    </row>
    <row r="432" spans="1:23" x14ac:dyDescent="0.25">
      <c r="A432" s="29">
        <f>'2) Port. Optimization'!A432</f>
        <v>42802</v>
      </c>
      <c r="B432" s="30">
        <f>'2) Port. Optimization'!B432</f>
        <v>-3.7341555487213351E-3</v>
      </c>
      <c r="C432" s="30">
        <f>'2) Port. Optimization'!C432</f>
        <v>-1.8221404867237025E-2</v>
      </c>
      <c r="D432" s="30">
        <f>'2) Port. Optimization'!D432</f>
        <v>0</v>
      </c>
      <c r="E432" s="30">
        <f>'2) Port. Optimization'!E432</f>
        <v>-2.4284953044755955E-3</v>
      </c>
      <c r="F432" s="30">
        <f>'2) Port. Optimization'!F432</f>
        <v>6.3234289742340561E-3</v>
      </c>
      <c r="G432" s="30">
        <f>'2) Port. Optimization'!G432</f>
        <v>1.2896804658486269E-2</v>
      </c>
      <c r="H432" s="30">
        <f>'2) Port. Optimization'!H432</f>
        <v>-1.1107083246425531E-2</v>
      </c>
      <c r="I432" s="30">
        <f>'2) Port. Optimization'!I432</f>
        <v>5.2813882070879429E-3</v>
      </c>
      <c r="J432" s="30">
        <f>'2) Port. Optimization'!J432</f>
        <v>3.943820768223606E-3</v>
      </c>
      <c r="K432" s="30">
        <f>'2) Port. Optimization'!K432</f>
        <v>3.054311107543783E-3</v>
      </c>
      <c r="L432" s="30">
        <f>'2) Port. Optimization'!L432</f>
        <v>-2.0141148298795227E-3</v>
      </c>
      <c r="M432" s="9">
        <f t="shared" si="73"/>
        <v>3.7341555487213351E-3</v>
      </c>
      <c r="N432" s="9">
        <f t="shared" si="74"/>
        <v>1.8221404867237025E-2</v>
      </c>
      <c r="O432" s="9">
        <f t="shared" si="75"/>
        <v>0</v>
      </c>
      <c r="P432" s="9">
        <f t="shared" si="76"/>
        <v>2.4284953044755955E-3</v>
      </c>
      <c r="Q432" s="9">
        <f t="shared" si="77"/>
        <v>-6.3234289742340561E-3</v>
      </c>
      <c r="R432" s="9">
        <f t="shared" si="78"/>
        <v>-1.2896804658486269E-2</v>
      </c>
      <c r="S432" s="9">
        <f t="shared" si="79"/>
        <v>1.1107083246425531E-2</v>
      </c>
      <c r="T432" s="9">
        <f t="shared" si="80"/>
        <v>-5.2813882070879429E-3</v>
      </c>
      <c r="U432" s="9">
        <f t="shared" si="81"/>
        <v>-3.943820768223606E-3</v>
      </c>
      <c r="V432" s="9">
        <f t="shared" si="82"/>
        <v>-3.054311107543783E-3</v>
      </c>
      <c r="W432" s="9">
        <f t="shared" si="83"/>
        <v>2.0141148298795227E-3</v>
      </c>
    </row>
    <row r="433" spans="1:23" x14ac:dyDescent="0.25">
      <c r="A433" s="29">
        <f>'2) Port. Optimization'!A433</f>
        <v>42803</v>
      </c>
      <c r="B433" s="30">
        <f>'2) Port. Optimization'!B433</f>
        <v>-2.3048883948357107E-3</v>
      </c>
      <c r="C433" s="30">
        <f>'2) Port. Optimization'!C433</f>
        <v>7.8675918452382095E-3</v>
      </c>
      <c r="D433" s="30">
        <f>'2) Port. Optimization'!D433</f>
        <v>-2.6028378631435941E-3</v>
      </c>
      <c r="E433" s="30">
        <f>'2) Port. Optimization'!E433</f>
        <v>1.3667037245395724E-3</v>
      </c>
      <c r="F433" s="30">
        <f>'2) Port. Optimization'!F433</f>
        <v>8.5937355704572864E-4</v>
      </c>
      <c r="G433" s="30">
        <f>'2) Port. Optimization'!G433</f>
        <v>3.7517432595415099E-3</v>
      </c>
      <c r="H433" s="30">
        <f>'2) Port. Optimization'!H433</f>
        <v>7.066204799911623E-4</v>
      </c>
      <c r="I433" s="30">
        <f>'2) Port. Optimization'!I433</f>
        <v>2.9351356557625729E-3</v>
      </c>
      <c r="J433" s="30">
        <f>'2) Port. Optimization'!J433</f>
        <v>9.7433044437387761E-3</v>
      </c>
      <c r="K433" s="30">
        <f>'2) Port. Optimization'!K433</f>
        <v>3.7686954932939372E-3</v>
      </c>
      <c r="L433" s="30">
        <f>'2) Port. Optimization'!L433</f>
        <v>9.6584669969824457E-4</v>
      </c>
      <c r="M433" s="9">
        <f t="shared" si="73"/>
        <v>2.3048883948357107E-3</v>
      </c>
      <c r="N433" s="9">
        <f t="shared" si="74"/>
        <v>-7.8675918452382095E-3</v>
      </c>
      <c r="O433" s="9">
        <f t="shared" si="75"/>
        <v>2.6028378631435941E-3</v>
      </c>
      <c r="P433" s="9">
        <f t="shared" si="76"/>
        <v>-1.3667037245395724E-3</v>
      </c>
      <c r="Q433" s="9">
        <f t="shared" si="77"/>
        <v>-8.5937355704572864E-4</v>
      </c>
      <c r="R433" s="9">
        <f t="shared" si="78"/>
        <v>-3.7517432595415099E-3</v>
      </c>
      <c r="S433" s="9">
        <f t="shared" si="79"/>
        <v>-7.066204799911623E-4</v>
      </c>
      <c r="T433" s="9">
        <f t="shared" si="80"/>
        <v>-2.9351356557625729E-3</v>
      </c>
      <c r="U433" s="9">
        <f t="shared" si="81"/>
        <v>-9.7433044437387761E-3</v>
      </c>
      <c r="V433" s="9">
        <f t="shared" si="82"/>
        <v>-3.7686954932939372E-3</v>
      </c>
      <c r="W433" s="9">
        <f t="shared" si="83"/>
        <v>-9.6584669969824457E-4</v>
      </c>
    </row>
    <row r="434" spans="1:23" x14ac:dyDescent="0.25">
      <c r="A434" s="29">
        <f>'2) Port. Optimization'!A434</f>
        <v>42804</v>
      </c>
      <c r="B434" s="30">
        <f>'2) Port. Optimization'!B434</f>
        <v>3.3115684655137933E-3</v>
      </c>
      <c r="C434" s="30">
        <f>'2) Port. Optimization'!C434</f>
        <v>-7.3503750754952142E-4</v>
      </c>
      <c r="D434" s="30">
        <f>'2) Port. Optimization'!D434</f>
        <v>-8.6893196895789339E-4</v>
      </c>
      <c r="E434" s="30">
        <f>'2) Port. Optimization'!E434</f>
        <v>-4.4110963348800991E-3</v>
      </c>
      <c r="F434" s="30">
        <f>'2) Port. Optimization'!F434</f>
        <v>3.4293432121345977E-3</v>
      </c>
      <c r="G434" s="30">
        <f>'2) Port. Optimization'!G434</f>
        <v>2.1886381989484494E-2</v>
      </c>
      <c r="H434" s="30">
        <f>'2) Port. Optimization'!H434</f>
        <v>9.281257884508471E-3</v>
      </c>
      <c r="I434" s="30">
        <f>'2) Port. Optimization'!I434</f>
        <v>-6.3323444827561518E-4</v>
      </c>
      <c r="J434" s="30">
        <f>'2) Port. Optimization'!J434</f>
        <v>-6.6729919304809133E-3</v>
      </c>
      <c r="K434" s="30">
        <f>'2) Port. Optimization'!K434</f>
        <v>3.970607707110556E-3</v>
      </c>
      <c r="L434" s="30">
        <f>'2) Port. Optimization'!L434</f>
        <v>3.4764274874316053E-3</v>
      </c>
      <c r="M434" s="9">
        <f t="shared" si="73"/>
        <v>-3.3115684655137933E-3</v>
      </c>
      <c r="N434" s="9">
        <f t="shared" si="74"/>
        <v>7.3503750754952142E-4</v>
      </c>
      <c r="O434" s="9">
        <f t="shared" si="75"/>
        <v>8.6893196895789339E-4</v>
      </c>
      <c r="P434" s="9">
        <f t="shared" si="76"/>
        <v>4.4110963348800991E-3</v>
      </c>
      <c r="Q434" s="9">
        <f t="shared" si="77"/>
        <v>-3.4293432121345977E-3</v>
      </c>
      <c r="R434" s="9">
        <f t="shared" si="78"/>
        <v>-2.1886381989484494E-2</v>
      </c>
      <c r="S434" s="9">
        <f t="shared" si="79"/>
        <v>-9.281257884508471E-3</v>
      </c>
      <c r="T434" s="9">
        <f t="shared" si="80"/>
        <v>6.3323444827561518E-4</v>
      </c>
      <c r="U434" s="9">
        <f t="shared" si="81"/>
        <v>6.6729919304809133E-3</v>
      </c>
      <c r="V434" s="9">
        <f t="shared" si="82"/>
        <v>-3.970607707110556E-3</v>
      </c>
      <c r="W434" s="9">
        <f t="shared" si="83"/>
        <v>-3.4764274874316053E-3</v>
      </c>
    </row>
    <row r="435" spans="1:23" x14ac:dyDescent="0.25">
      <c r="A435" s="29">
        <f>'2) Port. Optimization'!A435</f>
        <v>42807</v>
      </c>
      <c r="B435" s="30">
        <f>'2) Port. Optimization'!B435</f>
        <v>4.3096193743410815E-4</v>
      </c>
      <c r="C435" s="30">
        <f>'2) Port. Optimization'!C435</f>
        <v>-2.3307618327848378E-3</v>
      </c>
      <c r="D435" s="30">
        <f>'2) Port. Optimization'!D435</f>
        <v>1.1584082522879471E-3</v>
      </c>
      <c r="E435" s="30">
        <f>'2) Port. Optimization'!E435</f>
        <v>-1.51610474905194E-2</v>
      </c>
      <c r="F435" s="30">
        <f>'2) Port. Optimization'!F435</f>
        <v>-2.1418896223194912E-3</v>
      </c>
      <c r="G435" s="30">
        <f>'2) Port. Optimization'!G435</f>
        <v>7.6309767915056842E-3</v>
      </c>
      <c r="H435" s="30">
        <f>'2) Port. Optimization'!H435</f>
        <v>3.3537323874825577E-3</v>
      </c>
      <c r="I435" s="30">
        <f>'2) Port. Optimization'!I435</f>
        <v>2.495540311393706E-3</v>
      </c>
      <c r="J435" s="30">
        <f>'2) Port. Optimization'!J435</f>
        <v>-4.6213425369602381E-3</v>
      </c>
      <c r="K435" s="30">
        <f>'2) Port. Optimization'!K435</f>
        <v>5.8192843763771431E-3</v>
      </c>
      <c r="L435" s="30">
        <f>'2) Port. Optimization'!L435</f>
        <v>5.851533714819828E-4</v>
      </c>
      <c r="M435" s="9">
        <f t="shared" si="73"/>
        <v>-4.3096193743410815E-4</v>
      </c>
      <c r="N435" s="9">
        <f t="shared" si="74"/>
        <v>2.3307618327848378E-3</v>
      </c>
      <c r="O435" s="9">
        <f t="shared" si="75"/>
        <v>-1.1584082522879471E-3</v>
      </c>
      <c r="P435" s="9">
        <f t="shared" si="76"/>
        <v>1.51610474905194E-2</v>
      </c>
      <c r="Q435" s="9">
        <f t="shared" si="77"/>
        <v>2.1418896223194912E-3</v>
      </c>
      <c r="R435" s="9">
        <f t="shared" si="78"/>
        <v>-7.6309767915056842E-3</v>
      </c>
      <c r="S435" s="9">
        <f t="shared" si="79"/>
        <v>-3.3537323874825577E-3</v>
      </c>
      <c r="T435" s="9">
        <f t="shared" si="80"/>
        <v>-2.495540311393706E-3</v>
      </c>
      <c r="U435" s="9">
        <f t="shared" si="81"/>
        <v>4.6213425369602381E-3</v>
      </c>
      <c r="V435" s="9">
        <f t="shared" si="82"/>
        <v>-5.8192843763771431E-3</v>
      </c>
      <c r="W435" s="9">
        <f t="shared" si="83"/>
        <v>-5.851533714819828E-4</v>
      </c>
    </row>
    <row r="436" spans="1:23" x14ac:dyDescent="0.25">
      <c r="A436" s="29">
        <f>'2) Port. Optimization'!A436</f>
        <v>42808</v>
      </c>
      <c r="B436" s="30">
        <f>'2) Port. Optimization'!B436</f>
        <v>-1.5096360516311854E-3</v>
      </c>
      <c r="C436" s="30">
        <f>'2) Port. Optimization'!C436</f>
        <v>-5.2953848242848723E-3</v>
      </c>
      <c r="D436" s="30">
        <f>'2) Port. Optimization'!D436</f>
        <v>-2.0282844200968258E-3</v>
      </c>
      <c r="E436" s="30">
        <f>'2) Port. Optimization'!E436</f>
        <v>7.791982705559889E-4</v>
      </c>
      <c r="F436" s="30">
        <f>'2) Port. Optimization'!F436</f>
        <v>1.0947590775654877E-2</v>
      </c>
      <c r="G436" s="30">
        <f>'2) Port. Optimization'!G436</f>
        <v>-6.798700039185872E-3</v>
      </c>
      <c r="H436" s="30">
        <f>'2) Port. Optimization'!H436</f>
        <v>-9.5315778817491523E-3</v>
      </c>
      <c r="I436" s="30">
        <f>'2) Port. Optimization'!I436</f>
        <v>-2.413420184066992E-3</v>
      </c>
      <c r="J436" s="30">
        <f>'2) Port. Optimization'!J436</f>
        <v>-6.8482139563990274E-3</v>
      </c>
      <c r="K436" s="30">
        <f>'2) Port. Optimization'!K436</f>
        <v>-2.0077375663721882E-3</v>
      </c>
      <c r="L436" s="30">
        <f>'2) Port. Optimization'!L436</f>
        <v>-3.5583989115284668E-3</v>
      </c>
      <c r="M436" s="9">
        <f t="shared" si="73"/>
        <v>1.5096360516311854E-3</v>
      </c>
      <c r="N436" s="9">
        <f t="shared" si="74"/>
        <v>5.2953848242848723E-3</v>
      </c>
      <c r="O436" s="9">
        <f t="shared" si="75"/>
        <v>2.0282844200968258E-3</v>
      </c>
      <c r="P436" s="9">
        <f t="shared" si="76"/>
        <v>-7.791982705559889E-4</v>
      </c>
      <c r="Q436" s="9">
        <f t="shared" si="77"/>
        <v>-1.0947590775654877E-2</v>
      </c>
      <c r="R436" s="9">
        <f t="shared" si="78"/>
        <v>6.798700039185872E-3</v>
      </c>
      <c r="S436" s="9">
        <f t="shared" si="79"/>
        <v>9.5315778817491523E-3</v>
      </c>
      <c r="T436" s="9">
        <f t="shared" si="80"/>
        <v>2.413420184066992E-3</v>
      </c>
      <c r="U436" s="9">
        <f t="shared" si="81"/>
        <v>6.8482139563990274E-3</v>
      </c>
      <c r="V436" s="9">
        <f t="shared" si="82"/>
        <v>2.0077375663721882E-3</v>
      </c>
      <c r="W436" s="9">
        <f t="shared" si="83"/>
        <v>3.5583989115284668E-3</v>
      </c>
    </row>
    <row r="437" spans="1:23" x14ac:dyDescent="0.25">
      <c r="A437" s="29">
        <f>'2) Port. Optimization'!A437</f>
        <v>42809</v>
      </c>
      <c r="B437" s="30">
        <f>'2) Port. Optimization'!B437</f>
        <v>1.0520948324403598E-2</v>
      </c>
      <c r="C437" s="30">
        <f>'2) Port. Optimization'!C437</f>
        <v>1.2393680852512022E-2</v>
      </c>
      <c r="D437" s="30">
        <f>'2) Port. Optimization'!D437</f>
        <v>2.900428067882778E-4</v>
      </c>
      <c r="E437" s="30">
        <f>'2) Port. Optimization'!E437</f>
        <v>7.7578856080604778E-3</v>
      </c>
      <c r="F437" s="30">
        <f>'2) Port. Optimization'!F437</f>
        <v>-1.981514776424565E-3</v>
      </c>
      <c r="G437" s="30">
        <f>'2) Port. Optimization'!G437</f>
        <v>4.6172167970214631E-2</v>
      </c>
      <c r="H437" s="30">
        <f>'2) Port. Optimization'!H437</f>
        <v>6.8774459191259371E-3</v>
      </c>
      <c r="I437" s="30">
        <f>'2) Port. Optimization'!I437</f>
        <v>5.1590971534208954E-4</v>
      </c>
      <c r="J437" s="30">
        <f>'2) Port. Optimization'!J437</f>
        <v>-5.3230357461900605E-3</v>
      </c>
      <c r="K437" s="30">
        <f>'2) Port. Optimization'!K437</f>
        <v>2.8669313539608486E-3</v>
      </c>
      <c r="L437" s="30">
        <f>'2) Port. Optimization'!L437</f>
        <v>8.1449192916307304E-3</v>
      </c>
      <c r="M437" s="9">
        <f t="shared" si="73"/>
        <v>-1.0520948324403598E-2</v>
      </c>
      <c r="N437" s="9">
        <f t="shared" si="74"/>
        <v>-1.2393680852512022E-2</v>
      </c>
      <c r="O437" s="9">
        <f t="shared" si="75"/>
        <v>-2.900428067882778E-4</v>
      </c>
      <c r="P437" s="9">
        <f t="shared" si="76"/>
        <v>-7.7578856080604778E-3</v>
      </c>
      <c r="Q437" s="9">
        <f t="shared" si="77"/>
        <v>1.981514776424565E-3</v>
      </c>
      <c r="R437" s="9">
        <f t="shared" si="78"/>
        <v>-4.6172167970214631E-2</v>
      </c>
      <c r="S437" s="9">
        <f t="shared" si="79"/>
        <v>-6.8774459191259371E-3</v>
      </c>
      <c r="T437" s="9">
        <f t="shared" si="80"/>
        <v>-5.1590971534208954E-4</v>
      </c>
      <c r="U437" s="9">
        <f t="shared" si="81"/>
        <v>5.3230357461900605E-3</v>
      </c>
      <c r="V437" s="9">
        <f t="shared" si="82"/>
        <v>-2.8669313539608486E-3</v>
      </c>
      <c r="W437" s="9">
        <f t="shared" si="83"/>
        <v>-8.1449192916307304E-3</v>
      </c>
    </row>
    <row r="438" spans="1:23" x14ac:dyDescent="0.25">
      <c r="A438" s="29">
        <f>'2) Port. Optimization'!A438</f>
        <v>42810</v>
      </c>
      <c r="B438" s="30">
        <f>'2) Port. Optimization'!B438</f>
        <v>1.6358883670541554E-3</v>
      </c>
      <c r="C438" s="30">
        <f>'2) Port. Optimization'!C438</f>
        <v>8.5328730366099651E-4</v>
      </c>
      <c r="D438" s="30">
        <f>'2) Port. Optimization'!D438</f>
        <v>5.2062958296934221E-3</v>
      </c>
      <c r="E438" s="30">
        <f>'2) Port. Optimization'!E438</f>
        <v>-8.0695229407485199E-3</v>
      </c>
      <c r="F438" s="30">
        <f>'2) Port. Optimization'!F438</f>
        <v>-1.9855867949628444E-3</v>
      </c>
      <c r="G438" s="30">
        <f>'2) Port. Optimization'!G438</f>
        <v>-7.4955100853718289E-3</v>
      </c>
      <c r="H438" s="30">
        <f>'2) Port. Optimization'!H438</f>
        <v>-2.9417603903008501E-3</v>
      </c>
      <c r="I438" s="30">
        <f>'2) Port. Optimization'!I438</f>
        <v>5.2744334245271218E-4</v>
      </c>
      <c r="J438" s="30">
        <f>'2) Port. Optimization'!J438</f>
        <v>-2.4888079617847217E-5</v>
      </c>
      <c r="K438" s="30">
        <f>'2) Port. Optimization'!K438</f>
        <v>1.9306001077675271E-3</v>
      </c>
      <c r="L438" s="30">
        <f>'2) Port. Optimization'!L438</f>
        <v>-1.2904813295206792E-3</v>
      </c>
      <c r="M438" s="9">
        <f t="shared" si="73"/>
        <v>-1.6358883670541554E-3</v>
      </c>
      <c r="N438" s="9">
        <f t="shared" si="74"/>
        <v>-8.5328730366099651E-4</v>
      </c>
      <c r="O438" s="9">
        <f t="shared" si="75"/>
        <v>-5.2062958296934221E-3</v>
      </c>
      <c r="P438" s="9">
        <f t="shared" si="76"/>
        <v>8.0695229407485199E-3</v>
      </c>
      <c r="Q438" s="9">
        <f t="shared" si="77"/>
        <v>1.9855867949628444E-3</v>
      </c>
      <c r="R438" s="9">
        <f t="shared" si="78"/>
        <v>7.4955100853718289E-3</v>
      </c>
      <c r="S438" s="9">
        <f t="shared" si="79"/>
        <v>2.9417603903008501E-3</v>
      </c>
      <c r="T438" s="9">
        <f t="shared" si="80"/>
        <v>-5.2744334245271218E-4</v>
      </c>
      <c r="U438" s="9">
        <f t="shared" si="81"/>
        <v>2.4888079617847217E-5</v>
      </c>
      <c r="V438" s="9">
        <f t="shared" si="82"/>
        <v>-1.9306001077675271E-3</v>
      </c>
      <c r="W438" s="9">
        <f t="shared" si="83"/>
        <v>1.2904813295206792E-3</v>
      </c>
    </row>
    <row r="439" spans="1:23" x14ac:dyDescent="0.25">
      <c r="A439" s="29">
        <f>'2) Port. Optimization'!A439</f>
        <v>42811</v>
      </c>
      <c r="B439" s="30">
        <f>'2) Port. Optimization'!B439</f>
        <v>-4.9875319425941103E-3</v>
      </c>
      <c r="C439" s="30">
        <f>'2) Port. Optimization'!C439</f>
        <v>-8.5328730366099608E-4</v>
      </c>
      <c r="D439" s="30">
        <f>'2) Port. Optimization'!D439</f>
        <v>-1.995858695566189E-2</v>
      </c>
      <c r="E439" s="30">
        <f>'2) Port. Optimization'!E439</f>
        <v>-4.3722032037167534E-3</v>
      </c>
      <c r="F439" s="30">
        <f>'2) Port. Optimization'!F439</f>
        <v>-7.838648557531136E-3</v>
      </c>
      <c r="G439" s="30">
        <f>'2) Port. Optimization'!G439</f>
        <v>-3.5280814054377586E-3</v>
      </c>
      <c r="H439" s="30">
        <f>'2) Port. Optimization'!H439</f>
        <v>5.0377028432831705E-3</v>
      </c>
      <c r="I439" s="30">
        <f>'2) Port. Optimization'!I439</f>
        <v>-1.3014781577888983E-3</v>
      </c>
      <c r="J439" s="30">
        <f>'2) Port. Optimization'!J439</f>
        <v>4.0570413992107044E-3</v>
      </c>
      <c r="K439" s="30">
        <f>'2) Port. Optimization'!K439</f>
        <v>-1.0721439004640165E-3</v>
      </c>
      <c r="L439" s="30">
        <f>'2) Port. Optimization'!L439</f>
        <v>-2.0429982694483307E-3</v>
      </c>
      <c r="M439" s="9">
        <f t="shared" si="73"/>
        <v>4.9875319425941103E-3</v>
      </c>
      <c r="N439" s="9">
        <f t="shared" si="74"/>
        <v>8.5328730366099608E-4</v>
      </c>
      <c r="O439" s="9">
        <f t="shared" si="75"/>
        <v>1.995858695566189E-2</v>
      </c>
      <c r="P439" s="9">
        <f t="shared" si="76"/>
        <v>4.3722032037167534E-3</v>
      </c>
      <c r="Q439" s="9">
        <f t="shared" si="77"/>
        <v>7.838648557531136E-3</v>
      </c>
      <c r="R439" s="9">
        <f t="shared" si="78"/>
        <v>3.5280814054377586E-3</v>
      </c>
      <c r="S439" s="9">
        <f t="shared" si="79"/>
        <v>-5.0377028432831705E-3</v>
      </c>
      <c r="T439" s="9">
        <f t="shared" si="80"/>
        <v>1.3014781577888983E-3</v>
      </c>
      <c r="U439" s="9">
        <f t="shared" si="81"/>
        <v>-4.0570413992107044E-3</v>
      </c>
      <c r="V439" s="9">
        <f t="shared" si="82"/>
        <v>1.0721439004640165E-3</v>
      </c>
      <c r="W439" s="9">
        <f t="shared" si="83"/>
        <v>2.0429982694483307E-3</v>
      </c>
    </row>
    <row r="440" spans="1:23" x14ac:dyDescent="0.25">
      <c r="A440" s="29">
        <f>'2) Port. Optimization'!A440</f>
        <v>42814</v>
      </c>
      <c r="B440" s="30">
        <f>'2) Port. Optimization'!B440</f>
        <v>1.0445729617650066E-2</v>
      </c>
      <c r="C440" s="30">
        <f>'2) Port. Optimization'!C440</f>
        <v>0</v>
      </c>
      <c r="D440" s="30">
        <f>'2) Port. Optimization'!D440</f>
        <v>-1.3629927409190553E-2</v>
      </c>
      <c r="E440" s="30">
        <f>'2) Port. Optimization'!E440</f>
        <v>3.2809732902894084E-3</v>
      </c>
      <c r="F440" s="30">
        <f>'2) Port. Optimization'!F440</f>
        <v>1.2869013674310184E-3</v>
      </c>
      <c r="G440" s="30">
        <f>'2) Port. Optimization'!G440</f>
        <v>-6.4462385785656676E-3</v>
      </c>
      <c r="H440" s="30">
        <f>'2) Port. Optimization'!H440</f>
        <v>-4.616965179335835E-3</v>
      </c>
      <c r="I440" s="30">
        <f>'2) Port. Optimization'!I440</f>
        <v>5.4525702398613733E-3</v>
      </c>
      <c r="J440" s="30">
        <f>'2) Port. Optimization'!J440</f>
        <v>-1.5545696733943145E-2</v>
      </c>
      <c r="K440" s="30">
        <f>'2) Port. Optimization'!K440</f>
        <v>7.148903064839511E-4</v>
      </c>
      <c r="L440" s="30">
        <f>'2) Port. Optimization'!L440</f>
        <v>-1.2947257982756271E-3</v>
      </c>
      <c r="M440" s="9">
        <f t="shared" si="73"/>
        <v>-1.0445729617650066E-2</v>
      </c>
      <c r="N440" s="9">
        <f t="shared" si="74"/>
        <v>0</v>
      </c>
      <c r="O440" s="9">
        <f t="shared" si="75"/>
        <v>1.3629927409190553E-2</v>
      </c>
      <c r="P440" s="9">
        <f t="shared" si="76"/>
        <v>-3.2809732902894084E-3</v>
      </c>
      <c r="Q440" s="9">
        <f t="shared" si="77"/>
        <v>-1.2869013674310184E-3</v>
      </c>
      <c r="R440" s="9">
        <f t="shared" si="78"/>
        <v>6.4462385785656676E-3</v>
      </c>
      <c r="S440" s="9">
        <f t="shared" si="79"/>
        <v>4.616965179335835E-3</v>
      </c>
      <c r="T440" s="9">
        <f t="shared" si="80"/>
        <v>-5.4525702398613733E-3</v>
      </c>
      <c r="U440" s="9">
        <f t="shared" si="81"/>
        <v>1.5545696733943145E-2</v>
      </c>
      <c r="V440" s="9">
        <f t="shared" si="82"/>
        <v>-7.148903064839511E-4</v>
      </c>
      <c r="W440" s="9">
        <f t="shared" si="83"/>
        <v>1.2947257982756271E-3</v>
      </c>
    </row>
    <row r="441" spans="1:23" x14ac:dyDescent="0.25">
      <c r="A441" s="29">
        <f>'2) Port. Optimization'!A441</f>
        <v>42815</v>
      </c>
      <c r="B441" s="30">
        <f>'2) Port. Optimization'!B441</f>
        <v>-1.1518082617577259E-2</v>
      </c>
      <c r="C441" s="30">
        <f>'2) Port. Optimization'!C441</f>
        <v>-2.0753602108673601E-3</v>
      </c>
      <c r="D441" s="30">
        <f>'2) Port. Optimization'!D441</f>
        <v>-5.4249602106107256E-2</v>
      </c>
      <c r="E441" s="30">
        <f>'2) Port. Optimization'!E441</f>
        <v>-3.1244855630192117E-3</v>
      </c>
      <c r="F441" s="30">
        <f>'2) Port. Optimization'!F441</f>
        <v>-1.1438390890290509E-3</v>
      </c>
      <c r="G441" s="30">
        <f>'2) Port. Optimization'!G441</f>
        <v>-2.0912525023183793E-2</v>
      </c>
      <c r="H441" s="30">
        <f>'2) Port. Optimization'!H441</f>
        <v>-8.3080147079648402E-3</v>
      </c>
      <c r="I441" s="30">
        <f>'2) Port. Optimization'!I441</f>
        <v>-1.6198686292000344E-2</v>
      </c>
      <c r="J441" s="30">
        <f>'2) Port. Optimization'!J441</f>
        <v>2.7741878391382528E-2</v>
      </c>
      <c r="K441" s="30">
        <f>'2) Port. Optimization'!K441</f>
        <v>-1.0271284521059959E-2</v>
      </c>
      <c r="L441" s="30">
        <f>'2) Port. Optimization'!L441</f>
        <v>-1.2701633493249808E-2</v>
      </c>
      <c r="M441" s="9">
        <f t="shared" si="73"/>
        <v>1.1518082617577259E-2</v>
      </c>
      <c r="N441" s="9">
        <f t="shared" si="74"/>
        <v>2.0753602108673601E-3</v>
      </c>
      <c r="O441" s="9">
        <f t="shared" si="75"/>
        <v>5.4249602106107256E-2</v>
      </c>
      <c r="P441" s="9">
        <f t="shared" si="76"/>
        <v>3.1244855630192117E-3</v>
      </c>
      <c r="Q441" s="9">
        <f t="shared" si="77"/>
        <v>1.1438390890290509E-3</v>
      </c>
      <c r="R441" s="9">
        <f t="shared" si="78"/>
        <v>2.0912525023183793E-2</v>
      </c>
      <c r="S441" s="9">
        <f t="shared" si="79"/>
        <v>8.3080147079648402E-3</v>
      </c>
      <c r="T441" s="9">
        <f t="shared" si="80"/>
        <v>1.6198686292000344E-2</v>
      </c>
      <c r="U441" s="9">
        <f t="shared" si="81"/>
        <v>-2.7741878391382528E-2</v>
      </c>
      <c r="V441" s="9">
        <f t="shared" si="82"/>
        <v>1.0271284521059959E-2</v>
      </c>
      <c r="W441" s="9">
        <f t="shared" si="83"/>
        <v>1.2701633493249808E-2</v>
      </c>
    </row>
    <row r="442" spans="1:23" x14ac:dyDescent="0.25">
      <c r="A442" s="29">
        <f>'2) Port. Optimization'!A442</f>
        <v>42816</v>
      </c>
      <c r="B442" s="30">
        <f>'2) Port. Optimization'!B442</f>
        <v>1.1235314153723258E-2</v>
      </c>
      <c r="C442" s="30">
        <f>'2) Port. Optimization'!C442</f>
        <v>-8.5589039860294914E-4</v>
      </c>
      <c r="D442" s="30">
        <f>'2) Port. Optimization'!D442</f>
        <v>-2.5226937602354452E-3</v>
      </c>
      <c r="E442" s="30">
        <f>'2) Port. Optimization'!E442</f>
        <v>-6.4358851457021081E-3</v>
      </c>
      <c r="F442" s="30">
        <f>'2) Port. Optimization'!F442</f>
        <v>4.9946362383885938E-3</v>
      </c>
      <c r="G442" s="30">
        <f>'2) Port. Optimization'!G442</f>
        <v>-6.6043553997878512E-4</v>
      </c>
      <c r="H442" s="30">
        <f>'2) Port. Optimization'!H442</f>
        <v>8.0276208913710075E-3</v>
      </c>
      <c r="I442" s="30">
        <f>'2) Port. Optimization'!I442</f>
        <v>5.7471936289666976E-3</v>
      </c>
      <c r="J442" s="30">
        <f>'2) Port. Optimization'!J442</f>
        <v>2.1340186008310249E-2</v>
      </c>
      <c r="K442" s="30">
        <f>'2) Port. Optimization'!K442</f>
        <v>7.7670367807887181E-3</v>
      </c>
      <c r="L442" s="30">
        <f>'2) Port. Optimization'!L442</f>
        <v>2.1985763099825629E-3</v>
      </c>
      <c r="M442" s="9">
        <f t="shared" si="73"/>
        <v>-1.1235314153723258E-2</v>
      </c>
      <c r="N442" s="9">
        <f t="shared" si="74"/>
        <v>8.5589039860294914E-4</v>
      </c>
      <c r="O442" s="9">
        <f t="shared" si="75"/>
        <v>2.5226937602354452E-3</v>
      </c>
      <c r="P442" s="9">
        <f t="shared" si="76"/>
        <v>6.4358851457021081E-3</v>
      </c>
      <c r="Q442" s="9">
        <f t="shared" si="77"/>
        <v>-4.9946362383885938E-3</v>
      </c>
      <c r="R442" s="9">
        <f t="shared" si="78"/>
        <v>6.6043553997878512E-4</v>
      </c>
      <c r="S442" s="9">
        <f t="shared" si="79"/>
        <v>-8.0276208913710075E-3</v>
      </c>
      <c r="T442" s="9">
        <f t="shared" si="80"/>
        <v>-5.7471936289666976E-3</v>
      </c>
      <c r="U442" s="9">
        <f t="shared" si="81"/>
        <v>-2.1340186008310249E-2</v>
      </c>
      <c r="V442" s="9">
        <f t="shared" si="82"/>
        <v>-7.7670367807887181E-3</v>
      </c>
      <c r="W442" s="9">
        <f t="shared" si="83"/>
        <v>-2.1985763099825629E-3</v>
      </c>
    </row>
    <row r="443" spans="1:23" x14ac:dyDescent="0.25">
      <c r="A443" s="29">
        <f>'2) Port. Optimization'!A443</f>
        <v>42817</v>
      </c>
      <c r="B443" s="30">
        <f>'2) Port. Optimization'!B443</f>
        <v>-3.5418706358207822E-3</v>
      </c>
      <c r="C443" s="30">
        <f>'2) Port. Optimization'!C443</f>
        <v>1.2222758894623379E-3</v>
      </c>
      <c r="D443" s="30">
        <f>'2) Port. Optimization'!D443</f>
        <v>7.5496122989637399E-3</v>
      </c>
      <c r="E443" s="30">
        <f>'2) Port. Optimization'!E443</f>
        <v>-3.4708250908970467E-3</v>
      </c>
      <c r="F443" s="30">
        <f>'2) Port. Optimization'!F443</f>
        <v>-5.5669927533422044E-3</v>
      </c>
      <c r="G443" s="30">
        <f>'2) Port. Optimization'!G443</f>
        <v>0</v>
      </c>
      <c r="H443" s="30">
        <f>'2) Port. Optimization'!H443</f>
        <v>2.8039381659374595E-4</v>
      </c>
      <c r="I443" s="30">
        <f>'2) Port. Optimization'!I443</f>
        <v>-8.0214343799560892E-4</v>
      </c>
      <c r="J443" s="30">
        <f>'2) Port. Optimization'!J443</f>
        <v>-3.4408364048847816E-3</v>
      </c>
      <c r="K443" s="30">
        <f>'2) Port. Optimization'!K443</f>
        <v>-4.2990113212089084E-4</v>
      </c>
      <c r="L443" s="30">
        <f>'2) Port. Optimization'!L443</f>
        <v>-1.098649898664153E-3</v>
      </c>
      <c r="M443" s="9">
        <f t="shared" si="73"/>
        <v>3.5418706358207822E-3</v>
      </c>
      <c r="N443" s="9">
        <f t="shared" si="74"/>
        <v>-1.2222758894623379E-3</v>
      </c>
      <c r="O443" s="9">
        <f t="shared" si="75"/>
        <v>-7.5496122989637399E-3</v>
      </c>
      <c r="P443" s="9">
        <f t="shared" si="76"/>
        <v>3.4708250908970467E-3</v>
      </c>
      <c r="Q443" s="9">
        <f t="shared" si="77"/>
        <v>5.5669927533422044E-3</v>
      </c>
      <c r="R443" s="9">
        <f t="shared" si="78"/>
        <v>0</v>
      </c>
      <c r="S443" s="9">
        <f t="shared" si="79"/>
        <v>-2.8039381659374595E-4</v>
      </c>
      <c r="T443" s="9">
        <f t="shared" si="80"/>
        <v>8.0214343799560892E-4</v>
      </c>
      <c r="U443" s="9">
        <f t="shared" si="81"/>
        <v>3.4408364048847816E-3</v>
      </c>
      <c r="V443" s="9">
        <f t="shared" si="82"/>
        <v>4.2990113212089084E-4</v>
      </c>
      <c r="W443" s="9">
        <f t="shared" si="83"/>
        <v>1.098649898664153E-3</v>
      </c>
    </row>
    <row r="444" spans="1:23" x14ac:dyDescent="0.25">
      <c r="A444" s="29">
        <f>'2) Port. Optimization'!A444</f>
        <v>42818</v>
      </c>
      <c r="B444" s="30">
        <f>'2) Port. Optimization'!B444</f>
        <v>-1.9890243240967454E-3</v>
      </c>
      <c r="C444" s="30">
        <f>'2) Port. Optimization'!C444</f>
        <v>-7.7258426704968491E-3</v>
      </c>
      <c r="D444" s="30">
        <f>'2) Port. Optimization'!D444</f>
        <v>-1.5673900485274842E-4</v>
      </c>
      <c r="E444" s="30">
        <f>'2) Port. Optimization'!E444</f>
        <v>-1.5814789348004333E-3</v>
      </c>
      <c r="F444" s="30">
        <f>'2) Port. Optimization'!F444</f>
        <v>-3.585122654081627E-3</v>
      </c>
      <c r="G444" s="30">
        <f>'2) Port. Optimization'!G444</f>
        <v>-5.4667317130748273E-3</v>
      </c>
      <c r="H444" s="30">
        <f>'2) Port. Optimization'!H444</f>
        <v>3.6395476764616015E-3</v>
      </c>
      <c r="I444" s="30">
        <f>'2) Port. Optimization'!I444</f>
        <v>-2.090999539717679E-3</v>
      </c>
      <c r="J444" s="30">
        <f>'2) Port. Optimization'!J444</f>
        <v>-2.0750785735892626E-3</v>
      </c>
      <c r="K444" s="30">
        <f>'2) Port. Optimization'!K444</f>
        <v>5.7883965847354921E-3</v>
      </c>
      <c r="L444" s="30">
        <f>'2) Port. Optimization'!L444</f>
        <v>-4.1615482805626165E-4</v>
      </c>
      <c r="M444" s="9">
        <f t="shared" si="73"/>
        <v>1.9890243240967454E-3</v>
      </c>
      <c r="N444" s="9">
        <f t="shared" si="74"/>
        <v>7.7258426704968491E-3</v>
      </c>
      <c r="O444" s="9">
        <f t="shared" si="75"/>
        <v>1.5673900485274842E-4</v>
      </c>
      <c r="P444" s="9">
        <f t="shared" si="76"/>
        <v>1.5814789348004333E-3</v>
      </c>
      <c r="Q444" s="9">
        <f t="shared" si="77"/>
        <v>3.585122654081627E-3</v>
      </c>
      <c r="R444" s="9">
        <f t="shared" si="78"/>
        <v>5.4667317130748273E-3</v>
      </c>
      <c r="S444" s="9">
        <f t="shared" si="79"/>
        <v>-3.6395476764616015E-3</v>
      </c>
      <c r="T444" s="9">
        <f t="shared" si="80"/>
        <v>2.090999539717679E-3</v>
      </c>
      <c r="U444" s="9">
        <f t="shared" si="81"/>
        <v>2.0750785735892626E-3</v>
      </c>
      <c r="V444" s="9">
        <f t="shared" si="82"/>
        <v>-5.7883965847354921E-3</v>
      </c>
      <c r="W444" s="9">
        <f t="shared" si="83"/>
        <v>4.1615482805626165E-4</v>
      </c>
    </row>
    <row r="445" spans="1:23" x14ac:dyDescent="0.25">
      <c r="A445" s="29">
        <f>'2) Port. Optimization'!A445</f>
        <v>42821</v>
      </c>
      <c r="B445" s="30">
        <f>'2) Port. Optimization'!B445</f>
        <v>1.7052836915838583E-3</v>
      </c>
      <c r="C445" s="30">
        <f>'2) Port. Optimization'!C445</f>
        <v>2.4626175391169106E-4</v>
      </c>
      <c r="D445" s="30">
        <f>'2) Port. Optimization'!D445</f>
        <v>-5.3425337328592351E-3</v>
      </c>
      <c r="E445" s="30">
        <f>'2) Port. Optimization'!E445</f>
        <v>1.5827094350933963E-4</v>
      </c>
      <c r="F445" s="30">
        <f>'2) Port. Optimization'!F445</f>
        <v>7.1830746862176157E-4</v>
      </c>
      <c r="G445" s="30">
        <f>'2) Port. Optimization'!G445</f>
        <v>-3.322671391412928E-4</v>
      </c>
      <c r="H445" s="30">
        <f>'2) Port. Optimization'!H445</f>
        <v>1.5356070125151515E-3</v>
      </c>
      <c r="I445" s="30">
        <f>'2) Port. Optimization'!I445</f>
        <v>1.4299229059935371E-3</v>
      </c>
      <c r="J445" s="30">
        <f>'2) Port. Optimization'!J445</f>
        <v>2.2678530858645492E-3</v>
      </c>
      <c r="K445" s="30">
        <f>'2) Port. Optimization'!K445</f>
        <v>-1.424428120868564E-4</v>
      </c>
      <c r="L445" s="30">
        <f>'2) Port. Optimization'!L445</f>
        <v>-1.4455028956932194E-3</v>
      </c>
      <c r="M445" s="9">
        <f t="shared" si="73"/>
        <v>-1.7052836915838583E-3</v>
      </c>
      <c r="N445" s="9">
        <f t="shared" si="74"/>
        <v>-2.4626175391169106E-4</v>
      </c>
      <c r="O445" s="9">
        <f t="shared" si="75"/>
        <v>5.3425337328592351E-3</v>
      </c>
      <c r="P445" s="9">
        <f t="shared" si="76"/>
        <v>-1.5827094350933963E-4</v>
      </c>
      <c r="Q445" s="9">
        <f t="shared" si="77"/>
        <v>-7.1830746862176157E-4</v>
      </c>
      <c r="R445" s="9">
        <f t="shared" si="78"/>
        <v>3.322671391412928E-4</v>
      </c>
      <c r="S445" s="9">
        <f t="shared" si="79"/>
        <v>-1.5356070125151515E-3</v>
      </c>
      <c r="T445" s="9">
        <f t="shared" si="80"/>
        <v>-1.4299229059935371E-3</v>
      </c>
      <c r="U445" s="9">
        <f t="shared" si="81"/>
        <v>-2.2678530858645492E-3</v>
      </c>
      <c r="V445" s="9">
        <f t="shared" si="82"/>
        <v>1.424428120868564E-4</v>
      </c>
      <c r="W445" s="9">
        <f t="shared" si="83"/>
        <v>1.4455028956932194E-3</v>
      </c>
    </row>
    <row r="446" spans="1:23" x14ac:dyDescent="0.25">
      <c r="A446" s="29">
        <f>'2) Port. Optimization'!A446</f>
        <v>42822</v>
      </c>
      <c r="B446" s="30">
        <f>'2) Port. Optimization'!B446</f>
        <v>2.0514917646038213E-2</v>
      </c>
      <c r="C446" s="30">
        <f>'2) Port. Optimization'!C446</f>
        <v>7.2354806757769915E-3</v>
      </c>
      <c r="D446" s="30">
        <f>'2) Port. Optimization'!D446</f>
        <v>1.112419353894124E-2</v>
      </c>
      <c r="E446" s="30">
        <f>'2) Port. Optimization'!E446</f>
        <v>2.3711326260634218E-3</v>
      </c>
      <c r="F446" s="30">
        <f>'2) Port. Optimization'!F446</f>
        <v>9.429656544573185E-3</v>
      </c>
      <c r="G446" s="30">
        <f>'2) Port. Optimization'!G446</f>
        <v>8.4387548907762597E-3</v>
      </c>
      <c r="H446" s="30">
        <f>'2) Port. Optimization'!H446</f>
        <v>3.8988739495933481E-3</v>
      </c>
      <c r="I446" s="30">
        <f>'2) Port. Optimization'!I446</f>
        <v>1.0782210565898492E-2</v>
      </c>
      <c r="J446" s="30">
        <f>'2) Port. Optimization'!J446</f>
        <v>2.6797024129151061E-2</v>
      </c>
      <c r="K446" s="30">
        <f>'2) Port. Optimization'!K446</f>
        <v>1.0209873076043346E-2</v>
      </c>
      <c r="L446" s="30">
        <f>'2) Port. Optimization'!L446</f>
        <v>7.333090670371383E-3</v>
      </c>
      <c r="M446" s="9">
        <f t="shared" si="73"/>
        <v>-2.0514917646038213E-2</v>
      </c>
      <c r="N446" s="9">
        <f t="shared" si="74"/>
        <v>-7.2354806757769915E-3</v>
      </c>
      <c r="O446" s="9">
        <f t="shared" si="75"/>
        <v>-1.112419353894124E-2</v>
      </c>
      <c r="P446" s="9">
        <f t="shared" si="76"/>
        <v>-2.3711326260634218E-3</v>
      </c>
      <c r="Q446" s="9">
        <f t="shared" si="77"/>
        <v>-9.429656544573185E-3</v>
      </c>
      <c r="R446" s="9">
        <f t="shared" si="78"/>
        <v>-8.4387548907762597E-3</v>
      </c>
      <c r="S446" s="9">
        <f t="shared" si="79"/>
        <v>-3.8988739495933481E-3</v>
      </c>
      <c r="T446" s="9">
        <f t="shared" si="80"/>
        <v>-1.0782210565898492E-2</v>
      </c>
      <c r="U446" s="9">
        <f t="shared" si="81"/>
        <v>-2.6797024129151061E-2</v>
      </c>
      <c r="V446" s="9">
        <f t="shared" si="82"/>
        <v>-1.0209873076043346E-2</v>
      </c>
      <c r="W446" s="9">
        <f t="shared" si="83"/>
        <v>-7.333090670371383E-3</v>
      </c>
    </row>
    <row r="447" spans="1:23" x14ac:dyDescent="0.25">
      <c r="A447" s="29">
        <f>'2) Port. Optimization'!A447</f>
        <v>42823</v>
      </c>
      <c r="B447" s="30">
        <f>'2) Port. Optimization'!B447</f>
        <v>2.2225792794700653E-3</v>
      </c>
      <c r="C447" s="30">
        <f>'2) Port. Optimization'!C447</f>
        <v>2.1968121995224917E-3</v>
      </c>
      <c r="D447" s="30">
        <f>'2) Port. Optimization'!D447</f>
        <v>-3.7464746516743595E-3</v>
      </c>
      <c r="E447" s="30">
        <f>'2) Port. Optimization'!E447</f>
        <v>4.7251014991199856E-3</v>
      </c>
      <c r="F447" s="30">
        <f>'2) Port. Optimization'!F447</f>
        <v>5.955178487401726E-3</v>
      </c>
      <c r="G447" s="30">
        <f>'2) Port. Optimization'!G447</f>
        <v>-1.4840029403967035E-3</v>
      </c>
      <c r="H447" s="30">
        <f>'2) Port. Optimization'!H447</f>
        <v>7.2002834872243434E-3</v>
      </c>
      <c r="I447" s="30">
        <f>'2) Port. Optimization'!I447</f>
        <v>2.1176073232897899E-2</v>
      </c>
      <c r="J447" s="30">
        <f>'2) Port. Optimization'!J447</f>
        <v>1.8848495840271658E-2</v>
      </c>
      <c r="K447" s="30">
        <f>'2) Port. Optimization'!K447</f>
        <v>6.2585840126298063E-3</v>
      </c>
      <c r="L447" s="30">
        <f>'2) Port. Optimization'!L447</f>
        <v>1.4771774837124955E-3</v>
      </c>
      <c r="M447" s="9">
        <f t="shared" si="73"/>
        <v>-2.2225792794700653E-3</v>
      </c>
      <c r="N447" s="9">
        <f t="shared" si="74"/>
        <v>-2.1968121995224917E-3</v>
      </c>
      <c r="O447" s="9">
        <f t="shared" si="75"/>
        <v>3.7464746516743595E-3</v>
      </c>
      <c r="P447" s="9">
        <f t="shared" si="76"/>
        <v>-4.7251014991199856E-3</v>
      </c>
      <c r="Q447" s="9">
        <f t="shared" si="77"/>
        <v>-5.955178487401726E-3</v>
      </c>
      <c r="R447" s="9">
        <f t="shared" si="78"/>
        <v>1.4840029403967035E-3</v>
      </c>
      <c r="S447" s="9">
        <f t="shared" si="79"/>
        <v>-7.2002834872243434E-3</v>
      </c>
      <c r="T447" s="9">
        <f t="shared" si="80"/>
        <v>-2.1176073232897899E-2</v>
      </c>
      <c r="U447" s="9">
        <f t="shared" si="81"/>
        <v>-1.8848495840271658E-2</v>
      </c>
      <c r="V447" s="9">
        <f t="shared" si="82"/>
        <v>-6.2585840126298063E-3</v>
      </c>
      <c r="W447" s="9">
        <f t="shared" si="83"/>
        <v>-1.4771774837124955E-3</v>
      </c>
    </row>
    <row r="448" spans="1:23" x14ac:dyDescent="0.25">
      <c r="A448" s="29">
        <f>'2) Port. Optimization'!A448</f>
        <v>42824</v>
      </c>
      <c r="B448" s="30">
        <f>'2) Port. Optimization'!B448</f>
        <v>-1.3191179098415032E-3</v>
      </c>
      <c r="C448" s="30">
        <f>'2) Port. Optimization'!C448</f>
        <v>2.0275804735773655E-2</v>
      </c>
      <c r="D448" s="30">
        <f>'2) Port. Optimization'!D448</f>
        <v>2.3035782073475133E-2</v>
      </c>
      <c r="E448" s="30">
        <f>'2) Port. Optimization'!E448</f>
        <v>-2.9899922323916722E-3</v>
      </c>
      <c r="F448" s="30">
        <f>'2) Port. Optimization'!F448</f>
        <v>1.1943865028668907E-2</v>
      </c>
      <c r="G448" s="30">
        <f>'2) Port. Optimization'!G448</f>
        <v>6.7427382913129857E-3</v>
      </c>
      <c r="H448" s="30">
        <f>'2) Port. Optimization'!H448</f>
        <v>-1.3333684942374361E-2</v>
      </c>
      <c r="I448" s="30">
        <f>'2) Port. Optimization'!I448</f>
        <v>2.3077249234602672E-3</v>
      </c>
      <c r="J448" s="30">
        <f>'2) Port. Optimization'!J448</f>
        <v>2.1816766978471337E-2</v>
      </c>
      <c r="K448" s="30">
        <f>'2) Port. Optimization'!K448</f>
        <v>-1.6837862792686412E-3</v>
      </c>
      <c r="L448" s="30">
        <f>'2) Port. Optimization'!L448</f>
        <v>2.5271821692406764E-3</v>
      </c>
      <c r="M448" s="9">
        <f t="shared" si="73"/>
        <v>1.3191179098415032E-3</v>
      </c>
      <c r="N448" s="9">
        <f t="shared" si="74"/>
        <v>-2.0275804735773655E-2</v>
      </c>
      <c r="O448" s="9">
        <f t="shared" si="75"/>
        <v>-2.3035782073475133E-2</v>
      </c>
      <c r="P448" s="9">
        <f t="shared" si="76"/>
        <v>2.9899922323916722E-3</v>
      </c>
      <c r="Q448" s="9">
        <f t="shared" si="77"/>
        <v>-1.1943865028668907E-2</v>
      </c>
      <c r="R448" s="9">
        <f t="shared" si="78"/>
        <v>-6.7427382913129857E-3</v>
      </c>
      <c r="S448" s="9">
        <f t="shared" si="79"/>
        <v>1.3333684942374361E-2</v>
      </c>
      <c r="T448" s="9">
        <f t="shared" si="80"/>
        <v>-2.3077249234602672E-3</v>
      </c>
      <c r="U448" s="9">
        <f t="shared" si="81"/>
        <v>-2.1816766978471337E-2</v>
      </c>
      <c r="V448" s="9">
        <f t="shared" si="82"/>
        <v>1.6837862792686412E-3</v>
      </c>
      <c r="W448" s="9">
        <f t="shared" si="83"/>
        <v>-2.5271821692406764E-3</v>
      </c>
    </row>
    <row r="449" spans="1:23" x14ac:dyDescent="0.25">
      <c r="A449" s="29">
        <f>'2) Port. Optimization'!A449</f>
        <v>42825</v>
      </c>
      <c r="B449" s="30">
        <f>'2) Port. Optimization'!B449</f>
        <v>-1.8775101732103735E-3</v>
      </c>
      <c r="C449" s="30">
        <f>'2) Port. Optimization'!C449</f>
        <v>-2.0397722546392709E-2</v>
      </c>
      <c r="D449" s="30">
        <f>'2) Port. Optimization'!D449</f>
        <v>3.0557790637606352E-4</v>
      </c>
      <c r="E449" s="30">
        <f>'2) Port. Optimization'!E449</f>
        <v>1.4173973958934269E-3</v>
      </c>
      <c r="F449" s="30">
        <f>'2) Port. Optimization'!F449</f>
        <v>6.8214687130063066E-3</v>
      </c>
      <c r="G449" s="30">
        <f>'2) Port. Optimization'!G449</f>
        <v>-8.394400381683112E-3</v>
      </c>
      <c r="H449" s="30">
        <f>'2) Port. Optimization'!H449</f>
        <v>6.272419168717013E-3</v>
      </c>
      <c r="I449" s="30">
        <f>'2) Port. Optimization'!I449</f>
        <v>1.1572046646048755E-2</v>
      </c>
      <c r="J449" s="30">
        <f>'2) Port. Optimization'!J449</f>
        <v>3.5977192889621069E-3</v>
      </c>
      <c r="K449" s="30">
        <f>'2) Port. Optimization'!K449</f>
        <v>-2.5311198997301689E-3</v>
      </c>
      <c r="L449" s="30">
        <f>'2) Port. Optimization'!L449</f>
        <v>-1.9369351230868897E-3</v>
      </c>
      <c r="M449" s="9">
        <f t="shared" si="73"/>
        <v>1.8775101732103735E-3</v>
      </c>
      <c r="N449" s="9">
        <f t="shared" si="74"/>
        <v>2.0397722546392709E-2</v>
      </c>
      <c r="O449" s="9">
        <f t="shared" si="75"/>
        <v>-3.0557790637606352E-4</v>
      </c>
      <c r="P449" s="9">
        <f t="shared" si="76"/>
        <v>-1.4173973958934269E-3</v>
      </c>
      <c r="Q449" s="9">
        <f t="shared" si="77"/>
        <v>-6.8214687130063066E-3</v>
      </c>
      <c r="R449" s="9">
        <f t="shared" si="78"/>
        <v>8.394400381683112E-3</v>
      </c>
      <c r="S449" s="9">
        <f t="shared" si="79"/>
        <v>-6.272419168717013E-3</v>
      </c>
      <c r="T449" s="9">
        <f t="shared" si="80"/>
        <v>-1.1572046646048755E-2</v>
      </c>
      <c r="U449" s="9">
        <f t="shared" si="81"/>
        <v>-3.5977192889621069E-3</v>
      </c>
      <c r="V449" s="9">
        <f t="shared" si="82"/>
        <v>2.5311198997301689E-3</v>
      </c>
      <c r="W449" s="9">
        <f t="shared" si="83"/>
        <v>1.9369351230868897E-3</v>
      </c>
    </row>
    <row r="450" spans="1:23" x14ac:dyDescent="0.25">
      <c r="A450" s="29">
        <f>'2) Port. Optimization'!A450</f>
        <v>42828</v>
      </c>
      <c r="B450" s="30">
        <f>'2) Port. Optimization'!B450</f>
        <v>2.7859332273889637E-4</v>
      </c>
      <c r="C450" s="30">
        <f>'2) Port. Optimization'!C450</f>
        <v>7.3146787557368926E-4</v>
      </c>
      <c r="D450" s="30">
        <f>'2) Port. Optimization'!D450</f>
        <v>-3.367035095811407E-3</v>
      </c>
      <c r="E450" s="30">
        <f>'2) Port. Optimization'!E450</f>
        <v>-1.1022272584914319E-3</v>
      </c>
      <c r="F450" s="30">
        <f>'2) Port. Optimization'!F450</f>
        <v>-3.4745120790770786E-3</v>
      </c>
      <c r="G450" s="30">
        <f>'2) Port. Optimization'!G450</f>
        <v>1.6068596282036655E-2</v>
      </c>
      <c r="H450" s="30">
        <f>'2) Port. Optimization'!H450</f>
        <v>-8.2317295596890001E-3</v>
      </c>
      <c r="I450" s="30">
        <f>'2) Port. Optimization'!I450</f>
        <v>5.5904445629753746E-3</v>
      </c>
      <c r="J450" s="30">
        <f>'2) Port. Optimization'!J450</f>
        <v>1.6097982172359446E-2</v>
      </c>
      <c r="K450" s="30">
        <f>'2) Port. Optimization'!K450</f>
        <v>1.6178106323387884E-3</v>
      </c>
      <c r="L450" s="30">
        <f>'2) Port. Optimization'!L450</f>
        <v>-1.6873717221684988E-3</v>
      </c>
      <c r="M450" s="9">
        <f t="shared" si="73"/>
        <v>-2.7859332273889637E-4</v>
      </c>
      <c r="N450" s="9">
        <f t="shared" si="74"/>
        <v>-7.3146787557368926E-4</v>
      </c>
      <c r="O450" s="9">
        <f t="shared" si="75"/>
        <v>3.367035095811407E-3</v>
      </c>
      <c r="P450" s="9">
        <f t="shared" si="76"/>
        <v>1.1022272584914319E-3</v>
      </c>
      <c r="Q450" s="9">
        <f t="shared" si="77"/>
        <v>3.4745120790770786E-3</v>
      </c>
      <c r="R450" s="9">
        <f t="shared" si="78"/>
        <v>-1.6068596282036655E-2</v>
      </c>
      <c r="S450" s="9">
        <f t="shared" si="79"/>
        <v>8.2317295596890001E-3</v>
      </c>
      <c r="T450" s="9">
        <f t="shared" si="80"/>
        <v>-5.5904445629753746E-3</v>
      </c>
      <c r="U450" s="9">
        <f t="shared" si="81"/>
        <v>-1.6097982172359446E-2</v>
      </c>
      <c r="V450" s="9">
        <f t="shared" si="82"/>
        <v>-1.6178106323387884E-3</v>
      </c>
      <c r="W450" s="9">
        <f t="shared" si="83"/>
        <v>1.6873717221684988E-3</v>
      </c>
    </row>
    <row r="451" spans="1:23" x14ac:dyDescent="0.25">
      <c r="A451" s="29">
        <f>'2) Port. Optimization'!A451</f>
        <v>42829</v>
      </c>
      <c r="B451" s="30">
        <f>'2) Port. Optimization'!B451</f>
        <v>7.4183272827704717E-3</v>
      </c>
      <c r="C451" s="30">
        <f>'2) Port. Optimization'!C451</f>
        <v>3.6487714620040174E-3</v>
      </c>
      <c r="D451" s="30">
        <f>'2) Port. Optimization'!D451</f>
        <v>-9.2030767371651051E-4</v>
      </c>
      <c r="E451" s="30">
        <f>'2) Port. Optimization'!E451</f>
        <v>3.1461809564653836E-3</v>
      </c>
      <c r="F451" s="30">
        <f>'2) Port. Optimization'!F451</f>
        <v>2.5028715487698792E-3</v>
      </c>
      <c r="G451" s="30">
        <f>'2) Port. Optimization'!G451</f>
        <v>-8.0019776458488019E-3</v>
      </c>
      <c r="H451" s="30">
        <f>'2) Port. Optimization'!H451</f>
        <v>-1.1696244324203688E-2</v>
      </c>
      <c r="I451" s="30">
        <f>'2) Port. Optimization'!I451</f>
        <v>1.7038354695722291E-2</v>
      </c>
      <c r="J451" s="30">
        <f>'2) Port. Optimization'!J451</f>
        <v>-7.4044764678943033E-3</v>
      </c>
      <c r="K451" s="30">
        <f>'2) Port. Optimization'!K451</f>
        <v>-3.873129095722998E-3</v>
      </c>
      <c r="L451" s="30">
        <f>'2) Port. Optimization'!L451</f>
        <v>4.6434799715729162E-4</v>
      </c>
      <c r="M451" s="9">
        <f t="shared" si="73"/>
        <v>-7.4183272827704717E-3</v>
      </c>
      <c r="N451" s="9">
        <f t="shared" si="74"/>
        <v>-3.6487714620040174E-3</v>
      </c>
      <c r="O451" s="9">
        <f t="shared" si="75"/>
        <v>9.2030767371651051E-4</v>
      </c>
      <c r="P451" s="9">
        <f t="shared" si="76"/>
        <v>-3.1461809564653836E-3</v>
      </c>
      <c r="Q451" s="9">
        <f t="shared" si="77"/>
        <v>-2.5028715487698792E-3</v>
      </c>
      <c r="R451" s="9">
        <f t="shared" si="78"/>
        <v>8.0019776458488019E-3</v>
      </c>
      <c r="S451" s="9">
        <f t="shared" si="79"/>
        <v>1.1696244324203688E-2</v>
      </c>
      <c r="T451" s="9">
        <f t="shared" si="80"/>
        <v>-1.7038354695722291E-2</v>
      </c>
      <c r="U451" s="9">
        <f t="shared" si="81"/>
        <v>7.4044764678943033E-3</v>
      </c>
      <c r="V451" s="9">
        <f t="shared" si="82"/>
        <v>3.873129095722998E-3</v>
      </c>
      <c r="W451" s="9">
        <f t="shared" si="83"/>
        <v>-4.6434799715729162E-4</v>
      </c>
    </row>
    <row r="452" spans="1:23" x14ac:dyDescent="0.25">
      <c r="A452" s="29">
        <f>'2) Port. Optimization'!A452</f>
        <v>42830</v>
      </c>
      <c r="B452" s="30">
        <f>'2) Port. Optimization'!B452</f>
        <v>-5.1942107530825714E-3</v>
      </c>
      <c r="C452" s="30">
        <f>'2) Port. Optimization'!C452</f>
        <v>1.9407313664628176E-3</v>
      </c>
      <c r="D452" s="30">
        <f>'2) Port. Optimization'!D452</f>
        <v>-9.7138832184392974E-3</v>
      </c>
      <c r="E452" s="30">
        <f>'2) Port. Optimization'!E452</f>
        <v>-1.5718531719165962E-3</v>
      </c>
      <c r="F452" s="30">
        <f>'2) Port. Optimization'!F452</f>
        <v>-5.0119178013761159E-3</v>
      </c>
      <c r="G452" s="30">
        <f>'2) Port. Optimization'!G452</f>
        <v>-1.6032088578846738E-2</v>
      </c>
      <c r="H452" s="30">
        <f>'2) Port. Optimization'!H452</f>
        <v>-1.8453926321838343E-2</v>
      </c>
      <c r="I452" s="30">
        <f>'2) Port. Optimization'!I452</f>
        <v>2.6980892393303701E-3</v>
      </c>
      <c r="J452" s="30">
        <f>'2) Port. Optimization'!J452</f>
        <v>6.7195417880274626E-3</v>
      </c>
      <c r="K452" s="30">
        <f>'2) Port. Optimization'!K452</f>
        <v>8.4639259692509568E-4</v>
      </c>
      <c r="L452" s="30">
        <f>'2) Port. Optimization'!L452</f>
        <v>-2.958201844423206E-3</v>
      </c>
      <c r="M452" s="9">
        <f t="shared" si="73"/>
        <v>5.1942107530825714E-3</v>
      </c>
      <c r="N452" s="9">
        <f t="shared" si="74"/>
        <v>-1.9407313664628176E-3</v>
      </c>
      <c r="O452" s="9">
        <f t="shared" si="75"/>
        <v>9.7138832184392974E-3</v>
      </c>
      <c r="P452" s="9">
        <f t="shared" si="76"/>
        <v>1.5718531719165962E-3</v>
      </c>
      <c r="Q452" s="9">
        <f t="shared" si="77"/>
        <v>5.0119178013761159E-3</v>
      </c>
      <c r="R452" s="9">
        <f t="shared" si="78"/>
        <v>1.6032088578846738E-2</v>
      </c>
      <c r="S452" s="9">
        <f t="shared" si="79"/>
        <v>1.8453926321838343E-2</v>
      </c>
      <c r="T452" s="9">
        <f t="shared" si="80"/>
        <v>-2.6980892393303701E-3</v>
      </c>
      <c r="U452" s="9">
        <f t="shared" si="81"/>
        <v>-6.7195417880274626E-3</v>
      </c>
      <c r="V452" s="9">
        <f t="shared" si="82"/>
        <v>-8.4639259692509568E-4</v>
      </c>
      <c r="W452" s="9">
        <f t="shared" si="83"/>
        <v>2.958201844423206E-3</v>
      </c>
    </row>
    <row r="453" spans="1:23" x14ac:dyDescent="0.25">
      <c r="A453" s="29">
        <f>'2) Port. Optimization'!A453</f>
        <v>42831</v>
      </c>
      <c r="B453" s="30">
        <f>'2) Port. Optimization'!B453</f>
        <v>-2.5027098524268844E-3</v>
      </c>
      <c r="C453" s="30">
        <f>'2) Port. Optimization'!C453</f>
        <v>5.7990540355411157E-3</v>
      </c>
      <c r="D453" s="30">
        <f>'2) Port. Optimization'!D453</f>
        <v>2.2317154639842116E-2</v>
      </c>
      <c r="E453" s="30">
        <f>'2) Port. Optimization'!E453</f>
        <v>-5.2046561658106215E-3</v>
      </c>
      <c r="F453" s="30">
        <f>'2) Port. Optimization'!F453</f>
        <v>-3.0752581332039726E-3</v>
      </c>
      <c r="G453" s="30">
        <f>'2) Port. Optimization'!G453</f>
        <v>1.3569651060989582E-2</v>
      </c>
      <c r="H453" s="30">
        <f>'2) Port. Optimization'!H453</f>
        <v>-3.0367121566183038E-3</v>
      </c>
      <c r="I453" s="30">
        <f>'2) Port. Optimization'!I453</f>
        <v>-1.2171253447916568E-2</v>
      </c>
      <c r="J453" s="30">
        <f>'2) Port. Optimization'!J453</f>
        <v>-4.7633224528765309E-3</v>
      </c>
      <c r="K453" s="30">
        <f>'2) Port. Optimization'!K453</f>
        <v>-4.8053798242696996E-3</v>
      </c>
      <c r="L453" s="30">
        <f>'2) Port. Optimization'!L453</f>
        <v>2.620459406507404E-3</v>
      </c>
      <c r="M453" s="9">
        <f t="shared" ref="M453:M516" si="84">-B453</f>
        <v>2.5027098524268844E-3</v>
      </c>
      <c r="N453" s="9">
        <f t="shared" ref="N453:N516" si="85">-C453</f>
        <v>-5.7990540355411157E-3</v>
      </c>
      <c r="O453" s="9">
        <f t="shared" ref="O453:O516" si="86">-D453</f>
        <v>-2.2317154639842116E-2</v>
      </c>
      <c r="P453" s="9">
        <f t="shared" ref="P453:P516" si="87">-E453</f>
        <v>5.2046561658106215E-3</v>
      </c>
      <c r="Q453" s="9">
        <f t="shared" ref="Q453:Q516" si="88">-F453</f>
        <v>3.0752581332039726E-3</v>
      </c>
      <c r="R453" s="9">
        <f t="shared" ref="R453:R516" si="89">-G453</f>
        <v>-1.3569651060989582E-2</v>
      </c>
      <c r="S453" s="9">
        <f t="shared" ref="S453:S516" si="90">-H453</f>
        <v>3.0367121566183038E-3</v>
      </c>
      <c r="T453" s="9">
        <f t="shared" ref="T453:T516" si="91">-I453</f>
        <v>1.2171253447916568E-2</v>
      </c>
      <c r="U453" s="9">
        <f t="shared" ref="U453:U516" si="92">-J453</f>
        <v>4.7633224528765309E-3</v>
      </c>
      <c r="V453" s="9">
        <f t="shared" ref="V453:V516" si="93">-K453</f>
        <v>4.8053798242696996E-3</v>
      </c>
      <c r="W453" s="9">
        <f t="shared" ref="W453:W516" si="94">-L453</f>
        <v>-2.620459406507404E-3</v>
      </c>
    </row>
    <row r="454" spans="1:23" x14ac:dyDescent="0.25">
      <c r="A454" s="29">
        <f>'2) Port. Optimization'!A454</f>
        <v>42832</v>
      </c>
      <c r="B454" s="30">
        <f>'2) Port. Optimization'!B454</f>
        <v>-2.2300322326883762E-3</v>
      </c>
      <c r="C454" s="30">
        <f>'2) Port. Optimization'!C454</f>
        <v>-3.0162345657112895E-3</v>
      </c>
      <c r="D454" s="30">
        <f>'2) Port. Optimization'!D454</f>
        <v>-1.3706549953042327E-3</v>
      </c>
      <c r="E454" s="30">
        <f>'2) Port. Optimization'!E454</f>
        <v>-1.741067833414245E-3</v>
      </c>
      <c r="F454" s="30">
        <f>'2) Port. Optimization'!F454</f>
        <v>2.0370762998346861E-2</v>
      </c>
      <c r="G454" s="30">
        <f>'2) Port. Optimization'!G454</f>
        <v>1.1499411218629796E-3</v>
      </c>
      <c r="H454" s="30">
        <f>'2) Port. Optimization'!H454</f>
        <v>-2.8992104996762303E-4</v>
      </c>
      <c r="I454" s="30">
        <f>'2) Port. Optimization'!I454</f>
        <v>-3.7922193336413462E-3</v>
      </c>
      <c r="J454" s="30">
        <f>'2) Port. Optimization'!J454</f>
        <v>-6.5729166903999185E-3</v>
      </c>
      <c r="K454" s="30">
        <f>'2) Port. Optimization'!K454</f>
        <v>-2.7664426520882211E-3</v>
      </c>
      <c r="L454" s="30">
        <f>'2) Port. Optimization'!L454</f>
        <v>-9.2908565838819527E-4</v>
      </c>
      <c r="M454" s="9">
        <f t="shared" si="84"/>
        <v>2.2300322326883762E-3</v>
      </c>
      <c r="N454" s="9">
        <f t="shared" si="85"/>
        <v>3.0162345657112895E-3</v>
      </c>
      <c r="O454" s="9">
        <f t="shared" si="86"/>
        <v>1.3706549953042327E-3</v>
      </c>
      <c r="P454" s="9">
        <f t="shared" si="87"/>
        <v>1.741067833414245E-3</v>
      </c>
      <c r="Q454" s="9">
        <f t="shared" si="88"/>
        <v>-2.0370762998346861E-2</v>
      </c>
      <c r="R454" s="9">
        <f t="shared" si="89"/>
        <v>-1.1499411218629796E-3</v>
      </c>
      <c r="S454" s="9">
        <f t="shared" si="90"/>
        <v>2.8992104996762303E-4</v>
      </c>
      <c r="T454" s="9">
        <f t="shared" si="91"/>
        <v>3.7922193336413462E-3</v>
      </c>
      <c r="U454" s="9">
        <f t="shared" si="92"/>
        <v>6.5729166903999185E-3</v>
      </c>
      <c r="V454" s="9">
        <f t="shared" si="93"/>
        <v>2.7664426520882211E-3</v>
      </c>
      <c r="W454" s="9">
        <f t="shared" si="94"/>
        <v>9.2908565838819527E-4</v>
      </c>
    </row>
    <row r="455" spans="1:23" x14ac:dyDescent="0.25">
      <c r="A455" s="29">
        <f>'2) Port. Optimization'!A455</f>
        <v>42835</v>
      </c>
      <c r="B455" s="30">
        <f>'2) Port. Optimization'!B455</f>
        <v>-1.1868381581186796E-3</v>
      </c>
      <c r="C455" s="30">
        <f>'2) Port. Optimization'!C455</f>
        <v>4.460709859829869E-3</v>
      </c>
      <c r="D455" s="30">
        <f>'2) Port. Optimization'!D455</f>
        <v>-4.5831979620588343E-3</v>
      </c>
      <c r="E455" s="30">
        <f>'2) Port. Optimization'!E455</f>
        <v>-9.2297044553266878E-3</v>
      </c>
      <c r="F455" s="30">
        <f>'2) Port. Optimization'!F455</f>
        <v>2.1923998792674321E-3</v>
      </c>
      <c r="G455" s="30">
        <f>'2) Port. Optimization'!G455</f>
        <v>1.5152950973750618E-2</v>
      </c>
      <c r="H455" s="30">
        <f>'2) Port. Optimization'!H455</f>
        <v>-7.2441961717857844E-4</v>
      </c>
      <c r="I455" s="30">
        <f>'2) Port. Optimization'!I455</f>
        <v>1.3496889660655546E-2</v>
      </c>
      <c r="J455" s="30">
        <f>'2) Port. Optimization'!J455</f>
        <v>1.5394822881780545E-2</v>
      </c>
      <c r="K455" s="30">
        <f>'2) Port. Optimization'!K455</f>
        <v>1.8451073815995049E-3</v>
      </c>
      <c r="L455" s="30">
        <f>'2) Port. Optimization'!L455</f>
        <v>7.1813667824466906E-4</v>
      </c>
      <c r="M455" s="9">
        <f t="shared" si="84"/>
        <v>1.1868381581186796E-3</v>
      </c>
      <c r="N455" s="9">
        <f t="shared" si="85"/>
        <v>-4.460709859829869E-3</v>
      </c>
      <c r="O455" s="9">
        <f t="shared" si="86"/>
        <v>4.5831979620588343E-3</v>
      </c>
      <c r="P455" s="9">
        <f t="shared" si="87"/>
        <v>9.2297044553266878E-3</v>
      </c>
      <c r="Q455" s="9">
        <f t="shared" si="88"/>
        <v>-2.1923998792674321E-3</v>
      </c>
      <c r="R455" s="9">
        <f t="shared" si="89"/>
        <v>-1.5152950973750618E-2</v>
      </c>
      <c r="S455" s="9">
        <f t="shared" si="90"/>
        <v>7.2441961717857844E-4</v>
      </c>
      <c r="T455" s="9">
        <f t="shared" si="91"/>
        <v>-1.3496889660655546E-2</v>
      </c>
      <c r="U455" s="9">
        <f t="shared" si="92"/>
        <v>-1.5394822881780545E-2</v>
      </c>
      <c r="V455" s="9">
        <f t="shared" si="93"/>
        <v>-1.8451073815995049E-3</v>
      </c>
      <c r="W455" s="9">
        <f t="shared" si="94"/>
        <v>-7.1813667824466906E-4</v>
      </c>
    </row>
    <row r="456" spans="1:23" x14ac:dyDescent="0.25">
      <c r="A456" s="29">
        <f>'2) Port. Optimization'!A456</f>
        <v>42836</v>
      </c>
      <c r="B456" s="30">
        <f>'2) Port. Optimization'!B456</f>
        <v>-1.0814442560416294E-2</v>
      </c>
      <c r="C456" s="30">
        <f>'2) Port. Optimization'!C456</f>
        <v>-3.4946563316146095E-3</v>
      </c>
      <c r="D456" s="30">
        <f>'2) Port. Optimization'!D456</f>
        <v>6.1225638750520451E-4</v>
      </c>
      <c r="E456" s="30">
        <f>'2) Port. Optimization'!E456</f>
        <v>4.7951801835909957E-4</v>
      </c>
      <c r="F456" s="30">
        <f>'2) Port. Optimization'!F456</f>
        <v>5.0513929392749686E-3</v>
      </c>
      <c r="G456" s="30">
        <f>'2) Port. Optimization'!G456</f>
        <v>3.3901098706912414E-3</v>
      </c>
      <c r="H456" s="30">
        <f>'2) Port. Optimization'!H456</f>
        <v>6.5022879205858522E-3</v>
      </c>
      <c r="I456" s="30">
        <f>'2) Port. Optimization'!I456</f>
        <v>-5.1729894241291825E-3</v>
      </c>
      <c r="J456" s="30">
        <f>'2) Port. Optimization'!J456</f>
        <v>-2.8216203391259486E-3</v>
      </c>
      <c r="K456" s="30">
        <f>'2) Port. Optimization'!K456</f>
        <v>-7.9726720418391017E-3</v>
      </c>
      <c r="L456" s="30">
        <f>'2) Port. Optimization'!L456</f>
        <v>-1.2674560527666035E-3</v>
      </c>
      <c r="M456" s="9">
        <f t="shared" si="84"/>
        <v>1.0814442560416294E-2</v>
      </c>
      <c r="N456" s="9">
        <f t="shared" si="85"/>
        <v>3.4946563316146095E-3</v>
      </c>
      <c r="O456" s="9">
        <f t="shared" si="86"/>
        <v>-6.1225638750520451E-4</v>
      </c>
      <c r="P456" s="9">
        <f t="shared" si="87"/>
        <v>-4.7951801835909957E-4</v>
      </c>
      <c r="Q456" s="9">
        <f t="shared" si="88"/>
        <v>-5.0513929392749686E-3</v>
      </c>
      <c r="R456" s="9">
        <f t="shared" si="89"/>
        <v>-3.3901098706912414E-3</v>
      </c>
      <c r="S456" s="9">
        <f t="shared" si="90"/>
        <v>-6.5022879205858522E-3</v>
      </c>
      <c r="T456" s="9">
        <f t="shared" si="91"/>
        <v>5.1729894241291825E-3</v>
      </c>
      <c r="U456" s="9">
        <f t="shared" si="92"/>
        <v>2.8216203391259486E-3</v>
      </c>
      <c r="V456" s="9">
        <f t="shared" si="93"/>
        <v>7.9726720418391017E-3</v>
      </c>
      <c r="W456" s="9">
        <f t="shared" si="94"/>
        <v>1.2674560527666035E-3</v>
      </c>
    </row>
    <row r="457" spans="1:23" x14ac:dyDescent="0.25">
      <c r="A457" s="29">
        <f>'2) Port. Optimization'!A457</f>
        <v>42837</v>
      </c>
      <c r="B457" s="30">
        <f>'2) Port. Optimization'!B457</f>
        <v>1.1992770115241116E-3</v>
      </c>
      <c r="C457" s="30">
        <f>'2) Port. Optimization'!C457</f>
        <v>1.5680573452981669E-3</v>
      </c>
      <c r="D457" s="30">
        <f>'2) Port. Optimization'!D457</f>
        <v>-2.1343017545447315E-2</v>
      </c>
      <c r="E457" s="30">
        <f>'2) Port. Optimization'!E457</f>
        <v>7.4821994117781543E-3</v>
      </c>
      <c r="F457" s="30">
        <f>'2) Port. Optimization'!F457</f>
        <v>1.3638617765060636E-4</v>
      </c>
      <c r="G457" s="30">
        <f>'2) Port. Optimization'!G457</f>
        <v>-1.6247266414581494E-2</v>
      </c>
      <c r="H457" s="30">
        <f>'2) Port. Optimization'!H457</f>
        <v>-1.4799733954813175E-2</v>
      </c>
      <c r="I457" s="30">
        <f>'2) Port. Optimization'!I457</f>
        <v>-6.8164827502352225E-3</v>
      </c>
      <c r="J457" s="30">
        <f>'2) Port. Optimization'!J457</f>
        <v>1.1740972015183591E-2</v>
      </c>
      <c r="K457" s="30">
        <f>'2) Port. Optimization'!K457</f>
        <v>-2.4328884987583621E-3</v>
      </c>
      <c r="L457" s="30">
        <f>'2) Port. Optimization'!L457</f>
        <v>-4.066669493292434E-3</v>
      </c>
      <c r="M457" s="9">
        <f t="shared" si="84"/>
        <v>-1.1992770115241116E-3</v>
      </c>
      <c r="N457" s="9">
        <f t="shared" si="85"/>
        <v>-1.5680573452981669E-3</v>
      </c>
      <c r="O457" s="9">
        <f t="shared" si="86"/>
        <v>2.1343017545447315E-2</v>
      </c>
      <c r="P457" s="9">
        <f t="shared" si="87"/>
        <v>-7.4821994117781543E-3</v>
      </c>
      <c r="Q457" s="9">
        <f t="shared" si="88"/>
        <v>-1.3638617765060636E-4</v>
      </c>
      <c r="R457" s="9">
        <f t="shared" si="89"/>
        <v>1.6247266414581494E-2</v>
      </c>
      <c r="S457" s="9">
        <f t="shared" si="90"/>
        <v>1.4799733954813175E-2</v>
      </c>
      <c r="T457" s="9">
        <f t="shared" si="91"/>
        <v>6.8164827502352225E-3</v>
      </c>
      <c r="U457" s="9">
        <f t="shared" si="92"/>
        <v>-1.1740972015183591E-2</v>
      </c>
      <c r="V457" s="9">
        <f t="shared" si="93"/>
        <v>2.4328884987583621E-3</v>
      </c>
      <c r="W457" s="9">
        <f t="shared" si="94"/>
        <v>4.066669493292434E-3</v>
      </c>
    </row>
    <row r="458" spans="1:23" x14ac:dyDescent="0.25">
      <c r="A458" s="29">
        <f>'2) Port. Optimization'!A458</f>
        <v>42838</v>
      </c>
      <c r="B458" s="30">
        <f>'2) Port. Optimization'!B458</f>
        <v>-5.302944930651767E-3</v>
      </c>
      <c r="C458" s="30">
        <f>'2) Port. Optimization'!C458</f>
        <v>-1.554728204482672E-2</v>
      </c>
      <c r="D458" s="30">
        <f>'2) Port. Optimization'!D458</f>
        <v>-1.1635491416894253E-2</v>
      </c>
      <c r="E458" s="30">
        <f>'2) Port. Optimization'!E458</f>
        <v>-7.0028584657829485E-3</v>
      </c>
      <c r="F458" s="30">
        <f>'2) Port. Optimization'!F458</f>
        <v>-3.9565627350245727E-3</v>
      </c>
      <c r="G458" s="30">
        <f>'2) Port. Optimization'!G458</f>
        <v>-2.2361300221641636E-2</v>
      </c>
      <c r="H458" s="30">
        <f>'2) Port. Optimization'!H458</f>
        <v>-4.2483444935311121E-3</v>
      </c>
      <c r="I458" s="30">
        <f>'2) Port. Optimization'!I458</f>
        <v>-1.2982379248657513E-2</v>
      </c>
      <c r="J458" s="30">
        <f>'2) Port. Optimization'!J458</f>
        <v>1.1432142890635526E-2</v>
      </c>
      <c r="K458" s="30">
        <f>'2) Port. Optimization'!K458</f>
        <v>-1.3621753500267879E-3</v>
      </c>
      <c r="L458" s="30">
        <f>'2) Port. Optimization'!L458</f>
        <v>-6.643684878522212E-3</v>
      </c>
      <c r="M458" s="9">
        <f t="shared" si="84"/>
        <v>5.302944930651767E-3</v>
      </c>
      <c r="N458" s="9">
        <f t="shared" si="85"/>
        <v>1.554728204482672E-2</v>
      </c>
      <c r="O458" s="9">
        <f t="shared" si="86"/>
        <v>1.1635491416894253E-2</v>
      </c>
      <c r="P458" s="9">
        <f t="shared" si="87"/>
        <v>7.0028584657829485E-3</v>
      </c>
      <c r="Q458" s="9">
        <f t="shared" si="88"/>
        <v>3.9565627350245727E-3</v>
      </c>
      <c r="R458" s="9">
        <f t="shared" si="89"/>
        <v>2.2361300221641636E-2</v>
      </c>
      <c r="S458" s="9">
        <f t="shared" si="90"/>
        <v>4.2483444935311121E-3</v>
      </c>
      <c r="T458" s="9">
        <f t="shared" si="91"/>
        <v>1.2982379248657513E-2</v>
      </c>
      <c r="U458" s="9">
        <f t="shared" si="92"/>
        <v>-1.1432142890635526E-2</v>
      </c>
      <c r="V458" s="9">
        <f t="shared" si="93"/>
        <v>1.3621753500267879E-3</v>
      </c>
      <c r="W458" s="9">
        <f t="shared" si="94"/>
        <v>6.643684878522212E-3</v>
      </c>
    </row>
    <row r="459" spans="1:23" x14ac:dyDescent="0.25">
      <c r="A459" s="29">
        <f>'2) Port. Optimization'!A459</f>
        <v>42842</v>
      </c>
      <c r="B459" s="30">
        <f>'2) Port. Optimization'!B459</f>
        <v>5.5147430593204131E-3</v>
      </c>
      <c r="C459" s="30">
        <f>'2) Port. Optimization'!C459</f>
        <v>-1.3475944818229304E-3</v>
      </c>
      <c r="D459" s="30">
        <f>'2) Port. Optimization'!D459</f>
        <v>1.3509468547289906E-2</v>
      </c>
      <c r="E459" s="30">
        <f>'2) Port. Optimization'!E459</f>
        <v>3.0299584114145003E-3</v>
      </c>
      <c r="F459" s="30">
        <f>'2) Port. Optimization'!F459</f>
        <v>4.6370992267652849E-3</v>
      </c>
      <c r="G459" s="30">
        <f>'2) Port. Optimization'!G459</f>
        <v>-5.0376205051446002E-3</v>
      </c>
      <c r="H459" s="30">
        <f>'2) Port. Optimization'!H459</f>
        <v>1.6452279977877318E-2</v>
      </c>
      <c r="I459" s="30">
        <f>'2) Port. Optimization'!I459</f>
        <v>1.9388747541817009E-2</v>
      </c>
      <c r="J459" s="30">
        <f>'2) Port. Optimization'!J459</f>
        <v>1.343341629219159E-2</v>
      </c>
      <c r="K459" s="30">
        <f>'2) Port. Optimization'!K459</f>
        <v>1.4458419466144238E-2</v>
      </c>
      <c r="L459" s="30">
        <f>'2) Port. Optimization'!L459</f>
        <v>8.6366350255210854E-3</v>
      </c>
      <c r="M459" s="9">
        <f t="shared" si="84"/>
        <v>-5.5147430593204131E-3</v>
      </c>
      <c r="N459" s="9">
        <f t="shared" si="85"/>
        <v>1.3475944818229304E-3</v>
      </c>
      <c r="O459" s="9">
        <f t="shared" si="86"/>
        <v>-1.3509468547289906E-2</v>
      </c>
      <c r="P459" s="9">
        <f t="shared" si="87"/>
        <v>-3.0299584114145003E-3</v>
      </c>
      <c r="Q459" s="9">
        <f t="shared" si="88"/>
        <v>-4.6370992267652849E-3</v>
      </c>
      <c r="R459" s="9">
        <f t="shared" si="89"/>
        <v>5.0376205051446002E-3</v>
      </c>
      <c r="S459" s="9">
        <f t="shared" si="90"/>
        <v>-1.6452279977877318E-2</v>
      </c>
      <c r="T459" s="9">
        <f t="shared" si="91"/>
        <v>-1.9388747541817009E-2</v>
      </c>
      <c r="U459" s="9">
        <f t="shared" si="92"/>
        <v>-1.343341629219159E-2</v>
      </c>
      <c r="V459" s="9">
        <f t="shared" si="93"/>
        <v>-1.4458419466144238E-2</v>
      </c>
      <c r="W459" s="9">
        <f t="shared" si="94"/>
        <v>-8.6366350255210854E-3</v>
      </c>
    </row>
    <row r="460" spans="1:23" x14ac:dyDescent="0.25">
      <c r="A460" s="29">
        <f>'2) Port. Optimization'!A460</f>
        <v>42843</v>
      </c>
      <c r="B460" s="30">
        <f>'2) Port. Optimization'!B460</f>
        <v>-4.4518144404818352E-3</v>
      </c>
      <c r="C460" s="30">
        <f>'2) Port. Optimization'!C460</f>
        <v>-6.5180629521182651E-3</v>
      </c>
      <c r="D460" s="30">
        <f>'2) Port. Optimization'!D460</f>
        <v>-1.2244933644549696E-2</v>
      </c>
      <c r="E460" s="30">
        <f>'2) Port. Optimization'!E460</f>
        <v>-8.4753358722209331E-3</v>
      </c>
      <c r="F460" s="30">
        <f>'2) Port. Optimization'!F460</f>
        <v>5.4280774331134591E-3</v>
      </c>
      <c r="G460" s="30">
        <f>'2) Port. Optimization'!G460</f>
        <v>-4.2823164806562217E-2</v>
      </c>
      <c r="H460" s="30">
        <f>'2) Port. Optimization'!H460</f>
        <v>-8.7019206752831351E-3</v>
      </c>
      <c r="I460" s="30">
        <f>'2) Port. Optimization'!I460</f>
        <v>1.9825775901634673E-3</v>
      </c>
      <c r="J460" s="30">
        <f>'2) Port. Optimization'!J460</f>
        <v>-2.9411891689191659E-3</v>
      </c>
      <c r="K460" s="30">
        <f>'2) Port. Optimization'!K460</f>
        <v>-3.2579601864773816E-3</v>
      </c>
      <c r="L460" s="30">
        <f>'2) Port. Optimization'!L460</f>
        <v>-3.0120853383979844E-3</v>
      </c>
      <c r="M460" s="9">
        <f t="shared" si="84"/>
        <v>4.4518144404818352E-3</v>
      </c>
      <c r="N460" s="9">
        <f t="shared" si="85"/>
        <v>6.5180629521182651E-3</v>
      </c>
      <c r="O460" s="9">
        <f t="shared" si="86"/>
        <v>1.2244933644549696E-2</v>
      </c>
      <c r="P460" s="9">
        <f t="shared" si="87"/>
        <v>8.4753358722209331E-3</v>
      </c>
      <c r="Q460" s="9">
        <f t="shared" si="88"/>
        <v>-5.4280774331134591E-3</v>
      </c>
      <c r="R460" s="9">
        <f t="shared" si="89"/>
        <v>4.2823164806562217E-2</v>
      </c>
      <c r="S460" s="9">
        <f t="shared" si="90"/>
        <v>8.7019206752831351E-3</v>
      </c>
      <c r="T460" s="9">
        <f t="shared" si="91"/>
        <v>-1.9825775901634673E-3</v>
      </c>
      <c r="U460" s="9">
        <f t="shared" si="92"/>
        <v>2.9411891689191659E-3</v>
      </c>
      <c r="V460" s="9">
        <f t="shared" si="93"/>
        <v>3.2579601864773816E-3</v>
      </c>
      <c r="W460" s="9">
        <f t="shared" si="94"/>
        <v>3.0120853383979844E-3</v>
      </c>
    </row>
    <row r="461" spans="1:23" x14ac:dyDescent="0.25">
      <c r="A461" s="29">
        <f>'2) Port. Optimization'!A461</f>
        <v>42844</v>
      </c>
      <c r="B461" s="30">
        <f>'2) Port. Optimization'!B461</f>
        <v>-3.6897637459014456E-3</v>
      </c>
      <c r="C461" s="30">
        <f>'2) Port. Optimization'!C461</f>
        <v>-6.9329937383226774E-3</v>
      </c>
      <c r="D461" s="30">
        <f>'2) Port. Optimization'!D461</f>
        <v>8.1799430750368902E-3</v>
      </c>
      <c r="E461" s="30">
        <f>'2) Port. Optimization'!E461</f>
        <v>5.9241547943595686E-3</v>
      </c>
      <c r="F461" s="30">
        <f>'2) Port. Optimization'!F461</f>
        <v>2.4331927572784269E-3</v>
      </c>
      <c r="G461" s="30">
        <f>'2) Port. Optimization'!G461</f>
        <v>-8.8247090191651122E-3</v>
      </c>
      <c r="H461" s="30">
        <f>'2) Port. Optimization'!H461</f>
        <v>6.5335633511107924E-3</v>
      </c>
      <c r="I461" s="30">
        <f>'2) Port. Optimization'!I461</f>
        <v>-5.0805075456109294E-3</v>
      </c>
      <c r="J461" s="30">
        <f>'2) Port. Optimization'!J461</f>
        <v>1.7875143548128743E-2</v>
      </c>
      <c r="K461" s="30">
        <f>'2) Port. Optimization'!K461</f>
        <v>9.2504769312842568E-3</v>
      </c>
      <c r="L461" s="30">
        <f>'2) Port. Optimization'!L461</f>
        <v>-1.7437009794895391E-3</v>
      </c>
      <c r="M461" s="9">
        <f t="shared" si="84"/>
        <v>3.6897637459014456E-3</v>
      </c>
      <c r="N461" s="9">
        <f t="shared" si="85"/>
        <v>6.9329937383226774E-3</v>
      </c>
      <c r="O461" s="9">
        <f t="shared" si="86"/>
        <v>-8.1799430750368902E-3</v>
      </c>
      <c r="P461" s="9">
        <f t="shared" si="87"/>
        <v>-5.9241547943595686E-3</v>
      </c>
      <c r="Q461" s="9">
        <f t="shared" si="88"/>
        <v>-2.4331927572784269E-3</v>
      </c>
      <c r="R461" s="9">
        <f t="shared" si="89"/>
        <v>8.8247090191651122E-3</v>
      </c>
      <c r="S461" s="9">
        <f t="shared" si="90"/>
        <v>-6.5335633511107924E-3</v>
      </c>
      <c r="T461" s="9">
        <f t="shared" si="91"/>
        <v>5.0805075456109294E-3</v>
      </c>
      <c r="U461" s="9">
        <f t="shared" si="92"/>
        <v>-1.7875143548128743E-2</v>
      </c>
      <c r="V461" s="9">
        <f t="shared" si="93"/>
        <v>-9.2504769312842568E-3</v>
      </c>
      <c r="W461" s="9">
        <f t="shared" si="94"/>
        <v>1.7437009794895391E-3</v>
      </c>
    </row>
    <row r="462" spans="1:23" x14ac:dyDescent="0.25">
      <c r="A462" s="29">
        <f>'2) Port. Optimization'!A462</f>
        <v>42845</v>
      </c>
      <c r="B462" s="30">
        <f>'2) Port. Optimization'!B462</f>
        <v>1.2433166002143465E-2</v>
      </c>
      <c r="C462" s="30">
        <f>'2) Port. Optimization'!C462</f>
        <v>6.4397382223565936E-3</v>
      </c>
      <c r="D462" s="30">
        <f>'2) Port. Optimization'!D462</f>
        <v>1.9086626827198187E-2</v>
      </c>
      <c r="E462" s="30">
        <f>'2) Port. Optimization'!E462</f>
        <v>-1.4376362979076479E-3</v>
      </c>
      <c r="F462" s="30">
        <f>'2) Port. Optimization'!F462</f>
        <v>9.8073391964733168E-3</v>
      </c>
      <c r="G462" s="30">
        <f>'2) Port. Optimization'!G462</f>
        <v>1.063249395922967E-3</v>
      </c>
      <c r="H462" s="30">
        <f>'2) Port. Optimization'!H462</f>
        <v>7.497289863796071E-3</v>
      </c>
      <c r="I462" s="30">
        <f>'2) Port. Optimization'!I462</f>
        <v>3.1755419955802264E-3</v>
      </c>
      <c r="J462" s="30">
        <f>'2) Port. Optimization'!J462</f>
        <v>2.9937197028332085E-3</v>
      </c>
      <c r="K462" s="30">
        <f>'2) Port. Optimization'!K462</f>
        <v>1.0696777370624671E-2</v>
      </c>
      <c r="L462" s="30">
        <f>'2) Port. Optimization'!L462</f>
        <v>7.5902686685995558E-3</v>
      </c>
      <c r="M462" s="9">
        <f t="shared" si="84"/>
        <v>-1.2433166002143465E-2</v>
      </c>
      <c r="N462" s="9">
        <f t="shared" si="85"/>
        <v>-6.4397382223565936E-3</v>
      </c>
      <c r="O462" s="9">
        <f t="shared" si="86"/>
        <v>-1.9086626827198187E-2</v>
      </c>
      <c r="P462" s="9">
        <f t="shared" si="87"/>
        <v>1.4376362979076479E-3</v>
      </c>
      <c r="Q462" s="9">
        <f t="shared" si="88"/>
        <v>-9.8073391964733168E-3</v>
      </c>
      <c r="R462" s="9">
        <f t="shared" si="89"/>
        <v>-1.063249395922967E-3</v>
      </c>
      <c r="S462" s="9">
        <f t="shared" si="90"/>
        <v>-7.497289863796071E-3</v>
      </c>
      <c r="T462" s="9">
        <f t="shared" si="91"/>
        <v>-3.1755419955802264E-3</v>
      </c>
      <c r="U462" s="9">
        <f t="shared" si="92"/>
        <v>-2.9937197028332085E-3</v>
      </c>
      <c r="V462" s="9">
        <f t="shared" si="93"/>
        <v>-1.0696777370624671E-2</v>
      </c>
      <c r="W462" s="9">
        <f t="shared" si="94"/>
        <v>-7.5902686685995558E-3</v>
      </c>
    </row>
    <row r="463" spans="1:23" x14ac:dyDescent="0.25">
      <c r="A463" s="29">
        <f>'2) Port. Optimization'!A463</f>
        <v>42846</v>
      </c>
      <c r="B463" s="30">
        <f>'2) Port. Optimization'!B463</f>
        <v>-1.1941133994662824E-3</v>
      </c>
      <c r="C463" s="30">
        <f>'2) Port. Optimization'!C463</f>
        <v>-3.958280123768307E-3</v>
      </c>
      <c r="D463" s="30">
        <f>'2) Port. Optimization'!D463</f>
        <v>-5.2397696761219761E-3</v>
      </c>
      <c r="E463" s="30">
        <f>'2) Port. Optimization'!E463</f>
        <v>-1.0607672235193169E-2</v>
      </c>
      <c r="F463" s="30">
        <f>'2) Port. Optimization'!F463</f>
        <v>1.8698278294230636E-3</v>
      </c>
      <c r="G463" s="30">
        <f>'2) Port. Optimization'!G463</f>
        <v>-1.1756643092521332E-2</v>
      </c>
      <c r="H463" s="30">
        <f>'2) Port. Optimization'!H463</f>
        <v>3.1550397630148012E-3</v>
      </c>
      <c r="I463" s="30">
        <f>'2) Port. Optimization'!I463</f>
        <v>-3.9209075574147823E-3</v>
      </c>
      <c r="J463" s="30">
        <f>'2) Port. Optimization'!J463</f>
        <v>1.4621320897807723E-3</v>
      </c>
      <c r="K463" s="30">
        <f>'2) Port. Optimization'!K463</f>
        <v>-8.3491031474299112E-4</v>
      </c>
      <c r="L463" s="30">
        <f>'2) Port. Optimization'!L463</f>
        <v>-2.5376674720193359E-3</v>
      </c>
      <c r="M463" s="9">
        <f t="shared" si="84"/>
        <v>1.1941133994662824E-3</v>
      </c>
      <c r="N463" s="9">
        <f t="shared" si="85"/>
        <v>3.958280123768307E-3</v>
      </c>
      <c r="O463" s="9">
        <f t="shared" si="86"/>
        <v>5.2397696761219761E-3</v>
      </c>
      <c r="P463" s="9">
        <f t="shared" si="87"/>
        <v>1.0607672235193169E-2</v>
      </c>
      <c r="Q463" s="9">
        <f t="shared" si="88"/>
        <v>-1.8698278294230636E-3</v>
      </c>
      <c r="R463" s="9">
        <f t="shared" si="89"/>
        <v>1.1756643092521332E-2</v>
      </c>
      <c r="S463" s="9">
        <f t="shared" si="90"/>
        <v>-3.1550397630148012E-3</v>
      </c>
      <c r="T463" s="9">
        <f t="shared" si="91"/>
        <v>3.9209075574147823E-3</v>
      </c>
      <c r="U463" s="9">
        <f t="shared" si="92"/>
        <v>-1.4621320897807723E-3</v>
      </c>
      <c r="V463" s="9">
        <f t="shared" si="93"/>
        <v>8.3491031474299112E-4</v>
      </c>
      <c r="W463" s="9">
        <f t="shared" si="94"/>
        <v>2.5376674720193359E-3</v>
      </c>
    </row>
    <row r="464" spans="1:23" x14ac:dyDescent="0.25">
      <c r="A464" s="29">
        <f>'2) Port. Optimization'!A464</f>
        <v>42849</v>
      </c>
      <c r="B464" s="30">
        <f>'2) Port. Optimization'!B464</f>
        <v>9.5835579626061037E-3</v>
      </c>
      <c r="C464" s="30">
        <f>'2) Port. Optimization'!C464</f>
        <v>5.1918789519102984E-3</v>
      </c>
      <c r="D464" s="30">
        <f>'2) Port. Optimization'!D464</f>
        <v>3.0434519918191995E-2</v>
      </c>
      <c r="E464" s="30">
        <f>'2) Port. Optimization'!E464</f>
        <v>4.0312690298718581E-3</v>
      </c>
      <c r="F464" s="30">
        <f>'2) Port. Optimization'!F464</f>
        <v>-2.1371101489144821E-3</v>
      </c>
      <c r="G464" s="30">
        <f>'2) Port. Optimization'!G464</f>
        <v>9.0966850073859878E-3</v>
      </c>
      <c r="H464" s="30">
        <f>'2) Port. Optimization'!H464</f>
        <v>1.2804202015377731E-2</v>
      </c>
      <c r="I464" s="30">
        <f>'2) Port. Optimization'!I464</f>
        <v>9.834230989459734E-3</v>
      </c>
      <c r="J464" s="30">
        <f>'2) Port. Optimization'!J464</f>
        <v>-2.1733536677234603E-2</v>
      </c>
      <c r="K464" s="30">
        <f>'2) Port. Optimization'!K464</f>
        <v>1.2381330825128309E-2</v>
      </c>
      <c r="L464" s="30">
        <f>'2) Port. Optimization'!L464</f>
        <v>1.0573510233043072E-2</v>
      </c>
      <c r="M464" s="9">
        <f t="shared" si="84"/>
        <v>-9.5835579626061037E-3</v>
      </c>
      <c r="N464" s="9">
        <f t="shared" si="85"/>
        <v>-5.1918789519102984E-3</v>
      </c>
      <c r="O464" s="9">
        <f t="shared" si="86"/>
        <v>-3.0434519918191995E-2</v>
      </c>
      <c r="P464" s="9">
        <f t="shared" si="87"/>
        <v>-4.0312690298718581E-3</v>
      </c>
      <c r="Q464" s="9">
        <f t="shared" si="88"/>
        <v>2.1371101489144821E-3</v>
      </c>
      <c r="R464" s="9">
        <f t="shared" si="89"/>
        <v>-9.0966850073859878E-3</v>
      </c>
      <c r="S464" s="9">
        <f t="shared" si="90"/>
        <v>-1.2804202015377731E-2</v>
      </c>
      <c r="T464" s="9">
        <f t="shared" si="91"/>
        <v>-9.834230989459734E-3</v>
      </c>
      <c r="U464" s="9">
        <f t="shared" si="92"/>
        <v>2.1733536677234603E-2</v>
      </c>
      <c r="V464" s="9">
        <f t="shared" si="93"/>
        <v>-1.2381330825128309E-2</v>
      </c>
      <c r="W464" s="9">
        <f t="shared" si="94"/>
        <v>-1.0573510233043072E-2</v>
      </c>
    </row>
    <row r="465" spans="1:23" x14ac:dyDescent="0.25">
      <c r="A465" s="29">
        <f>'2) Port. Optimization'!A465</f>
        <v>42850</v>
      </c>
      <c r="B465" s="30">
        <f>'2) Port. Optimization'!B465</f>
        <v>6.1770278547710472E-3</v>
      </c>
      <c r="C465" s="30">
        <f>'2) Port. Optimization'!C465</f>
        <v>7.6146777882310857E-3</v>
      </c>
      <c r="D465" s="30">
        <f>'2) Port. Optimization'!D465</f>
        <v>8.5069860617395781E-3</v>
      </c>
      <c r="E465" s="30">
        <f>'2) Port. Optimization'!E465</f>
        <v>2.5716114252487495E-3</v>
      </c>
      <c r="F465" s="30">
        <f>'2) Port. Optimization'!F465</f>
        <v>3.6038497651357747E-3</v>
      </c>
      <c r="G465" s="30">
        <f>'2) Port. Optimization'!G465</f>
        <v>1.5678931034170555E-2</v>
      </c>
      <c r="H465" s="30">
        <f>'2) Port. Optimization'!H465</f>
        <v>2.8230485965829006E-3</v>
      </c>
      <c r="I465" s="30">
        <f>'2) Port. Optimization'!I465</f>
        <v>2.3142538100217829E-4</v>
      </c>
      <c r="J465" s="30">
        <f>'2) Port. Optimization'!J465</f>
        <v>6.3154767138338059E-3</v>
      </c>
      <c r="K465" s="30">
        <f>'2) Port. Optimization'!K465</f>
        <v>6.9873142140605268E-3</v>
      </c>
      <c r="L465" s="30">
        <f>'2) Port. Optimization'!L465</f>
        <v>5.8909352272130799E-3</v>
      </c>
      <c r="M465" s="9">
        <f t="shared" si="84"/>
        <v>-6.1770278547710472E-3</v>
      </c>
      <c r="N465" s="9">
        <f t="shared" si="85"/>
        <v>-7.6146777882310857E-3</v>
      </c>
      <c r="O465" s="9">
        <f t="shared" si="86"/>
        <v>-8.5069860617395781E-3</v>
      </c>
      <c r="P465" s="9">
        <f t="shared" si="87"/>
        <v>-2.5716114252487495E-3</v>
      </c>
      <c r="Q465" s="9">
        <f t="shared" si="88"/>
        <v>-3.6038497651357747E-3</v>
      </c>
      <c r="R465" s="9">
        <f t="shared" si="89"/>
        <v>-1.5678931034170555E-2</v>
      </c>
      <c r="S465" s="9">
        <f t="shared" si="90"/>
        <v>-2.8230485965829006E-3</v>
      </c>
      <c r="T465" s="9">
        <f t="shared" si="91"/>
        <v>-2.3142538100217829E-4</v>
      </c>
      <c r="U465" s="9">
        <f t="shared" si="92"/>
        <v>-6.3154767138338059E-3</v>
      </c>
      <c r="V465" s="9">
        <f t="shared" si="93"/>
        <v>-6.9873142140605268E-3</v>
      </c>
      <c r="W465" s="9">
        <f t="shared" si="94"/>
        <v>-5.8909352272130799E-3</v>
      </c>
    </row>
    <row r="466" spans="1:23" x14ac:dyDescent="0.25">
      <c r="A466" s="29">
        <f>'2) Port. Optimization'!A466</f>
        <v>42851</v>
      </c>
      <c r="B466" s="30">
        <f>'2) Port. Optimization'!B466</f>
        <v>-5.8987384441970764E-3</v>
      </c>
      <c r="C466" s="30">
        <f>'2) Port. Optimization'!C466</f>
        <v>-4.0458313422889651E-3</v>
      </c>
      <c r="D466" s="30">
        <f>'2) Port. Optimization'!D466</f>
        <v>-1.180974632656449E-2</v>
      </c>
      <c r="E466" s="30">
        <f>'2) Port. Optimization'!E466</f>
        <v>6.3999628807932798E-3</v>
      </c>
      <c r="F466" s="30">
        <f>'2) Port. Optimization'!F466</f>
        <v>5.0504543487577044E-3</v>
      </c>
      <c r="G466" s="30">
        <f>'2) Port. Optimization'!G466</f>
        <v>1.1643172949677682E-2</v>
      </c>
      <c r="H466" s="30">
        <f>'2) Port. Optimization'!H466</f>
        <v>1.1353500821629784E-2</v>
      </c>
      <c r="I466" s="30">
        <f>'2) Port. Optimization'!I466</f>
        <v>1.8382677128615779E-3</v>
      </c>
      <c r="J466" s="30">
        <f>'2) Port. Optimization'!J466</f>
        <v>2.3525525910665781E-2</v>
      </c>
      <c r="K466" s="30">
        <f>'2) Port. Optimization'!K466</f>
        <v>4.7768640583134331E-4</v>
      </c>
      <c r="L466" s="30">
        <f>'2) Port. Optimization'!L466</f>
        <v>-4.1674298636465293E-4</v>
      </c>
      <c r="M466" s="9">
        <f t="shared" si="84"/>
        <v>5.8987384441970764E-3</v>
      </c>
      <c r="N466" s="9">
        <f t="shared" si="85"/>
        <v>4.0458313422889651E-3</v>
      </c>
      <c r="O466" s="9">
        <f t="shared" si="86"/>
        <v>1.180974632656449E-2</v>
      </c>
      <c r="P466" s="9">
        <f t="shared" si="87"/>
        <v>-6.3999628807932798E-3</v>
      </c>
      <c r="Q466" s="9">
        <f t="shared" si="88"/>
        <v>-5.0504543487577044E-3</v>
      </c>
      <c r="R466" s="9">
        <f t="shared" si="89"/>
        <v>-1.1643172949677682E-2</v>
      </c>
      <c r="S466" s="9">
        <f t="shared" si="90"/>
        <v>-1.1353500821629784E-2</v>
      </c>
      <c r="T466" s="9">
        <f t="shared" si="91"/>
        <v>-1.8382677128615779E-3</v>
      </c>
      <c r="U466" s="9">
        <f t="shared" si="92"/>
        <v>-2.3525525910665781E-2</v>
      </c>
      <c r="V466" s="9">
        <f t="shared" si="93"/>
        <v>-4.7768640583134331E-4</v>
      </c>
      <c r="W466" s="9">
        <f t="shared" si="94"/>
        <v>4.1674298636465293E-4</v>
      </c>
    </row>
    <row r="467" spans="1:23" x14ac:dyDescent="0.25">
      <c r="A467" s="29">
        <f>'2) Port. Optimization'!A467</f>
        <v>42852</v>
      </c>
      <c r="B467" s="30">
        <f>'2) Port. Optimization'!B467</f>
        <v>7.6514815150631162E-4</v>
      </c>
      <c r="C467" s="30">
        <f>'2) Port. Optimization'!C467</f>
        <v>-1.7214825348245007E-3</v>
      </c>
      <c r="D467" s="30">
        <f>'2) Port. Optimization'!D467</f>
        <v>4.5104796712660508E-4</v>
      </c>
      <c r="E467" s="30">
        <f>'2) Port. Optimization'!E467</f>
        <v>-1.9156530823614989E-3</v>
      </c>
      <c r="F467" s="30">
        <f>'2) Port. Optimization'!F467</f>
        <v>1.3277017919780063E-4</v>
      </c>
      <c r="G467" s="30">
        <f>'2) Port. Optimization'!G467</f>
        <v>2.5882047118741145E-3</v>
      </c>
      <c r="H467" s="30">
        <f>'2) Port. Optimization'!H467</f>
        <v>1.5214731617280193E-2</v>
      </c>
      <c r="I467" s="30">
        <f>'2) Port. Optimization'!I467</f>
        <v>9.9472027629535012E-3</v>
      </c>
      <c r="J467" s="30">
        <f>'2) Port. Optimization'!J467</f>
        <v>-2.0518147495328575E-3</v>
      </c>
      <c r="K467" s="30">
        <f>'2) Port. Optimization'!K467</f>
        <v>7.7482819463598942E-3</v>
      </c>
      <c r="L467" s="30">
        <f>'2) Port. Optimization'!L467</f>
        <v>5.8337909975299208E-4</v>
      </c>
      <c r="M467" s="9">
        <f t="shared" si="84"/>
        <v>-7.6514815150631162E-4</v>
      </c>
      <c r="N467" s="9">
        <f t="shared" si="85"/>
        <v>1.7214825348245007E-3</v>
      </c>
      <c r="O467" s="9">
        <f t="shared" si="86"/>
        <v>-4.5104796712660508E-4</v>
      </c>
      <c r="P467" s="9">
        <f t="shared" si="87"/>
        <v>1.9156530823614989E-3</v>
      </c>
      <c r="Q467" s="9">
        <f t="shared" si="88"/>
        <v>-1.3277017919780063E-4</v>
      </c>
      <c r="R467" s="9">
        <f t="shared" si="89"/>
        <v>-2.5882047118741145E-3</v>
      </c>
      <c r="S467" s="9">
        <f t="shared" si="90"/>
        <v>-1.5214731617280193E-2</v>
      </c>
      <c r="T467" s="9">
        <f t="shared" si="91"/>
        <v>-9.9472027629535012E-3</v>
      </c>
      <c r="U467" s="9">
        <f t="shared" si="92"/>
        <v>2.0518147495328575E-3</v>
      </c>
      <c r="V467" s="9">
        <f t="shared" si="93"/>
        <v>-7.7482819463598942E-3</v>
      </c>
      <c r="W467" s="9">
        <f t="shared" si="94"/>
        <v>-5.8337909975299208E-4</v>
      </c>
    </row>
    <row r="468" spans="1:23" x14ac:dyDescent="0.25">
      <c r="A468" s="29">
        <f>'2) Port. Optimization'!A468</f>
        <v>42853</v>
      </c>
      <c r="B468" s="30">
        <f>'2) Port. Optimization'!B468</f>
        <v>-9.7400015872098279E-4</v>
      </c>
      <c r="C468" s="30">
        <f>'2) Port. Optimization'!C468</f>
        <v>4.7880341823806974E-3</v>
      </c>
      <c r="D468" s="30">
        <f>'2) Port. Optimization'!D468</f>
        <v>-9.0595311877643692E-3</v>
      </c>
      <c r="E468" s="30">
        <f>'2) Port. Optimization'!E468</f>
        <v>-4.0030093347835386E-3</v>
      </c>
      <c r="F468" s="30">
        <f>'2) Port. Optimization'!F468</f>
        <v>-3.4522857747283477E-3</v>
      </c>
      <c r="G468" s="30">
        <f>'2) Port. Optimization'!G468</f>
        <v>-2.1247661020333E-2</v>
      </c>
      <c r="H468" s="30">
        <f>'2) Port. Optimization'!H468</f>
        <v>-6.9042029550260689E-2</v>
      </c>
      <c r="I468" s="30">
        <f>'2) Port. Optimization'!I468</f>
        <v>7.1716620631847184E-3</v>
      </c>
      <c r="J468" s="30">
        <f>'2) Port. Optimization'!J468</f>
        <v>-1.5745720338538553E-2</v>
      </c>
      <c r="K468" s="30">
        <f>'2) Port. Optimization'!K468</f>
        <v>1.7117404189425089E-2</v>
      </c>
      <c r="L468" s="30">
        <f>'2) Port. Optimization'!L468</f>
        <v>-2.2099554501639955E-3</v>
      </c>
      <c r="M468" s="9">
        <f t="shared" si="84"/>
        <v>9.7400015872098279E-4</v>
      </c>
      <c r="N468" s="9">
        <f t="shared" si="85"/>
        <v>-4.7880341823806974E-3</v>
      </c>
      <c r="O468" s="9">
        <f t="shared" si="86"/>
        <v>9.0595311877643692E-3</v>
      </c>
      <c r="P468" s="9">
        <f t="shared" si="87"/>
        <v>4.0030093347835386E-3</v>
      </c>
      <c r="Q468" s="9">
        <f t="shared" si="88"/>
        <v>3.4522857747283477E-3</v>
      </c>
      <c r="R468" s="9">
        <f t="shared" si="89"/>
        <v>2.1247661020333E-2</v>
      </c>
      <c r="S468" s="9">
        <f t="shared" si="90"/>
        <v>6.9042029550260689E-2</v>
      </c>
      <c r="T468" s="9">
        <f t="shared" si="91"/>
        <v>-7.1716620631847184E-3</v>
      </c>
      <c r="U468" s="9">
        <f t="shared" si="92"/>
        <v>1.5745720338538553E-2</v>
      </c>
      <c r="V468" s="9">
        <f t="shared" si="93"/>
        <v>-1.7117404189425089E-2</v>
      </c>
      <c r="W468" s="9">
        <f t="shared" si="94"/>
        <v>2.2099554501639955E-3</v>
      </c>
    </row>
    <row r="469" spans="1:23" x14ac:dyDescent="0.25">
      <c r="A469" s="29">
        <f>'2) Port. Optimization'!A469</f>
        <v>42856</v>
      </c>
      <c r="B469" s="30">
        <f>'2) Port. Optimization'!B469</f>
        <v>2.0191779250343902E-2</v>
      </c>
      <c r="C469" s="30">
        <f>'2) Port. Optimization'!C469</f>
        <v>5.00870920224667E-3</v>
      </c>
      <c r="D469" s="30">
        <f>'2) Port. Optimization'!D469</f>
        <v>4.3889765308576627E-3</v>
      </c>
      <c r="E469" s="30">
        <f>'2) Port. Optimization'!E469</f>
        <v>8.0172950153992607E-4</v>
      </c>
      <c r="F469" s="30">
        <f>'2) Port. Optimization'!F469</f>
        <v>6.6479097445095662E-4</v>
      </c>
      <c r="G469" s="30">
        <f>'2) Port. Optimization'!G469</f>
        <v>-7.4205340594657825E-3</v>
      </c>
      <c r="H469" s="30">
        <f>'2) Port. Optimization'!H469</f>
        <v>1.3585884455587035E-2</v>
      </c>
      <c r="I469" s="30">
        <f>'2) Port. Optimization'!I469</f>
        <v>2.4814151938087829E-2</v>
      </c>
      <c r="J469" s="30">
        <f>'2) Port. Optimization'!J469</f>
        <v>6.533264222032582E-3</v>
      </c>
      <c r="K469" s="30">
        <f>'2) Port. Optimization'!K469</f>
        <v>1.4601739058492023E-2</v>
      </c>
      <c r="L469" s="30">
        <f>'2) Port. Optimization'!L469</f>
        <v>2.7513778447563319E-3</v>
      </c>
      <c r="M469" s="9">
        <f t="shared" si="84"/>
        <v>-2.0191779250343902E-2</v>
      </c>
      <c r="N469" s="9">
        <f t="shared" si="85"/>
        <v>-5.00870920224667E-3</v>
      </c>
      <c r="O469" s="9">
        <f t="shared" si="86"/>
        <v>-4.3889765308576627E-3</v>
      </c>
      <c r="P469" s="9">
        <f t="shared" si="87"/>
        <v>-8.0172950153992607E-4</v>
      </c>
      <c r="Q469" s="9">
        <f t="shared" si="88"/>
        <v>-6.6479097445095662E-4</v>
      </c>
      <c r="R469" s="9">
        <f t="shared" si="89"/>
        <v>7.4205340594657825E-3</v>
      </c>
      <c r="S469" s="9">
        <f t="shared" si="90"/>
        <v>-1.3585884455587035E-2</v>
      </c>
      <c r="T469" s="9">
        <f t="shared" si="91"/>
        <v>-2.4814151938087829E-2</v>
      </c>
      <c r="U469" s="9">
        <f t="shared" si="92"/>
        <v>-6.533264222032582E-3</v>
      </c>
      <c r="V469" s="9">
        <f t="shared" si="93"/>
        <v>-1.4601739058492023E-2</v>
      </c>
      <c r="W469" s="9">
        <f t="shared" si="94"/>
        <v>-2.7513778447563319E-3</v>
      </c>
    </row>
    <row r="470" spans="1:23" x14ac:dyDescent="0.25">
      <c r="A470" s="29">
        <f>'2) Port. Optimization'!A470</f>
        <v>42857</v>
      </c>
      <c r="B470" s="30">
        <f>'2) Port. Optimization'!B470</f>
        <v>6.3244707244538021E-3</v>
      </c>
      <c r="C470" s="30">
        <f>'2) Port. Optimization'!C470</f>
        <v>-1.2174520794293966E-4</v>
      </c>
      <c r="D470" s="30">
        <f>'2) Port. Optimization'!D470</f>
        <v>-1.057644090951032E-3</v>
      </c>
      <c r="E470" s="30">
        <f>'2) Port. Optimization'!E470</f>
        <v>5.1169329156049714E-3</v>
      </c>
      <c r="F470" s="30">
        <f>'2) Port. Optimization'!F470</f>
        <v>3.8472795407337949E-3</v>
      </c>
      <c r="G470" s="30">
        <f>'2) Port. Optimization'!G470</f>
        <v>-4.9778581179253812E-3</v>
      </c>
      <c r="H470" s="30">
        <f>'2) Port. Optimization'!H470</f>
        <v>1.2544422518903458E-2</v>
      </c>
      <c r="I470" s="30">
        <f>'2) Port. Optimization'!I470</f>
        <v>-1.3613324519386682E-3</v>
      </c>
      <c r="J470" s="30">
        <f>'2) Port. Optimization'!J470</f>
        <v>1.9244918677501017E-2</v>
      </c>
      <c r="K470" s="30">
        <f>'2) Port. Optimization'!K470</f>
        <v>2.0966590940454024E-3</v>
      </c>
      <c r="L470" s="30">
        <f>'2) Port. Optimization'!L470</f>
        <v>3.7454018644400122E-4</v>
      </c>
      <c r="M470" s="9">
        <f t="shared" si="84"/>
        <v>-6.3244707244538021E-3</v>
      </c>
      <c r="N470" s="9">
        <f t="shared" si="85"/>
        <v>1.2174520794293966E-4</v>
      </c>
      <c r="O470" s="9">
        <f t="shared" si="86"/>
        <v>1.057644090951032E-3</v>
      </c>
      <c r="P470" s="9">
        <f t="shared" si="87"/>
        <v>-5.1169329156049714E-3</v>
      </c>
      <c r="Q470" s="9">
        <f t="shared" si="88"/>
        <v>-3.8472795407337949E-3</v>
      </c>
      <c r="R470" s="9">
        <f t="shared" si="89"/>
        <v>4.9778581179253812E-3</v>
      </c>
      <c r="S470" s="9">
        <f t="shared" si="90"/>
        <v>-1.2544422518903458E-2</v>
      </c>
      <c r="T470" s="9">
        <f t="shared" si="91"/>
        <v>1.3613324519386682E-3</v>
      </c>
      <c r="U470" s="9">
        <f t="shared" si="92"/>
        <v>-1.9244918677501017E-2</v>
      </c>
      <c r="V470" s="9">
        <f t="shared" si="93"/>
        <v>-2.0966590940454024E-3</v>
      </c>
      <c r="W470" s="9">
        <f t="shared" si="94"/>
        <v>-3.7454018644400122E-4</v>
      </c>
    </row>
    <row r="471" spans="1:23" x14ac:dyDescent="0.25">
      <c r="A471" s="29">
        <f>'2) Port. Optimization'!A471</f>
        <v>42858</v>
      </c>
      <c r="B471" s="30">
        <f>'2) Port. Optimization'!B471</f>
        <v>-3.0551082148026227E-3</v>
      </c>
      <c r="C471" s="30">
        <f>'2) Port. Optimization'!C471</f>
        <v>7.8908683515938691E-3</v>
      </c>
      <c r="D471" s="30">
        <f>'2) Port. Optimization'!D471</f>
        <v>1.5133047262047458E-4</v>
      </c>
      <c r="E471" s="30">
        <f>'2) Port. Optimization'!E471</f>
        <v>1.4723721082485656E-2</v>
      </c>
      <c r="F471" s="30">
        <f>'2) Port. Optimization'!F471</f>
        <v>3.1728313105719268E-3</v>
      </c>
      <c r="G471" s="30">
        <f>'2) Port. Optimization'!G471</f>
        <v>-9.8503795124691654E-3</v>
      </c>
      <c r="H471" s="30">
        <f>'2) Port. Optimization'!H471</f>
        <v>-1.2109174596172115E-2</v>
      </c>
      <c r="I471" s="30">
        <f>'2) Port. Optimization'!I471</f>
        <v>-6.2606844462276641E-3</v>
      </c>
      <c r="J471" s="30">
        <f>'2) Port. Optimization'!J471</f>
        <v>-1.4252972579401502E-2</v>
      </c>
      <c r="K471" s="30">
        <f>'2) Port. Optimization'!K471</f>
        <v>-6.435086843479064E-3</v>
      </c>
      <c r="L471" s="30">
        <f>'2) Port. Optimization'!L471</f>
        <v>-9.9924600320196763E-4</v>
      </c>
      <c r="M471" s="9">
        <f t="shared" si="84"/>
        <v>3.0551082148026227E-3</v>
      </c>
      <c r="N471" s="9">
        <f t="shared" si="85"/>
        <v>-7.8908683515938691E-3</v>
      </c>
      <c r="O471" s="9">
        <f t="shared" si="86"/>
        <v>-1.5133047262047458E-4</v>
      </c>
      <c r="P471" s="9">
        <f t="shared" si="87"/>
        <v>-1.4723721082485656E-2</v>
      </c>
      <c r="Q471" s="9">
        <f t="shared" si="88"/>
        <v>-3.1728313105719268E-3</v>
      </c>
      <c r="R471" s="9">
        <f t="shared" si="89"/>
        <v>9.8503795124691654E-3</v>
      </c>
      <c r="S471" s="9">
        <f t="shared" si="90"/>
        <v>1.2109174596172115E-2</v>
      </c>
      <c r="T471" s="9">
        <f t="shared" si="91"/>
        <v>6.2606844462276641E-3</v>
      </c>
      <c r="U471" s="9">
        <f t="shared" si="92"/>
        <v>1.4252972579401502E-2</v>
      </c>
      <c r="V471" s="9">
        <f t="shared" si="93"/>
        <v>6.435086843479064E-3</v>
      </c>
      <c r="W471" s="9">
        <f t="shared" si="94"/>
        <v>9.9924600320196763E-4</v>
      </c>
    </row>
    <row r="472" spans="1:23" x14ac:dyDescent="0.25">
      <c r="A472" s="29">
        <f>'2) Port. Optimization'!A472</f>
        <v>42859</v>
      </c>
      <c r="B472" s="30">
        <f>'2) Port. Optimization'!B472</f>
        <v>-3.6106565124539806E-3</v>
      </c>
      <c r="C472" s="30">
        <f>'2) Port. Optimization'!C472</f>
        <v>-1.2900416402608144E-2</v>
      </c>
      <c r="D472" s="30">
        <f>'2) Port. Optimization'!D472</f>
        <v>1.7232645723652792E-2</v>
      </c>
      <c r="E472" s="30">
        <f>'2) Port. Optimization'!E472</f>
        <v>-3.9368052880643023E-3</v>
      </c>
      <c r="F472" s="30">
        <f>'2) Port. Optimization'!F472</f>
        <v>7.6265202957796615E-3</v>
      </c>
      <c r="G472" s="30">
        <f>'2) Port. Optimization'!G472</f>
        <v>1.0792051429723683E-3</v>
      </c>
      <c r="H472" s="30">
        <f>'2) Port. Optimization'!H472</f>
        <v>7.2508348839396216E-4</v>
      </c>
      <c r="I472" s="30">
        <f>'2) Port. Optimization'!I472</f>
        <v>-3.7262626072510421E-3</v>
      </c>
      <c r="J472" s="30">
        <f>'2) Port. Optimization'!J472</f>
        <v>-1.5897532410087407E-2</v>
      </c>
      <c r="K472" s="30">
        <f>'2) Port. Optimization'!K472</f>
        <v>-6.2778793446952837E-3</v>
      </c>
      <c r="L472" s="30">
        <f>'2) Port. Optimization'!L472</f>
        <v>6.6625120556840223E-4</v>
      </c>
      <c r="M472" s="9">
        <f t="shared" si="84"/>
        <v>3.6106565124539806E-3</v>
      </c>
      <c r="N472" s="9">
        <f t="shared" si="85"/>
        <v>1.2900416402608144E-2</v>
      </c>
      <c r="O472" s="9">
        <f t="shared" si="86"/>
        <v>-1.7232645723652792E-2</v>
      </c>
      <c r="P472" s="9">
        <f t="shared" si="87"/>
        <v>3.9368052880643023E-3</v>
      </c>
      <c r="Q472" s="9">
        <f t="shared" si="88"/>
        <v>-7.6265202957796615E-3</v>
      </c>
      <c r="R472" s="9">
        <f t="shared" si="89"/>
        <v>-1.0792051429723683E-3</v>
      </c>
      <c r="S472" s="9">
        <f t="shared" si="90"/>
        <v>-7.2508348839396216E-4</v>
      </c>
      <c r="T472" s="9">
        <f t="shared" si="91"/>
        <v>3.7262626072510421E-3</v>
      </c>
      <c r="U472" s="9">
        <f t="shared" si="92"/>
        <v>1.5897532410087407E-2</v>
      </c>
      <c r="V472" s="9">
        <f t="shared" si="93"/>
        <v>6.2778793446952837E-3</v>
      </c>
      <c r="W472" s="9">
        <f t="shared" si="94"/>
        <v>-6.6625120556840223E-4</v>
      </c>
    </row>
    <row r="473" spans="1:23" x14ac:dyDescent="0.25">
      <c r="A473" s="29">
        <f>'2) Port. Optimization'!A473</f>
        <v>42860</v>
      </c>
      <c r="B473" s="30">
        <f>'2) Port. Optimization'!B473</f>
        <v>1.6447480579512699E-2</v>
      </c>
      <c r="C473" s="30">
        <f>'2) Port. Optimization'!C473</f>
        <v>4.6437988930397205E-3</v>
      </c>
      <c r="D473" s="30">
        <f>'2) Port. Optimization'!D473</f>
        <v>4.0033814709072128E-3</v>
      </c>
      <c r="E473" s="30">
        <f>'2) Port. Optimization'!E473</f>
        <v>9.2659840614482541E-3</v>
      </c>
      <c r="F473" s="30">
        <f>'2) Port. Optimization'!F473</f>
        <v>2.0938092809343763E-3</v>
      </c>
      <c r="G473" s="30">
        <f>'2) Port. Optimization'!G473</f>
        <v>1.0196089224377123E-2</v>
      </c>
      <c r="H473" s="30">
        <f>'2) Port. Optimization'!H473</f>
        <v>5.6360991614450582E-3</v>
      </c>
      <c r="I473" s="30">
        <f>'2) Port. Optimization'!I473</f>
        <v>-3.6117376672682869E-3</v>
      </c>
      <c r="J473" s="30">
        <f>'2) Port. Optimization'!J473</f>
        <v>6.1200867506447159E-3</v>
      </c>
      <c r="K473" s="30">
        <f>'2) Port. Optimization'!K473</f>
        <v>-4.0519566396424603E-3</v>
      </c>
      <c r="L473" s="30">
        <f>'2) Port. Optimization'!L473</f>
        <v>4.2783783327942681E-3</v>
      </c>
      <c r="M473" s="9">
        <f t="shared" si="84"/>
        <v>-1.6447480579512699E-2</v>
      </c>
      <c r="N473" s="9">
        <f t="shared" si="85"/>
        <v>-4.6437988930397205E-3</v>
      </c>
      <c r="O473" s="9">
        <f t="shared" si="86"/>
        <v>-4.0033814709072128E-3</v>
      </c>
      <c r="P473" s="9">
        <f t="shared" si="87"/>
        <v>-9.2659840614482541E-3</v>
      </c>
      <c r="Q473" s="9">
        <f t="shared" si="88"/>
        <v>-2.0938092809343763E-3</v>
      </c>
      <c r="R473" s="9">
        <f t="shared" si="89"/>
        <v>-1.0196089224377123E-2</v>
      </c>
      <c r="S473" s="9">
        <f t="shared" si="90"/>
        <v>-5.6360991614450582E-3</v>
      </c>
      <c r="T473" s="9">
        <f t="shared" si="91"/>
        <v>3.6117376672682869E-3</v>
      </c>
      <c r="U473" s="9">
        <f t="shared" si="92"/>
        <v>-6.1200867506447159E-3</v>
      </c>
      <c r="V473" s="9">
        <f t="shared" si="93"/>
        <v>4.0519566396424603E-3</v>
      </c>
      <c r="W473" s="9">
        <f t="shared" si="94"/>
        <v>-4.2783783327942681E-3</v>
      </c>
    </row>
    <row r="474" spans="1:23" x14ac:dyDescent="0.25">
      <c r="A474" s="29">
        <f>'2) Port. Optimization'!A474</f>
        <v>42863</v>
      </c>
      <c r="B474" s="30">
        <f>'2) Port. Optimization'!B474</f>
        <v>2.6825636340882232E-2</v>
      </c>
      <c r="C474" s="30">
        <f>'2) Port. Optimization'!C474</f>
        <v>1.055123401841016E-2</v>
      </c>
      <c r="D474" s="30">
        <f>'2) Port. Optimization'!D474</f>
        <v>1.5271841778034796E-2</v>
      </c>
      <c r="E474" s="30">
        <f>'2) Port. Optimization'!E474</f>
        <v>6.2503339413159953E-4</v>
      </c>
      <c r="F474" s="30">
        <f>'2) Port. Optimization'!F474</f>
        <v>-4.9795383918035214E-3</v>
      </c>
      <c r="G474" s="30">
        <f>'2) Port. Optimization'!G474</f>
        <v>-1.1635456289195479E-2</v>
      </c>
      <c r="H474" s="30">
        <f>'2) Port. Optimization'!H474</f>
        <v>-1.217928314058722E-2</v>
      </c>
      <c r="I474" s="30">
        <f>'2) Port. Optimization'!I474</f>
        <v>1.5813873573876088E-2</v>
      </c>
      <c r="J474" s="30">
        <f>'2) Port. Optimization'!J474</f>
        <v>-8.769656454783779E-3</v>
      </c>
      <c r="K474" s="30">
        <f>'2) Port. Optimization'!K474</f>
        <v>5.4430469054922697E-3</v>
      </c>
      <c r="L474" s="30">
        <f>'2) Port. Optimization'!L474</f>
        <v>-3.7306511785369561E-4</v>
      </c>
      <c r="M474" s="9">
        <f t="shared" si="84"/>
        <v>-2.6825636340882232E-2</v>
      </c>
      <c r="N474" s="9">
        <f t="shared" si="85"/>
        <v>-1.055123401841016E-2</v>
      </c>
      <c r="O474" s="9">
        <f t="shared" si="86"/>
        <v>-1.5271841778034796E-2</v>
      </c>
      <c r="P474" s="9">
        <f t="shared" si="87"/>
        <v>-6.2503339413159953E-4</v>
      </c>
      <c r="Q474" s="9">
        <f t="shared" si="88"/>
        <v>4.9795383918035214E-3</v>
      </c>
      <c r="R474" s="9">
        <f t="shared" si="89"/>
        <v>1.1635456289195479E-2</v>
      </c>
      <c r="S474" s="9">
        <f t="shared" si="90"/>
        <v>1.217928314058722E-2</v>
      </c>
      <c r="T474" s="9">
        <f t="shared" si="91"/>
        <v>-1.5813873573876088E-2</v>
      </c>
      <c r="U474" s="9">
        <f t="shared" si="92"/>
        <v>8.769656454783779E-3</v>
      </c>
      <c r="V474" s="9">
        <f t="shared" si="93"/>
        <v>-5.4430469054922697E-3</v>
      </c>
      <c r="W474" s="9">
        <f t="shared" si="94"/>
        <v>3.7306511785369561E-4</v>
      </c>
    </row>
    <row r="475" spans="1:23" x14ac:dyDescent="0.25">
      <c r="A475" s="29">
        <f>'2) Port. Optimization'!A475</f>
        <v>42864</v>
      </c>
      <c r="B475" s="30">
        <f>'2) Port. Optimization'!B475</f>
        <v>6.384258619626792E-3</v>
      </c>
      <c r="C475" s="30">
        <f>'2) Port. Optimization'!C475</f>
        <v>-7.0217011974506626E-3</v>
      </c>
      <c r="D475" s="30">
        <f>'2) Port. Optimization'!D475</f>
        <v>-1.4560636741338994E-4</v>
      </c>
      <c r="E475" s="30">
        <f>'2) Port. Optimization'!E475</f>
        <v>-1.1312047692259767E-2</v>
      </c>
      <c r="F475" s="30">
        <f>'2) Port. Optimization'!F475</f>
        <v>7.851586877514239E-3</v>
      </c>
      <c r="G475" s="30">
        <f>'2) Port. Optimization'!G475</f>
        <v>1.2169074805124096E-2</v>
      </c>
      <c r="H475" s="30">
        <f>'2) Port. Optimization'!H475</f>
        <v>-1.1203167060227006E-2</v>
      </c>
      <c r="I475" s="30">
        <f>'2) Port. Optimization'!I475</f>
        <v>3.975091759936847E-3</v>
      </c>
      <c r="J475" s="30">
        <f>'2) Port. Optimization'!J475</f>
        <v>1.6795467853941426E-2</v>
      </c>
      <c r="K475" s="30">
        <f>'2) Port. Optimization'!K475</f>
        <v>-3.8469372343605487E-3</v>
      </c>
      <c r="L475" s="30">
        <f>'2) Port. Optimization'!L475</f>
        <v>-7.4661455240121488E-4</v>
      </c>
      <c r="M475" s="9">
        <f t="shared" si="84"/>
        <v>-6.384258619626792E-3</v>
      </c>
      <c r="N475" s="9">
        <f t="shared" si="85"/>
        <v>7.0217011974506626E-3</v>
      </c>
      <c r="O475" s="9">
        <f t="shared" si="86"/>
        <v>1.4560636741338994E-4</v>
      </c>
      <c r="P475" s="9">
        <f t="shared" si="87"/>
        <v>1.1312047692259767E-2</v>
      </c>
      <c r="Q475" s="9">
        <f t="shared" si="88"/>
        <v>-7.851586877514239E-3</v>
      </c>
      <c r="R475" s="9">
        <f t="shared" si="89"/>
        <v>-1.2169074805124096E-2</v>
      </c>
      <c r="S475" s="9">
        <f t="shared" si="90"/>
        <v>1.1203167060227006E-2</v>
      </c>
      <c r="T475" s="9">
        <f t="shared" si="91"/>
        <v>-3.975091759936847E-3</v>
      </c>
      <c r="U475" s="9">
        <f t="shared" si="92"/>
        <v>-1.6795467853941426E-2</v>
      </c>
      <c r="V475" s="9">
        <f t="shared" si="93"/>
        <v>3.8469372343605487E-3</v>
      </c>
      <c r="W475" s="9">
        <f t="shared" si="94"/>
        <v>7.4661455240121488E-4</v>
      </c>
    </row>
    <row r="476" spans="1:23" x14ac:dyDescent="0.25">
      <c r="A476" s="29">
        <f>'2) Port. Optimization'!A476</f>
        <v>42865</v>
      </c>
      <c r="B476" s="30">
        <f>'2) Port. Optimization'!B476</f>
        <v>-4.7517490547347588E-3</v>
      </c>
      <c r="C476" s="30">
        <f>'2) Port. Optimization'!C476</f>
        <v>4.5273434391233094E-3</v>
      </c>
      <c r="D476" s="30">
        <f>'2) Port. Optimization'!D476</f>
        <v>1.4565385004194562E-3</v>
      </c>
      <c r="E476" s="30">
        <f>'2) Port. Optimization'!E476</f>
        <v>1.0217797637389598E-2</v>
      </c>
      <c r="F476" s="30">
        <f>'2) Port. Optimization'!F476</f>
        <v>6.40878149506532E-3</v>
      </c>
      <c r="G476" s="30">
        <f>'2) Port. Optimization'!G476</f>
        <v>9.3831929161086996E-3</v>
      </c>
      <c r="H476" s="30">
        <f>'2) Port. Optimization'!H476</f>
        <v>1.0909863604997518E-2</v>
      </c>
      <c r="I476" s="30">
        <f>'2) Port. Optimization'!I476</f>
        <v>-4.0698931029801667E-3</v>
      </c>
      <c r="J476" s="30">
        <f>'2) Port. Optimization'!J476</f>
        <v>1.5100505181636458E-2</v>
      </c>
      <c r="K476" s="30">
        <f>'2) Port. Optimization'!K476</f>
        <v>-1.2634440417856195E-3</v>
      </c>
      <c r="L476" s="30">
        <f>'2) Port. Optimization'!L476</f>
        <v>1.6169277053876159E-3</v>
      </c>
      <c r="M476" s="9">
        <f t="shared" si="84"/>
        <v>4.7517490547347588E-3</v>
      </c>
      <c r="N476" s="9">
        <f t="shared" si="85"/>
        <v>-4.5273434391233094E-3</v>
      </c>
      <c r="O476" s="9">
        <f t="shared" si="86"/>
        <v>-1.4565385004194562E-3</v>
      </c>
      <c r="P476" s="9">
        <f t="shared" si="87"/>
        <v>-1.0217797637389598E-2</v>
      </c>
      <c r="Q476" s="9">
        <f t="shared" si="88"/>
        <v>-6.40878149506532E-3</v>
      </c>
      <c r="R476" s="9">
        <f t="shared" si="89"/>
        <v>-9.3831929161086996E-3</v>
      </c>
      <c r="S476" s="9">
        <f t="shared" si="90"/>
        <v>-1.0909863604997518E-2</v>
      </c>
      <c r="T476" s="9">
        <f t="shared" si="91"/>
        <v>4.0698931029801667E-3</v>
      </c>
      <c r="U476" s="9">
        <f t="shared" si="92"/>
        <v>-1.5100505181636458E-2</v>
      </c>
      <c r="V476" s="9">
        <f t="shared" si="93"/>
        <v>1.2634440417856195E-3</v>
      </c>
      <c r="W476" s="9">
        <f t="shared" si="94"/>
        <v>-1.6169277053876159E-3</v>
      </c>
    </row>
    <row r="477" spans="1:23" x14ac:dyDescent="0.25">
      <c r="A477" s="29">
        <f>'2) Port. Optimization'!A477</f>
        <v>42866</v>
      </c>
      <c r="B477" s="30">
        <f>'2) Port. Optimization'!B477</f>
        <v>8.6110230691251177E-3</v>
      </c>
      <c r="C477" s="30">
        <f>'2) Port. Optimization'!C477</f>
        <v>8.5097175248689053E-3</v>
      </c>
      <c r="D477" s="30">
        <f>'2) Port. Optimization'!D477</f>
        <v>-1.2448134310151628E-2</v>
      </c>
      <c r="E477" s="30">
        <f>'2) Port. Optimization'!E477</f>
        <v>7.6341087605570797E-3</v>
      </c>
      <c r="F477" s="30">
        <f>'2) Port. Optimization'!F477</f>
        <v>-7.4593841323170882E-3</v>
      </c>
      <c r="G477" s="30">
        <f>'2) Port. Optimization'!G477</f>
        <v>-2.155226772123291E-2</v>
      </c>
      <c r="H477" s="30">
        <f>'2) Port. Optimization'!H477</f>
        <v>-3.9665831855630104E-3</v>
      </c>
      <c r="I477" s="30">
        <f>'2) Port. Optimization'!I477</f>
        <v>-1.4025500910794632E-3</v>
      </c>
      <c r="J477" s="30">
        <f>'2) Port. Optimization'!J477</f>
        <v>4.3079148323522465E-3</v>
      </c>
      <c r="K477" s="30">
        <f>'2) Port. Optimization'!K477</f>
        <v>-1.6648358099233375E-3</v>
      </c>
      <c r="L477" s="30">
        <f>'2) Port. Optimization'!L477</f>
        <v>-1.8244336490302331E-3</v>
      </c>
      <c r="M477" s="9">
        <f t="shared" si="84"/>
        <v>-8.6110230691251177E-3</v>
      </c>
      <c r="N477" s="9">
        <f t="shared" si="85"/>
        <v>-8.5097175248689053E-3</v>
      </c>
      <c r="O477" s="9">
        <f t="shared" si="86"/>
        <v>1.2448134310151628E-2</v>
      </c>
      <c r="P477" s="9">
        <f t="shared" si="87"/>
        <v>-7.6341087605570797E-3</v>
      </c>
      <c r="Q477" s="9">
        <f t="shared" si="88"/>
        <v>7.4593841323170882E-3</v>
      </c>
      <c r="R477" s="9">
        <f t="shared" si="89"/>
        <v>2.155226772123291E-2</v>
      </c>
      <c r="S477" s="9">
        <f t="shared" si="90"/>
        <v>3.9665831855630104E-3</v>
      </c>
      <c r="T477" s="9">
        <f t="shared" si="91"/>
        <v>1.4025500910794632E-3</v>
      </c>
      <c r="U477" s="9">
        <f t="shared" si="92"/>
        <v>-4.3079148323522465E-3</v>
      </c>
      <c r="V477" s="9">
        <f t="shared" si="93"/>
        <v>1.6648358099233375E-3</v>
      </c>
      <c r="W477" s="9">
        <f t="shared" si="94"/>
        <v>1.8244336490302331E-3</v>
      </c>
    </row>
    <row r="478" spans="1:23" x14ac:dyDescent="0.25">
      <c r="A478" s="29">
        <f>'2) Port. Optimization'!A478</f>
        <v>42867</v>
      </c>
      <c r="B478" s="30">
        <f>'2) Port. Optimization'!B478</f>
        <v>1.3869108805314891E-2</v>
      </c>
      <c r="C478" s="30">
        <f>'2) Port. Optimization'!C478</f>
        <v>-7.2657073597725446E-4</v>
      </c>
      <c r="D478" s="30">
        <f>'2) Port. Optimization'!D478</f>
        <v>-1.7541847861840085E-2</v>
      </c>
      <c r="E478" s="30">
        <f>'2) Port. Optimization'!E478</f>
        <v>-1.3437534601857051E-2</v>
      </c>
      <c r="F478" s="30">
        <f>'2) Port. Optimization'!F478</f>
        <v>-5.5322040417337005E-3</v>
      </c>
      <c r="G478" s="30">
        <f>'2) Port. Optimization'!G478</f>
        <v>-5.9592772117290221E-3</v>
      </c>
      <c r="H478" s="30">
        <f>'2) Port. Optimization'!H478</f>
        <v>6.3098895665964555E-3</v>
      </c>
      <c r="I478" s="30">
        <f>'2) Port. Optimization'!I478</f>
        <v>1.4384948916047248E-2</v>
      </c>
      <c r="J478" s="30">
        <f>'2) Port. Optimization'!J478</f>
        <v>1.6566921412123337E-3</v>
      </c>
      <c r="K478" s="30">
        <f>'2) Port. Optimization'!K478</f>
        <v>1.9310123843474113E-3</v>
      </c>
      <c r="L478" s="30">
        <f>'2) Port. Optimization'!L478</f>
        <v>-1.5367699794307105E-3</v>
      </c>
      <c r="M478" s="9">
        <f t="shared" si="84"/>
        <v>-1.3869108805314891E-2</v>
      </c>
      <c r="N478" s="9">
        <f t="shared" si="85"/>
        <v>7.2657073597725446E-4</v>
      </c>
      <c r="O478" s="9">
        <f t="shared" si="86"/>
        <v>1.7541847861840085E-2</v>
      </c>
      <c r="P478" s="9">
        <f t="shared" si="87"/>
        <v>1.3437534601857051E-2</v>
      </c>
      <c r="Q478" s="9">
        <f t="shared" si="88"/>
        <v>5.5322040417337005E-3</v>
      </c>
      <c r="R478" s="9">
        <f t="shared" si="89"/>
        <v>5.9592772117290221E-3</v>
      </c>
      <c r="S478" s="9">
        <f t="shared" si="90"/>
        <v>-6.3098895665964555E-3</v>
      </c>
      <c r="T478" s="9">
        <f t="shared" si="91"/>
        <v>-1.4384948916047248E-2</v>
      </c>
      <c r="U478" s="9">
        <f t="shared" si="92"/>
        <v>-1.6566921412123337E-3</v>
      </c>
      <c r="V478" s="9">
        <f t="shared" si="93"/>
        <v>-1.9310123843474113E-3</v>
      </c>
      <c r="W478" s="9">
        <f t="shared" si="94"/>
        <v>1.5367699794307105E-3</v>
      </c>
    </row>
    <row r="479" spans="1:23" x14ac:dyDescent="0.25">
      <c r="A479" s="29">
        <f>'2) Port. Optimization'!A479</f>
        <v>42870</v>
      </c>
      <c r="B479" s="30">
        <f>'2) Port. Optimization'!B479</f>
        <v>-2.565729162955787E-3</v>
      </c>
      <c r="C479" s="30">
        <f>'2) Port. Optimization'!C479</f>
        <v>3.0238297777287148E-3</v>
      </c>
      <c r="D479" s="30">
        <f>'2) Port. Optimization'!D479</f>
        <v>1.7247065697843154E-2</v>
      </c>
      <c r="E479" s="30">
        <f>'2) Port. Optimization'!E479</f>
        <v>-9.4430268574225362E-4</v>
      </c>
      <c r="F479" s="30">
        <f>'2) Port. Optimization'!F479</f>
        <v>7.6313516366022672E-3</v>
      </c>
      <c r="G479" s="30">
        <f>'2) Port. Optimization'!G479</f>
        <v>-2.1419647639973394E-2</v>
      </c>
      <c r="H479" s="30">
        <f>'2) Port. Optimization'!H479</f>
        <v>7.7230126808237138E-3</v>
      </c>
      <c r="I479" s="30">
        <f>'2) Port. Optimization'!I479</f>
        <v>-3.5220896853545686E-3</v>
      </c>
      <c r="J479" s="30">
        <f>'2) Port. Optimization'!J479</f>
        <v>1.2146743209365273E-2</v>
      </c>
      <c r="K479" s="30">
        <f>'2) Port. Optimization'!K479</f>
        <v>-9.3171840985224058E-4</v>
      </c>
      <c r="L479" s="30">
        <f>'2) Port. Optimization'!L479</f>
        <v>5.0583515575375916E-3</v>
      </c>
      <c r="M479" s="9">
        <f t="shared" si="84"/>
        <v>2.565729162955787E-3</v>
      </c>
      <c r="N479" s="9">
        <f t="shared" si="85"/>
        <v>-3.0238297777287148E-3</v>
      </c>
      <c r="O479" s="9">
        <f t="shared" si="86"/>
        <v>-1.7247065697843154E-2</v>
      </c>
      <c r="P479" s="9">
        <f t="shared" si="87"/>
        <v>9.4430268574225362E-4</v>
      </c>
      <c r="Q479" s="9">
        <f t="shared" si="88"/>
        <v>-7.6313516366022672E-3</v>
      </c>
      <c r="R479" s="9">
        <f t="shared" si="89"/>
        <v>2.1419647639973394E-2</v>
      </c>
      <c r="S479" s="9">
        <f t="shared" si="90"/>
        <v>-7.7230126808237138E-3</v>
      </c>
      <c r="T479" s="9">
        <f t="shared" si="91"/>
        <v>3.5220896853545686E-3</v>
      </c>
      <c r="U479" s="9">
        <f t="shared" si="92"/>
        <v>-1.2146743209365273E-2</v>
      </c>
      <c r="V479" s="9">
        <f t="shared" si="93"/>
        <v>9.3171840985224058E-4</v>
      </c>
      <c r="W479" s="9">
        <f t="shared" si="94"/>
        <v>-5.0583515575375916E-3</v>
      </c>
    </row>
    <row r="480" spans="1:23" x14ac:dyDescent="0.25">
      <c r="A480" s="29">
        <f>'2) Port. Optimization'!A480</f>
        <v>42871</v>
      </c>
      <c r="B480" s="30">
        <f>'2) Port. Optimization'!B480</f>
        <v>-1.4784351228949387E-3</v>
      </c>
      <c r="C480" s="30">
        <f>'2) Port. Optimization'!C480</f>
        <v>-3.0238297777286354E-3</v>
      </c>
      <c r="D480" s="30">
        <f>'2) Port. Optimization'!D480</f>
        <v>3.6783877002000286E-3</v>
      </c>
      <c r="E480" s="30">
        <f>'2) Port. Optimization'!E480</f>
        <v>4.3989238964866921E-3</v>
      </c>
      <c r="F480" s="30">
        <f>'2) Port. Optimization'!F480</f>
        <v>-1.5587796401121425E-2</v>
      </c>
      <c r="G480" s="30">
        <f>'2) Port. Optimization'!G480</f>
        <v>1.2945477458106221E-3</v>
      </c>
      <c r="H480" s="30">
        <f>'2) Port. Optimization'!H480</f>
        <v>-5.969110387158044E-3</v>
      </c>
      <c r="I480" s="30">
        <f>'2) Port. Optimization'!I480</f>
        <v>8.4198706330162378E-3</v>
      </c>
      <c r="J480" s="30">
        <f>'2) Port. Optimization'!J480</f>
        <v>1.6743500590567161E-3</v>
      </c>
      <c r="K480" s="30">
        <f>'2) Port. Optimization'!K480</f>
        <v>-2.7336283891928005E-3</v>
      </c>
      <c r="L480" s="30">
        <f>'2) Port. Optimization'!L480</f>
        <v>-8.2745442065477852E-4</v>
      </c>
      <c r="M480" s="9">
        <f t="shared" si="84"/>
        <v>1.4784351228949387E-3</v>
      </c>
      <c r="N480" s="9">
        <f t="shared" si="85"/>
        <v>3.0238297777286354E-3</v>
      </c>
      <c r="O480" s="9">
        <f t="shared" si="86"/>
        <v>-3.6783877002000286E-3</v>
      </c>
      <c r="P480" s="9">
        <f t="shared" si="87"/>
        <v>-4.3989238964866921E-3</v>
      </c>
      <c r="Q480" s="9">
        <f t="shared" si="88"/>
        <v>1.5587796401121425E-2</v>
      </c>
      <c r="R480" s="9">
        <f t="shared" si="89"/>
        <v>-1.2945477458106221E-3</v>
      </c>
      <c r="S480" s="9">
        <f t="shared" si="90"/>
        <v>5.969110387158044E-3</v>
      </c>
      <c r="T480" s="9">
        <f t="shared" si="91"/>
        <v>-8.4198706330162378E-3</v>
      </c>
      <c r="U480" s="9">
        <f t="shared" si="92"/>
        <v>-1.6743500590567161E-3</v>
      </c>
      <c r="V480" s="9">
        <f t="shared" si="93"/>
        <v>2.7336283891928005E-3</v>
      </c>
      <c r="W480" s="9">
        <f t="shared" si="94"/>
        <v>8.2745442065477852E-4</v>
      </c>
    </row>
    <row r="481" spans="1:23" x14ac:dyDescent="0.25">
      <c r="A481" s="29">
        <f>'2) Port. Optimization'!A481</f>
        <v>42872</v>
      </c>
      <c r="B481" s="30">
        <f>'2) Port. Optimization'!B481</f>
        <v>-3.4152074364562642E-2</v>
      </c>
      <c r="C481" s="30">
        <f>'2) Port. Optimization'!C481</f>
        <v>-6.8068868278938479E-3</v>
      </c>
      <c r="D481" s="30">
        <f>'2) Port. Optimization'!D481</f>
        <v>-5.4940741142877697E-2</v>
      </c>
      <c r="E481" s="30">
        <f>'2) Port. Optimization'!E481</f>
        <v>-1.2461608591791828E-2</v>
      </c>
      <c r="F481" s="30">
        <f>'2) Port. Optimization'!F481</f>
        <v>1.3331958218520214E-4</v>
      </c>
      <c r="G481" s="30">
        <f>'2) Port. Optimization'!G481</f>
        <v>-2.0915795204611256E-2</v>
      </c>
      <c r="H481" s="30">
        <f>'2) Port. Optimization'!H481</f>
        <v>-1.2046617885800534E-2</v>
      </c>
      <c r="I481" s="30">
        <f>'2) Port. Optimization'!I481</f>
        <v>-2.2305365032038848E-2</v>
      </c>
      <c r="J481" s="30">
        <f>'2) Port. Optimization'!J481</f>
        <v>-3.3426327785016849E-2</v>
      </c>
      <c r="K481" s="30">
        <f>'2) Port. Optimization'!K481</f>
        <v>-3.3468778507242773E-2</v>
      </c>
      <c r="L481" s="30">
        <f>'2) Port. Optimization'!L481</f>
        <v>-1.7748474013535843E-2</v>
      </c>
      <c r="M481" s="9">
        <f t="shared" si="84"/>
        <v>3.4152074364562642E-2</v>
      </c>
      <c r="N481" s="9">
        <f t="shared" si="85"/>
        <v>6.8068868278938479E-3</v>
      </c>
      <c r="O481" s="9">
        <f t="shared" si="86"/>
        <v>5.4940741142877697E-2</v>
      </c>
      <c r="P481" s="9">
        <f t="shared" si="87"/>
        <v>1.2461608591791828E-2</v>
      </c>
      <c r="Q481" s="9">
        <f t="shared" si="88"/>
        <v>-1.3331958218520214E-4</v>
      </c>
      <c r="R481" s="9">
        <f t="shared" si="89"/>
        <v>2.0915795204611256E-2</v>
      </c>
      <c r="S481" s="9">
        <f t="shared" si="90"/>
        <v>1.2046617885800534E-2</v>
      </c>
      <c r="T481" s="9">
        <f t="shared" si="91"/>
        <v>2.2305365032038848E-2</v>
      </c>
      <c r="U481" s="9">
        <f t="shared" si="92"/>
        <v>3.3426327785016849E-2</v>
      </c>
      <c r="V481" s="9">
        <f t="shared" si="93"/>
        <v>3.3468778507242773E-2</v>
      </c>
      <c r="W481" s="9">
        <f t="shared" si="94"/>
        <v>1.7748474013535843E-2</v>
      </c>
    </row>
    <row r="482" spans="1:23" x14ac:dyDescent="0.25">
      <c r="A482" s="29">
        <f>'2) Port. Optimization'!A482</f>
        <v>42873</v>
      </c>
      <c r="B482" s="30">
        <f>'2) Port. Optimization'!B482</f>
        <v>1.5126107987430117E-2</v>
      </c>
      <c r="C482" s="30">
        <f>'2) Port. Optimization'!C482</f>
        <v>-2.9315171957642197E-3</v>
      </c>
      <c r="D482" s="30">
        <f>'2) Port. Optimization'!D482</f>
        <v>2.170026042735953E-3</v>
      </c>
      <c r="E482" s="30">
        <f>'2) Port. Optimization'!E482</f>
        <v>1.4028114149360098E-2</v>
      </c>
      <c r="F482" s="30">
        <f>'2) Port. Optimization'!F482</f>
        <v>3.1707049444370403E-2</v>
      </c>
      <c r="G482" s="30">
        <f>'2) Port. Optimization'!G482</f>
        <v>-4.3501087173730777E-3</v>
      </c>
      <c r="H482" s="30">
        <f>'2) Port. Optimization'!H482</f>
        <v>-2.3674706387543016E-3</v>
      </c>
      <c r="I482" s="30">
        <f>'2) Port. Optimization'!I482</f>
        <v>1.4428181460944168E-2</v>
      </c>
      <c r="J482" s="30">
        <f>'2) Port. Optimization'!J482</f>
        <v>1.0180796679541252E-2</v>
      </c>
      <c r="K482" s="30">
        <f>'2) Port. Optimization'!K482</f>
        <v>1.9213595082758765E-2</v>
      </c>
      <c r="L482" s="30">
        <f>'2) Port. Optimization'!L482</f>
        <v>3.5751087922870511E-3</v>
      </c>
      <c r="M482" s="9">
        <f t="shared" si="84"/>
        <v>-1.5126107987430117E-2</v>
      </c>
      <c r="N482" s="9">
        <f t="shared" si="85"/>
        <v>2.9315171957642197E-3</v>
      </c>
      <c r="O482" s="9">
        <f t="shared" si="86"/>
        <v>-2.170026042735953E-3</v>
      </c>
      <c r="P482" s="9">
        <f t="shared" si="87"/>
        <v>-1.4028114149360098E-2</v>
      </c>
      <c r="Q482" s="9">
        <f t="shared" si="88"/>
        <v>-3.1707049444370403E-2</v>
      </c>
      <c r="R482" s="9">
        <f t="shared" si="89"/>
        <v>4.3501087173730777E-3</v>
      </c>
      <c r="S482" s="9">
        <f t="shared" si="90"/>
        <v>2.3674706387543016E-3</v>
      </c>
      <c r="T482" s="9">
        <f t="shared" si="91"/>
        <v>-1.4428181460944168E-2</v>
      </c>
      <c r="U482" s="9">
        <f t="shared" si="92"/>
        <v>-1.0180796679541252E-2</v>
      </c>
      <c r="V482" s="9">
        <f t="shared" si="93"/>
        <v>-1.9213595082758765E-2</v>
      </c>
      <c r="W482" s="9">
        <f t="shared" si="94"/>
        <v>-3.5751087922870511E-3</v>
      </c>
    </row>
    <row r="483" spans="1:23" x14ac:dyDescent="0.25">
      <c r="A483" s="29">
        <f>'2) Port. Optimization'!A483</f>
        <v>42874</v>
      </c>
      <c r="B483" s="30">
        <f>'2) Port. Optimization'!B483</f>
        <v>3.4032359364742841E-3</v>
      </c>
      <c r="C483" s="30">
        <f>'2) Port. Optimization'!C483</f>
        <v>2.1994361534175512E-3</v>
      </c>
      <c r="D483" s="30">
        <f>'2) Port. Optimization'!D483</f>
        <v>1.1850678675821165E-2</v>
      </c>
      <c r="E483" s="30">
        <f>'2) Port. Optimization'!E483</f>
        <v>-1.7232186625143657E-3</v>
      </c>
      <c r="F483" s="30">
        <f>'2) Port. Optimization'!F483</f>
        <v>1.573811160187967E-2</v>
      </c>
      <c r="G483" s="30">
        <f>'2) Port. Optimization'!G483</f>
        <v>-2.6570049807580001E-3</v>
      </c>
      <c r="H483" s="30">
        <f>'2) Port. Optimization'!H483</f>
        <v>1.3244999783222834E-2</v>
      </c>
      <c r="I483" s="30">
        <f>'2) Port. Optimization'!I483</f>
        <v>1.4075130044519893E-3</v>
      </c>
      <c r="J483" s="30">
        <f>'2) Port. Optimization'!J483</f>
        <v>5.1560745917858812E-4</v>
      </c>
      <c r="K483" s="30">
        <f>'2) Port. Optimization'!K483</f>
        <v>2.7052227866368223E-3</v>
      </c>
      <c r="L483" s="30">
        <f>'2) Port. Optimization'!L483</f>
        <v>6.986596184974928E-3</v>
      </c>
      <c r="M483" s="9">
        <f t="shared" si="84"/>
        <v>-3.4032359364742841E-3</v>
      </c>
      <c r="N483" s="9">
        <f t="shared" si="85"/>
        <v>-2.1994361534175512E-3</v>
      </c>
      <c r="O483" s="9">
        <f t="shared" si="86"/>
        <v>-1.1850678675821165E-2</v>
      </c>
      <c r="P483" s="9">
        <f t="shared" si="87"/>
        <v>1.7232186625143657E-3</v>
      </c>
      <c r="Q483" s="9">
        <f t="shared" si="88"/>
        <v>-1.573811160187967E-2</v>
      </c>
      <c r="R483" s="9">
        <f t="shared" si="89"/>
        <v>2.6570049807580001E-3</v>
      </c>
      <c r="S483" s="9">
        <f t="shared" si="90"/>
        <v>-1.3244999783222834E-2</v>
      </c>
      <c r="T483" s="9">
        <f t="shared" si="91"/>
        <v>-1.4075130044519893E-3</v>
      </c>
      <c r="U483" s="9">
        <f t="shared" si="92"/>
        <v>-5.1560745917858812E-4</v>
      </c>
      <c r="V483" s="9">
        <f t="shared" si="93"/>
        <v>-2.7052227866368223E-3</v>
      </c>
      <c r="W483" s="9">
        <f t="shared" si="94"/>
        <v>-6.986596184974928E-3</v>
      </c>
    </row>
    <row r="484" spans="1:23" x14ac:dyDescent="0.25">
      <c r="A484" s="29">
        <f>'2) Port. Optimization'!A484</f>
        <v>42877</v>
      </c>
      <c r="B484" s="30">
        <f>'2) Port. Optimization'!B484</f>
        <v>6.0577151038815414E-3</v>
      </c>
      <c r="C484" s="30">
        <f>'2) Port. Optimization'!C484</f>
        <v>4.3842031193581247E-3</v>
      </c>
      <c r="D484" s="30">
        <f>'2) Port. Optimization'!D484</f>
        <v>-3.6785768209966437E-3</v>
      </c>
      <c r="E484" s="30">
        <f>'2) Port. Optimization'!E484</f>
        <v>4.0682651039809E-3</v>
      </c>
      <c r="F484" s="30">
        <f>'2) Port. Optimization'!F484</f>
        <v>-2.7968031617781925E-3</v>
      </c>
      <c r="G484" s="30">
        <f>'2) Port. Optimization'!G484</f>
        <v>6.2520220727791519E-3</v>
      </c>
      <c r="H484" s="30">
        <f>'2) Port. Optimization'!H484</f>
        <v>1.6098089008647631E-2</v>
      </c>
      <c r="I484" s="30">
        <f>'2) Port. Optimization'!I484</f>
        <v>1.1219905160357393E-2</v>
      </c>
      <c r="J484" s="30">
        <f>'2) Port. Optimization'!J484</f>
        <v>-4.5464564090762294E-3</v>
      </c>
      <c r="K484" s="30">
        <f>'2) Port. Optimization'!K484</f>
        <v>1.2150321992767962E-3</v>
      </c>
      <c r="L484" s="30">
        <f>'2) Port. Optimization'!L484</f>
        <v>4.7416269925593434E-3</v>
      </c>
      <c r="M484" s="9">
        <f t="shared" si="84"/>
        <v>-6.0577151038815414E-3</v>
      </c>
      <c r="N484" s="9">
        <f t="shared" si="85"/>
        <v>-4.3842031193581247E-3</v>
      </c>
      <c r="O484" s="9">
        <f t="shared" si="86"/>
        <v>3.6785768209966437E-3</v>
      </c>
      <c r="P484" s="9">
        <f t="shared" si="87"/>
        <v>-4.0682651039809E-3</v>
      </c>
      <c r="Q484" s="9">
        <f t="shared" si="88"/>
        <v>2.7968031617781925E-3</v>
      </c>
      <c r="R484" s="9">
        <f t="shared" si="89"/>
        <v>-6.2520220727791519E-3</v>
      </c>
      <c r="S484" s="9">
        <f t="shared" si="90"/>
        <v>-1.6098089008647631E-2</v>
      </c>
      <c r="T484" s="9">
        <f t="shared" si="91"/>
        <v>-1.1219905160357393E-2</v>
      </c>
      <c r="U484" s="9">
        <f t="shared" si="92"/>
        <v>4.5464564090762294E-3</v>
      </c>
      <c r="V484" s="9">
        <f t="shared" si="93"/>
        <v>-1.2150321992767962E-3</v>
      </c>
      <c r="W484" s="9">
        <f t="shared" si="94"/>
        <v>-4.7416269925593434E-3</v>
      </c>
    </row>
    <row r="485" spans="1:23" x14ac:dyDescent="0.25">
      <c r="A485" s="29">
        <f>'2) Port. Optimization'!A485</f>
        <v>42878</v>
      </c>
      <c r="B485" s="30">
        <f>'2) Port. Optimization'!B485</f>
        <v>-1.2346077925754768E-3</v>
      </c>
      <c r="C485" s="30">
        <f>'2) Port. Optimization'!C485</f>
        <v>3.5180673690964545E-3</v>
      </c>
      <c r="D485" s="30">
        <f>'2) Port. Optimization'!D485</f>
        <v>5.8183398635773551E-3</v>
      </c>
      <c r="E485" s="30">
        <f>'2) Port. Optimization'!E485</f>
        <v>7.9322658446391286E-3</v>
      </c>
      <c r="F485" s="30">
        <f>'2) Port. Optimization'!F485</f>
        <v>-7.6397384671014095E-4</v>
      </c>
      <c r="G485" s="30">
        <f>'2) Port. Optimization'!G485</f>
        <v>4.8375232097315115E-3</v>
      </c>
      <c r="H485" s="30">
        <f>'2) Port. Optimization'!H485</f>
        <v>1.2938340508948671E-3</v>
      </c>
      <c r="I485" s="30">
        <f>'2) Port. Optimization'!I485</f>
        <v>8.9588157373102261E-4</v>
      </c>
      <c r="J485" s="30">
        <f>'2) Port. Optimization'!J485</f>
        <v>-1.6266991105517211E-2</v>
      </c>
      <c r="K485" s="30">
        <f>'2) Port. Optimization'!K485</f>
        <v>-1.1474335106277909E-3</v>
      </c>
      <c r="L485" s="30">
        <f>'2) Port. Optimization'!L485</f>
        <v>2.1553724923242092E-3</v>
      </c>
      <c r="M485" s="9">
        <f t="shared" si="84"/>
        <v>1.2346077925754768E-3</v>
      </c>
      <c r="N485" s="9">
        <f t="shared" si="85"/>
        <v>-3.5180673690964545E-3</v>
      </c>
      <c r="O485" s="9">
        <f t="shared" si="86"/>
        <v>-5.8183398635773551E-3</v>
      </c>
      <c r="P485" s="9">
        <f t="shared" si="87"/>
        <v>-7.9322658446391286E-3</v>
      </c>
      <c r="Q485" s="9">
        <f t="shared" si="88"/>
        <v>7.6397384671014095E-4</v>
      </c>
      <c r="R485" s="9">
        <f t="shared" si="89"/>
        <v>-4.8375232097315115E-3</v>
      </c>
      <c r="S485" s="9">
        <f t="shared" si="90"/>
        <v>-1.2938340508948671E-3</v>
      </c>
      <c r="T485" s="9">
        <f t="shared" si="91"/>
        <v>-8.9588157373102261E-4</v>
      </c>
      <c r="U485" s="9">
        <f t="shared" si="92"/>
        <v>1.6266991105517211E-2</v>
      </c>
      <c r="V485" s="9">
        <f t="shared" si="93"/>
        <v>1.1474335106277909E-3</v>
      </c>
      <c r="W485" s="9">
        <f t="shared" si="94"/>
        <v>-2.1553724923242092E-3</v>
      </c>
    </row>
    <row r="486" spans="1:23" x14ac:dyDescent="0.25">
      <c r="A486" s="29">
        <f>'2) Port. Optimization'!A486</f>
        <v>42879</v>
      </c>
      <c r="B486" s="30">
        <f>'2) Port. Optimization'!B486</f>
        <v>-2.9951524236015957E-3</v>
      </c>
      <c r="C486" s="30">
        <f>'2) Port. Optimization'!C486</f>
        <v>-3.5180673690964636E-3</v>
      </c>
      <c r="D486" s="30">
        <f>'2) Port. Optimization'!D486</f>
        <v>-9.2023860988581421E-3</v>
      </c>
      <c r="E486" s="30">
        <f>'2) Port. Optimization'!E486</f>
        <v>5.8695987150100288E-3</v>
      </c>
      <c r="F486" s="30">
        <f>'2) Port. Optimization'!F486</f>
        <v>-4.3414419116672015E-3</v>
      </c>
      <c r="G486" s="30">
        <f>'2) Port. Optimization'!G486</f>
        <v>-1.6024784401563422E-2</v>
      </c>
      <c r="H486" s="30">
        <f>'2) Port. Optimization'!H486</f>
        <v>4.7302441080424116E-3</v>
      </c>
      <c r="I486" s="30">
        <f>'2) Port. Optimization'!I486</f>
        <v>9.0272075118183991E-3</v>
      </c>
      <c r="J486" s="30">
        <f>'2) Port. Optimization'!J486</f>
        <v>7.9681445865198101E-3</v>
      </c>
      <c r="K486" s="30">
        <f>'2) Port. Optimization'!K486</f>
        <v>1.3216696363896073E-2</v>
      </c>
      <c r="L486" s="30">
        <f>'2) Port. Optimization'!L486</f>
        <v>2.4809019668199385E-3</v>
      </c>
      <c r="M486" s="9">
        <f t="shared" si="84"/>
        <v>2.9951524236015957E-3</v>
      </c>
      <c r="N486" s="9">
        <f t="shared" si="85"/>
        <v>3.5180673690964636E-3</v>
      </c>
      <c r="O486" s="9">
        <f t="shared" si="86"/>
        <v>9.2023860988581421E-3</v>
      </c>
      <c r="P486" s="9">
        <f t="shared" si="87"/>
        <v>-5.8695987150100288E-3</v>
      </c>
      <c r="Q486" s="9">
        <f t="shared" si="88"/>
        <v>4.3414419116672015E-3</v>
      </c>
      <c r="R486" s="9">
        <f t="shared" si="89"/>
        <v>1.6024784401563422E-2</v>
      </c>
      <c r="S486" s="9">
        <f t="shared" si="90"/>
        <v>-4.7302441080424116E-3</v>
      </c>
      <c r="T486" s="9">
        <f t="shared" si="91"/>
        <v>-9.0272075118183991E-3</v>
      </c>
      <c r="U486" s="9">
        <f t="shared" si="92"/>
        <v>-7.9681445865198101E-3</v>
      </c>
      <c r="V486" s="9">
        <f t="shared" si="93"/>
        <v>-1.3216696363896073E-2</v>
      </c>
      <c r="W486" s="9">
        <f t="shared" si="94"/>
        <v>-2.4809019668199385E-3</v>
      </c>
    </row>
    <row r="487" spans="1:23" x14ac:dyDescent="0.25">
      <c r="A487" s="29">
        <f>'2) Port. Optimization'!A487</f>
        <v>42880</v>
      </c>
      <c r="B487" s="30">
        <f>'2) Port. Optimization'!B487</f>
        <v>3.4499665238585738E-3</v>
      </c>
      <c r="C487" s="30">
        <f>'2) Port. Optimization'!C487</f>
        <v>-6.5836392727757305E-3</v>
      </c>
      <c r="D487" s="30">
        <f>'2) Port. Optimization'!D487</f>
        <v>9.9655729274979246E-3</v>
      </c>
      <c r="E487" s="30">
        <f>'2) Port. Optimization'!E487</f>
        <v>1.6927069263522165E-3</v>
      </c>
      <c r="F487" s="30">
        <f>'2) Port. Optimization'!F487</f>
        <v>2.0452596218577261E-3</v>
      </c>
      <c r="G487" s="30">
        <f>'2) Port. Optimization'!G487</f>
        <v>-2.6959888620420444E-3</v>
      </c>
      <c r="H487" s="30">
        <f>'2) Port. Optimization'!H487</f>
        <v>1.7146927697429988E-3</v>
      </c>
      <c r="I487" s="30">
        <f>'2) Port. Optimization'!I487</f>
        <v>1.3203648346535556E-2</v>
      </c>
      <c r="J487" s="30">
        <f>'2) Port. Optimization'!J487</f>
        <v>5.3948349256630118E-3</v>
      </c>
      <c r="K487" s="30">
        <f>'2) Port. Optimization'!K487</f>
        <v>1.2715495824717661E-2</v>
      </c>
      <c r="L487" s="30">
        <f>'2) Port. Optimization'!L487</f>
        <v>4.7387707289822971E-3</v>
      </c>
      <c r="M487" s="9">
        <f t="shared" si="84"/>
        <v>-3.4499665238585738E-3</v>
      </c>
      <c r="N487" s="9">
        <f t="shared" si="85"/>
        <v>6.5836392727757305E-3</v>
      </c>
      <c r="O487" s="9">
        <f t="shared" si="86"/>
        <v>-9.9655729274979246E-3</v>
      </c>
      <c r="P487" s="9">
        <f t="shared" si="87"/>
        <v>-1.6927069263522165E-3</v>
      </c>
      <c r="Q487" s="9">
        <f t="shared" si="88"/>
        <v>-2.0452596218577261E-3</v>
      </c>
      <c r="R487" s="9">
        <f t="shared" si="89"/>
        <v>2.6959888620420444E-3</v>
      </c>
      <c r="S487" s="9">
        <f t="shared" si="90"/>
        <v>-1.7146927697429988E-3</v>
      </c>
      <c r="T487" s="9">
        <f t="shared" si="91"/>
        <v>-1.3203648346535556E-2</v>
      </c>
      <c r="U487" s="9">
        <f t="shared" si="92"/>
        <v>-5.3948349256630118E-3</v>
      </c>
      <c r="V487" s="9">
        <f t="shared" si="93"/>
        <v>-1.2715495824717661E-2</v>
      </c>
      <c r="W487" s="9">
        <f t="shared" si="94"/>
        <v>-4.7387707289822971E-3</v>
      </c>
    </row>
    <row r="488" spans="1:23" x14ac:dyDescent="0.25">
      <c r="A488" s="29">
        <f>'2) Port. Optimization'!A488</f>
        <v>42881</v>
      </c>
      <c r="B488" s="30">
        <f>'2) Port. Optimization'!B488</f>
        <v>-1.6908529466351614E-3</v>
      </c>
      <c r="C488" s="30">
        <f>'2) Port. Optimization'!C488</f>
        <v>-2.4494423487390208E-3</v>
      </c>
      <c r="D488" s="30">
        <f>'2) Port. Optimization'!D488</f>
        <v>-9.1955988735063273E-3</v>
      </c>
      <c r="E488" s="30">
        <f>'2) Port. Optimization'!E488</f>
        <v>-1.8466683359977128E-3</v>
      </c>
      <c r="F488" s="30">
        <f>'2) Port. Optimization'!F488</f>
        <v>-2.3011514481903442E-3</v>
      </c>
      <c r="G488" s="30">
        <f>'2) Port. Optimization'!G488</f>
        <v>8.8308943624652511E-3</v>
      </c>
      <c r="H488" s="30">
        <f>'2) Port. Optimization'!H488</f>
        <v>2.8499363201233454E-4</v>
      </c>
      <c r="I488" s="30">
        <f>'2) Port. Optimization'!I488</f>
        <v>2.4131041480856645E-3</v>
      </c>
      <c r="J488" s="30">
        <f>'2) Port. Optimization'!J488</f>
        <v>-2.5792409589374126E-3</v>
      </c>
      <c r="K488" s="30">
        <f>'2) Port. Optimization'!K488</f>
        <v>1.1180769574865477E-3</v>
      </c>
      <c r="L488" s="30">
        <f>'2) Port. Optimization'!L488</f>
        <v>-1.6438736133456703E-4</v>
      </c>
      <c r="M488" s="9">
        <f t="shared" si="84"/>
        <v>1.6908529466351614E-3</v>
      </c>
      <c r="N488" s="9">
        <f t="shared" si="85"/>
        <v>2.4494423487390208E-3</v>
      </c>
      <c r="O488" s="9">
        <f t="shared" si="86"/>
        <v>9.1955988735063273E-3</v>
      </c>
      <c r="P488" s="9">
        <f t="shared" si="87"/>
        <v>1.8466683359977128E-3</v>
      </c>
      <c r="Q488" s="9">
        <f t="shared" si="88"/>
        <v>2.3011514481903442E-3</v>
      </c>
      <c r="R488" s="9">
        <f t="shared" si="89"/>
        <v>-8.8308943624652511E-3</v>
      </c>
      <c r="S488" s="9">
        <f t="shared" si="90"/>
        <v>-2.8499363201233454E-4</v>
      </c>
      <c r="T488" s="9">
        <f t="shared" si="91"/>
        <v>-2.4131041480856645E-3</v>
      </c>
      <c r="U488" s="9">
        <f t="shared" si="92"/>
        <v>2.5792409589374126E-3</v>
      </c>
      <c r="V488" s="9">
        <f t="shared" si="93"/>
        <v>-1.1180769574865477E-3</v>
      </c>
      <c r="W488" s="9">
        <f t="shared" si="94"/>
        <v>1.6438736133456703E-4</v>
      </c>
    </row>
    <row r="489" spans="1:23" x14ac:dyDescent="0.25">
      <c r="A489" s="29">
        <f>'2) Port. Optimization'!A489</f>
        <v>42885</v>
      </c>
      <c r="B489" s="30">
        <f>'2) Port. Optimization'!B489</f>
        <v>3.9053422710260349E-4</v>
      </c>
      <c r="C489" s="30">
        <f>'2) Port. Optimization'!C489</f>
        <v>-5.5333801949151405E-3</v>
      </c>
      <c r="D489" s="30">
        <f>'2) Port. Optimization'!D489</f>
        <v>-1.2324692687416317E-3</v>
      </c>
      <c r="E489" s="30">
        <f>'2) Port. Optimization'!E489</f>
        <v>-6.1654097201549278E-4</v>
      </c>
      <c r="F489" s="30">
        <f>'2) Port. Optimization'!F489</f>
        <v>2.558918263326733E-4</v>
      </c>
      <c r="G489" s="30">
        <f>'2) Port. Optimization'!G489</f>
        <v>1.3101914238708469E-2</v>
      </c>
      <c r="H489" s="30">
        <f>'2) Port. Optimization'!H489</f>
        <v>-9.990532399252489E-4</v>
      </c>
      <c r="I489" s="30">
        <f>'2) Port. Optimization'!I489</f>
        <v>9.2345523814227727E-4</v>
      </c>
      <c r="J489" s="30">
        <f>'2) Port. Optimization'!J489</f>
        <v>-9.311113923668398E-3</v>
      </c>
      <c r="K489" s="30">
        <f>'2) Port. Optimization'!K489</f>
        <v>1.6419825159040824E-3</v>
      </c>
      <c r="L489" s="30">
        <f>'2) Port. Optimization'!L489</f>
        <v>-6.1703854230628894E-4</v>
      </c>
      <c r="M489" s="9">
        <f t="shared" si="84"/>
        <v>-3.9053422710260349E-4</v>
      </c>
      <c r="N489" s="9">
        <f t="shared" si="85"/>
        <v>5.5333801949151405E-3</v>
      </c>
      <c r="O489" s="9">
        <f t="shared" si="86"/>
        <v>1.2324692687416317E-3</v>
      </c>
      <c r="P489" s="9">
        <f t="shared" si="87"/>
        <v>6.1654097201549278E-4</v>
      </c>
      <c r="Q489" s="9">
        <f t="shared" si="88"/>
        <v>-2.558918263326733E-4</v>
      </c>
      <c r="R489" s="9">
        <f t="shared" si="89"/>
        <v>-1.3101914238708469E-2</v>
      </c>
      <c r="S489" s="9">
        <f t="shared" si="90"/>
        <v>9.990532399252489E-4</v>
      </c>
      <c r="T489" s="9">
        <f t="shared" si="91"/>
        <v>-9.2345523814227727E-4</v>
      </c>
      <c r="U489" s="9">
        <f t="shared" si="92"/>
        <v>9.311113923668398E-3</v>
      </c>
      <c r="V489" s="9">
        <f t="shared" si="93"/>
        <v>-1.6419825159040824E-3</v>
      </c>
      <c r="W489" s="9">
        <f t="shared" si="94"/>
        <v>6.1703854230628894E-4</v>
      </c>
    </row>
    <row r="490" spans="1:23" x14ac:dyDescent="0.25">
      <c r="A490" s="29">
        <f>'2) Port. Optimization'!A490</f>
        <v>42886</v>
      </c>
      <c r="B490" s="30">
        <f>'2) Port. Optimization'!B490</f>
        <v>-5.939576446058044E-3</v>
      </c>
      <c r="C490" s="30">
        <f>'2) Port. Optimization'!C490</f>
        <v>-7.4257456258300302E-3</v>
      </c>
      <c r="D490" s="30">
        <f>'2) Port. Optimization'!D490</f>
        <v>1.6943285826376468E-3</v>
      </c>
      <c r="E490" s="30">
        <f>'2) Port. Optimization'!E490</f>
        <v>3.5388442589338624E-3</v>
      </c>
      <c r="F490" s="30">
        <f>'2) Port. Optimization'!F490</f>
        <v>5.7416241730910162E-3</v>
      </c>
      <c r="G490" s="30">
        <f>'2) Port. Optimization'!G490</f>
        <v>0</v>
      </c>
      <c r="H490" s="30">
        <f>'2) Port. Optimization'!H490</f>
        <v>1.5591753866939418E-2</v>
      </c>
      <c r="I490" s="30">
        <f>'2) Port. Optimization'!I490</f>
        <v>-2.0890843753574593E-3</v>
      </c>
      <c r="J490" s="30">
        <f>'2) Port. Optimization'!J490</f>
        <v>3.4625583492172898E-3</v>
      </c>
      <c r="K490" s="30">
        <f>'2) Port. Optimization'!K490</f>
        <v>-6.0558239550698211E-3</v>
      </c>
      <c r="L490" s="30">
        <f>'2) Port. Optimization'!L490</f>
        <v>-7.4081629259889774E-4</v>
      </c>
      <c r="M490" s="9">
        <f t="shared" si="84"/>
        <v>5.939576446058044E-3</v>
      </c>
      <c r="N490" s="9">
        <f t="shared" si="85"/>
        <v>7.4257456258300302E-3</v>
      </c>
      <c r="O490" s="9">
        <f t="shared" si="86"/>
        <v>-1.6943285826376468E-3</v>
      </c>
      <c r="P490" s="9">
        <f t="shared" si="87"/>
        <v>-3.5388442589338624E-3</v>
      </c>
      <c r="Q490" s="9">
        <f t="shared" si="88"/>
        <v>-5.7416241730910162E-3</v>
      </c>
      <c r="R490" s="9">
        <f t="shared" si="89"/>
        <v>0</v>
      </c>
      <c r="S490" s="9">
        <f t="shared" si="90"/>
        <v>-1.5591753866939418E-2</v>
      </c>
      <c r="T490" s="9">
        <f t="shared" si="91"/>
        <v>2.0890843753574593E-3</v>
      </c>
      <c r="U490" s="9">
        <f t="shared" si="92"/>
        <v>-3.4625583492172898E-3</v>
      </c>
      <c r="V490" s="9">
        <f t="shared" si="93"/>
        <v>6.0558239550698211E-3</v>
      </c>
      <c r="W490" s="9">
        <f t="shared" si="94"/>
        <v>7.4081629259889774E-4</v>
      </c>
    </row>
    <row r="491" spans="1:23" x14ac:dyDescent="0.25">
      <c r="A491" s="29">
        <f>'2) Port. Optimization'!A491</f>
        <v>42887</v>
      </c>
      <c r="B491" s="30">
        <f>'2) Port. Optimization'!B491</f>
        <v>2.7456880696361237E-3</v>
      </c>
      <c r="C491" s="30">
        <f>'2) Port. Optimization'!C491</f>
        <v>2.4814516906216427E-3</v>
      </c>
      <c r="D491" s="30">
        <f>'2) Port. Optimization'!D491</f>
        <v>2.6874808481126958E-2</v>
      </c>
      <c r="E491" s="30">
        <f>'2) Port. Optimization'!E491</f>
        <v>2.301106080558747E-3</v>
      </c>
      <c r="F491" s="30">
        <f>'2) Port. Optimization'!F491</f>
        <v>1.5277084993421725E-2</v>
      </c>
      <c r="G491" s="30">
        <f>'2) Port. Optimization'!G491</f>
        <v>5.6433330304220567E-3</v>
      </c>
      <c r="H491" s="30">
        <f>'2) Port. Optimization'!H491</f>
        <v>1.1189005210196558E-2</v>
      </c>
      <c r="I491" s="30">
        <f>'2) Port. Optimization'!I491</f>
        <v>1.3363179322962906E-3</v>
      </c>
      <c r="J491" s="30">
        <f>'2) Port. Optimization'!J491</f>
        <v>1.300814413414984E-2</v>
      </c>
      <c r="K491" s="30">
        <f>'2) Port. Optimization'!K491</f>
        <v>4.620086462193291E-4</v>
      </c>
      <c r="L491" s="30">
        <f>'2) Port. Optimization'!L491</f>
        <v>8.1593516405776209E-3</v>
      </c>
      <c r="M491" s="9">
        <f t="shared" si="84"/>
        <v>-2.7456880696361237E-3</v>
      </c>
      <c r="N491" s="9">
        <f t="shared" si="85"/>
        <v>-2.4814516906216427E-3</v>
      </c>
      <c r="O491" s="9">
        <f t="shared" si="86"/>
        <v>-2.6874808481126958E-2</v>
      </c>
      <c r="P491" s="9">
        <f t="shared" si="87"/>
        <v>-2.301106080558747E-3</v>
      </c>
      <c r="Q491" s="9">
        <f t="shared" si="88"/>
        <v>-1.5277084993421725E-2</v>
      </c>
      <c r="R491" s="9">
        <f t="shared" si="89"/>
        <v>-5.6433330304220567E-3</v>
      </c>
      <c r="S491" s="9">
        <f t="shared" si="90"/>
        <v>-1.1189005210196558E-2</v>
      </c>
      <c r="T491" s="9">
        <f t="shared" si="91"/>
        <v>-1.3363179322962906E-3</v>
      </c>
      <c r="U491" s="9">
        <f t="shared" si="92"/>
        <v>-1.300814413414984E-2</v>
      </c>
      <c r="V491" s="9">
        <f t="shared" si="93"/>
        <v>-4.620086462193291E-4</v>
      </c>
      <c r="W491" s="9">
        <f t="shared" si="94"/>
        <v>-8.1593516405776209E-3</v>
      </c>
    </row>
    <row r="492" spans="1:23" x14ac:dyDescent="0.25">
      <c r="A492" s="29">
        <f>'2) Port. Optimization'!A492</f>
        <v>42888</v>
      </c>
      <c r="B492" s="30">
        <f>'2) Port. Optimization'!B492</f>
        <v>1.4710599184388199E-2</v>
      </c>
      <c r="C492" s="30">
        <f>'2) Port. Optimization'!C492</f>
        <v>-1.4981619486019487E-2</v>
      </c>
      <c r="D492" s="30">
        <f>'2) Port. Optimization'!D492</f>
        <v>-1.4638711673609032E-2</v>
      </c>
      <c r="E492" s="30">
        <f>'2) Port. Optimization'!E492</f>
        <v>3.2129611312308359E-3</v>
      </c>
      <c r="F492" s="30">
        <f>'2) Port. Optimization'!F492</f>
        <v>-2.3834063992278858E-3</v>
      </c>
      <c r="G492" s="30">
        <f>'2) Port. Optimization'!G492</f>
        <v>-1.3140036755787089E-3</v>
      </c>
      <c r="H492" s="30">
        <f>'2) Port. Optimization'!H492</f>
        <v>8.3421593333504827E-4</v>
      </c>
      <c r="I492" s="30">
        <f>'2) Port. Optimization'!I492</f>
        <v>1.0765646192713129E-2</v>
      </c>
      <c r="J492" s="30">
        <f>'2) Port. Optimization'!J492</f>
        <v>-1.150095122108284E-2</v>
      </c>
      <c r="K492" s="30">
        <f>'2) Port. Optimization'!K492</f>
        <v>1.3633310722329347E-2</v>
      </c>
      <c r="L492" s="30">
        <f>'2) Port. Optimization'!L492</f>
        <v>3.1799374429922161E-3</v>
      </c>
      <c r="M492" s="9">
        <f t="shared" si="84"/>
        <v>-1.4710599184388199E-2</v>
      </c>
      <c r="N492" s="9">
        <f t="shared" si="85"/>
        <v>1.4981619486019487E-2</v>
      </c>
      <c r="O492" s="9">
        <f t="shared" si="86"/>
        <v>1.4638711673609032E-2</v>
      </c>
      <c r="P492" s="9">
        <f t="shared" si="87"/>
        <v>-3.2129611312308359E-3</v>
      </c>
      <c r="Q492" s="9">
        <f t="shared" si="88"/>
        <v>2.3834063992278858E-3</v>
      </c>
      <c r="R492" s="9">
        <f t="shared" si="89"/>
        <v>1.3140036755787089E-3</v>
      </c>
      <c r="S492" s="9">
        <f t="shared" si="90"/>
        <v>-8.3421593333504827E-4</v>
      </c>
      <c r="T492" s="9">
        <f t="shared" si="91"/>
        <v>-1.0765646192713129E-2</v>
      </c>
      <c r="U492" s="9">
        <f t="shared" si="92"/>
        <v>1.150095122108284E-2</v>
      </c>
      <c r="V492" s="9">
        <f t="shared" si="93"/>
        <v>-1.3633310722329347E-2</v>
      </c>
      <c r="W492" s="9">
        <f t="shared" si="94"/>
        <v>-3.1799374429922161E-3</v>
      </c>
    </row>
    <row r="493" spans="1:23" x14ac:dyDescent="0.25">
      <c r="A493" s="29">
        <f>'2) Port. Optimization'!A493</f>
        <v>42891</v>
      </c>
      <c r="B493" s="30">
        <f>'2) Port. Optimization'!B493</f>
        <v>-9.8264158435968554E-3</v>
      </c>
      <c r="C493" s="30">
        <f>'2) Port. Optimization'!C493</f>
        <v>7.7683963956061818E-3</v>
      </c>
      <c r="D493" s="30">
        <f>'2) Port. Optimization'!D493</f>
        <v>-1.4238863326190834E-2</v>
      </c>
      <c r="E493" s="30">
        <f>'2) Port. Optimization'!E493</f>
        <v>-6.1284701373548406E-3</v>
      </c>
      <c r="F493" s="30">
        <f>'2) Port. Optimization'!F493</f>
        <v>8.0060503853923558E-3</v>
      </c>
      <c r="G493" s="30">
        <f>'2) Port. Optimization'!G493</f>
        <v>3.5624206414143077E-3</v>
      </c>
      <c r="H493" s="30">
        <f>'2) Port. Optimization'!H493</f>
        <v>1.0918400075424245E-2</v>
      </c>
      <c r="I493" s="30">
        <f>'2) Port. Optimization'!I493</f>
        <v>4.5687761109118171E-3</v>
      </c>
      <c r="J493" s="30">
        <f>'2) Port. Optimization'!J493</f>
        <v>-1.1507802477969431E-2</v>
      </c>
      <c r="K493" s="30">
        <f>'2) Port. Optimization'!K493</f>
        <v>1.3021741724782767E-4</v>
      </c>
      <c r="L493" s="30">
        <f>'2) Port. Optimization'!L493</f>
        <v>-6.5142801646140462E-4</v>
      </c>
      <c r="M493" s="9">
        <f t="shared" si="84"/>
        <v>9.8264158435968554E-3</v>
      </c>
      <c r="N493" s="9">
        <f t="shared" si="85"/>
        <v>-7.7683963956061818E-3</v>
      </c>
      <c r="O493" s="9">
        <f t="shared" si="86"/>
        <v>1.4238863326190834E-2</v>
      </c>
      <c r="P493" s="9">
        <f t="shared" si="87"/>
        <v>6.1284701373548406E-3</v>
      </c>
      <c r="Q493" s="9">
        <f t="shared" si="88"/>
        <v>-8.0060503853923558E-3</v>
      </c>
      <c r="R493" s="9">
        <f t="shared" si="89"/>
        <v>-3.5624206414143077E-3</v>
      </c>
      <c r="S493" s="9">
        <f t="shared" si="90"/>
        <v>-1.0918400075424245E-2</v>
      </c>
      <c r="T493" s="9">
        <f t="shared" si="91"/>
        <v>-4.5687761109118171E-3</v>
      </c>
      <c r="U493" s="9">
        <f t="shared" si="92"/>
        <v>1.1507802477969431E-2</v>
      </c>
      <c r="V493" s="9">
        <f t="shared" si="93"/>
        <v>-1.3021741724782767E-4</v>
      </c>
      <c r="W493" s="9">
        <f t="shared" si="94"/>
        <v>6.5142801646140462E-4</v>
      </c>
    </row>
    <row r="494" spans="1:23" x14ac:dyDescent="0.25">
      <c r="A494" s="29">
        <f>'2) Port. Optimization'!A494</f>
        <v>42892</v>
      </c>
      <c r="B494" s="30">
        <f>'2) Port. Optimization'!B494</f>
        <v>3.37255608822428E-3</v>
      </c>
      <c r="C494" s="30">
        <f>'2) Port. Optimization'!C494</f>
        <v>1.3512955296048521E-2</v>
      </c>
      <c r="D494" s="30">
        <f>'2) Port. Optimization'!D494</f>
        <v>-1.8991633369388122E-2</v>
      </c>
      <c r="E494" s="30">
        <f>'2) Port. Optimization'!E494</f>
        <v>-6.1662089220992722E-3</v>
      </c>
      <c r="F494" s="30">
        <f>'2) Port. Optimization'!F494</f>
        <v>-1.6710065290710358E-2</v>
      </c>
      <c r="G494" s="30">
        <f>'2) Port. Optimization'!G494</f>
        <v>-2.5783402760971446E-2</v>
      </c>
      <c r="H494" s="30">
        <f>'2) Port. Optimization'!H494</f>
        <v>-2.7529098408197931E-3</v>
      </c>
      <c r="I494" s="30">
        <f>'2) Port. Optimization'!I494</f>
        <v>-8.2807019117697549E-3</v>
      </c>
      <c r="J494" s="30">
        <f>'2) Port. Optimization'!J494</f>
        <v>-4.495903916455486E-3</v>
      </c>
      <c r="K494" s="30">
        <f>'2) Port. Optimization'!K494</f>
        <v>-5.351840159277795E-3</v>
      </c>
      <c r="L494" s="30">
        <f>'2) Port. Optimization'!L494</f>
        <v>-2.691813619925459E-3</v>
      </c>
      <c r="M494" s="9">
        <f t="shared" si="84"/>
        <v>-3.37255608822428E-3</v>
      </c>
      <c r="N494" s="9">
        <f t="shared" si="85"/>
        <v>-1.3512955296048521E-2</v>
      </c>
      <c r="O494" s="9">
        <f t="shared" si="86"/>
        <v>1.8991633369388122E-2</v>
      </c>
      <c r="P494" s="9">
        <f t="shared" si="87"/>
        <v>6.1662089220992722E-3</v>
      </c>
      <c r="Q494" s="9">
        <f t="shared" si="88"/>
        <v>1.6710065290710358E-2</v>
      </c>
      <c r="R494" s="9">
        <f t="shared" si="89"/>
        <v>2.5783402760971446E-2</v>
      </c>
      <c r="S494" s="9">
        <f t="shared" si="90"/>
        <v>2.7529098408197931E-3</v>
      </c>
      <c r="T494" s="9">
        <f t="shared" si="91"/>
        <v>8.2807019117697549E-3</v>
      </c>
      <c r="U494" s="9">
        <f t="shared" si="92"/>
        <v>4.495903916455486E-3</v>
      </c>
      <c r="V494" s="9">
        <f t="shared" si="93"/>
        <v>5.351840159277795E-3</v>
      </c>
      <c r="W494" s="9">
        <f t="shared" si="94"/>
        <v>2.691813619925459E-3</v>
      </c>
    </row>
    <row r="495" spans="1:23" x14ac:dyDescent="0.25">
      <c r="A495" s="29">
        <f>'2) Port. Optimization'!A495</f>
        <v>42893</v>
      </c>
      <c r="B495" s="30">
        <f>'2) Port. Optimization'!B495</f>
        <v>5.9391204969966695E-3</v>
      </c>
      <c r="C495" s="30">
        <f>'2) Port. Optimization'!C495</f>
        <v>-3.7010220541315434E-3</v>
      </c>
      <c r="D495" s="30">
        <f>'2) Port. Optimization'!D495</f>
        <v>1.2649406635142692E-2</v>
      </c>
      <c r="E495" s="30">
        <f>'2) Port. Optimization'!E495</f>
        <v>-9.4772589035218135E-3</v>
      </c>
      <c r="F495" s="30">
        <f>'2) Port. Optimization'!F495</f>
        <v>2.7833438456957194E-3</v>
      </c>
      <c r="G495" s="30">
        <f>'2) Port. Optimization'!G495</f>
        <v>1.1517719553056445E-3</v>
      </c>
      <c r="H495" s="30">
        <f>'2) Port. Optimization'!H495</f>
        <v>1.0557575883851939E-2</v>
      </c>
      <c r="I495" s="30">
        <f>'2) Port. Optimization'!I495</f>
        <v>7.0241333326610342E-3</v>
      </c>
      <c r="J495" s="30">
        <f>'2) Port. Optimization'!J495</f>
        <v>-1.769084703380611E-2</v>
      </c>
      <c r="K495" s="30">
        <f>'2) Port. Optimization'!K495</f>
        <v>2.0265885214988265E-3</v>
      </c>
      <c r="L495" s="30">
        <f>'2) Port. Optimization'!L495</f>
        <v>1.6322222401879288E-3</v>
      </c>
      <c r="M495" s="9">
        <f t="shared" si="84"/>
        <v>-5.9391204969966695E-3</v>
      </c>
      <c r="N495" s="9">
        <f t="shared" si="85"/>
        <v>3.7010220541315434E-3</v>
      </c>
      <c r="O495" s="9">
        <f t="shared" si="86"/>
        <v>-1.2649406635142692E-2</v>
      </c>
      <c r="P495" s="9">
        <f t="shared" si="87"/>
        <v>9.4772589035218135E-3</v>
      </c>
      <c r="Q495" s="9">
        <f t="shared" si="88"/>
        <v>-2.7833438456957194E-3</v>
      </c>
      <c r="R495" s="9">
        <f t="shared" si="89"/>
        <v>-1.1517719553056445E-3</v>
      </c>
      <c r="S495" s="9">
        <f t="shared" si="90"/>
        <v>-1.0557575883851939E-2</v>
      </c>
      <c r="T495" s="9">
        <f t="shared" si="91"/>
        <v>-7.0241333326610342E-3</v>
      </c>
      <c r="U495" s="9">
        <f t="shared" si="92"/>
        <v>1.769084703380611E-2</v>
      </c>
      <c r="V495" s="9">
        <f t="shared" si="93"/>
        <v>-2.0265885214988265E-3</v>
      </c>
      <c r="W495" s="9">
        <f t="shared" si="94"/>
        <v>-1.6322222401879288E-3</v>
      </c>
    </row>
    <row r="496" spans="1:23" x14ac:dyDescent="0.25">
      <c r="A496" s="29">
        <f>'2) Port. Optimization'!A496</f>
        <v>42894</v>
      </c>
      <c r="B496" s="30">
        <f>'2) Port. Optimization'!B496</f>
        <v>-2.4489846741234367E-3</v>
      </c>
      <c r="C496" s="30">
        <f>'2) Port. Optimization'!C496</f>
        <v>-3.59058341790078E-3</v>
      </c>
      <c r="D496" s="30">
        <f>'2) Port. Optimization'!D496</f>
        <v>2.7247860652307238E-2</v>
      </c>
      <c r="E496" s="30">
        <f>'2) Port. Optimization'!E496</f>
        <v>-1.3515880866689667E-2</v>
      </c>
      <c r="F496" s="30">
        <f>'2) Port. Optimization'!F496</f>
        <v>-2.7833438456956326E-3</v>
      </c>
      <c r="G496" s="30">
        <f>'2) Port. Optimization'!G496</f>
        <v>1.3717090673315035E-2</v>
      </c>
      <c r="H496" s="30">
        <f>'2) Port. Optimization'!H496</f>
        <v>-6.8218828650246565E-4</v>
      </c>
      <c r="I496" s="30">
        <f>'2) Port. Optimization'!I496</f>
        <v>1.9799934464544085E-4</v>
      </c>
      <c r="J496" s="30">
        <f>'2) Port. Optimization'!J496</f>
        <v>-5.5102728893189224E-3</v>
      </c>
      <c r="K496" s="30">
        <f>'2) Port. Optimization'!K496</f>
        <v>1.0330546926404104E-2</v>
      </c>
      <c r="L496" s="30">
        <f>'2) Port. Optimization'!L496</f>
        <v>2.8542846578746194E-4</v>
      </c>
      <c r="M496" s="9">
        <f t="shared" si="84"/>
        <v>2.4489846741234367E-3</v>
      </c>
      <c r="N496" s="9">
        <f t="shared" si="85"/>
        <v>3.59058341790078E-3</v>
      </c>
      <c r="O496" s="9">
        <f t="shared" si="86"/>
        <v>-2.7247860652307238E-2</v>
      </c>
      <c r="P496" s="9">
        <f t="shared" si="87"/>
        <v>1.3515880866689667E-2</v>
      </c>
      <c r="Q496" s="9">
        <f t="shared" si="88"/>
        <v>2.7833438456956326E-3</v>
      </c>
      <c r="R496" s="9">
        <f t="shared" si="89"/>
        <v>-1.3717090673315035E-2</v>
      </c>
      <c r="S496" s="9">
        <f t="shared" si="90"/>
        <v>6.8218828650246565E-4</v>
      </c>
      <c r="T496" s="9">
        <f t="shared" si="91"/>
        <v>-1.9799934464544085E-4</v>
      </c>
      <c r="U496" s="9">
        <f t="shared" si="92"/>
        <v>5.5102728893189224E-3</v>
      </c>
      <c r="V496" s="9">
        <f t="shared" si="93"/>
        <v>-1.0330546926404104E-2</v>
      </c>
      <c r="W496" s="9">
        <f t="shared" si="94"/>
        <v>-2.8542846578746194E-4</v>
      </c>
    </row>
    <row r="497" spans="1:23" x14ac:dyDescent="0.25">
      <c r="A497" s="29">
        <f>'2) Port. Optimization'!A497</f>
        <v>42895</v>
      </c>
      <c r="B497" s="30">
        <f>'2) Port. Optimization'!B497</f>
        <v>-3.9548781010469602E-2</v>
      </c>
      <c r="C497" s="30">
        <f>'2) Port. Optimization'!C497</f>
        <v>1.8556521353331086E-2</v>
      </c>
      <c r="D497" s="30">
        <f>'2) Port. Optimization'!D497</f>
        <v>3.0195067926080118E-2</v>
      </c>
      <c r="E497" s="30">
        <f>'2) Port. Optimization'!E497</f>
        <v>1.8654000033667885E-2</v>
      </c>
      <c r="F497" s="30">
        <f>'2) Port. Optimization'!F497</f>
        <v>6.1889102461289806E-3</v>
      </c>
      <c r="G497" s="30">
        <f>'2) Port. Optimization'!G497</f>
        <v>8.1033480659896094E-3</v>
      </c>
      <c r="H497" s="30">
        <f>'2) Port. Optimization'!H497</f>
        <v>2.8619383028913106E-3</v>
      </c>
      <c r="I497" s="30">
        <f>'2) Port. Optimization'!I497</f>
        <v>-3.2146329459093397E-2</v>
      </c>
      <c r="J497" s="30">
        <f>'2) Port. Optimization'!J497</f>
        <v>2.5202698501412446E-3</v>
      </c>
      <c r="K497" s="30">
        <f>'2) Port. Optimization'!K497</f>
        <v>-3.3587336329592245E-2</v>
      </c>
      <c r="L497" s="30">
        <f>'2) Port. Optimization'!L497</f>
        <v>-1.5500563209835973E-3</v>
      </c>
      <c r="M497" s="9">
        <f t="shared" si="84"/>
        <v>3.9548781010469602E-2</v>
      </c>
      <c r="N497" s="9">
        <f t="shared" si="85"/>
        <v>-1.8556521353331086E-2</v>
      </c>
      <c r="O497" s="9">
        <f t="shared" si="86"/>
        <v>-3.0195067926080118E-2</v>
      </c>
      <c r="P497" s="9">
        <f t="shared" si="87"/>
        <v>-1.8654000033667885E-2</v>
      </c>
      <c r="Q497" s="9">
        <f t="shared" si="88"/>
        <v>-6.1889102461289806E-3</v>
      </c>
      <c r="R497" s="9">
        <f t="shared" si="89"/>
        <v>-8.1033480659896094E-3</v>
      </c>
      <c r="S497" s="9">
        <f t="shared" si="90"/>
        <v>-2.8619383028913106E-3</v>
      </c>
      <c r="T497" s="9">
        <f t="shared" si="91"/>
        <v>3.2146329459093397E-2</v>
      </c>
      <c r="U497" s="9">
        <f t="shared" si="92"/>
        <v>-2.5202698501412446E-3</v>
      </c>
      <c r="V497" s="9">
        <f t="shared" si="93"/>
        <v>3.3587336329592245E-2</v>
      </c>
      <c r="W497" s="9">
        <f t="shared" si="94"/>
        <v>1.5500563209835973E-3</v>
      </c>
    </row>
    <row r="498" spans="1:23" x14ac:dyDescent="0.25">
      <c r="A498" s="29">
        <f>'2) Port. Optimization'!A498</f>
        <v>42898</v>
      </c>
      <c r="B498" s="30">
        <f>'2) Port. Optimization'!B498</f>
        <v>-2.4185584814296838E-2</v>
      </c>
      <c r="C498" s="30">
        <f>'2) Port. Optimization'!C498</f>
        <v>9.6935641047536485E-3</v>
      </c>
      <c r="D498" s="30">
        <f>'2) Port. Optimization'!D498</f>
        <v>5.1150177268178094E-3</v>
      </c>
      <c r="E498" s="30">
        <f>'2) Port. Optimization'!E498</f>
        <v>0</v>
      </c>
      <c r="F498" s="30">
        <f>'2) Port. Optimization'!F498</f>
        <v>-2.2690478925800287E-3</v>
      </c>
      <c r="G498" s="30">
        <f>'2) Port. Optimization'!G498</f>
        <v>-9.3900388523486154E-4</v>
      </c>
      <c r="H498" s="30">
        <f>'2) Port. Optimization'!H498</f>
        <v>-6.0060894619698435E-3</v>
      </c>
      <c r="I498" s="30">
        <f>'2) Port. Optimization'!I498</f>
        <v>-1.3791786421132464E-2</v>
      </c>
      <c r="J498" s="30">
        <f>'2) Port. Optimization'!J498</f>
        <v>1.5177409777162804E-3</v>
      </c>
      <c r="K498" s="30">
        <f>'2) Port. Optimization'!K498</f>
        <v>-7.784255981473991E-3</v>
      </c>
      <c r="L498" s="30">
        <f>'2) Port. Optimization'!L498</f>
        <v>-1.2258481700373457E-4</v>
      </c>
      <c r="M498" s="9">
        <f t="shared" si="84"/>
        <v>2.4185584814296838E-2</v>
      </c>
      <c r="N498" s="9">
        <f t="shared" si="85"/>
        <v>-9.6935641047536485E-3</v>
      </c>
      <c r="O498" s="9">
        <f t="shared" si="86"/>
        <v>-5.1150177268178094E-3</v>
      </c>
      <c r="P498" s="9">
        <f t="shared" si="87"/>
        <v>0</v>
      </c>
      <c r="Q498" s="9">
        <f t="shared" si="88"/>
        <v>2.2690478925800287E-3</v>
      </c>
      <c r="R498" s="9">
        <f t="shared" si="89"/>
        <v>9.3900388523486154E-4</v>
      </c>
      <c r="S498" s="9">
        <f t="shared" si="90"/>
        <v>6.0060894619698435E-3</v>
      </c>
      <c r="T498" s="9">
        <f t="shared" si="91"/>
        <v>1.3791786421132464E-2</v>
      </c>
      <c r="U498" s="9">
        <f t="shared" si="92"/>
        <v>-1.5177409777162804E-3</v>
      </c>
      <c r="V498" s="9">
        <f t="shared" si="93"/>
        <v>7.784255981473991E-3</v>
      </c>
      <c r="W498" s="9">
        <f t="shared" si="94"/>
        <v>1.2258481700373457E-4</v>
      </c>
    </row>
    <row r="499" spans="1:23" x14ac:dyDescent="0.25">
      <c r="A499" s="29">
        <f>'2) Port. Optimization'!A499</f>
        <v>42899</v>
      </c>
      <c r="B499" s="30">
        <f>'2) Port. Optimization'!B499</f>
        <v>8.0133311384922405E-3</v>
      </c>
      <c r="C499" s="30">
        <f>'2) Port. Optimization'!C499</f>
        <v>3.6152731729707132E-4</v>
      </c>
      <c r="D499" s="30">
        <f>'2) Port. Optimization'!D499</f>
        <v>-7.2892817944130253E-4</v>
      </c>
      <c r="E499" s="30">
        <f>'2) Port. Optimization'!E499</f>
        <v>-1.0221063123291246E-2</v>
      </c>
      <c r="F499" s="30">
        <f>'2) Port. Optimization'!F499</f>
        <v>3.5273370421668193E-3</v>
      </c>
      <c r="G499" s="30">
        <f>'2) Port. Optimization'!G499</f>
        <v>8.6045854455805027E-3</v>
      </c>
      <c r="H499" s="30">
        <f>'2) Port. Optimization'!H499</f>
        <v>2.8612092652176697E-2</v>
      </c>
      <c r="I499" s="30">
        <f>'2) Port. Optimization'!I499</f>
        <v>1.6323542181491516E-2</v>
      </c>
      <c r="J499" s="30">
        <f>'2) Port. Optimization'!J499</f>
        <v>5.7682155067591331E-3</v>
      </c>
      <c r="K499" s="30">
        <f>'2) Port. Optimization'!K499</f>
        <v>1.4977486701919486E-2</v>
      </c>
      <c r="L499" s="30">
        <f>'2) Port. Optimization'!L499</f>
        <v>4.8877704868498092E-3</v>
      </c>
      <c r="M499" s="9">
        <f t="shared" si="84"/>
        <v>-8.0133311384922405E-3</v>
      </c>
      <c r="N499" s="9">
        <f t="shared" si="85"/>
        <v>-3.6152731729707132E-4</v>
      </c>
      <c r="O499" s="9">
        <f t="shared" si="86"/>
        <v>7.2892817944130253E-4</v>
      </c>
      <c r="P499" s="9">
        <f t="shared" si="87"/>
        <v>1.0221063123291246E-2</v>
      </c>
      <c r="Q499" s="9">
        <f t="shared" si="88"/>
        <v>-3.5273370421668193E-3</v>
      </c>
      <c r="R499" s="9">
        <f t="shared" si="89"/>
        <v>-8.6045854455805027E-3</v>
      </c>
      <c r="S499" s="9">
        <f t="shared" si="90"/>
        <v>-2.8612092652176697E-2</v>
      </c>
      <c r="T499" s="9">
        <f t="shared" si="91"/>
        <v>-1.6323542181491516E-2</v>
      </c>
      <c r="U499" s="9">
        <f t="shared" si="92"/>
        <v>-5.7682155067591331E-3</v>
      </c>
      <c r="V499" s="9">
        <f t="shared" si="93"/>
        <v>-1.4977486701919486E-2</v>
      </c>
      <c r="W499" s="9">
        <f t="shared" si="94"/>
        <v>-4.8877704868498092E-3</v>
      </c>
    </row>
    <row r="500" spans="1:23" x14ac:dyDescent="0.25">
      <c r="A500" s="29">
        <f>'2) Port. Optimization'!A500</f>
        <v>42900</v>
      </c>
      <c r="B500" s="30">
        <f>'2) Port. Optimization'!B500</f>
        <v>-9.8027456498694637E-3</v>
      </c>
      <c r="C500" s="30">
        <f>'2) Port. Optimization'!C500</f>
        <v>-1.0785924132232581E-2</v>
      </c>
      <c r="D500" s="30">
        <f>'2) Port. Optimization'!D500</f>
        <v>-4.3860895473765652E-3</v>
      </c>
      <c r="E500" s="30">
        <f>'2) Port. Optimization'!E500</f>
        <v>1.5793547948772337E-3</v>
      </c>
      <c r="F500" s="30">
        <f>'2) Port. Optimization'!F500</f>
        <v>4.7674543360787889E-3</v>
      </c>
      <c r="G500" s="30">
        <f>'2) Port. Optimization'!G500</f>
        <v>-6.5402020559824125E-3</v>
      </c>
      <c r="H500" s="30">
        <f>'2) Port. Optimization'!H500</f>
        <v>2.5244852286966405E-3</v>
      </c>
      <c r="I500" s="30">
        <f>'2) Port. Optimization'!I500</f>
        <v>-4.4143487607226925E-3</v>
      </c>
      <c r="J500" s="30">
        <f>'2) Port. Optimization'!J500</f>
        <v>-9.8062263346165666E-3</v>
      </c>
      <c r="K500" s="30">
        <f>'2) Port. Optimization'!K500</f>
        <v>-2.857762952456446E-3</v>
      </c>
      <c r="L500" s="30">
        <f>'2) Port. Optimization'!L500</f>
        <v>-1.0975371932301357E-3</v>
      </c>
      <c r="M500" s="9">
        <f t="shared" si="84"/>
        <v>9.8027456498694637E-3</v>
      </c>
      <c r="N500" s="9">
        <f t="shared" si="85"/>
        <v>1.0785924132232581E-2</v>
      </c>
      <c r="O500" s="9">
        <f t="shared" si="86"/>
        <v>4.3860895473765652E-3</v>
      </c>
      <c r="P500" s="9">
        <f t="shared" si="87"/>
        <v>-1.5793547948772337E-3</v>
      </c>
      <c r="Q500" s="9">
        <f t="shared" si="88"/>
        <v>-4.7674543360787889E-3</v>
      </c>
      <c r="R500" s="9">
        <f t="shared" si="89"/>
        <v>6.5402020559824125E-3</v>
      </c>
      <c r="S500" s="9">
        <f t="shared" si="90"/>
        <v>-2.5244852286966405E-3</v>
      </c>
      <c r="T500" s="9">
        <f t="shared" si="91"/>
        <v>4.4143487607226925E-3</v>
      </c>
      <c r="U500" s="9">
        <f t="shared" si="92"/>
        <v>9.8062263346165666E-3</v>
      </c>
      <c r="V500" s="9">
        <f t="shared" si="93"/>
        <v>2.857762952456446E-3</v>
      </c>
      <c r="W500" s="9">
        <f t="shared" si="94"/>
        <v>1.0975371932301357E-3</v>
      </c>
    </row>
    <row r="501" spans="1:23" x14ac:dyDescent="0.25">
      <c r="A501" s="29">
        <f>'2) Port. Optimization'!A501</f>
        <v>42901</v>
      </c>
      <c r="B501" s="30">
        <f>'2) Port. Optimization'!B501</f>
        <v>-6.011793266765356E-3</v>
      </c>
      <c r="C501" s="30">
        <f>'2) Port. Optimization'!C501</f>
        <v>2.3124689835430251E-3</v>
      </c>
      <c r="D501" s="30">
        <f>'2) Port. Optimization'!D501</f>
        <v>-3.2287746483690106E-3</v>
      </c>
      <c r="E501" s="30">
        <f>'2) Port. Optimization'!E501</f>
        <v>-2.8447373521059091E-3</v>
      </c>
      <c r="F501" s="30">
        <f>'2) Port. Optimization'!F501</f>
        <v>-1.2467826376231795E-2</v>
      </c>
      <c r="G501" s="30">
        <f>'2) Port. Optimization'!G501</f>
        <v>2.8644674405437043E-2</v>
      </c>
      <c r="H501" s="30">
        <f>'2) Port. Optimization'!H501</f>
        <v>1.0823805372919203E-2</v>
      </c>
      <c r="I501" s="30">
        <f>'2) Port. Optimization'!I501</f>
        <v>-1.267638820084443E-2</v>
      </c>
      <c r="J501" s="30">
        <f>'2) Port. Optimization'!J501</f>
        <v>-8.7834617614976768E-3</v>
      </c>
      <c r="K501" s="30">
        <f>'2) Port. Optimization'!K501</f>
        <v>-2.9994823054957276E-3</v>
      </c>
      <c r="L501" s="30">
        <f>'2) Port. Optimization'!L501</f>
        <v>-1.8730475672178309E-3</v>
      </c>
      <c r="M501" s="9">
        <f t="shared" si="84"/>
        <v>6.011793266765356E-3</v>
      </c>
      <c r="N501" s="9">
        <f t="shared" si="85"/>
        <v>-2.3124689835430251E-3</v>
      </c>
      <c r="O501" s="9">
        <f t="shared" si="86"/>
        <v>3.2287746483690106E-3</v>
      </c>
      <c r="P501" s="9">
        <f t="shared" si="87"/>
        <v>2.8447373521059091E-3</v>
      </c>
      <c r="Q501" s="9">
        <f t="shared" si="88"/>
        <v>1.2467826376231795E-2</v>
      </c>
      <c r="R501" s="9">
        <f t="shared" si="89"/>
        <v>-2.8644674405437043E-2</v>
      </c>
      <c r="S501" s="9">
        <f t="shared" si="90"/>
        <v>-1.0823805372919203E-2</v>
      </c>
      <c r="T501" s="9">
        <f t="shared" si="91"/>
        <v>1.267638820084443E-2</v>
      </c>
      <c r="U501" s="9">
        <f t="shared" si="92"/>
        <v>8.7834617614976768E-3</v>
      </c>
      <c r="V501" s="9">
        <f t="shared" si="93"/>
        <v>2.9994823054957276E-3</v>
      </c>
      <c r="W501" s="9">
        <f t="shared" si="94"/>
        <v>1.8730475672178309E-3</v>
      </c>
    </row>
    <row r="502" spans="1:23" x14ac:dyDescent="0.25">
      <c r="A502" s="29">
        <f>'2) Port. Optimization'!A502</f>
        <v>42902</v>
      </c>
      <c r="B502" s="30">
        <f>'2) Port. Optimization'!B502</f>
        <v>-1.4098114387501805E-2</v>
      </c>
      <c r="C502" s="30">
        <f>'2) Port. Optimization'!C502</f>
        <v>1.4842028849696667E-2</v>
      </c>
      <c r="D502" s="30">
        <f>'2) Port. Optimization'!D502</f>
        <v>1.4714877640243631E-4</v>
      </c>
      <c r="E502" s="30">
        <f>'2) Port. Optimization'!E502</f>
        <v>-3.4873909546346946E-3</v>
      </c>
      <c r="F502" s="30">
        <f>'2) Port. Optimization'!F502</f>
        <v>-4.7625327262808714E-2</v>
      </c>
      <c r="G502" s="30">
        <f>'2) Port. Optimization'!G502</f>
        <v>1.08716579940517E-2</v>
      </c>
      <c r="H502" s="30">
        <f>'2) Port. Optimization'!H502</f>
        <v>1.2135653498161881E-2</v>
      </c>
      <c r="I502" s="30">
        <f>'2) Port. Optimization'!I502</f>
        <v>2.4121544689372856E-2</v>
      </c>
      <c r="J502" s="30">
        <f>'2) Port. Optimization'!J502</f>
        <v>-1.010202457992474E-2</v>
      </c>
      <c r="K502" s="30">
        <f>'2) Port. Optimization'!K502</f>
        <v>5.5917866007326299E-3</v>
      </c>
      <c r="L502" s="30">
        <f>'2) Port. Optimization'!L502</f>
        <v>-8.154830126593975E-4</v>
      </c>
      <c r="M502" s="9">
        <f t="shared" si="84"/>
        <v>1.4098114387501805E-2</v>
      </c>
      <c r="N502" s="9">
        <f t="shared" si="85"/>
        <v>-1.4842028849696667E-2</v>
      </c>
      <c r="O502" s="9">
        <f t="shared" si="86"/>
        <v>-1.4714877640243631E-4</v>
      </c>
      <c r="P502" s="9">
        <f t="shared" si="87"/>
        <v>3.4873909546346946E-3</v>
      </c>
      <c r="Q502" s="9">
        <f t="shared" si="88"/>
        <v>4.7625327262808714E-2</v>
      </c>
      <c r="R502" s="9">
        <f t="shared" si="89"/>
        <v>-1.08716579940517E-2</v>
      </c>
      <c r="S502" s="9">
        <f t="shared" si="90"/>
        <v>-1.2135653498161881E-2</v>
      </c>
      <c r="T502" s="9">
        <f t="shared" si="91"/>
        <v>-2.4121544689372856E-2</v>
      </c>
      <c r="U502" s="9">
        <f t="shared" si="92"/>
        <v>1.010202457992474E-2</v>
      </c>
      <c r="V502" s="9">
        <f t="shared" si="93"/>
        <v>-5.5917866007326299E-3</v>
      </c>
      <c r="W502" s="9">
        <f t="shared" si="94"/>
        <v>8.154830126593975E-4</v>
      </c>
    </row>
    <row r="503" spans="1:23" x14ac:dyDescent="0.25">
      <c r="A503" s="29">
        <f>'2) Port. Optimization'!A503</f>
        <v>42905</v>
      </c>
      <c r="B503" s="30">
        <f>'2) Port. Optimization'!B503</f>
        <v>2.8205749227870142E-2</v>
      </c>
      <c r="C503" s="30">
        <f>'2) Port. Optimization'!C503</f>
        <v>-8.7820249437995986E-3</v>
      </c>
      <c r="D503" s="30">
        <f>'2) Port. Optimization'!D503</f>
        <v>1.0671502888948865E-2</v>
      </c>
      <c r="E503" s="30">
        <f>'2) Port. Optimization'!E503</f>
        <v>1.1212046274696878E-2</v>
      </c>
      <c r="F503" s="30">
        <f>'2) Port. Optimization'!F503</f>
        <v>3.4498232822582761E-3</v>
      </c>
      <c r="G503" s="30">
        <f>'2) Port. Optimization'!G503</f>
        <v>-7.2121850040510335E-4</v>
      </c>
      <c r="H503" s="30">
        <f>'2) Port. Optimization'!H503</f>
        <v>2.3204542423343834E-2</v>
      </c>
      <c r="I503" s="30">
        <f>'2) Port. Optimization'!I503</f>
        <v>7.5244050851987505E-3</v>
      </c>
      <c r="J503" s="30">
        <f>'2) Port. Optimization'!J503</f>
        <v>1.7187253852059551E-2</v>
      </c>
      <c r="K503" s="30">
        <f>'2) Port. Optimization'!K503</f>
        <v>1.4694976594859103E-2</v>
      </c>
      <c r="L503" s="30">
        <f>'2) Port. Optimization'!L503</f>
        <v>8.9735231490959393E-3</v>
      </c>
      <c r="M503" s="9">
        <f t="shared" si="84"/>
        <v>-2.8205749227870142E-2</v>
      </c>
      <c r="N503" s="9">
        <f t="shared" si="85"/>
        <v>8.7820249437995986E-3</v>
      </c>
      <c r="O503" s="9">
        <f t="shared" si="86"/>
        <v>-1.0671502888948865E-2</v>
      </c>
      <c r="P503" s="9">
        <f t="shared" si="87"/>
        <v>-1.1212046274696878E-2</v>
      </c>
      <c r="Q503" s="9">
        <f t="shared" si="88"/>
        <v>-3.4498232822582761E-3</v>
      </c>
      <c r="R503" s="9">
        <f t="shared" si="89"/>
        <v>7.2121850040510335E-4</v>
      </c>
      <c r="S503" s="9">
        <f t="shared" si="90"/>
        <v>-2.3204542423343834E-2</v>
      </c>
      <c r="T503" s="9">
        <f t="shared" si="91"/>
        <v>-7.5244050851987505E-3</v>
      </c>
      <c r="U503" s="9">
        <f t="shared" si="92"/>
        <v>-1.7187253852059551E-2</v>
      </c>
      <c r="V503" s="9">
        <f t="shared" si="93"/>
        <v>-1.4694976594859103E-2</v>
      </c>
      <c r="W503" s="9">
        <f t="shared" si="94"/>
        <v>-8.9735231490959393E-3</v>
      </c>
    </row>
    <row r="504" spans="1:23" x14ac:dyDescent="0.25">
      <c r="A504" s="29">
        <f>'2) Port. Optimization'!A504</f>
        <v>42906</v>
      </c>
      <c r="B504" s="30">
        <f>'2) Port. Optimization'!B504</f>
        <v>-9.1298946994506549E-3</v>
      </c>
      <c r="C504" s="30">
        <f>'2) Port. Optimization'!C504</f>
        <v>-5.4522574681544062E-3</v>
      </c>
      <c r="D504" s="30">
        <f>'2) Port. Optimization'!D504</f>
        <v>-1.0524676807917164E-2</v>
      </c>
      <c r="E504" s="30">
        <f>'2) Port. Optimization'!E504</f>
        <v>1.3259660992217341E-2</v>
      </c>
      <c r="F504" s="30">
        <f>'2) Port. Optimization'!F504</f>
        <v>5.2976586405617261E-4</v>
      </c>
      <c r="G504" s="30">
        <f>'2) Port. Optimization'!G504</f>
        <v>1.0815226759921658E-3</v>
      </c>
      <c r="H504" s="30">
        <f>'2) Port. Optimization'!H504</f>
        <v>-5.5913332064948199E-3</v>
      </c>
      <c r="I504" s="30">
        <f>'2) Port. Optimization'!I504</f>
        <v>-2.5958440010396583E-3</v>
      </c>
      <c r="J504" s="30">
        <f>'2) Port. Optimization'!J504</f>
        <v>-7.5354168994410872E-2</v>
      </c>
      <c r="K504" s="30">
        <f>'2) Port. Optimization'!K504</f>
        <v>-4.0639477154064511E-3</v>
      </c>
      <c r="L504" s="30">
        <f>'2) Port. Optimization'!L504</f>
        <v>-6.529275169847578E-3</v>
      </c>
      <c r="M504" s="9">
        <f t="shared" si="84"/>
        <v>9.1298946994506549E-3</v>
      </c>
      <c r="N504" s="9">
        <f t="shared" si="85"/>
        <v>5.4522574681544062E-3</v>
      </c>
      <c r="O504" s="9">
        <f t="shared" si="86"/>
        <v>1.0524676807917164E-2</v>
      </c>
      <c r="P504" s="9">
        <f t="shared" si="87"/>
        <v>-1.3259660992217341E-2</v>
      </c>
      <c r="Q504" s="9">
        <f t="shared" si="88"/>
        <v>-5.2976586405617261E-4</v>
      </c>
      <c r="R504" s="9">
        <f t="shared" si="89"/>
        <v>-1.0815226759921658E-3</v>
      </c>
      <c r="S504" s="9">
        <f t="shared" si="90"/>
        <v>5.5913332064948199E-3</v>
      </c>
      <c r="T504" s="9">
        <f t="shared" si="91"/>
        <v>2.5958440010396583E-3</v>
      </c>
      <c r="U504" s="9">
        <f t="shared" si="92"/>
        <v>7.5354168994410872E-2</v>
      </c>
      <c r="V504" s="9">
        <f t="shared" si="93"/>
        <v>4.0639477154064511E-3</v>
      </c>
      <c r="W504" s="9">
        <f t="shared" si="94"/>
        <v>6.529275169847578E-3</v>
      </c>
    </row>
    <row r="505" spans="1:23" x14ac:dyDescent="0.25">
      <c r="A505" s="29">
        <f>'2) Port. Optimization'!A505</f>
        <v>42907</v>
      </c>
      <c r="B505" s="30">
        <f>'2) Port. Optimization'!B505</f>
        <v>5.9130642014710204E-3</v>
      </c>
      <c r="C505" s="30">
        <f>'2) Port. Optimization'!C505</f>
        <v>-1.0626027033303974E-2</v>
      </c>
      <c r="D505" s="30">
        <f>'2) Port. Optimization'!D505</f>
        <v>-3.0588056870954623E-2</v>
      </c>
      <c r="E505" s="30">
        <f>'2) Port. Optimization'!E505</f>
        <v>1.4309062973587578E-2</v>
      </c>
      <c r="F505" s="30">
        <f>'2) Port. Optimization'!F505</f>
        <v>9.224002063494682E-3</v>
      </c>
      <c r="G505" s="30">
        <f>'2) Port. Optimization'!G505</f>
        <v>8.0738632888827343E-3</v>
      </c>
      <c r="H505" s="30">
        <f>'2) Port. Optimization'!H505</f>
        <v>-1.0201763351203458E-3</v>
      </c>
      <c r="I505" s="30">
        <f>'2) Port. Optimization'!I505</f>
        <v>9.665060514516037E-3</v>
      </c>
      <c r="J505" s="30">
        <f>'2) Port. Optimization'!J505</f>
        <v>-1.8975901188933907E-2</v>
      </c>
      <c r="K505" s="30">
        <f>'2) Port. Optimization'!K505</f>
        <v>1.0844135391070313E-2</v>
      </c>
      <c r="L505" s="30">
        <f>'2) Port. Optimization'!L505</f>
        <v>-4.069600032347079E-4</v>
      </c>
      <c r="M505" s="9">
        <f t="shared" si="84"/>
        <v>-5.9130642014710204E-3</v>
      </c>
      <c r="N505" s="9">
        <f t="shared" si="85"/>
        <v>1.0626027033303974E-2</v>
      </c>
      <c r="O505" s="9">
        <f t="shared" si="86"/>
        <v>3.0588056870954623E-2</v>
      </c>
      <c r="P505" s="9">
        <f t="shared" si="87"/>
        <v>-1.4309062973587578E-2</v>
      </c>
      <c r="Q505" s="9">
        <f t="shared" si="88"/>
        <v>-9.224002063494682E-3</v>
      </c>
      <c r="R505" s="9">
        <f t="shared" si="89"/>
        <v>-8.0738632888827343E-3</v>
      </c>
      <c r="S505" s="9">
        <f t="shared" si="90"/>
        <v>1.0201763351203458E-3</v>
      </c>
      <c r="T505" s="9">
        <f t="shared" si="91"/>
        <v>-9.665060514516037E-3</v>
      </c>
      <c r="U505" s="9">
        <f t="shared" si="92"/>
        <v>1.8975901188933907E-2</v>
      </c>
      <c r="V505" s="9">
        <f t="shared" si="93"/>
        <v>-1.0844135391070313E-2</v>
      </c>
      <c r="W505" s="9">
        <f t="shared" si="94"/>
        <v>4.069600032347079E-4</v>
      </c>
    </row>
    <row r="506" spans="1:23" x14ac:dyDescent="0.25">
      <c r="A506" s="29">
        <f>'2) Port. Optimization'!A506</f>
        <v>42908</v>
      </c>
      <c r="B506" s="30">
        <f>'2) Port. Optimization'!B506</f>
        <v>-1.6463580521028497E-3</v>
      </c>
      <c r="C506" s="30">
        <f>'2) Port. Optimization'!C506</f>
        <v>-4.4302745885933421E-3</v>
      </c>
      <c r="D506" s="30">
        <f>'2) Port. Optimization'!D506</f>
        <v>-6.8413391039688042E-3</v>
      </c>
      <c r="E506" s="30">
        <f>'2) Port. Optimization'!E506</f>
        <v>8.5184047432888856E-3</v>
      </c>
      <c r="F506" s="30">
        <f>'2) Port. Optimization'!F506</f>
        <v>-9.4888499140394558E-3</v>
      </c>
      <c r="G506" s="30">
        <f>'2) Port. Optimization'!G506</f>
        <v>4.8133742668729426E-3</v>
      </c>
      <c r="H506" s="30">
        <f>'2) Port. Optimization'!H506</f>
        <v>-9.742409458866081E-3</v>
      </c>
      <c r="I506" s="30">
        <f>'2) Port. Optimization'!I506</f>
        <v>-9.2835353765172602E-4</v>
      </c>
      <c r="J506" s="30">
        <f>'2) Port. Optimization'!J506</f>
        <v>7.9187718210945723E-3</v>
      </c>
      <c r="K506" s="30">
        <f>'2) Port. Optimization'!K506</f>
        <v>-3.3191921613507109E-3</v>
      </c>
      <c r="L506" s="30">
        <f>'2) Port. Optimization'!L506</f>
        <v>-3.255802367128324E-4</v>
      </c>
      <c r="M506" s="9">
        <f t="shared" si="84"/>
        <v>1.6463580521028497E-3</v>
      </c>
      <c r="N506" s="9">
        <f t="shared" si="85"/>
        <v>4.4302745885933421E-3</v>
      </c>
      <c r="O506" s="9">
        <f t="shared" si="86"/>
        <v>6.8413391039688042E-3</v>
      </c>
      <c r="P506" s="9">
        <f t="shared" si="87"/>
        <v>-8.5184047432888856E-3</v>
      </c>
      <c r="Q506" s="9">
        <f t="shared" si="88"/>
        <v>9.4888499140394558E-3</v>
      </c>
      <c r="R506" s="9">
        <f t="shared" si="89"/>
        <v>-4.8133742668729426E-3</v>
      </c>
      <c r="S506" s="9">
        <f t="shared" si="90"/>
        <v>9.742409458866081E-3</v>
      </c>
      <c r="T506" s="9">
        <f t="shared" si="91"/>
        <v>9.2835353765172602E-4</v>
      </c>
      <c r="U506" s="9">
        <f t="shared" si="92"/>
        <v>-7.9187718210945723E-3</v>
      </c>
      <c r="V506" s="9">
        <f t="shared" si="93"/>
        <v>3.3191921613507109E-3</v>
      </c>
      <c r="W506" s="9">
        <f t="shared" si="94"/>
        <v>3.255802367128324E-4</v>
      </c>
    </row>
    <row r="507" spans="1:23" x14ac:dyDescent="0.25">
      <c r="A507" s="29">
        <f>'2) Port. Optimization'!A507</f>
        <v>42909</v>
      </c>
      <c r="B507" s="30">
        <f>'2) Port. Optimization'!B507</f>
        <v>4.453202946674964E-3</v>
      </c>
      <c r="C507" s="30">
        <f>'2) Port. Optimization'!C507</f>
        <v>6.5154360211405393E-3</v>
      </c>
      <c r="D507" s="30">
        <f>'2) Port. Optimization'!D507</f>
        <v>-7.6569298092049589E-3</v>
      </c>
      <c r="E507" s="30">
        <f>'2) Port. Optimization'!E507</f>
        <v>2.118414527042047E-3</v>
      </c>
      <c r="F507" s="30">
        <f>'2) Port. Optimization'!F507</f>
        <v>-9.045029152169131E-3</v>
      </c>
      <c r="G507" s="30">
        <f>'2) Port. Optimization'!G507</f>
        <v>-1.2346984568003911E-2</v>
      </c>
      <c r="H507" s="30">
        <f>'2) Port. Optimization'!H507</f>
        <v>1.038005532140452E-2</v>
      </c>
      <c r="I507" s="30">
        <f>'2) Port. Optimization'!I507</f>
        <v>2.4338698791682317E-3</v>
      </c>
      <c r="J507" s="30">
        <f>'2) Port. Optimization'!J507</f>
        <v>-1.3489833646379954E-2</v>
      </c>
      <c r="K507" s="30">
        <f>'2) Port. Optimization'!K507</f>
        <v>1.0827823197234609E-2</v>
      </c>
      <c r="L507" s="30">
        <f>'2) Port. Optimization'!L507</f>
        <v>1.0174837108844446E-3</v>
      </c>
      <c r="M507" s="9">
        <f t="shared" si="84"/>
        <v>-4.453202946674964E-3</v>
      </c>
      <c r="N507" s="9">
        <f t="shared" si="85"/>
        <v>-6.5154360211405393E-3</v>
      </c>
      <c r="O507" s="9">
        <f t="shared" si="86"/>
        <v>7.6569298092049589E-3</v>
      </c>
      <c r="P507" s="9">
        <f t="shared" si="87"/>
        <v>-2.118414527042047E-3</v>
      </c>
      <c r="Q507" s="9">
        <f t="shared" si="88"/>
        <v>9.045029152169131E-3</v>
      </c>
      <c r="R507" s="9">
        <f t="shared" si="89"/>
        <v>1.2346984568003911E-2</v>
      </c>
      <c r="S507" s="9">
        <f t="shared" si="90"/>
        <v>-1.038005532140452E-2</v>
      </c>
      <c r="T507" s="9">
        <f t="shared" si="91"/>
        <v>-2.4338698791682317E-3</v>
      </c>
      <c r="U507" s="9">
        <f t="shared" si="92"/>
        <v>1.3489833646379954E-2</v>
      </c>
      <c r="V507" s="9">
        <f t="shared" si="93"/>
        <v>-1.0827823197234609E-2</v>
      </c>
      <c r="W507" s="9">
        <f t="shared" si="94"/>
        <v>-1.0174837108844446E-3</v>
      </c>
    </row>
    <row r="508" spans="1:23" x14ac:dyDescent="0.25">
      <c r="A508" s="29">
        <f>'2) Port. Optimization'!A508</f>
        <v>42912</v>
      </c>
      <c r="B508" s="30">
        <f>'2) Port. Optimization'!B508</f>
        <v>-3.1494851119576251E-3</v>
      </c>
      <c r="C508" s="30">
        <f>'2) Port. Optimization'!C508</f>
        <v>-4.5440377430426377E-3</v>
      </c>
      <c r="D508" s="30">
        <f>'2) Port. Optimization'!D508</f>
        <v>5.9773964279866637E-3</v>
      </c>
      <c r="E508" s="30">
        <f>'2) Port. Optimization'!E508</f>
        <v>-3.6341945052921357E-3</v>
      </c>
      <c r="F508" s="30">
        <f>'2) Port. Optimization'!F508</f>
        <v>8.7801111386577035E-3</v>
      </c>
      <c r="G508" s="30">
        <f>'2) Port. Optimization'!G508</f>
        <v>-7.9537111394639617E-3</v>
      </c>
      <c r="H508" s="30">
        <f>'2) Port. Optimization'!H508</f>
        <v>-9.6071893360976952E-3</v>
      </c>
      <c r="I508" s="30">
        <f>'2) Port. Optimization'!I508</f>
        <v>-9.7712269998310071E-3</v>
      </c>
      <c r="J508" s="30">
        <f>'2) Port. Optimization'!J508</f>
        <v>-3.1111943219172228E-3</v>
      </c>
      <c r="K508" s="30">
        <f>'2) Port. Optimization'!K508</f>
        <v>-9.5899846327863088E-3</v>
      </c>
      <c r="L508" s="30">
        <f>'2) Port. Optimization'!L508</f>
        <v>6.0988852608357151E-4</v>
      </c>
      <c r="M508" s="9">
        <f t="shared" si="84"/>
        <v>3.1494851119576251E-3</v>
      </c>
      <c r="N508" s="9">
        <f t="shared" si="85"/>
        <v>4.5440377430426377E-3</v>
      </c>
      <c r="O508" s="9">
        <f t="shared" si="86"/>
        <v>-5.9773964279866637E-3</v>
      </c>
      <c r="P508" s="9">
        <f t="shared" si="87"/>
        <v>3.6341945052921357E-3</v>
      </c>
      <c r="Q508" s="9">
        <f t="shared" si="88"/>
        <v>-8.7801111386577035E-3</v>
      </c>
      <c r="R508" s="9">
        <f t="shared" si="89"/>
        <v>7.9537111394639617E-3</v>
      </c>
      <c r="S508" s="9">
        <f t="shared" si="90"/>
        <v>9.6071893360976952E-3</v>
      </c>
      <c r="T508" s="9">
        <f t="shared" si="91"/>
        <v>9.7712269998310071E-3</v>
      </c>
      <c r="U508" s="9">
        <f t="shared" si="92"/>
        <v>3.1111943219172228E-3</v>
      </c>
      <c r="V508" s="9">
        <f t="shared" si="93"/>
        <v>9.5899846327863088E-3</v>
      </c>
      <c r="W508" s="9">
        <f t="shared" si="94"/>
        <v>-6.0988852608357151E-4</v>
      </c>
    </row>
    <row r="509" spans="1:23" x14ac:dyDescent="0.25">
      <c r="A509" s="29">
        <f>'2) Port. Optimization'!A509</f>
        <v>42913</v>
      </c>
      <c r="B509" s="30">
        <f>'2) Port. Optimization'!B509</f>
        <v>-1.4436706841950185E-2</v>
      </c>
      <c r="C509" s="30">
        <f>'2) Port. Optimization'!C509</f>
        <v>-1.6012974725951191E-3</v>
      </c>
      <c r="D509" s="30">
        <f>'2) Port. Optimization'!D509</f>
        <v>2.7469187757531233E-3</v>
      </c>
      <c r="E509" s="30">
        <f>'2) Port. Optimization'!E509</f>
        <v>-5.7812295501643036E-3</v>
      </c>
      <c r="F509" s="30">
        <f>'2) Port. Optimization'!F509</f>
        <v>6.7322787358449062E-3</v>
      </c>
      <c r="G509" s="30">
        <f>'2) Port. Optimization'!G509</f>
        <v>-1.0765570131971424E-2</v>
      </c>
      <c r="H509" s="30">
        <f>'2) Port. Optimization'!H509</f>
        <v>-8.6616000852654199E-3</v>
      </c>
      <c r="I509" s="30">
        <f>'2) Port. Optimization'!I509</f>
        <v>-1.745558835288305E-2</v>
      </c>
      <c r="J509" s="30">
        <f>'2) Port. Optimization'!J509</f>
        <v>-2.4104738066386577E-5</v>
      </c>
      <c r="K509" s="30">
        <f>'2) Port. Optimization'!K509</f>
        <v>-1.9792170680221884E-2</v>
      </c>
      <c r="L509" s="30">
        <f>'2) Port. Optimization'!L509</f>
        <v>-7.554649646919002E-3</v>
      </c>
      <c r="M509" s="9">
        <f t="shared" si="84"/>
        <v>1.4436706841950185E-2</v>
      </c>
      <c r="N509" s="9">
        <f t="shared" si="85"/>
        <v>1.6012974725951191E-3</v>
      </c>
      <c r="O509" s="9">
        <f t="shared" si="86"/>
        <v>-2.7469187757531233E-3</v>
      </c>
      <c r="P509" s="9">
        <f t="shared" si="87"/>
        <v>5.7812295501643036E-3</v>
      </c>
      <c r="Q509" s="9">
        <f t="shared" si="88"/>
        <v>-6.7322787358449062E-3</v>
      </c>
      <c r="R509" s="9">
        <f t="shared" si="89"/>
        <v>1.0765570131971424E-2</v>
      </c>
      <c r="S509" s="9">
        <f t="shared" si="90"/>
        <v>8.6616000852654199E-3</v>
      </c>
      <c r="T509" s="9">
        <f t="shared" si="91"/>
        <v>1.745558835288305E-2</v>
      </c>
      <c r="U509" s="9">
        <f t="shared" si="92"/>
        <v>2.4104738066386577E-5</v>
      </c>
      <c r="V509" s="9">
        <f t="shared" si="93"/>
        <v>1.9792170680221884E-2</v>
      </c>
      <c r="W509" s="9">
        <f t="shared" si="94"/>
        <v>7.554649646919002E-3</v>
      </c>
    </row>
    <row r="510" spans="1:23" x14ac:dyDescent="0.25">
      <c r="A510" s="29">
        <f>'2) Port. Optimization'!A510</f>
        <v>42914</v>
      </c>
      <c r="B510" s="30">
        <f>'2) Port. Optimization'!B510</f>
        <v>1.450516128866914E-2</v>
      </c>
      <c r="C510" s="30">
        <f>'2) Port. Optimization'!C510</f>
        <v>5.1646401250453637E-3</v>
      </c>
      <c r="D510" s="30">
        <f>'2) Port. Optimization'!D510</f>
        <v>1.5274144693553855E-2</v>
      </c>
      <c r="E510" s="30">
        <f>'2) Port. Optimization'!E510</f>
        <v>-5.8147291930448998E-3</v>
      </c>
      <c r="F510" s="30">
        <f>'2) Port. Optimization'!F510</f>
        <v>6.5567139430990126E-3</v>
      </c>
      <c r="G510" s="30">
        <f>'2) Port. Optimization'!G510</f>
        <v>3.6623765368492393E-3</v>
      </c>
      <c r="H510" s="30">
        <f>'2) Port. Optimization'!H510</f>
        <v>1.9457177204907936E-3</v>
      </c>
      <c r="I510" s="30">
        <f>'2) Port. Optimization'!I510</f>
        <v>1.3776760828960087E-2</v>
      </c>
      <c r="J510" s="30">
        <f>'2) Port. Optimization'!J510</f>
        <v>6.9567205498380479E-3</v>
      </c>
      <c r="K510" s="30">
        <f>'2) Port. Optimization'!K510</f>
        <v>1.7510834757051574E-2</v>
      </c>
      <c r="L510" s="30">
        <f>'2) Port. Optimization'!L510</f>
        <v>8.4402735869500041E-3</v>
      </c>
      <c r="M510" s="9">
        <f t="shared" si="84"/>
        <v>-1.450516128866914E-2</v>
      </c>
      <c r="N510" s="9">
        <f t="shared" si="85"/>
        <v>-5.1646401250453637E-3</v>
      </c>
      <c r="O510" s="9">
        <f t="shared" si="86"/>
        <v>-1.5274144693553855E-2</v>
      </c>
      <c r="P510" s="9">
        <f t="shared" si="87"/>
        <v>5.8147291930448998E-3</v>
      </c>
      <c r="Q510" s="9">
        <f t="shared" si="88"/>
        <v>-6.5567139430990126E-3</v>
      </c>
      <c r="R510" s="9">
        <f t="shared" si="89"/>
        <v>-3.6623765368492393E-3</v>
      </c>
      <c r="S510" s="9">
        <f t="shared" si="90"/>
        <v>-1.9457177204907936E-3</v>
      </c>
      <c r="T510" s="9">
        <f t="shared" si="91"/>
        <v>-1.3776760828960087E-2</v>
      </c>
      <c r="U510" s="9">
        <f t="shared" si="92"/>
        <v>-6.9567205498380479E-3</v>
      </c>
      <c r="V510" s="9">
        <f t="shared" si="93"/>
        <v>-1.7510834757051574E-2</v>
      </c>
      <c r="W510" s="9">
        <f t="shared" si="94"/>
        <v>-8.4402735869500041E-3</v>
      </c>
    </row>
    <row r="511" spans="1:23" x14ac:dyDescent="0.25">
      <c r="A511" s="29">
        <f>'2) Port. Optimization'!A511</f>
        <v>42915</v>
      </c>
      <c r="B511" s="30">
        <f>'2) Port. Optimization'!B511</f>
        <v>-1.4852903998203307E-2</v>
      </c>
      <c r="C511" s="30">
        <f>'2) Port. Optimization'!C511</f>
        <v>-1.0232470106688651E-2</v>
      </c>
      <c r="D511" s="30">
        <f>'2) Port. Optimization'!D511</f>
        <v>9.5595551709690592E-3</v>
      </c>
      <c r="E511" s="30">
        <f>'2) Port. Optimization'!E511</f>
        <v>-1.2664509166203666E-2</v>
      </c>
      <c r="F511" s="30">
        <f>'2) Port. Optimization'!F511</f>
        <v>-7.609758186155135E-3</v>
      </c>
      <c r="G511" s="30">
        <f>'2) Port. Optimization'!G511</f>
        <v>-1.1581986105727169E-2</v>
      </c>
      <c r="H511" s="30">
        <f>'2) Port. Optimization'!H511</f>
        <v>-1.0372629860384637E-3</v>
      </c>
      <c r="I511" s="30">
        <f>'2) Port. Optimization'!I511</f>
        <v>-1.464738272787579E-2</v>
      </c>
      <c r="J511" s="30">
        <f>'2) Port. Optimization'!J511</f>
        <v>5.5259946449295093E-3</v>
      </c>
      <c r="K511" s="30">
        <f>'2) Port. Optimization'!K511</f>
        <v>-1.4460696409153649E-2</v>
      </c>
      <c r="L511" s="30">
        <f>'2) Port. Optimization'!L511</f>
        <v>-8.4813579138412684E-3</v>
      </c>
      <c r="M511" s="9">
        <f t="shared" si="84"/>
        <v>1.4852903998203307E-2</v>
      </c>
      <c r="N511" s="9">
        <f t="shared" si="85"/>
        <v>1.0232470106688651E-2</v>
      </c>
      <c r="O511" s="9">
        <f t="shared" si="86"/>
        <v>-9.5595551709690592E-3</v>
      </c>
      <c r="P511" s="9">
        <f t="shared" si="87"/>
        <v>1.2664509166203666E-2</v>
      </c>
      <c r="Q511" s="9">
        <f t="shared" si="88"/>
        <v>7.609758186155135E-3</v>
      </c>
      <c r="R511" s="9">
        <f t="shared" si="89"/>
        <v>1.1581986105727169E-2</v>
      </c>
      <c r="S511" s="9">
        <f t="shared" si="90"/>
        <v>1.0372629860384637E-3</v>
      </c>
      <c r="T511" s="9">
        <f t="shared" si="91"/>
        <v>1.464738272787579E-2</v>
      </c>
      <c r="U511" s="9">
        <f t="shared" si="92"/>
        <v>-5.5259946449295093E-3</v>
      </c>
      <c r="V511" s="9">
        <f t="shared" si="93"/>
        <v>1.4460696409153649E-2</v>
      </c>
      <c r="W511" s="9">
        <f t="shared" si="94"/>
        <v>8.4813579138412684E-3</v>
      </c>
    </row>
    <row r="512" spans="1:23" x14ac:dyDescent="0.25">
      <c r="A512" s="29">
        <f>'2) Port. Optimization'!A512</f>
        <v>42916</v>
      </c>
      <c r="B512" s="30">
        <f>'2) Port. Optimization'!B512</f>
        <v>2.3634326784510704E-3</v>
      </c>
      <c r="C512" s="30">
        <f>'2) Port. Optimization'!C512</f>
        <v>3.7162954181465342E-4</v>
      </c>
      <c r="D512" s="30">
        <f>'2) Port. Optimization'!D512</f>
        <v>4.5977561569502676E-3</v>
      </c>
      <c r="E512" s="30">
        <f>'2) Port. Optimization'!E512</f>
        <v>-3.8931138005256724E-3</v>
      </c>
      <c r="F512" s="30">
        <f>'2) Port. Optimization'!F512</f>
        <v>-3.297905713795245E-3</v>
      </c>
      <c r="G512" s="30">
        <f>'2) Port. Optimization'!G512</f>
        <v>-1.1100540944703084E-3</v>
      </c>
      <c r="H512" s="30">
        <f>'2) Port. Optimization'!H512</f>
        <v>1.0067176135756572E-2</v>
      </c>
      <c r="I512" s="30">
        <f>'2) Port. Optimization'!I512</f>
        <v>-8.1587680802981954E-3</v>
      </c>
      <c r="J512" s="30">
        <f>'2) Port. Optimization'!J512</f>
        <v>-7.3747748372373582E-3</v>
      </c>
      <c r="K512" s="30">
        <f>'2) Port. Optimization'!K512</f>
        <v>-3.9730483394747354E-4</v>
      </c>
      <c r="L512" s="30">
        <f>'2) Port. Optimization'!L512</f>
        <v>1.5622831664993144E-3</v>
      </c>
      <c r="M512" s="9">
        <f t="shared" si="84"/>
        <v>-2.3634326784510704E-3</v>
      </c>
      <c r="N512" s="9">
        <f t="shared" si="85"/>
        <v>-3.7162954181465342E-4</v>
      </c>
      <c r="O512" s="9">
        <f t="shared" si="86"/>
        <v>-4.5977561569502676E-3</v>
      </c>
      <c r="P512" s="9">
        <f t="shared" si="87"/>
        <v>3.8931138005256724E-3</v>
      </c>
      <c r="Q512" s="9">
        <f t="shared" si="88"/>
        <v>3.297905713795245E-3</v>
      </c>
      <c r="R512" s="9">
        <f t="shared" si="89"/>
        <v>1.1100540944703084E-3</v>
      </c>
      <c r="S512" s="9">
        <f t="shared" si="90"/>
        <v>-1.0067176135756572E-2</v>
      </c>
      <c r="T512" s="9">
        <f t="shared" si="91"/>
        <v>8.1587680802981954E-3</v>
      </c>
      <c r="U512" s="9">
        <f t="shared" si="92"/>
        <v>7.3747748372373582E-3</v>
      </c>
      <c r="V512" s="9">
        <f t="shared" si="93"/>
        <v>3.9730483394747354E-4</v>
      </c>
      <c r="W512" s="9">
        <f t="shared" si="94"/>
        <v>-1.5622831664993144E-3</v>
      </c>
    </row>
    <row r="513" spans="1:23" x14ac:dyDescent="0.25">
      <c r="A513" s="29">
        <f>'2) Port. Optimization'!A513</f>
        <v>42919</v>
      </c>
      <c r="B513" s="30">
        <f>'2) Port. Optimization'!B513</f>
        <v>-3.617240714377897E-3</v>
      </c>
      <c r="C513" s="30">
        <f>'2) Port. Optimization'!C513</f>
        <v>1.6827724980698289E-2</v>
      </c>
      <c r="D513" s="30">
        <f>'2) Port. Optimization'!D513</f>
        <v>2.2387243465063243E-2</v>
      </c>
      <c r="E513" s="30">
        <f>'2) Port. Optimization'!E513</f>
        <v>2.8045729035958236E-3</v>
      </c>
      <c r="F513" s="30">
        <f>'2) Port. Optimization'!F513</f>
        <v>-4.2370827310057625E-3</v>
      </c>
      <c r="G513" s="30">
        <f>'2) Port. Optimization'!G513</f>
        <v>1.4882984319593822E-2</v>
      </c>
      <c r="H513" s="30">
        <f>'2) Port. Optimization'!H513</f>
        <v>-1.0279473471792168E-3</v>
      </c>
      <c r="I513" s="30">
        <f>'2) Port. Optimization'!I513</f>
        <v>-1.4924901793728245E-2</v>
      </c>
      <c r="J513" s="30">
        <f>'2) Port. Optimization'!J513</f>
        <v>2.951614180673716E-3</v>
      </c>
      <c r="K513" s="30">
        <f>'2) Port. Optimization'!K513</f>
        <v>-1.7033931741508253E-2</v>
      </c>
      <c r="L513" s="30">
        <f>'2) Port. Optimization'!L513</f>
        <v>1.8881473855079688E-3</v>
      </c>
      <c r="M513" s="9">
        <f t="shared" si="84"/>
        <v>3.617240714377897E-3</v>
      </c>
      <c r="N513" s="9">
        <f t="shared" si="85"/>
        <v>-1.6827724980698289E-2</v>
      </c>
      <c r="O513" s="9">
        <f t="shared" si="86"/>
        <v>-2.2387243465063243E-2</v>
      </c>
      <c r="P513" s="9">
        <f t="shared" si="87"/>
        <v>-2.8045729035958236E-3</v>
      </c>
      <c r="Q513" s="9">
        <f t="shared" si="88"/>
        <v>4.2370827310057625E-3</v>
      </c>
      <c r="R513" s="9">
        <f t="shared" si="89"/>
        <v>-1.4882984319593822E-2</v>
      </c>
      <c r="S513" s="9">
        <f t="shared" si="90"/>
        <v>1.0279473471792168E-3</v>
      </c>
      <c r="T513" s="9">
        <f t="shared" si="91"/>
        <v>1.4924901793728245E-2</v>
      </c>
      <c r="U513" s="9">
        <f t="shared" si="92"/>
        <v>-2.951614180673716E-3</v>
      </c>
      <c r="V513" s="9">
        <f t="shared" si="93"/>
        <v>1.7033931741508253E-2</v>
      </c>
      <c r="W513" s="9">
        <f t="shared" si="94"/>
        <v>-1.8881473855079688E-3</v>
      </c>
    </row>
    <row r="514" spans="1:23" x14ac:dyDescent="0.25">
      <c r="A514" s="29">
        <f>'2) Port. Optimization'!A514</f>
        <v>42921</v>
      </c>
      <c r="B514" s="30">
        <f>'2) Port. Optimization'!B514</f>
        <v>4.1032655862882836E-3</v>
      </c>
      <c r="C514" s="30">
        <f>'2) Port. Optimization'!C514</f>
        <v>-1.5342486799201617E-2</v>
      </c>
      <c r="D514" s="30">
        <f>'2) Port. Optimization'!D514</f>
        <v>-2.17293299204749E-3</v>
      </c>
      <c r="E514" s="30">
        <f>'2) Port. Optimization'!E514</f>
        <v>-1.7128402180497716E-3</v>
      </c>
      <c r="F514" s="30">
        <f>'2) Port. Optimization'!F514</f>
        <v>-5.312590925325622E-4</v>
      </c>
      <c r="G514" s="30">
        <f>'2) Port. Optimization'!G514</f>
        <v>-1.6550595667326098E-2</v>
      </c>
      <c r="H514" s="30">
        <f>'2) Port. Optimization'!H514</f>
        <v>-9.1689015440645835E-3</v>
      </c>
      <c r="I514" s="30">
        <f>'2) Port. Optimization'!I514</f>
        <v>1.843116913540447E-2</v>
      </c>
      <c r="J514" s="30">
        <f>'2) Port. Optimization'!J514</f>
        <v>-9.8245078880462734E-3</v>
      </c>
      <c r="K514" s="30">
        <f>'2) Port. Optimization'!K514</f>
        <v>1.278594966656869E-2</v>
      </c>
      <c r="L514" s="30">
        <f>'2) Port. Optimization'!L514</f>
        <v>2.1300021218606181E-3</v>
      </c>
      <c r="M514" s="9">
        <f t="shared" si="84"/>
        <v>-4.1032655862882836E-3</v>
      </c>
      <c r="N514" s="9">
        <f t="shared" si="85"/>
        <v>1.5342486799201617E-2</v>
      </c>
      <c r="O514" s="9">
        <f t="shared" si="86"/>
        <v>2.17293299204749E-3</v>
      </c>
      <c r="P514" s="9">
        <f t="shared" si="87"/>
        <v>1.7128402180497716E-3</v>
      </c>
      <c r="Q514" s="9">
        <f t="shared" si="88"/>
        <v>5.312590925325622E-4</v>
      </c>
      <c r="R514" s="9">
        <f t="shared" si="89"/>
        <v>1.6550595667326098E-2</v>
      </c>
      <c r="S514" s="9">
        <f t="shared" si="90"/>
        <v>9.1689015440645835E-3</v>
      </c>
      <c r="T514" s="9">
        <f t="shared" si="91"/>
        <v>-1.843116913540447E-2</v>
      </c>
      <c r="U514" s="9">
        <f t="shared" si="92"/>
        <v>9.8245078880462734E-3</v>
      </c>
      <c r="V514" s="9">
        <f t="shared" si="93"/>
        <v>-1.278594966656869E-2</v>
      </c>
      <c r="W514" s="9">
        <f t="shared" si="94"/>
        <v>-2.1300021218606181E-3</v>
      </c>
    </row>
    <row r="515" spans="1:23" x14ac:dyDescent="0.25">
      <c r="A515" s="29">
        <f>'2) Port. Optimization'!A515</f>
        <v>42922</v>
      </c>
      <c r="B515" s="30">
        <f>'2) Port. Optimization'!B515</f>
        <v>-9.4834575029211481E-3</v>
      </c>
      <c r="C515" s="30">
        <f>'2) Port. Optimization'!C515</f>
        <v>-9.0700908137245819E-3</v>
      </c>
      <c r="D515" s="30">
        <f>'2) Port. Optimization'!D515</f>
        <v>9.9982133037003068E-3</v>
      </c>
      <c r="E515" s="30">
        <f>'2) Port. Optimization'!E515</f>
        <v>-1.6659217746577009E-2</v>
      </c>
      <c r="F515" s="30">
        <f>'2) Port. Optimization'!F515</f>
        <v>1.9896676618801476E-3</v>
      </c>
      <c r="G515" s="30">
        <f>'2) Port. Optimization'!G515</f>
        <v>-2.0418306052139405E-2</v>
      </c>
      <c r="H515" s="30">
        <f>'2) Port. Optimization'!H515</f>
        <v>-1.3584462723106818E-2</v>
      </c>
      <c r="I515" s="30">
        <f>'2) Port. Optimization'!I515</f>
        <v>-6.4651705400282384E-3</v>
      </c>
      <c r="J515" s="30">
        <f>'2) Port. Optimization'!J515</f>
        <v>-1.1864022264664071E-3</v>
      </c>
      <c r="K515" s="30">
        <f>'2) Port. Optimization'!K515</f>
        <v>-1.0161800137160944E-2</v>
      </c>
      <c r="L515" s="30">
        <f>'2) Port. Optimization'!L515</f>
        <v>-9.0427396431215744E-3</v>
      </c>
      <c r="M515" s="9">
        <f t="shared" si="84"/>
        <v>9.4834575029211481E-3</v>
      </c>
      <c r="N515" s="9">
        <f t="shared" si="85"/>
        <v>9.0700908137245819E-3</v>
      </c>
      <c r="O515" s="9">
        <f t="shared" si="86"/>
        <v>-9.9982133037003068E-3</v>
      </c>
      <c r="P515" s="9">
        <f t="shared" si="87"/>
        <v>1.6659217746577009E-2</v>
      </c>
      <c r="Q515" s="9">
        <f t="shared" si="88"/>
        <v>-1.9896676618801476E-3</v>
      </c>
      <c r="R515" s="9">
        <f t="shared" si="89"/>
        <v>2.0418306052139405E-2</v>
      </c>
      <c r="S515" s="9">
        <f t="shared" si="90"/>
        <v>1.3584462723106818E-2</v>
      </c>
      <c r="T515" s="9">
        <f t="shared" si="91"/>
        <v>6.4651705400282384E-3</v>
      </c>
      <c r="U515" s="9">
        <f t="shared" si="92"/>
        <v>1.1864022264664071E-3</v>
      </c>
      <c r="V515" s="9">
        <f t="shared" si="93"/>
        <v>1.0161800137160944E-2</v>
      </c>
      <c r="W515" s="9">
        <f t="shared" si="94"/>
        <v>9.0427396431215744E-3</v>
      </c>
    </row>
    <row r="516" spans="1:23" x14ac:dyDescent="0.25">
      <c r="A516" s="29">
        <f>'2) Port. Optimization'!A516</f>
        <v>42923</v>
      </c>
      <c r="B516" s="30">
        <f>'2) Port. Optimization'!B516</f>
        <v>1.0107828125528205E-2</v>
      </c>
      <c r="C516" s="30">
        <f>'2) Port. Optimization'!C516</f>
        <v>1.2474304395366778E-3</v>
      </c>
      <c r="D516" s="30">
        <f>'2) Port. Optimization'!D516</f>
        <v>1.2037804629036515E-2</v>
      </c>
      <c r="E516" s="30">
        <f>'2) Port. Optimization'!E516</f>
        <v>9.5056160101753473E-4</v>
      </c>
      <c r="F516" s="30">
        <f>'2) Port. Optimization'!F516</f>
        <v>-1.8567197454883769E-3</v>
      </c>
      <c r="G516" s="30">
        <f>'2) Port. Optimization'!G516</f>
        <v>-6.4554005523969971E-3</v>
      </c>
      <c r="H516" s="30">
        <f>'2) Port. Optimization'!H516</f>
        <v>1.0205686195397612E-2</v>
      </c>
      <c r="I516" s="30">
        <f>'2) Port. Optimization'!I516</f>
        <v>1.4013290505268046E-2</v>
      </c>
      <c r="J516" s="30">
        <f>'2) Port. Optimization'!J516</f>
        <v>2.7339398044411542E-3</v>
      </c>
      <c r="K516" s="30">
        <f>'2) Port. Optimization'!K516</f>
        <v>1.7451951101815084E-2</v>
      </c>
      <c r="L516" s="30">
        <f>'2) Port. Optimization'!L516</f>
        <v>6.2564858032784585E-3</v>
      </c>
      <c r="M516" s="9">
        <f t="shared" si="84"/>
        <v>-1.0107828125528205E-2</v>
      </c>
      <c r="N516" s="9">
        <f t="shared" si="85"/>
        <v>-1.2474304395366778E-3</v>
      </c>
      <c r="O516" s="9">
        <f t="shared" si="86"/>
        <v>-1.2037804629036515E-2</v>
      </c>
      <c r="P516" s="9">
        <f t="shared" si="87"/>
        <v>-9.5056160101753473E-4</v>
      </c>
      <c r="Q516" s="9">
        <f t="shared" si="88"/>
        <v>1.8567197454883769E-3</v>
      </c>
      <c r="R516" s="9">
        <f t="shared" si="89"/>
        <v>6.4554005523969971E-3</v>
      </c>
      <c r="S516" s="9">
        <f t="shared" si="90"/>
        <v>-1.0205686195397612E-2</v>
      </c>
      <c r="T516" s="9">
        <f t="shared" si="91"/>
        <v>-1.4013290505268046E-2</v>
      </c>
      <c r="U516" s="9">
        <f t="shared" si="92"/>
        <v>-2.7339398044411542E-3</v>
      </c>
      <c r="V516" s="9">
        <f t="shared" si="93"/>
        <v>-1.7451951101815084E-2</v>
      </c>
      <c r="W516" s="9">
        <f t="shared" si="94"/>
        <v>-6.2564858032784585E-3</v>
      </c>
    </row>
    <row r="517" spans="1:23" x14ac:dyDescent="0.25">
      <c r="A517" s="29">
        <f>'2) Port. Optimization'!A517</f>
        <v>42926</v>
      </c>
      <c r="B517" s="30">
        <f>'2) Port. Optimization'!B517</f>
        <v>6.0847440670348963E-3</v>
      </c>
      <c r="C517" s="30">
        <f>'2) Port. Optimization'!C517</f>
        <v>-7.4834037672663275E-4</v>
      </c>
      <c r="D517" s="30">
        <f>'2) Port. Optimization'!D517</f>
        <v>6.1069029198309414E-3</v>
      </c>
      <c r="E517" s="30">
        <f>'2) Port. Optimization'!E517</f>
        <v>-5.2386014892214609E-3</v>
      </c>
      <c r="F517" s="30">
        <f>'2) Port. Optimization'!F517</f>
        <v>-2.827346083570606E-2</v>
      </c>
      <c r="G517" s="30">
        <f>'2) Port. Optimization'!G517</f>
        <v>-1.9042228872634108E-4</v>
      </c>
      <c r="H517" s="30">
        <f>'2) Port. Optimization'!H517</f>
        <v>0</v>
      </c>
      <c r="I517" s="30">
        <f>'2) Port. Optimization'!I517</f>
        <v>1.7932530144656809E-2</v>
      </c>
      <c r="J517" s="30">
        <f>'2) Port. Optimization'!J517</f>
        <v>-1.5436679182882244E-2</v>
      </c>
      <c r="K517" s="30">
        <f>'2) Port. Optimization'!K517</f>
        <v>1.3511046919634133E-2</v>
      </c>
      <c r="L517" s="30">
        <f>'2) Port. Optimization'!L517</f>
        <v>9.4332215434975663E-4</v>
      </c>
      <c r="M517" s="9">
        <f t="shared" ref="M517:M580" si="95">-B517</f>
        <v>-6.0847440670348963E-3</v>
      </c>
      <c r="N517" s="9">
        <f t="shared" ref="N517:N580" si="96">-C517</f>
        <v>7.4834037672663275E-4</v>
      </c>
      <c r="O517" s="9">
        <f t="shared" ref="O517:O580" si="97">-D517</f>
        <v>-6.1069029198309414E-3</v>
      </c>
      <c r="P517" s="9">
        <f t="shared" ref="P517:P580" si="98">-E517</f>
        <v>5.2386014892214609E-3</v>
      </c>
      <c r="Q517" s="9">
        <f t="shared" ref="Q517:Q580" si="99">-F517</f>
        <v>2.827346083570606E-2</v>
      </c>
      <c r="R517" s="9">
        <f t="shared" ref="R517:R580" si="100">-G517</f>
        <v>1.9042228872634108E-4</v>
      </c>
      <c r="S517" s="9">
        <f t="shared" ref="S517:S580" si="101">-H517</f>
        <v>0</v>
      </c>
      <c r="T517" s="9">
        <f t="shared" ref="T517:T580" si="102">-I517</f>
        <v>-1.7932530144656809E-2</v>
      </c>
      <c r="U517" s="9">
        <f t="shared" ref="U517:U580" si="103">-J517</f>
        <v>1.5436679182882244E-2</v>
      </c>
      <c r="V517" s="9">
        <f t="shared" ref="V517:V580" si="104">-K517</f>
        <v>-1.3511046919634133E-2</v>
      </c>
      <c r="W517" s="9">
        <f t="shared" ref="W517:W580" si="105">-L517</f>
        <v>-9.4332215434975663E-4</v>
      </c>
    </row>
    <row r="518" spans="1:23" x14ac:dyDescent="0.25">
      <c r="A518" s="29">
        <f>'2) Port. Optimization'!A518</f>
        <v>42927</v>
      </c>
      <c r="B518" s="30">
        <f>'2) Port. Optimization'!B518</f>
        <v>3.2349866600799066E-3</v>
      </c>
      <c r="C518" s="30">
        <f>'2) Port. Optimization'!C518</f>
        <v>5.4740128096510956E-3</v>
      </c>
      <c r="D518" s="30">
        <f>'2) Port. Optimization'!D518</f>
        <v>-6.5344341798039014E-3</v>
      </c>
      <c r="E518" s="30">
        <f>'2) Port. Optimization'!E518</f>
        <v>-7.829497975069594E-3</v>
      </c>
      <c r="F518" s="30">
        <f>'2) Port. Optimization'!F518</f>
        <v>3.2723271596639906E-3</v>
      </c>
      <c r="G518" s="30">
        <f>'2) Port. Optimization'!G518</f>
        <v>-9.5712149958151298E-3</v>
      </c>
      <c r="H518" s="30">
        <f>'2) Port. Optimization'!H518</f>
        <v>-5.0897691456555641E-3</v>
      </c>
      <c r="I518" s="30">
        <f>'2) Port. Optimization'!I518</f>
        <v>-2.351016885377393E-3</v>
      </c>
      <c r="J518" s="30">
        <f>'2) Port. Optimization'!J518</f>
        <v>-2.8547416864711024E-2</v>
      </c>
      <c r="K518" s="30">
        <f>'2) Port. Optimization'!K518</f>
        <v>1.1464995727402926E-2</v>
      </c>
      <c r="L518" s="30">
        <f>'2) Port. Optimization'!L518</f>
        <v>-4.921238387016213E-4</v>
      </c>
      <c r="M518" s="9">
        <f t="shared" si="95"/>
        <v>-3.2349866600799066E-3</v>
      </c>
      <c r="N518" s="9">
        <f t="shared" si="96"/>
        <v>-5.4740128096510956E-3</v>
      </c>
      <c r="O518" s="9">
        <f t="shared" si="97"/>
        <v>6.5344341798039014E-3</v>
      </c>
      <c r="P518" s="9">
        <f t="shared" si="98"/>
        <v>7.829497975069594E-3</v>
      </c>
      <c r="Q518" s="9">
        <f t="shared" si="99"/>
        <v>-3.2723271596639906E-3</v>
      </c>
      <c r="R518" s="9">
        <f t="shared" si="100"/>
        <v>9.5712149958151298E-3</v>
      </c>
      <c r="S518" s="9">
        <f t="shared" si="101"/>
        <v>5.0897691456555641E-3</v>
      </c>
      <c r="T518" s="9">
        <f t="shared" si="102"/>
        <v>2.351016885377393E-3</v>
      </c>
      <c r="U518" s="9">
        <f t="shared" si="103"/>
        <v>2.8547416864711024E-2</v>
      </c>
      <c r="V518" s="9">
        <f t="shared" si="104"/>
        <v>-1.1464995727402926E-2</v>
      </c>
      <c r="W518" s="9">
        <f t="shared" si="105"/>
        <v>4.921238387016213E-4</v>
      </c>
    </row>
    <row r="519" spans="1:23" x14ac:dyDescent="0.25">
      <c r="A519" s="29">
        <f>'2) Port. Optimization'!A519</f>
        <v>42928</v>
      </c>
      <c r="B519" s="30">
        <f>'2) Port. Optimization'!B519</f>
        <v>1.4420411471754784E-3</v>
      </c>
      <c r="C519" s="30">
        <f>'2) Port. Optimization'!C519</f>
        <v>4.4566004423871042E-3</v>
      </c>
      <c r="D519" s="30">
        <f>'2) Port. Optimization'!D519</f>
        <v>6.2511741313290787E-3</v>
      </c>
      <c r="E519" s="30">
        <f>'2) Port. Optimization'!E519</f>
        <v>7.0332670769394793E-3</v>
      </c>
      <c r="F519" s="30">
        <f>'2) Port. Optimization'!F519</f>
        <v>6.3767099762991452E-3</v>
      </c>
      <c r="G519" s="30">
        <f>'2) Port. Optimization'!G519</f>
        <v>-3.2053098235157604E-2</v>
      </c>
      <c r="H519" s="30">
        <f>'2) Port. Optimization'!H519</f>
        <v>8.7278743714957179E-3</v>
      </c>
      <c r="I519" s="30">
        <f>'2) Port. Optimization'!I519</f>
        <v>1.237620254281027E-2</v>
      </c>
      <c r="J519" s="30">
        <f>'2) Port. Optimization'!J519</f>
        <v>2.1941801701146285E-3</v>
      </c>
      <c r="K519" s="30">
        <f>'2) Port. Optimization'!K519</f>
        <v>2.3109473028417721E-2</v>
      </c>
      <c r="L519" s="30">
        <f>'2) Port. Optimization'!L519</f>
        <v>7.4773748836868652E-3</v>
      </c>
      <c r="M519" s="9">
        <f t="shared" si="95"/>
        <v>-1.4420411471754784E-3</v>
      </c>
      <c r="N519" s="9">
        <f t="shared" si="96"/>
        <v>-4.4566004423871042E-3</v>
      </c>
      <c r="O519" s="9">
        <f t="shared" si="97"/>
        <v>-6.2511741313290787E-3</v>
      </c>
      <c r="P519" s="9">
        <f t="shared" si="98"/>
        <v>-7.0332670769394793E-3</v>
      </c>
      <c r="Q519" s="9">
        <f t="shared" si="99"/>
        <v>-6.3767099762991452E-3</v>
      </c>
      <c r="R519" s="9">
        <f t="shared" si="100"/>
        <v>3.2053098235157604E-2</v>
      </c>
      <c r="S519" s="9">
        <f t="shared" si="101"/>
        <v>-8.7278743714957179E-3</v>
      </c>
      <c r="T519" s="9">
        <f t="shared" si="102"/>
        <v>-1.237620254281027E-2</v>
      </c>
      <c r="U519" s="9">
        <f t="shared" si="103"/>
        <v>-2.1941801701146285E-3</v>
      </c>
      <c r="V519" s="9">
        <f t="shared" si="104"/>
        <v>-2.3109473028417721E-2</v>
      </c>
      <c r="W519" s="9">
        <f t="shared" si="105"/>
        <v>-7.4773748836868652E-3</v>
      </c>
    </row>
    <row r="520" spans="1:23" x14ac:dyDescent="0.25">
      <c r="A520" s="29">
        <f>'2) Port. Optimization'!A520</f>
        <v>42929</v>
      </c>
      <c r="B520" s="30">
        <f>'2) Port. Optimization'!B520</f>
        <v>1.3832944417734363E-2</v>
      </c>
      <c r="C520" s="30">
        <f>'2) Port. Optimization'!C520</f>
        <v>1.2353663500428604E-4</v>
      </c>
      <c r="D520" s="30">
        <f>'2) Port. Optimization'!D520</f>
        <v>1.6434017064146388E-2</v>
      </c>
      <c r="E520" s="30">
        <f>'2) Port. Optimization'!E520</f>
        <v>1.7505972851313751E-3</v>
      </c>
      <c r="F520" s="30">
        <f>'2) Port. Optimization'!F520</f>
        <v>1.4900524206018182E-2</v>
      </c>
      <c r="G520" s="30">
        <f>'2) Port. Optimization'!G520</f>
        <v>2.1028757138925797E-2</v>
      </c>
      <c r="H520" s="30">
        <f>'2) Port. Optimization'!H520</f>
        <v>2.5945052387601797E-4</v>
      </c>
      <c r="I520" s="30">
        <f>'2) Port. Optimization'!I520</f>
        <v>-5.8591047732840761E-3</v>
      </c>
      <c r="J520" s="30">
        <f>'2) Port. Optimization'!J520</f>
        <v>7.7542062044357362E-3</v>
      </c>
      <c r="K520" s="30">
        <f>'2) Port. Optimization'!K520</f>
        <v>2.2630196510232741E-3</v>
      </c>
      <c r="L520" s="30">
        <f>'2) Port. Optimization'!L520</f>
        <v>1.5456984208863397E-3</v>
      </c>
      <c r="M520" s="9">
        <f t="shared" si="95"/>
        <v>-1.3832944417734363E-2</v>
      </c>
      <c r="N520" s="9">
        <f t="shared" si="96"/>
        <v>-1.2353663500428604E-4</v>
      </c>
      <c r="O520" s="9">
        <f t="shared" si="97"/>
        <v>-1.6434017064146388E-2</v>
      </c>
      <c r="P520" s="9">
        <f t="shared" si="98"/>
        <v>-1.7505972851313751E-3</v>
      </c>
      <c r="Q520" s="9">
        <f t="shared" si="99"/>
        <v>-1.4900524206018182E-2</v>
      </c>
      <c r="R520" s="9">
        <f t="shared" si="100"/>
        <v>-2.1028757138925797E-2</v>
      </c>
      <c r="S520" s="9">
        <f t="shared" si="101"/>
        <v>-2.5945052387601797E-4</v>
      </c>
      <c r="T520" s="9">
        <f t="shared" si="102"/>
        <v>5.8591047732840761E-3</v>
      </c>
      <c r="U520" s="9">
        <f t="shared" si="103"/>
        <v>-7.7542062044357362E-3</v>
      </c>
      <c r="V520" s="9">
        <f t="shared" si="104"/>
        <v>-2.2630196510232741E-3</v>
      </c>
      <c r="W520" s="9">
        <f t="shared" si="105"/>
        <v>-1.5456984208863397E-3</v>
      </c>
    </row>
    <row r="521" spans="1:23" x14ac:dyDescent="0.25">
      <c r="A521" s="29">
        <f>'2) Port. Optimization'!A521</f>
        <v>42930</v>
      </c>
      <c r="B521" s="30">
        <f>'2) Port. Optimization'!B521</f>
        <v>8.5575175312039599E-3</v>
      </c>
      <c r="C521" s="30">
        <f>'2) Port. Optimization'!C521</f>
        <v>3.8212226431108475E-3</v>
      </c>
      <c r="D521" s="30">
        <f>'2) Port. Optimization'!D521</f>
        <v>-6.1488474556845689E-3</v>
      </c>
      <c r="E521" s="30">
        <f>'2) Port. Optimization'!E521</f>
        <v>2.6995558515672353E-3</v>
      </c>
      <c r="F521" s="30">
        <f>'2) Port. Optimization'!F521</f>
        <v>1.7042260313673185E-2</v>
      </c>
      <c r="G521" s="30">
        <f>'2) Port. Optimization'!G521</f>
        <v>3.881862091825413E-3</v>
      </c>
      <c r="H521" s="30">
        <f>'2) Port. Optimization'!H521</f>
        <v>6.0756952951135923E-3</v>
      </c>
      <c r="I521" s="30">
        <f>'2) Port. Optimization'!I521</f>
        <v>1.17855529735276E-3</v>
      </c>
      <c r="J521" s="30">
        <f>'2) Port. Optimization'!J521</f>
        <v>-1.0579771295849819E-2</v>
      </c>
      <c r="K521" s="30">
        <f>'2) Port. Optimization'!K521</f>
        <v>4.4482484705808375E-3</v>
      </c>
      <c r="L521" s="30">
        <f>'2) Port. Optimization'!L521</f>
        <v>4.339682528158707E-3</v>
      </c>
      <c r="M521" s="9">
        <f t="shared" si="95"/>
        <v>-8.5575175312039599E-3</v>
      </c>
      <c r="N521" s="9">
        <f t="shared" si="96"/>
        <v>-3.8212226431108475E-3</v>
      </c>
      <c r="O521" s="9">
        <f t="shared" si="97"/>
        <v>6.1488474556845689E-3</v>
      </c>
      <c r="P521" s="9">
        <f t="shared" si="98"/>
        <v>-2.6995558515672353E-3</v>
      </c>
      <c r="Q521" s="9">
        <f t="shared" si="99"/>
        <v>-1.7042260313673185E-2</v>
      </c>
      <c r="R521" s="9">
        <f t="shared" si="100"/>
        <v>-3.881862091825413E-3</v>
      </c>
      <c r="S521" s="9">
        <f t="shared" si="101"/>
        <v>-6.0756952951135923E-3</v>
      </c>
      <c r="T521" s="9">
        <f t="shared" si="102"/>
        <v>-1.17855529735276E-3</v>
      </c>
      <c r="U521" s="9">
        <f t="shared" si="103"/>
        <v>1.0579771295849819E-2</v>
      </c>
      <c r="V521" s="9">
        <f t="shared" si="104"/>
        <v>-4.4482484705808375E-3</v>
      </c>
      <c r="W521" s="9">
        <f t="shared" si="105"/>
        <v>-4.339682528158707E-3</v>
      </c>
    </row>
    <row r="522" spans="1:23" x14ac:dyDescent="0.25">
      <c r="A522" s="29">
        <f>'2) Port. Optimization'!A522</f>
        <v>42933</v>
      </c>
      <c r="B522" s="30">
        <f>'2) Port. Optimization'!B522</f>
        <v>3.4828074147559753E-3</v>
      </c>
      <c r="C522" s="30">
        <f>'2) Port. Optimization'!C522</f>
        <v>-5.1807808490172942E-3</v>
      </c>
      <c r="D522" s="30">
        <f>'2) Port. Optimization'!D522</f>
        <v>-3.0882601504740996E-3</v>
      </c>
      <c r="E522" s="30">
        <f>'2) Port. Optimization'!E522</f>
        <v>-7.1615560550528541E-3</v>
      </c>
      <c r="F522" s="30">
        <f>'2) Port. Optimization'!F522</f>
        <v>3.9302849883906225E-4</v>
      </c>
      <c r="G522" s="30">
        <f>'2) Port. Optimization'!G522</f>
        <v>7.3347324397814899E-3</v>
      </c>
      <c r="H522" s="30">
        <f>'2) Port. Optimization'!H522</f>
        <v>3.8681424493356667E-4</v>
      </c>
      <c r="I522" s="30">
        <f>'2) Port. Optimization'!I522</f>
        <v>8.1815503205177314E-3</v>
      </c>
      <c r="J522" s="30">
        <f>'2) Port. Optimization'!J522</f>
        <v>-9.7229535197528669E-3</v>
      </c>
      <c r="K522" s="30">
        <f>'2) Port. Optimization'!K522</f>
        <v>-1.501439145070269E-3</v>
      </c>
      <c r="L522" s="30">
        <f>'2) Port. Optimization'!L522</f>
        <v>2.0239639692598143E-4</v>
      </c>
      <c r="M522" s="9">
        <f t="shared" si="95"/>
        <v>-3.4828074147559753E-3</v>
      </c>
      <c r="N522" s="9">
        <f t="shared" si="96"/>
        <v>5.1807808490172942E-3</v>
      </c>
      <c r="O522" s="9">
        <f t="shared" si="97"/>
        <v>3.0882601504740996E-3</v>
      </c>
      <c r="P522" s="9">
        <f t="shared" si="98"/>
        <v>7.1615560550528541E-3</v>
      </c>
      <c r="Q522" s="9">
        <f t="shared" si="99"/>
        <v>-3.9302849883906225E-4</v>
      </c>
      <c r="R522" s="9">
        <f t="shared" si="100"/>
        <v>-7.3347324397814899E-3</v>
      </c>
      <c r="S522" s="9">
        <f t="shared" si="101"/>
        <v>-3.8681424493356667E-4</v>
      </c>
      <c r="T522" s="9">
        <f t="shared" si="102"/>
        <v>-8.1815503205177314E-3</v>
      </c>
      <c r="U522" s="9">
        <f t="shared" si="103"/>
        <v>9.7229535197528669E-3</v>
      </c>
      <c r="V522" s="9">
        <f t="shared" si="104"/>
        <v>1.501439145070269E-3</v>
      </c>
      <c r="W522" s="9">
        <f t="shared" si="105"/>
        <v>-2.0239639692598143E-4</v>
      </c>
    </row>
    <row r="523" spans="1:23" x14ac:dyDescent="0.25">
      <c r="A523" s="29">
        <f>'2) Port. Optimization'!A523</f>
        <v>42934</v>
      </c>
      <c r="B523" s="30">
        <f>'2) Port. Optimization'!B523</f>
        <v>3.4709281051674297E-3</v>
      </c>
      <c r="C523" s="30">
        <f>'2) Port. Optimization'!C523</f>
        <v>-3.220578871484951E-3</v>
      </c>
      <c r="D523" s="30">
        <f>'2) Port. Optimization'!D523</f>
        <v>-1.1170417960352473E-2</v>
      </c>
      <c r="E523" s="30">
        <f>'2) Port. Optimization'!E523</f>
        <v>-3.1996418484728506E-3</v>
      </c>
      <c r="F523" s="30">
        <f>'2) Port. Optimization'!F523</f>
        <v>-2.2285692507488567E-3</v>
      </c>
      <c r="G523" s="30">
        <f>'2) Port. Optimization'!G523</f>
        <v>-6.0444371041709855E-2</v>
      </c>
      <c r="H523" s="30">
        <f>'2) Port. Optimization'!H523</f>
        <v>-1.2892107811517475E-3</v>
      </c>
      <c r="I523" s="30">
        <f>'2) Port. Optimization'!I523</f>
        <v>1.4165923132494583E-2</v>
      </c>
      <c r="J523" s="30">
        <f>'2) Port. Optimization'!J523</f>
        <v>-4.4389119240760389E-2</v>
      </c>
      <c r="K523" s="30">
        <f>'2) Port. Optimization'!K523</f>
        <v>1.9406077419622358E-2</v>
      </c>
      <c r="L523" s="30">
        <f>'2) Port. Optimization'!L523</f>
        <v>8.4934943075159585E-4</v>
      </c>
      <c r="M523" s="9">
        <f t="shared" si="95"/>
        <v>-3.4709281051674297E-3</v>
      </c>
      <c r="N523" s="9">
        <f t="shared" si="96"/>
        <v>3.220578871484951E-3</v>
      </c>
      <c r="O523" s="9">
        <f t="shared" si="97"/>
        <v>1.1170417960352473E-2</v>
      </c>
      <c r="P523" s="9">
        <f t="shared" si="98"/>
        <v>3.1996418484728506E-3</v>
      </c>
      <c r="Q523" s="9">
        <f t="shared" si="99"/>
        <v>2.2285692507488567E-3</v>
      </c>
      <c r="R523" s="9">
        <f t="shared" si="100"/>
        <v>6.0444371041709855E-2</v>
      </c>
      <c r="S523" s="9">
        <f t="shared" si="101"/>
        <v>1.2892107811517475E-3</v>
      </c>
      <c r="T523" s="9">
        <f t="shared" si="102"/>
        <v>-1.4165923132494583E-2</v>
      </c>
      <c r="U523" s="9">
        <f t="shared" si="103"/>
        <v>4.4389119240760389E-2</v>
      </c>
      <c r="V523" s="9">
        <f t="shared" si="104"/>
        <v>-1.9406077419622358E-2</v>
      </c>
      <c r="W523" s="9">
        <f t="shared" si="105"/>
        <v>-8.4934943075159585E-4</v>
      </c>
    </row>
    <row r="524" spans="1:23" x14ac:dyDescent="0.25">
      <c r="A524" s="29">
        <f>'2) Port. Optimization'!A524</f>
        <v>42935</v>
      </c>
      <c r="B524" s="30">
        <f>'2) Port. Optimization'!B524</f>
        <v>6.2438319891344359E-3</v>
      </c>
      <c r="C524" s="30">
        <f>'2) Port. Optimization'!C524</f>
        <v>3.0969879412635556E-3</v>
      </c>
      <c r="D524" s="30">
        <f>'2) Port. Optimization'!D524</f>
        <v>1.2013641707113384E-2</v>
      </c>
      <c r="E524" s="30">
        <f>'2) Port. Optimization'!E524</f>
        <v>3.359252538370995E-3</v>
      </c>
      <c r="F524" s="30">
        <f>'2) Port. Optimization'!F524</f>
        <v>-4.3401908686174339E-3</v>
      </c>
      <c r="G524" s="30">
        <f>'2) Port. Optimization'!G524</f>
        <v>-3.6841072901449986E-3</v>
      </c>
      <c r="H524" s="30">
        <f>'2) Port. Optimization'!H524</f>
        <v>6.9417074286189659E-3</v>
      </c>
      <c r="I524" s="30">
        <f>'2) Port. Optimization'!I524</f>
        <v>2.3595004060351712E-3</v>
      </c>
      <c r="J524" s="30">
        <f>'2) Port. Optimization'!J524</f>
        <v>-5.750203741406926E-3</v>
      </c>
      <c r="K524" s="30">
        <f>'2) Port. Optimization'!K524</f>
        <v>7.8287739299768497E-3</v>
      </c>
      <c r="L524" s="30">
        <f>'2) Port. Optimization'!L524</f>
        <v>5.0808658905035862E-3</v>
      </c>
      <c r="M524" s="9">
        <f t="shared" si="95"/>
        <v>-6.2438319891344359E-3</v>
      </c>
      <c r="N524" s="9">
        <f t="shared" si="96"/>
        <v>-3.0969879412635556E-3</v>
      </c>
      <c r="O524" s="9">
        <f t="shared" si="97"/>
        <v>-1.2013641707113384E-2</v>
      </c>
      <c r="P524" s="9">
        <f t="shared" si="98"/>
        <v>-3.359252538370995E-3</v>
      </c>
      <c r="Q524" s="9">
        <f t="shared" si="99"/>
        <v>4.3401908686174339E-3</v>
      </c>
      <c r="R524" s="9">
        <f t="shared" si="100"/>
        <v>3.6841072901449986E-3</v>
      </c>
      <c r="S524" s="9">
        <f t="shared" si="101"/>
        <v>-6.9417074286189659E-3</v>
      </c>
      <c r="T524" s="9">
        <f t="shared" si="102"/>
        <v>-2.3595004060351712E-3</v>
      </c>
      <c r="U524" s="9">
        <f t="shared" si="103"/>
        <v>5.750203741406926E-3</v>
      </c>
      <c r="V524" s="9">
        <f t="shared" si="104"/>
        <v>-7.8287739299768497E-3</v>
      </c>
      <c r="W524" s="9">
        <f t="shared" si="105"/>
        <v>-5.0808658905035862E-3</v>
      </c>
    </row>
    <row r="525" spans="1:23" x14ac:dyDescent="0.25">
      <c r="A525" s="29">
        <f>'2) Port. Optimization'!A525</f>
        <v>42936</v>
      </c>
      <c r="B525" s="30">
        <f>'2) Port. Optimization'!B525</f>
        <v>-4.5129238383806456E-3</v>
      </c>
      <c r="C525" s="30">
        <f>'2) Port. Optimization'!C525</f>
        <v>1.2359093022146003E-4</v>
      </c>
      <c r="D525" s="30">
        <f>'2) Port. Optimization'!D525</f>
        <v>-6.4834302492807637E-3</v>
      </c>
      <c r="E525" s="30">
        <f>'2) Port. Optimization'!E525</f>
        <v>5.0969678281406567E-3</v>
      </c>
      <c r="F525" s="30">
        <f>'2) Port. Optimization'!F525</f>
        <v>1.9752443549930572E-3</v>
      </c>
      <c r="G525" s="30">
        <f>'2) Port. Optimization'!G525</f>
        <v>0</v>
      </c>
      <c r="H525" s="30">
        <f>'2) Port. Optimization'!H525</f>
        <v>-3.8423312398061917E-4</v>
      </c>
      <c r="I525" s="30">
        <f>'2) Port. Optimization'!I525</f>
        <v>1.7804857353496428E-3</v>
      </c>
      <c r="J525" s="30">
        <f>'2) Port. Optimization'!J525</f>
        <v>-4.6051380083293562E-2</v>
      </c>
      <c r="K525" s="30">
        <f>'2) Port. Optimization'!K525</f>
        <v>2.3732022114343874E-3</v>
      </c>
      <c r="L525" s="30">
        <f>'2) Port. Optimization'!L525</f>
        <v>4.8256075297009132E-4</v>
      </c>
      <c r="M525" s="9">
        <f t="shared" si="95"/>
        <v>4.5129238383806456E-3</v>
      </c>
      <c r="N525" s="9">
        <f t="shared" si="96"/>
        <v>-1.2359093022146003E-4</v>
      </c>
      <c r="O525" s="9">
        <f t="shared" si="97"/>
        <v>6.4834302492807637E-3</v>
      </c>
      <c r="P525" s="9">
        <f t="shared" si="98"/>
        <v>-5.0969678281406567E-3</v>
      </c>
      <c r="Q525" s="9">
        <f t="shared" si="99"/>
        <v>-1.9752443549930572E-3</v>
      </c>
      <c r="R525" s="9">
        <f t="shared" si="100"/>
        <v>0</v>
      </c>
      <c r="S525" s="9">
        <f t="shared" si="101"/>
        <v>3.8423312398061917E-4</v>
      </c>
      <c r="T525" s="9">
        <f t="shared" si="102"/>
        <v>-1.7804857353496428E-3</v>
      </c>
      <c r="U525" s="9">
        <f t="shared" si="103"/>
        <v>4.6051380083293562E-2</v>
      </c>
      <c r="V525" s="9">
        <f t="shared" si="104"/>
        <v>-2.3732022114343874E-3</v>
      </c>
      <c r="W525" s="9">
        <f t="shared" si="105"/>
        <v>-4.8256075297009132E-4</v>
      </c>
    </row>
    <row r="526" spans="1:23" x14ac:dyDescent="0.25">
      <c r="A526" s="29">
        <f>'2) Port. Optimization'!A526</f>
        <v>42937</v>
      </c>
      <c r="B526" s="30">
        <f>'2) Port. Optimization'!B526</f>
        <v>-4.6571080424806331E-4</v>
      </c>
      <c r="C526" s="30">
        <f>'2) Port. Optimization'!C526</f>
        <v>-9.1936817439460077E-3</v>
      </c>
      <c r="D526" s="30">
        <f>'2) Port. Optimization'!D526</f>
        <v>1.411844585946223E-4</v>
      </c>
      <c r="E526" s="30">
        <f>'2) Port. Optimization'!E526</f>
        <v>-4.9373128055147843E-3</v>
      </c>
      <c r="F526" s="30">
        <f>'2) Port. Optimization'!F526</f>
        <v>1.7088060162126965E-3</v>
      </c>
      <c r="G526" s="30">
        <f>'2) Port. Optimization'!G526</f>
        <v>-1.0512251562004393E-2</v>
      </c>
      <c r="H526" s="30">
        <f>'2) Port. Optimization'!H526</f>
        <v>-1.3288027026426161E-2</v>
      </c>
      <c r="I526" s="30">
        <f>'2) Port. Optimization'!I526</f>
        <v>-2.9497210378581309E-3</v>
      </c>
      <c r="J526" s="30">
        <f>'2) Port. Optimization'!J526</f>
        <v>-3.0541709323505421E-2</v>
      </c>
      <c r="K526" s="30">
        <f>'2) Port. Optimization'!K526</f>
        <v>-6.0801316581288254E-4</v>
      </c>
      <c r="L526" s="30">
        <f>'2) Port. Optimization'!L526</f>
        <v>-7.6416245803435337E-4</v>
      </c>
      <c r="M526" s="9">
        <f t="shared" si="95"/>
        <v>4.6571080424806331E-4</v>
      </c>
      <c r="N526" s="9">
        <f t="shared" si="96"/>
        <v>9.1936817439460077E-3</v>
      </c>
      <c r="O526" s="9">
        <f t="shared" si="97"/>
        <v>-1.411844585946223E-4</v>
      </c>
      <c r="P526" s="9">
        <f t="shared" si="98"/>
        <v>4.9373128055147843E-3</v>
      </c>
      <c r="Q526" s="9">
        <f t="shared" si="99"/>
        <v>-1.7088060162126965E-3</v>
      </c>
      <c r="R526" s="9">
        <f t="shared" si="100"/>
        <v>1.0512251562004393E-2</v>
      </c>
      <c r="S526" s="9">
        <f t="shared" si="101"/>
        <v>1.3288027026426161E-2</v>
      </c>
      <c r="T526" s="9">
        <f t="shared" si="102"/>
        <v>2.9497210378581309E-3</v>
      </c>
      <c r="U526" s="9">
        <f t="shared" si="103"/>
        <v>3.0541709323505421E-2</v>
      </c>
      <c r="V526" s="9">
        <f t="shared" si="104"/>
        <v>6.0801316581288254E-4</v>
      </c>
      <c r="W526" s="9">
        <f t="shared" si="105"/>
        <v>7.6416245803435337E-4</v>
      </c>
    </row>
    <row r="527" spans="1:23" x14ac:dyDescent="0.25">
      <c r="A527" s="29">
        <f>'2) Port. Optimization'!A527</f>
        <v>42940</v>
      </c>
      <c r="B527" s="30">
        <f>'2) Port. Optimization'!B527</f>
        <v>1.2038840889680933E-2</v>
      </c>
      <c r="C527" s="30">
        <f>'2) Port. Optimization'!C527</f>
        <v>-3.1252498179129813E-3</v>
      </c>
      <c r="D527" s="30">
        <f>'2) Port. Optimization'!D527</f>
        <v>9.1479276298949384E-3</v>
      </c>
      <c r="E527" s="30">
        <f>'2) Port. Optimization'!E527</f>
        <v>-9.5853978691138794E-4</v>
      </c>
      <c r="F527" s="30">
        <f>'2) Port. Optimization'!F527</f>
        <v>9.6705907860824419E-3</v>
      </c>
      <c r="G527" s="30">
        <f>'2) Port. Optimization'!G527</f>
        <v>4.5482618045812632E-3</v>
      </c>
      <c r="H527" s="30">
        <f>'2) Port. Optimization'!H527</f>
        <v>2.4644367762826991E-3</v>
      </c>
      <c r="I527" s="30">
        <f>'2) Port. Optimization'!I527</f>
        <v>1.2864440116696614E-2</v>
      </c>
      <c r="J527" s="30">
        <f>'2) Port. Optimization'!J527</f>
        <v>-1.5642602696028591E-2</v>
      </c>
      <c r="K527" s="30">
        <f>'2) Port. Optimization'!K527</f>
        <v>9.5028832017163486E-3</v>
      </c>
      <c r="L527" s="30">
        <f>'2) Port. Optimization'!L527</f>
        <v>-2.4143785703827883E-4</v>
      </c>
      <c r="M527" s="9">
        <f t="shared" si="95"/>
        <v>-1.2038840889680933E-2</v>
      </c>
      <c r="N527" s="9">
        <f t="shared" si="96"/>
        <v>3.1252498179129813E-3</v>
      </c>
      <c r="O527" s="9">
        <f t="shared" si="97"/>
        <v>-9.1479276298949384E-3</v>
      </c>
      <c r="P527" s="9">
        <f t="shared" si="98"/>
        <v>9.5853978691138794E-4</v>
      </c>
      <c r="Q527" s="9">
        <f t="shared" si="99"/>
        <v>-9.6705907860824419E-3</v>
      </c>
      <c r="R527" s="9">
        <f t="shared" si="100"/>
        <v>-4.5482618045812632E-3</v>
      </c>
      <c r="S527" s="9">
        <f t="shared" si="101"/>
        <v>-2.4644367762826991E-3</v>
      </c>
      <c r="T527" s="9">
        <f t="shared" si="102"/>
        <v>-1.2864440116696614E-2</v>
      </c>
      <c r="U527" s="9">
        <f t="shared" si="103"/>
        <v>1.5642602696028591E-2</v>
      </c>
      <c r="V527" s="9">
        <f t="shared" si="104"/>
        <v>-9.5028832017163486E-3</v>
      </c>
      <c r="W527" s="9">
        <f t="shared" si="105"/>
        <v>2.4143785703827883E-4</v>
      </c>
    </row>
    <row r="528" spans="1:23" x14ac:dyDescent="0.25">
      <c r="A528" s="29">
        <f>'2) Port. Optimization'!A528</f>
        <v>42941</v>
      </c>
      <c r="B528" s="30">
        <f>'2) Port. Optimization'!B528</f>
        <v>4.2645598021456167E-3</v>
      </c>
      <c r="C528" s="30">
        <f>'2) Port. Optimization'!C528</f>
        <v>4.9956620096364215E-3</v>
      </c>
      <c r="D528" s="30">
        <f>'2) Port. Optimization'!D528</f>
        <v>1.3359658568229703E-2</v>
      </c>
      <c r="E528" s="30">
        <f>'2) Port. Optimization'!E528</f>
        <v>-3.3618190979850097E-3</v>
      </c>
      <c r="F528" s="30">
        <f>'2) Port. Optimization'!F528</f>
        <v>2.097748063214299E-2</v>
      </c>
      <c r="G528" s="30">
        <f>'2) Port. Optimization'!G528</f>
        <v>-7.0381012472220898E-3</v>
      </c>
      <c r="H528" s="30">
        <f>'2) Port. Optimization'!H528</f>
        <v>6.328091015879801E-3</v>
      </c>
      <c r="I528" s="30">
        <f>'2) Port. Optimization'!I528</f>
        <v>8.8515993108695694E-4</v>
      </c>
      <c r="J528" s="30">
        <f>'2) Port. Optimization'!J528</f>
        <v>2.5095664738987954E-2</v>
      </c>
      <c r="K528" s="30">
        <f>'2) Port. Optimization'!K528</f>
        <v>-4.3467890355535794E-3</v>
      </c>
      <c r="L528" s="30">
        <f>'2) Port. Optimization'!L528</f>
        <v>2.3313115788275844E-3</v>
      </c>
      <c r="M528" s="9">
        <f t="shared" si="95"/>
        <v>-4.2645598021456167E-3</v>
      </c>
      <c r="N528" s="9">
        <f t="shared" si="96"/>
        <v>-4.9956620096364215E-3</v>
      </c>
      <c r="O528" s="9">
        <f t="shared" si="97"/>
        <v>-1.3359658568229703E-2</v>
      </c>
      <c r="P528" s="9">
        <f t="shared" si="98"/>
        <v>3.3618190979850097E-3</v>
      </c>
      <c r="Q528" s="9">
        <f t="shared" si="99"/>
        <v>-2.097748063214299E-2</v>
      </c>
      <c r="R528" s="9">
        <f t="shared" si="100"/>
        <v>7.0381012472220898E-3</v>
      </c>
      <c r="S528" s="9">
        <f t="shared" si="101"/>
        <v>-6.328091015879801E-3</v>
      </c>
      <c r="T528" s="9">
        <f t="shared" si="102"/>
        <v>-8.8515993108695694E-4</v>
      </c>
      <c r="U528" s="9">
        <f t="shared" si="103"/>
        <v>-2.5095664738987954E-2</v>
      </c>
      <c r="V528" s="9">
        <f t="shared" si="104"/>
        <v>4.3467890355535794E-3</v>
      </c>
      <c r="W528" s="9">
        <f t="shared" si="105"/>
        <v>-2.3313115788275844E-3</v>
      </c>
    </row>
    <row r="529" spans="1:23" x14ac:dyDescent="0.25">
      <c r="A529" s="29">
        <f>'2) Port. Optimization'!A529</f>
        <v>42942</v>
      </c>
      <c r="B529" s="30">
        <f>'2) Port. Optimization'!B529</f>
        <v>4.7031055860258502E-3</v>
      </c>
      <c r="C529" s="30">
        <f>'2) Port. Optimization'!C529</f>
        <v>1.2452153258827505E-3</v>
      </c>
      <c r="D529" s="30">
        <f>'2) Port. Optimization'!D529</f>
        <v>-1.1539856283338201E-2</v>
      </c>
      <c r="E529" s="30">
        <f>'2) Port. Optimization'!E529</f>
        <v>-9.0206941215784358E-3</v>
      </c>
      <c r="F529" s="30">
        <f>'2) Port. Optimization'!F529</f>
        <v>4.8281194837668084E-3</v>
      </c>
      <c r="G529" s="30">
        <f>'2) Port. Optimization'!G529</f>
        <v>1.0332918496975475E-2</v>
      </c>
      <c r="H529" s="30">
        <f>'2) Port. Optimization'!H529</f>
        <v>-2.574859895180214E-4</v>
      </c>
      <c r="I529" s="30">
        <f>'2) Port. Optimization'!I529</f>
        <v>1.2357627599630824E-2</v>
      </c>
      <c r="J529" s="30">
        <f>'2) Port. Optimization'!J529</f>
        <v>-2.3273703599895973E-2</v>
      </c>
      <c r="K529" s="30">
        <f>'2) Port. Optimization'!K529</f>
        <v>1.9946333186927892E-3</v>
      </c>
      <c r="L529" s="30">
        <f>'2) Port. Optimization'!L529</f>
        <v>2.8114200180025386E-4</v>
      </c>
      <c r="M529" s="9">
        <f t="shared" si="95"/>
        <v>-4.7031055860258502E-3</v>
      </c>
      <c r="N529" s="9">
        <f t="shared" si="96"/>
        <v>-1.2452153258827505E-3</v>
      </c>
      <c r="O529" s="9">
        <f t="shared" si="97"/>
        <v>1.1539856283338201E-2</v>
      </c>
      <c r="P529" s="9">
        <f t="shared" si="98"/>
        <v>9.0206941215784358E-3</v>
      </c>
      <c r="Q529" s="9">
        <f t="shared" si="99"/>
        <v>-4.8281194837668084E-3</v>
      </c>
      <c r="R529" s="9">
        <f t="shared" si="100"/>
        <v>-1.0332918496975475E-2</v>
      </c>
      <c r="S529" s="9">
        <f t="shared" si="101"/>
        <v>2.574859895180214E-4</v>
      </c>
      <c r="T529" s="9">
        <f t="shared" si="102"/>
        <v>-1.2357627599630824E-2</v>
      </c>
      <c r="U529" s="9">
        <f t="shared" si="103"/>
        <v>2.3273703599895973E-2</v>
      </c>
      <c r="V529" s="9">
        <f t="shared" si="104"/>
        <v>-1.9946333186927892E-3</v>
      </c>
      <c r="W529" s="9">
        <f t="shared" si="105"/>
        <v>-2.8114200180025386E-4</v>
      </c>
    </row>
    <row r="530" spans="1:23" x14ac:dyDescent="0.25">
      <c r="A530" s="29">
        <f>'2) Port. Optimization'!A530</f>
        <v>42943</v>
      </c>
      <c r="B530" s="30">
        <f>'2) Port. Optimization'!B530</f>
        <v>-1.9078347320442949E-2</v>
      </c>
      <c r="C530" s="30">
        <f>'2) Port. Optimization'!C530</f>
        <v>5.7070222031011435E-3</v>
      </c>
      <c r="D530" s="30">
        <f>'2) Port. Optimization'!D530</f>
        <v>1.1677760524081026E-2</v>
      </c>
      <c r="E530" s="30">
        <f>'2) Port. Optimization'!E530</f>
        <v>3.0124245345284639E-2</v>
      </c>
      <c r="F530" s="30">
        <f>'2) Port. Optimization'!F530</f>
        <v>1.1091409159933872E-2</v>
      </c>
      <c r="G530" s="30">
        <f>'2) Port. Optimization'!G530</f>
        <v>3.2763269846106058E-2</v>
      </c>
      <c r="H530" s="30">
        <f>'2) Port. Optimization'!H530</f>
        <v>-2.5787414925450376E-3</v>
      </c>
      <c r="I530" s="30">
        <f>'2) Port. Optimization'!I530</f>
        <v>-6.4799624887366463E-3</v>
      </c>
      <c r="J530" s="30">
        <f>'2) Port. Optimization'!J530</f>
        <v>2.6767109826307162E-2</v>
      </c>
      <c r="K530" s="30">
        <f>'2) Port. Optimization'!K530</f>
        <v>2.8747707726363429E-2</v>
      </c>
      <c r="L530" s="30">
        <f>'2) Port. Optimization'!L530</f>
        <v>-9.236242621467551E-4</v>
      </c>
      <c r="M530" s="9">
        <f t="shared" si="95"/>
        <v>1.9078347320442949E-2</v>
      </c>
      <c r="N530" s="9">
        <f t="shared" si="96"/>
        <v>-5.7070222031011435E-3</v>
      </c>
      <c r="O530" s="9">
        <f t="shared" si="97"/>
        <v>-1.1677760524081026E-2</v>
      </c>
      <c r="P530" s="9">
        <f t="shared" si="98"/>
        <v>-3.0124245345284639E-2</v>
      </c>
      <c r="Q530" s="9">
        <f t="shared" si="99"/>
        <v>-1.1091409159933872E-2</v>
      </c>
      <c r="R530" s="9">
        <f t="shared" si="100"/>
        <v>-3.2763269846106058E-2</v>
      </c>
      <c r="S530" s="9">
        <f t="shared" si="101"/>
        <v>2.5787414925450376E-3</v>
      </c>
      <c r="T530" s="9">
        <f t="shared" si="102"/>
        <v>6.4799624887366463E-3</v>
      </c>
      <c r="U530" s="9">
        <f t="shared" si="103"/>
        <v>-2.6767109826307162E-2</v>
      </c>
      <c r="V530" s="9">
        <f t="shared" si="104"/>
        <v>-2.8747707726363429E-2</v>
      </c>
      <c r="W530" s="9">
        <f t="shared" si="105"/>
        <v>9.236242621467551E-4</v>
      </c>
    </row>
    <row r="531" spans="1:23" x14ac:dyDescent="0.25">
      <c r="A531" s="29">
        <f>'2) Port. Optimization'!A531</f>
        <v>42944</v>
      </c>
      <c r="B531" s="30">
        <f>'2) Port. Optimization'!B531</f>
        <v>-7.0653366532915426E-3</v>
      </c>
      <c r="C531" s="30">
        <f>'2) Port. Optimization'!C531</f>
        <v>-1.5333994642461905E-2</v>
      </c>
      <c r="D531" s="30">
        <f>'2) Port. Optimization'!D531</f>
        <v>6.3380480004412024E-3</v>
      </c>
      <c r="E531" s="30">
        <f>'2) Port. Optimization'!E531</f>
        <v>6.5728507028484477E-3</v>
      </c>
      <c r="F531" s="30">
        <f>'2) Port. Optimization'!F531</f>
        <v>3.7588342513368805E-4</v>
      </c>
      <c r="G531" s="30">
        <f>'2) Port. Optimization'!G531</f>
        <v>-2.8250392603002487E-2</v>
      </c>
      <c r="H531" s="30">
        <f>'2) Port. Optimization'!H531</f>
        <v>-9.0422100648947148E-4</v>
      </c>
      <c r="I531" s="30">
        <f>'2) Port. Optimization'!I531</f>
        <v>-2.513154499697369E-2</v>
      </c>
      <c r="J531" s="30">
        <f>'2) Port. Optimization'!J531</f>
        <v>1.8848108037780101E-3</v>
      </c>
      <c r="K531" s="30">
        <f>'2) Port. Optimization'!K531</f>
        <v>1.1723981620457074E-2</v>
      </c>
      <c r="L531" s="30">
        <f>'2) Port. Optimization'!L531</f>
        <v>-1.4070954201967831E-3</v>
      </c>
      <c r="M531" s="9">
        <f t="shared" si="95"/>
        <v>7.0653366532915426E-3</v>
      </c>
      <c r="N531" s="9">
        <f t="shared" si="96"/>
        <v>1.5333994642461905E-2</v>
      </c>
      <c r="O531" s="9">
        <f t="shared" si="97"/>
        <v>-6.3380480004412024E-3</v>
      </c>
      <c r="P531" s="9">
        <f t="shared" si="98"/>
        <v>-6.5728507028484477E-3</v>
      </c>
      <c r="Q531" s="9">
        <f t="shared" si="99"/>
        <v>-3.7588342513368805E-4</v>
      </c>
      <c r="R531" s="9">
        <f t="shared" si="100"/>
        <v>2.8250392603002487E-2</v>
      </c>
      <c r="S531" s="9">
        <f t="shared" si="101"/>
        <v>9.0422100648947148E-4</v>
      </c>
      <c r="T531" s="9">
        <f t="shared" si="102"/>
        <v>2.513154499697369E-2</v>
      </c>
      <c r="U531" s="9">
        <f t="shared" si="103"/>
        <v>-1.8848108037780101E-3</v>
      </c>
      <c r="V531" s="9">
        <f t="shared" si="104"/>
        <v>-1.1723981620457074E-2</v>
      </c>
      <c r="W531" s="9">
        <f t="shared" si="105"/>
        <v>1.4070954201967831E-3</v>
      </c>
    </row>
    <row r="532" spans="1:23" x14ac:dyDescent="0.25">
      <c r="A532" s="29">
        <f>'2) Port. Optimization'!A532</f>
        <v>42947</v>
      </c>
      <c r="B532" s="30">
        <f>'2) Port. Optimization'!B532</f>
        <v>-5.1640202877385319E-3</v>
      </c>
      <c r="C532" s="30">
        <f>'2) Port. Optimization'!C532</f>
        <v>5.5125174704017486E-3</v>
      </c>
      <c r="D532" s="30">
        <f>'2) Port. Optimization'!D532</f>
        <v>3.4276990880856523E-3</v>
      </c>
      <c r="E532" s="30">
        <f>'2) Port. Optimization'!E532</f>
        <v>-3.5940385274288522E-3</v>
      </c>
      <c r="F532" s="30">
        <f>'2) Port. Optimization'!F532</f>
        <v>2.2527669758889124E-3</v>
      </c>
      <c r="G532" s="30">
        <f>'2) Port. Optimization'!G532</f>
        <v>-3.8961815870437221E-3</v>
      </c>
      <c r="H532" s="30">
        <f>'2) Port. Optimization'!H532</f>
        <v>-3.494825340717662E-3</v>
      </c>
      <c r="I532" s="30">
        <f>'2) Port. Optimization'!I532</f>
        <v>-3.2137069381145369E-2</v>
      </c>
      <c r="J532" s="30">
        <f>'2) Port. Optimization'!J532</f>
        <v>-1.938790936631702E-2</v>
      </c>
      <c r="K532" s="30">
        <f>'2) Port. Optimization'!K532</f>
        <v>-1.8730410194118557E-2</v>
      </c>
      <c r="L532" s="30">
        <f>'2) Port. Optimization'!L532</f>
        <v>-4.0233980457068583E-4</v>
      </c>
      <c r="M532" s="9">
        <f t="shared" si="95"/>
        <v>5.1640202877385319E-3</v>
      </c>
      <c r="N532" s="9">
        <f t="shared" si="96"/>
        <v>-5.5125174704017486E-3</v>
      </c>
      <c r="O532" s="9">
        <f t="shared" si="97"/>
        <v>-3.4276990880856523E-3</v>
      </c>
      <c r="P532" s="9">
        <f t="shared" si="98"/>
        <v>3.5940385274288522E-3</v>
      </c>
      <c r="Q532" s="9">
        <f t="shared" si="99"/>
        <v>-2.2527669758889124E-3</v>
      </c>
      <c r="R532" s="9">
        <f t="shared" si="100"/>
        <v>3.8961815870437221E-3</v>
      </c>
      <c r="S532" s="9">
        <f t="shared" si="101"/>
        <v>3.494825340717662E-3</v>
      </c>
      <c r="T532" s="9">
        <f t="shared" si="102"/>
        <v>3.2137069381145369E-2</v>
      </c>
      <c r="U532" s="9">
        <f t="shared" si="103"/>
        <v>1.938790936631702E-2</v>
      </c>
      <c r="V532" s="9">
        <f t="shared" si="104"/>
        <v>1.8730410194118557E-2</v>
      </c>
      <c r="W532" s="9">
        <f t="shared" si="105"/>
        <v>4.0233980457068583E-4</v>
      </c>
    </row>
    <row r="533" spans="1:23" x14ac:dyDescent="0.25">
      <c r="A533" s="29">
        <f>'2) Port. Optimization'!A533</f>
        <v>42948</v>
      </c>
      <c r="B533" s="30">
        <f>'2) Port. Optimization'!B533</f>
        <v>8.8361407538911692E-3</v>
      </c>
      <c r="C533" s="30">
        <f>'2) Port. Optimization'!C533</f>
        <v>1.6229021342099026E-3</v>
      </c>
      <c r="D533" s="30">
        <f>'2) Port. Optimization'!D533</f>
        <v>7.228154250313942E-3</v>
      </c>
      <c r="E533" s="30">
        <f>'2) Port. Optimization'!E533</f>
        <v>6.2591187851868102E-4</v>
      </c>
      <c r="F533" s="30">
        <f>'2) Port. Optimization'!F533</f>
        <v>6.3557942549378153E-3</v>
      </c>
      <c r="G533" s="30">
        <f>'2) Port. Optimization'!G533</f>
        <v>3.8961815870437702E-3</v>
      </c>
      <c r="H533" s="30">
        <f>'2) Port. Optimization'!H533</f>
        <v>4.6573046297097506E-3</v>
      </c>
      <c r="I533" s="30">
        <f>'2) Port. Optimization'!I533</f>
        <v>8.4779742047497615E-3</v>
      </c>
      <c r="J533" s="30">
        <f>'2) Port. Optimization'!J533</f>
        <v>1.0043357616753446E-2</v>
      </c>
      <c r="K533" s="30">
        <f>'2) Port. Optimization'!K533</f>
        <v>3.5976624466801479E-3</v>
      </c>
      <c r="L533" s="30">
        <f>'2) Port. Optimization'!L533</f>
        <v>2.1309886033867116E-3</v>
      </c>
      <c r="M533" s="9">
        <f t="shared" si="95"/>
        <v>-8.8361407538911692E-3</v>
      </c>
      <c r="N533" s="9">
        <f t="shared" si="96"/>
        <v>-1.6229021342099026E-3</v>
      </c>
      <c r="O533" s="9">
        <f t="shared" si="97"/>
        <v>-7.228154250313942E-3</v>
      </c>
      <c r="P533" s="9">
        <f t="shared" si="98"/>
        <v>-6.2591187851868102E-4</v>
      </c>
      <c r="Q533" s="9">
        <f t="shared" si="99"/>
        <v>-6.3557942549378153E-3</v>
      </c>
      <c r="R533" s="9">
        <f t="shared" si="100"/>
        <v>-3.8961815870437702E-3</v>
      </c>
      <c r="S533" s="9">
        <f t="shared" si="101"/>
        <v>-4.6573046297097506E-3</v>
      </c>
      <c r="T533" s="9">
        <f t="shared" si="102"/>
        <v>-8.4779742047497615E-3</v>
      </c>
      <c r="U533" s="9">
        <f t="shared" si="103"/>
        <v>-1.0043357616753446E-2</v>
      </c>
      <c r="V533" s="9">
        <f t="shared" si="104"/>
        <v>-3.5976624466801479E-3</v>
      </c>
      <c r="W533" s="9">
        <f t="shared" si="105"/>
        <v>-2.1309886033867116E-3</v>
      </c>
    </row>
    <row r="534" spans="1:23" x14ac:dyDescent="0.25">
      <c r="A534" s="29">
        <f>'2) Port. Optimization'!A534</f>
        <v>42949</v>
      </c>
      <c r="B534" s="30">
        <f>'2) Port. Optimization'!B534</f>
        <v>4.6168504384079039E-2</v>
      </c>
      <c r="C534" s="30">
        <f>'2) Port. Optimization'!C534</f>
        <v>5.3490281896040083E-3</v>
      </c>
      <c r="D534" s="30">
        <f>'2) Port. Optimization'!D534</f>
        <v>-3.9486139362933373E-3</v>
      </c>
      <c r="E534" s="30">
        <f>'2) Port. Optimization'!E534</f>
        <v>-7.5378541518438544E-3</v>
      </c>
      <c r="F534" s="30">
        <f>'2) Port. Optimization'!F534</f>
        <v>3.7273496371518984E-4</v>
      </c>
      <c r="G534" s="30">
        <f>'2) Port. Optimization'!G534</f>
        <v>-2.1933434430837073E-2</v>
      </c>
      <c r="H534" s="30">
        <f>'2) Port. Optimization'!H534</f>
        <v>-6.6295509412952175E-2</v>
      </c>
      <c r="I534" s="30">
        <f>'2) Port. Optimization'!I534</f>
        <v>-3.0117967120563382E-4</v>
      </c>
      <c r="J534" s="30">
        <f>'2) Port. Optimization'!J534</f>
        <v>1.0940988606086711E-2</v>
      </c>
      <c r="K534" s="30">
        <f>'2) Port. Optimization'!K534</f>
        <v>-3.3022673799513688E-3</v>
      </c>
      <c r="L534" s="30">
        <f>'2) Port. Optimization'!L534</f>
        <v>5.2178865851651738E-4</v>
      </c>
      <c r="M534" s="9">
        <f t="shared" si="95"/>
        <v>-4.6168504384079039E-2</v>
      </c>
      <c r="N534" s="9">
        <f t="shared" si="96"/>
        <v>-5.3490281896040083E-3</v>
      </c>
      <c r="O534" s="9">
        <f t="shared" si="97"/>
        <v>3.9486139362933373E-3</v>
      </c>
      <c r="P534" s="9">
        <f t="shared" si="98"/>
        <v>7.5378541518438544E-3</v>
      </c>
      <c r="Q534" s="9">
        <f t="shared" si="99"/>
        <v>-3.7273496371518984E-4</v>
      </c>
      <c r="R534" s="9">
        <f t="shared" si="100"/>
        <v>2.1933434430837073E-2</v>
      </c>
      <c r="S534" s="9">
        <f t="shared" si="101"/>
        <v>6.6295509412952175E-2</v>
      </c>
      <c r="T534" s="9">
        <f t="shared" si="102"/>
        <v>3.0117967120563382E-4</v>
      </c>
      <c r="U534" s="9">
        <f t="shared" si="103"/>
        <v>-1.0940988606086711E-2</v>
      </c>
      <c r="V534" s="9">
        <f t="shared" si="104"/>
        <v>3.3022673799513688E-3</v>
      </c>
      <c r="W534" s="9">
        <f t="shared" si="105"/>
        <v>-5.2178865851651738E-4</v>
      </c>
    </row>
    <row r="535" spans="1:23" x14ac:dyDescent="0.25">
      <c r="A535" s="29">
        <f>'2) Port. Optimization'!A535</f>
        <v>42950</v>
      </c>
      <c r="B535" s="30">
        <f>'2) Port. Optimization'!B535</f>
        <v>-1.0041390806939735E-2</v>
      </c>
      <c r="C535" s="30">
        <f>'2) Port. Optimization'!C535</f>
        <v>-1.365475120944253E-3</v>
      </c>
      <c r="D535" s="30">
        <f>'2) Port. Optimization'!D535</f>
        <v>-1.7751179240333387E-3</v>
      </c>
      <c r="E535" s="30">
        <f>'2) Port. Optimization'!E535</f>
        <v>1.2603130384596895E-3</v>
      </c>
      <c r="F535" s="30">
        <f>'2) Port. Optimization'!F535</f>
        <v>4.2127800757414237E-3</v>
      </c>
      <c r="G535" s="30">
        <f>'2) Port. Optimization'!G535</f>
        <v>3.9670477801422646E-3</v>
      </c>
      <c r="H535" s="30">
        <f>'2) Port. Optimization'!H535</f>
        <v>1.2880194419469932E-2</v>
      </c>
      <c r="I535" s="30">
        <f>'2) Port. Optimization'!I535</f>
        <v>-9.0478595552222259E-3</v>
      </c>
      <c r="J535" s="30">
        <f>'2) Port. Optimization'!J535</f>
        <v>-1.6369835516886297E-2</v>
      </c>
      <c r="K535" s="30">
        <f>'2) Port. Optimization'!K535</f>
        <v>-4.2025987576032164E-3</v>
      </c>
      <c r="L535" s="30">
        <f>'2) Port. Optimization'!L535</f>
        <v>-1.7678886223588908E-3</v>
      </c>
      <c r="M535" s="9">
        <f t="shared" si="95"/>
        <v>1.0041390806939735E-2</v>
      </c>
      <c r="N535" s="9">
        <f t="shared" si="96"/>
        <v>1.365475120944253E-3</v>
      </c>
      <c r="O535" s="9">
        <f t="shared" si="97"/>
        <v>1.7751179240333387E-3</v>
      </c>
      <c r="P535" s="9">
        <f t="shared" si="98"/>
        <v>-1.2603130384596895E-3</v>
      </c>
      <c r="Q535" s="9">
        <f t="shared" si="99"/>
        <v>-4.2127800757414237E-3</v>
      </c>
      <c r="R535" s="9">
        <f t="shared" si="100"/>
        <v>-3.9670477801422646E-3</v>
      </c>
      <c r="S535" s="9">
        <f t="shared" si="101"/>
        <v>-1.2880194419469932E-2</v>
      </c>
      <c r="T535" s="9">
        <f t="shared" si="102"/>
        <v>9.0478595552222259E-3</v>
      </c>
      <c r="U535" s="9">
        <f t="shared" si="103"/>
        <v>1.6369835516886297E-2</v>
      </c>
      <c r="V535" s="9">
        <f t="shared" si="104"/>
        <v>4.2025987576032164E-3</v>
      </c>
      <c r="W535" s="9">
        <f t="shared" si="105"/>
        <v>1.7678886223588908E-3</v>
      </c>
    </row>
    <row r="536" spans="1:23" x14ac:dyDescent="0.25">
      <c r="A536" s="29">
        <f>'2) Port. Optimization'!A536</f>
        <v>42951</v>
      </c>
      <c r="B536" s="30">
        <f>'2) Port. Optimization'!B536</f>
        <v>5.257119289819109E-3</v>
      </c>
      <c r="C536" s="30">
        <f>'2) Port. Optimization'!C536</f>
        <v>-3.4847599639475581E-3</v>
      </c>
      <c r="D536" s="30">
        <f>'2) Port. Optimization'!D536</f>
        <v>1.4652516157259885E-2</v>
      </c>
      <c r="E536" s="30">
        <f>'2) Port. Optimization'!E536</f>
        <v>-6.6339672871995005E-3</v>
      </c>
      <c r="F536" s="30">
        <f>'2) Port. Optimization'!F536</f>
        <v>-4.8339357682935201E-3</v>
      </c>
      <c r="G536" s="30">
        <f>'2) Port. Optimization'!G536</f>
        <v>7.2665793896189226E-3</v>
      </c>
      <c r="H536" s="30">
        <f>'2) Port. Optimization'!H536</f>
        <v>2.2082614391835946E-2</v>
      </c>
      <c r="I536" s="30">
        <f>'2) Port. Optimization'!I536</f>
        <v>6.6855814088074834E-4</v>
      </c>
      <c r="J536" s="30">
        <f>'2) Port. Optimization'!J536</f>
        <v>-2.3190728729307582E-3</v>
      </c>
      <c r="K536" s="30">
        <f>'2) Port. Optimization'!K536</f>
        <v>6.0909033543874828E-3</v>
      </c>
      <c r="L536" s="30">
        <f>'2) Port. Optimization'!L536</f>
        <v>1.5269434640435406E-3</v>
      </c>
      <c r="M536" s="9">
        <f t="shared" si="95"/>
        <v>-5.257119289819109E-3</v>
      </c>
      <c r="N536" s="9">
        <f t="shared" si="96"/>
        <v>3.4847599639475581E-3</v>
      </c>
      <c r="O536" s="9">
        <f t="shared" si="97"/>
        <v>-1.4652516157259885E-2</v>
      </c>
      <c r="P536" s="9">
        <f t="shared" si="98"/>
        <v>6.6339672871995005E-3</v>
      </c>
      <c r="Q536" s="9">
        <f t="shared" si="99"/>
        <v>4.8339357682935201E-3</v>
      </c>
      <c r="R536" s="9">
        <f t="shared" si="100"/>
        <v>-7.2665793896189226E-3</v>
      </c>
      <c r="S536" s="9">
        <f t="shared" si="101"/>
        <v>-2.2082614391835946E-2</v>
      </c>
      <c r="T536" s="9">
        <f t="shared" si="102"/>
        <v>-6.6855814088074834E-4</v>
      </c>
      <c r="U536" s="9">
        <f t="shared" si="103"/>
        <v>2.3190728729307582E-3</v>
      </c>
      <c r="V536" s="9">
        <f t="shared" si="104"/>
        <v>-6.0909033543874828E-3</v>
      </c>
      <c r="W536" s="9">
        <f t="shared" si="105"/>
        <v>-1.5269434640435406E-3</v>
      </c>
    </row>
    <row r="537" spans="1:23" x14ac:dyDescent="0.25">
      <c r="A537" s="29">
        <f>'2) Port. Optimization'!A537</f>
        <v>42954</v>
      </c>
      <c r="B537" s="30">
        <f>'2) Port. Optimization'!B537</f>
        <v>1.5355755519773496E-2</v>
      </c>
      <c r="C537" s="30">
        <f>'2) Port. Optimization'!C537</f>
        <v>-6.2377772475926796E-4</v>
      </c>
      <c r="D537" s="30">
        <f>'2) Port. Optimization'!D537</f>
        <v>-3.7783442159937492E-3</v>
      </c>
      <c r="E537" s="30">
        <f>'2) Port. Optimization'!E537</f>
        <v>-4.1289880289788368E-3</v>
      </c>
      <c r="F537" s="30">
        <f>'2) Port. Optimization'!F537</f>
        <v>9.8912731805389821E-3</v>
      </c>
      <c r="G537" s="30">
        <f>'2) Port. Optimization'!G537</f>
        <v>-5.8089313749568623E-3</v>
      </c>
      <c r="H537" s="30">
        <f>'2) Port. Optimization'!H537</f>
        <v>-5.3250253986815421E-4</v>
      </c>
      <c r="I537" s="30">
        <f>'2) Port. Optimization'!I537</f>
        <v>4.7377444605258105E-3</v>
      </c>
      <c r="J537" s="30">
        <f>'2) Port. Optimization'!J537</f>
        <v>-1.4941538842391758E-2</v>
      </c>
      <c r="K537" s="30">
        <f>'2) Port. Optimization'!K537</f>
        <v>1.3817556268334214E-2</v>
      </c>
      <c r="L537" s="30">
        <f>'2) Port. Optimization'!L537</f>
        <v>1.8452895904395872E-3</v>
      </c>
      <c r="M537" s="9">
        <f t="shared" si="95"/>
        <v>-1.5355755519773496E-2</v>
      </c>
      <c r="N537" s="9">
        <f t="shared" si="96"/>
        <v>6.2377772475926796E-4</v>
      </c>
      <c r="O537" s="9">
        <f t="shared" si="97"/>
        <v>3.7783442159937492E-3</v>
      </c>
      <c r="P537" s="9">
        <f t="shared" si="98"/>
        <v>4.1289880289788368E-3</v>
      </c>
      <c r="Q537" s="9">
        <f t="shared" si="99"/>
        <v>-9.8912731805389821E-3</v>
      </c>
      <c r="R537" s="9">
        <f t="shared" si="100"/>
        <v>5.8089313749568623E-3</v>
      </c>
      <c r="S537" s="9">
        <f t="shared" si="101"/>
        <v>5.3250253986815421E-4</v>
      </c>
      <c r="T537" s="9">
        <f t="shared" si="102"/>
        <v>-4.7377444605258105E-3</v>
      </c>
      <c r="U537" s="9">
        <f t="shared" si="103"/>
        <v>1.4941538842391758E-2</v>
      </c>
      <c r="V537" s="9">
        <f t="shared" si="104"/>
        <v>-1.3817556268334214E-2</v>
      </c>
      <c r="W537" s="9">
        <f t="shared" si="105"/>
        <v>-1.8452895904395872E-3</v>
      </c>
    </row>
    <row r="538" spans="1:23" x14ac:dyDescent="0.25">
      <c r="A538" s="29">
        <f>'2) Port. Optimization'!A538</f>
        <v>42955</v>
      </c>
      <c r="B538" s="30">
        <f>'2) Port. Optimization'!B538</f>
        <v>7.9650922343686217E-3</v>
      </c>
      <c r="C538" s="30">
        <f>'2) Port. Optimization'!C538</f>
        <v>-2.4981894424385967E-3</v>
      </c>
      <c r="D538" s="30">
        <f>'2) Port. Optimization'!D538</f>
        <v>4.9897390001297772E-3</v>
      </c>
      <c r="E538" s="30">
        <f>'2) Port. Optimization'!E538</f>
        <v>-8.3094237475501483E-3</v>
      </c>
      <c r="F538" s="30">
        <f>'2) Port. Optimization'!F538</f>
        <v>3.8065472710805187E-3</v>
      </c>
      <c r="G538" s="30">
        <f>'2) Port. Optimization'!G538</f>
        <v>-5.2154057840722561E-3</v>
      </c>
      <c r="H538" s="30">
        <f>'2) Port. Optimization'!H538</f>
        <v>-8.6988159049312466E-3</v>
      </c>
      <c r="I538" s="30">
        <f>'2) Port. Optimization'!I538</f>
        <v>-2.4519266436220507E-3</v>
      </c>
      <c r="J538" s="30">
        <f>'2) Port. Optimization'!J538</f>
        <v>-1.7264083766910923E-2</v>
      </c>
      <c r="K538" s="30">
        <f>'2) Port. Optimization'!K538</f>
        <v>-4.3705090837446838E-3</v>
      </c>
      <c r="L538" s="30">
        <f>'2) Port. Optimization'!L538</f>
        <v>-2.2065961401075444E-3</v>
      </c>
      <c r="M538" s="9">
        <f t="shared" si="95"/>
        <v>-7.9650922343686217E-3</v>
      </c>
      <c r="N538" s="9">
        <f t="shared" si="96"/>
        <v>2.4981894424385967E-3</v>
      </c>
      <c r="O538" s="9">
        <f t="shared" si="97"/>
        <v>-4.9897390001297772E-3</v>
      </c>
      <c r="P538" s="9">
        <f t="shared" si="98"/>
        <v>8.3094237475501483E-3</v>
      </c>
      <c r="Q538" s="9">
        <f t="shared" si="99"/>
        <v>-3.8065472710805187E-3</v>
      </c>
      <c r="R538" s="9">
        <f t="shared" si="100"/>
        <v>5.2154057840722561E-3</v>
      </c>
      <c r="S538" s="9">
        <f t="shared" si="101"/>
        <v>8.6988159049312466E-3</v>
      </c>
      <c r="T538" s="9">
        <f t="shared" si="102"/>
        <v>2.4519266436220507E-3</v>
      </c>
      <c r="U538" s="9">
        <f t="shared" si="103"/>
        <v>1.7264083766910923E-2</v>
      </c>
      <c r="V538" s="9">
        <f t="shared" si="104"/>
        <v>4.3705090837446838E-3</v>
      </c>
      <c r="W538" s="9">
        <f t="shared" si="105"/>
        <v>2.2065961401075444E-3</v>
      </c>
    </row>
    <row r="539" spans="1:23" x14ac:dyDescent="0.25">
      <c r="A539" s="29">
        <f>'2) Port. Optimization'!A539</f>
        <v>42956</v>
      </c>
      <c r="B539" s="30">
        <f>'2) Port. Optimization'!B539</f>
        <v>6.1032503208938481E-3</v>
      </c>
      <c r="C539" s="30">
        <f>'2) Port. Optimization'!C539</f>
        <v>3.1219671671979606E-3</v>
      </c>
      <c r="D539" s="30">
        <f>'2) Port. Optimization'!D539</f>
        <v>-8.1039880837334641E-3</v>
      </c>
      <c r="E539" s="30">
        <f>'2) Port. Optimization'!E539</f>
        <v>2.7241257808118462E-3</v>
      </c>
      <c r="F539" s="30">
        <f>'2) Port. Optimization'!F539</f>
        <v>6.5155752464138589E-3</v>
      </c>
      <c r="G539" s="30">
        <f>'2) Port. Optimization'!G539</f>
        <v>-2.0929001073203231E-4</v>
      </c>
      <c r="H539" s="30">
        <f>'2) Port. Optimization'!H539</f>
        <v>-3.770494567784569E-3</v>
      </c>
      <c r="I539" s="30">
        <f>'2) Port. Optimization'!I539</f>
        <v>-7.9418393976545074E-3</v>
      </c>
      <c r="J539" s="30">
        <f>'2) Port. Optimization'!J539</f>
        <v>2.9030173773364034E-3</v>
      </c>
      <c r="K539" s="30">
        <f>'2) Port. Optimization'!K539</f>
        <v>-2.9206507965196709E-4</v>
      </c>
      <c r="L539" s="30">
        <f>'2) Port. Optimization'!L539</f>
        <v>-2.0098079352707976E-4</v>
      </c>
      <c r="M539" s="9">
        <f t="shared" si="95"/>
        <v>-6.1032503208938481E-3</v>
      </c>
      <c r="N539" s="9">
        <f t="shared" si="96"/>
        <v>-3.1219671671979606E-3</v>
      </c>
      <c r="O539" s="9">
        <f t="shared" si="97"/>
        <v>8.1039880837334641E-3</v>
      </c>
      <c r="P539" s="9">
        <f t="shared" si="98"/>
        <v>-2.7241257808118462E-3</v>
      </c>
      <c r="Q539" s="9">
        <f t="shared" si="99"/>
        <v>-6.5155752464138589E-3</v>
      </c>
      <c r="R539" s="9">
        <f t="shared" si="100"/>
        <v>2.0929001073203231E-4</v>
      </c>
      <c r="S539" s="9">
        <f t="shared" si="101"/>
        <v>3.770494567784569E-3</v>
      </c>
      <c r="T539" s="9">
        <f t="shared" si="102"/>
        <v>7.9418393976545074E-3</v>
      </c>
      <c r="U539" s="9">
        <f t="shared" si="103"/>
        <v>-2.9030173773364034E-3</v>
      </c>
      <c r="V539" s="9">
        <f t="shared" si="104"/>
        <v>2.9206507965196709E-4</v>
      </c>
      <c r="W539" s="9">
        <f t="shared" si="105"/>
        <v>2.0098079352707976E-4</v>
      </c>
    </row>
    <row r="540" spans="1:23" x14ac:dyDescent="0.25">
      <c r="A540" s="29">
        <f>'2) Port. Optimization'!A540</f>
        <v>42957</v>
      </c>
      <c r="B540" s="30">
        <f>'2) Port. Optimization'!B540</f>
        <v>-3.2370189840205406E-2</v>
      </c>
      <c r="C540" s="30">
        <f>'2) Port. Optimization'!C540</f>
        <v>-5.933898281856924E-3</v>
      </c>
      <c r="D540" s="30">
        <f>'2) Port. Optimization'!D540</f>
        <v>-2.7218174422396178E-2</v>
      </c>
      <c r="E540" s="30">
        <f>'2) Port. Optimization'!E540</f>
        <v>-4.9730076476092915E-3</v>
      </c>
      <c r="F540" s="30">
        <f>'2) Port. Optimization'!F540</f>
        <v>-1.1708936638813805E-2</v>
      </c>
      <c r="G540" s="30">
        <f>'2) Port. Optimization'!G540</f>
        <v>-1.0092405216401796E-2</v>
      </c>
      <c r="H540" s="30">
        <f>'2) Port. Optimization'!H540</f>
        <v>-2.0445114631920999E-2</v>
      </c>
      <c r="I540" s="30">
        <f>'2) Port. Optimization'!I540</f>
        <v>-2.5881726158151094E-2</v>
      </c>
      <c r="J540" s="30">
        <f>'2) Port. Optimization'!J540</f>
        <v>-3.639750392353789E-2</v>
      </c>
      <c r="K540" s="30">
        <f>'2) Port. Optimization'!K540</f>
        <v>-2.2329471347754742E-2</v>
      </c>
      <c r="L540" s="30">
        <f>'2) Port. Optimization'!L540</f>
        <v>-1.3956728542711955E-2</v>
      </c>
      <c r="M540" s="9">
        <f t="shared" si="95"/>
        <v>3.2370189840205406E-2</v>
      </c>
      <c r="N540" s="9">
        <f t="shared" si="96"/>
        <v>5.933898281856924E-3</v>
      </c>
      <c r="O540" s="9">
        <f t="shared" si="97"/>
        <v>2.7218174422396178E-2</v>
      </c>
      <c r="P540" s="9">
        <f t="shared" si="98"/>
        <v>4.9730076476092915E-3</v>
      </c>
      <c r="Q540" s="9">
        <f t="shared" si="99"/>
        <v>1.1708936638813805E-2</v>
      </c>
      <c r="R540" s="9">
        <f t="shared" si="100"/>
        <v>1.0092405216401796E-2</v>
      </c>
      <c r="S540" s="9">
        <f t="shared" si="101"/>
        <v>2.0445114631920999E-2</v>
      </c>
      <c r="T540" s="9">
        <f t="shared" si="102"/>
        <v>2.5881726158151094E-2</v>
      </c>
      <c r="U540" s="9">
        <f t="shared" si="103"/>
        <v>3.639750392353789E-2</v>
      </c>
      <c r="V540" s="9">
        <f t="shared" si="104"/>
        <v>2.2329471347754742E-2</v>
      </c>
      <c r="W540" s="9">
        <f t="shared" si="105"/>
        <v>1.3956728542711955E-2</v>
      </c>
    </row>
    <row r="541" spans="1:23" x14ac:dyDescent="0.25">
      <c r="A541" s="29">
        <f>'2) Port. Optimization'!A541</f>
        <v>42958</v>
      </c>
      <c r="B541" s="30">
        <f>'2) Port. Optimization'!B541</f>
        <v>1.3811113015254332E-2</v>
      </c>
      <c r="C541" s="30">
        <f>'2) Port. Optimization'!C541</f>
        <v>-9.6707417675652111E-3</v>
      </c>
      <c r="D541" s="30">
        <f>'2) Port. Optimization'!D541</f>
        <v>-5.0293961330602297E-3</v>
      </c>
      <c r="E541" s="30">
        <f>'2) Port. Optimization'!E541</f>
        <v>3.211054723464423E-3</v>
      </c>
      <c r="F541" s="30">
        <f>'2) Port. Optimization'!F541</f>
        <v>-3.2287683908376026E-3</v>
      </c>
      <c r="G541" s="30">
        <f>'2) Port. Optimization'!G541</f>
        <v>4.638402034167109E-3</v>
      </c>
      <c r="H541" s="30">
        <f>'2) Port. Optimization'!H541</f>
        <v>-8.2663116129710521E-4</v>
      </c>
      <c r="I541" s="30">
        <f>'2) Port. Optimization'!I541</f>
        <v>1.1501970686968534E-2</v>
      </c>
      <c r="J541" s="30">
        <f>'2) Port. Optimization'!J541</f>
        <v>1.158614634422256E-2</v>
      </c>
      <c r="K541" s="30">
        <f>'2) Port. Optimization'!K541</f>
        <v>4.0539462227601681E-3</v>
      </c>
      <c r="L541" s="30">
        <f>'2) Port. Optimization'!L541</f>
        <v>1.0178315502775107E-3</v>
      </c>
      <c r="M541" s="9">
        <f t="shared" si="95"/>
        <v>-1.3811113015254332E-2</v>
      </c>
      <c r="N541" s="9">
        <f t="shared" si="96"/>
        <v>9.6707417675652111E-3</v>
      </c>
      <c r="O541" s="9">
        <f t="shared" si="97"/>
        <v>5.0293961330602297E-3</v>
      </c>
      <c r="P541" s="9">
        <f t="shared" si="98"/>
        <v>-3.211054723464423E-3</v>
      </c>
      <c r="Q541" s="9">
        <f t="shared" si="99"/>
        <v>3.2287683908376026E-3</v>
      </c>
      <c r="R541" s="9">
        <f t="shared" si="100"/>
        <v>-4.638402034167109E-3</v>
      </c>
      <c r="S541" s="9">
        <f t="shared" si="101"/>
        <v>8.2663116129710521E-4</v>
      </c>
      <c r="T541" s="9">
        <f t="shared" si="102"/>
        <v>-1.1501970686968534E-2</v>
      </c>
      <c r="U541" s="9">
        <f t="shared" si="103"/>
        <v>-1.158614634422256E-2</v>
      </c>
      <c r="V541" s="9">
        <f t="shared" si="104"/>
        <v>-4.0539462227601681E-3</v>
      </c>
      <c r="W541" s="9">
        <f t="shared" si="105"/>
        <v>-1.0178315502775107E-3</v>
      </c>
    </row>
    <row r="542" spans="1:23" x14ac:dyDescent="0.25">
      <c r="A542" s="29">
        <f>'2) Port. Optimization'!A542</f>
        <v>42961</v>
      </c>
      <c r="B542" s="30">
        <f>'2) Port. Optimization'!B542</f>
        <v>1.4937353389330109E-2</v>
      </c>
      <c r="C542" s="30">
        <f>'2) Port. Optimization'!C542</f>
        <v>2.5582225079636176E-4</v>
      </c>
      <c r="D542" s="30">
        <f>'2) Port. Optimization'!D542</f>
        <v>1.0587969389972918E-2</v>
      </c>
      <c r="E542" s="30">
        <f>'2) Port. Optimization'!E542</f>
        <v>4.6382311228015619E-3</v>
      </c>
      <c r="F542" s="30">
        <f>'2) Port. Optimization'!F542</f>
        <v>3.7243770342387126E-3</v>
      </c>
      <c r="G542" s="30">
        <f>'2) Port. Optimization'!G542</f>
        <v>7.543983570746122E-3</v>
      </c>
      <c r="H542" s="30">
        <f>'2) Port. Optimization'!H542</f>
        <v>1.4502838806520304E-2</v>
      </c>
      <c r="I542" s="30">
        <f>'2) Port. Optimization'!I542</f>
        <v>1.5692503268288353E-2</v>
      </c>
      <c r="J542" s="30">
        <f>'2) Port. Optimization'!J542</f>
        <v>-1.2361280108018093E-2</v>
      </c>
      <c r="K542" s="30">
        <f>'2) Port. Optimization'!K542</f>
        <v>1.5760430015058797E-2</v>
      </c>
      <c r="L542" s="30">
        <f>'2) Port. Optimization'!L542</f>
        <v>9.9213813183873095E-3</v>
      </c>
      <c r="M542" s="9">
        <f t="shared" si="95"/>
        <v>-1.4937353389330109E-2</v>
      </c>
      <c r="N542" s="9">
        <f t="shared" si="96"/>
        <v>-2.5582225079636176E-4</v>
      </c>
      <c r="O542" s="9">
        <f t="shared" si="97"/>
        <v>-1.0587969389972918E-2</v>
      </c>
      <c r="P542" s="9">
        <f t="shared" si="98"/>
        <v>-4.6382311228015619E-3</v>
      </c>
      <c r="Q542" s="9">
        <f t="shared" si="99"/>
        <v>-3.7243770342387126E-3</v>
      </c>
      <c r="R542" s="9">
        <f t="shared" si="100"/>
        <v>-7.543983570746122E-3</v>
      </c>
      <c r="S542" s="9">
        <f t="shared" si="101"/>
        <v>-1.4502838806520304E-2</v>
      </c>
      <c r="T542" s="9">
        <f t="shared" si="102"/>
        <v>-1.5692503268288353E-2</v>
      </c>
      <c r="U542" s="9">
        <f t="shared" si="103"/>
        <v>1.2361280108018093E-2</v>
      </c>
      <c r="V542" s="9">
        <f t="shared" si="104"/>
        <v>-1.5760430015058797E-2</v>
      </c>
      <c r="W542" s="9">
        <f t="shared" si="105"/>
        <v>-9.9213813183873095E-3</v>
      </c>
    </row>
    <row r="543" spans="1:23" x14ac:dyDescent="0.25">
      <c r="A543" s="29">
        <f>'2) Port. Optimization'!A543</f>
        <v>42962</v>
      </c>
      <c r="B543" s="30">
        <f>'2) Port. Optimization'!B543</f>
        <v>1.0888173219095919E-2</v>
      </c>
      <c r="C543" s="30">
        <f>'2) Port. Optimization'!C543</f>
        <v>-2.4318486620105708E-3</v>
      </c>
      <c r="D543" s="30">
        <f>'2) Port. Optimization'!D543</f>
        <v>1.3859042314150061E-4</v>
      </c>
      <c r="E543" s="30">
        <f>'2) Port. Optimization'!E543</f>
        <v>-2.7162910588469725E-3</v>
      </c>
      <c r="F543" s="30">
        <f>'2) Port. Optimization'!F543</f>
        <v>8.6686953827855512E-4</v>
      </c>
      <c r="G543" s="30">
        <f>'2) Port. Optimization'!G543</f>
        <v>-4.603368070315552E-3</v>
      </c>
      <c r="H543" s="30">
        <f>'2) Port. Optimization'!H543</f>
        <v>-1.1392405917161652E-2</v>
      </c>
      <c r="I543" s="30">
        <f>'2) Port. Optimization'!I543</f>
        <v>-5.6967103559522685E-4</v>
      </c>
      <c r="J543" s="30">
        <f>'2) Port. Optimization'!J543</f>
        <v>1.1779814875397877E-3</v>
      </c>
      <c r="K543" s="30">
        <f>'2) Port. Optimization'!K543</f>
        <v>1.4630580517603152E-3</v>
      </c>
      <c r="L543" s="30">
        <f>'2) Port. Optimization'!L543</f>
        <v>-8.0660344080906959E-5</v>
      </c>
      <c r="M543" s="9">
        <f t="shared" si="95"/>
        <v>-1.0888173219095919E-2</v>
      </c>
      <c r="N543" s="9">
        <f t="shared" si="96"/>
        <v>2.4318486620105708E-3</v>
      </c>
      <c r="O543" s="9">
        <f t="shared" si="97"/>
        <v>-1.3859042314150061E-4</v>
      </c>
      <c r="P543" s="9">
        <f t="shared" si="98"/>
        <v>2.7162910588469725E-3</v>
      </c>
      <c r="Q543" s="9">
        <f t="shared" si="99"/>
        <v>-8.6686953827855512E-4</v>
      </c>
      <c r="R543" s="9">
        <f t="shared" si="100"/>
        <v>4.603368070315552E-3</v>
      </c>
      <c r="S543" s="9">
        <f t="shared" si="101"/>
        <v>1.1392405917161652E-2</v>
      </c>
      <c r="T543" s="9">
        <f t="shared" si="102"/>
        <v>5.6967103559522685E-4</v>
      </c>
      <c r="U543" s="9">
        <f t="shared" si="103"/>
        <v>-1.1779814875397877E-3</v>
      </c>
      <c r="V543" s="9">
        <f t="shared" si="104"/>
        <v>-1.4630580517603152E-3</v>
      </c>
      <c r="W543" s="9">
        <f t="shared" si="105"/>
        <v>8.0660344080906959E-5</v>
      </c>
    </row>
    <row r="544" spans="1:23" x14ac:dyDescent="0.25">
      <c r="A544" s="29">
        <f>'2) Port. Optimization'!A544</f>
        <v>42963</v>
      </c>
      <c r="B544" s="30">
        <f>'2) Port. Optimization'!B544</f>
        <v>-4.0302404463938403E-3</v>
      </c>
      <c r="C544" s="30">
        <f>'2) Port. Optimization'!C544</f>
        <v>-7.3308203104187992E-3</v>
      </c>
      <c r="D544" s="30">
        <f>'2) Port. Optimization'!D544</f>
        <v>-1.4374441673891193E-2</v>
      </c>
      <c r="E544" s="30">
        <f>'2) Port. Optimization'!E544</f>
        <v>3.1949197632086123E-3</v>
      </c>
      <c r="F544" s="30">
        <f>'2) Port. Optimization'!F544</f>
        <v>2.5968189855889857E-3</v>
      </c>
      <c r="G544" s="30">
        <f>'2) Port. Optimization'!G544</f>
        <v>-2.7304614796202302E-3</v>
      </c>
      <c r="H544" s="30">
        <f>'2) Port. Optimization'!H544</f>
        <v>3.5827828609424081E-3</v>
      </c>
      <c r="I544" s="30">
        <f>'2) Port. Optimization'!I544</f>
        <v>-4.6508835232410397E-3</v>
      </c>
      <c r="J544" s="30">
        <f>'2) Port. Optimization'!J544</f>
        <v>-8.2437945943529354E-3</v>
      </c>
      <c r="K544" s="30">
        <f>'2) Port. Optimization'!K544</f>
        <v>-5.8651194523981339E-3</v>
      </c>
      <c r="L544" s="30">
        <f>'2) Port. Optimization'!L544</f>
        <v>1.8118907711319476E-3</v>
      </c>
      <c r="M544" s="9">
        <f t="shared" si="95"/>
        <v>4.0302404463938403E-3</v>
      </c>
      <c r="N544" s="9">
        <f t="shared" si="96"/>
        <v>7.3308203104187992E-3</v>
      </c>
      <c r="O544" s="9">
        <f t="shared" si="97"/>
        <v>1.4374441673891193E-2</v>
      </c>
      <c r="P544" s="9">
        <f t="shared" si="98"/>
        <v>-3.1949197632086123E-3</v>
      </c>
      <c r="Q544" s="9">
        <f t="shared" si="99"/>
        <v>-2.5968189855889857E-3</v>
      </c>
      <c r="R544" s="9">
        <f t="shared" si="100"/>
        <v>2.7304614796202302E-3</v>
      </c>
      <c r="S544" s="9">
        <f t="shared" si="101"/>
        <v>-3.5827828609424081E-3</v>
      </c>
      <c r="T544" s="9">
        <f t="shared" si="102"/>
        <v>4.6508835232410397E-3</v>
      </c>
      <c r="U544" s="9">
        <f t="shared" si="103"/>
        <v>8.2437945943529354E-3</v>
      </c>
      <c r="V544" s="9">
        <f t="shared" si="104"/>
        <v>5.8651194523981339E-3</v>
      </c>
      <c r="W544" s="9">
        <f t="shared" si="105"/>
        <v>-1.8118907711319476E-3</v>
      </c>
    </row>
    <row r="545" spans="1:23" x14ac:dyDescent="0.25">
      <c r="A545" s="29">
        <f>'2) Port. Optimization'!A545</f>
        <v>42964</v>
      </c>
      <c r="B545" s="30">
        <f>'2) Port. Optimization'!B545</f>
        <v>-1.938535558107601E-2</v>
      </c>
      <c r="C545" s="30">
        <f>'2) Port. Optimization'!C545</f>
        <v>-1.5742083336624461E-2</v>
      </c>
      <c r="D545" s="30">
        <f>'2) Port. Optimization'!D545</f>
        <v>-3.2139114457205409E-2</v>
      </c>
      <c r="E545" s="30">
        <f>'2) Port. Optimization'!E545</f>
        <v>-1.3811110487061967E-2</v>
      </c>
      <c r="F545" s="30">
        <f>'2) Port. Optimization'!F545</f>
        <v>-1.5932951200965526E-2</v>
      </c>
      <c r="G545" s="30">
        <f>'2) Port. Optimization'!G545</f>
        <v>-9.5088327021180478E-3</v>
      </c>
      <c r="H545" s="30">
        <f>'2) Port. Optimization'!H545</f>
        <v>1.237185835809472E-3</v>
      </c>
      <c r="I545" s="30">
        <f>'2) Port. Optimization'!I545</f>
        <v>-1.8166829474037919E-2</v>
      </c>
      <c r="J545" s="30">
        <f>'2) Port. Optimization'!J545</f>
        <v>-6.9273592209419472E-3</v>
      </c>
      <c r="K545" s="30">
        <f>'2) Port. Optimization'!K545</f>
        <v>-1.8343668094924923E-2</v>
      </c>
      <c r="L545" s="30">
        <f>'2) Port. Optimization'!L545</f>
        <v>-1.5403706171664528E-2</v>
      </c>
      <c r="M545" s="9">
        <f t="shared" si="95"/>
        <v>1.938535558107601E-2</v>
      </c>
      <c r="N545" s="9">
        <f t="shared" si="96"/>
        <v>1.5742083336624461E-2</v>
      </c>
      <c r="O545" s="9">
        <f t="shared" si="97"/>
        <v>3.2139114457205409E-2</v>
      </c>
      <c r="P545" s="9">
        <f t="shared" si="98"/>
        <v>1.3811110487061967E-2</v>
      </c>
      <c r="Q545" s="9">
        <f t="shared" si="99"/>
        <v>1.5932951200965526E-2</v>
      </c>
      <c r="R545" s="9">
        <f t="shared" si="100"/>
        <v>9.5088327021180478E-3</v>
      </c>
      <c r="S545" s="9">
        <f t="shared" si="101"/>
        <v>-1.237185835809472E-3</v>
      </c>
      <c r="T545" s="9">
        <f t="shared" si="102"/>
        <v>1.8166829474037919E-2</v>
      </c>
      <c r="U545" s="9">
        <f t="shared" si="103"/>
        <v>6.9273592209419472E-3</v>
      </c>
      <c r="V545" s="9">
        <f t="shared" si="104"/>
        <v>1.8343668094924923E-2</v>
      </c>
      <c r="W545" s="9">
        <f t="shared" si="105"/>
        <v>1.5403706171664528E-2</v>
      </c>
    </row>
    <row r="546" spans="1:23" x14ac:dyDescent="0.25">
      <c r="A546" s="29">
        <f>'2) Port. Optimization'!A546</f>
        <v>42965</v>
      </c>
      <c r="B546" s="30">
        <f>'2) Port. Optimization'!B546</f>
        <v>-2.2828597194393127E-3</v>
      </c>
      <c r="C546" s="30">
        <f>'2) Port. Optimization'!C546</f>
        <v>4.9704571624441191E-3</v>
      </c>
      <c r="D546" s="30">
        <f>'2) Port. Optimization'!D546</f>
        <v>-1.2708930422458542E-2</v>
      </c>
      <c r="E546" s="30">
        <f>'2) Port. Optimization'!E546</f>
        <v>-5.6757849511258505E-3</v>
      </c>
      <c r="F546" s="30">
        <f>'2) Port. Optimization'!F546</f>
        <v>-4.904975504660054E-3</v>
      </c>
      <c r="G546" s="30">
        <f>'2) Port. Optimization'!G546</f>
        <v>-4.6817409712420609E-3</v>
      </c>
      <c r="H546" s="30">
        <f>'2) Port. Optimization'!H546</f>
        <v>3.839323084227091E-3</v>
      </c>
      <c r="I546" s="30">
        <f>'2) Port. Optimization'!I546</f>
        <v>-2.1886327146480324E-3</v>
      </c>
      <c r="J546" s="30">
        <f>'2) Port. Optimization'!J546</f>
        <v>-2.1235533075113514E-2</v>
      </c>
      <c r="K546" s="30">
        <f>'2) Port. Optimization'!K546</f>
        <v>2.9911483657915081E-3</v>
      </c>
      <c r="L546" s="30">
        <f>'2) Port. Optimization'!L546</f>
        <v>-2.2491852524699346E-3</v>
      </c>
      <c r="M546" s="9">
        <f t="shared" si="95"/>
        <v>2.2828597194393127E-3</v>
      </c>
      <c r="N546" s="9">
        <f t="shared" si="96"/>
        <v>-4.9704571624441191E-3</v>
      </c>
      <c r="O546" s="9">
        <f t="shared" si="97"/>
        <v>1.2708930422458542E-2</v>
      </c>
      <c r="P546" s="9">
        <f t="shared" si="98"/>
        <v>5.6757849511258505E-3</v>
      </c>
      <c r="Q546" s="9">
        <f t="shared" si="99"/>
        <v>4.904975504660054E-3</v>
      </c>
      <c r="R546" s="9">
        <f t="shared" si="100"/>
        <v>4.6817409712420609E-3</v>
      </c>
      <c r="S546" s="9">
        <f t="shared" si="101"/>
        <v>-3.839323084227091E-3</v>
      </c>
      <c r="T546" s="9">
        <f t="shared" si="102"/>
        <v>2.1886327146480324E-3</v>
      </c>
      <c r="U546" s="9">
        <f t="shared" si="103"/>
        <v>2.1235533075113514E-2</v>
      </c>
      <c r="V546" s="9">
        <f t="shared" si="104"/>
        <v>-2.9911483657915081E-3</v>
      </c>
      <c r="W546" s="9">
        <f t="shared" si="105"/>
        <v>2.2491852524699346E-3</v>
      </c>
    </row>
    <row r="547" spans="1:23" x14ac:dyDescent="0.25">
      <c r="A547" s="29">
        <f>'2) Port. Optimization'!A547</f>
        <v>42968</v>
      </c>
      <c r="B547" s="30">
        <f>'2) Port. Optimization'!B547</f>
        <v>-1.8430620019891019E-3</v>
      </c>
      <c r="C547" s="30">
        <f>'2) Port. Optimization'!C547</f>
        <v>-3.3980719457171664E-3</v>
      </c>
      <c r="D547" s="30">
        <f>'2) Port. Optimization'!D547</f>
        <v>-1.4065117499332874E-2</v>
      </c>
      <c r="E547" s="30">
        <f>'2) Port. Optimization'!E547</f>
        <v>7.775899886585334E-3</v>
      </c>
      <c r="F547" s="30">
        <f>'2) Port. Optimization'!F547</f>
        <v>5.0306471700791514E-3</v>
      </c>
      <c r="G547" s="30">
        <f>'2) Port. Optimization'!G547</f>
        <v>7.2263228429221794E-3</v>
      </c>
      <c r="H547" s="30">
        <f>'2) Port. Optimization'!H547</f>
        <v>5.0507551801238209E-3</v>
      </c>
      <c r="I547" s="30">
        <f>'2) Port. Optimization'!I547</f>
        <v>-5.4190963455121545E-3</v>
      </c>
      <c r="J547" s="30">
        <f>'2) Port. Optimization'!J547</f>
        <v>-8.5507645843384186E-3</v>
      </c>
      <c r="K547" s="30">
        <f>'2) Port. Optimization'!K547</f>
        <v>2.2076741368343192E-3</v>
      </c>
      <c r="L547" s="30">
        <f>'2) Port. Optimization'!L547</f>
        <v>1.3910195110064974E-3</v>
      </c>
      <c r="M547" s="9">
        <f t="shared" si="95"/>
        <v>1.8430620019891019E-3</v>
      </c>
      <c r="N547" s="9">
        <f t="shared" si="96"/>
        <v>3.3980719457171664E-3</v>
      </c>
      <c r="O547" s="9">
        <f t="shared" si="97"/>
        <v>1.4065117499332874E-2</v>
      </c>
      <c r="P547" s="9">
        <f t="shared" si="98"/>
        <v>-7.775899886585334E-3</v>
      </c>
      <c r="Q547" s="9">
        <f t="shared" si="99"/>
        <v>-5.0306471700791514E-3</v>
      </c>
      <c r="R547" s="9">
        <f t="shared" si="100"/>
        <v>-7.2263228429221794E-3</v>
      </c>
      <c r="S547" s="9">
        <f t="shared" si="101"/>
        <v>-5.0507551801238209E-3</v>
      </c>
      <c r="T547" s="9">
        <f t="shared" si="102"/>
        <v>5.4190963455121545E-3</v>
      </c>
      <c r="U547" s="9">
        <f t="shared" si="103"/>
        <v>8.5507645843384186E-3</v>
      </c>
      <c r="V547" s="9">
        <f t="shared" si="104"/>
        <v>-2.2076741368343192E-3</v>
      </c>
      <c r="W547" s="9">
        <f t="shared" si="105"/>
        <v>-1.3910195110064974E-3</v>
      </c>
    </row>
    <row r="548" spans="1:23" x14ac:dyDescent="0.25">
      <c r="A548" s="29">
        <f>'2) Port. Optimization'!A548</f>
        <v>42969</v>
      </c>
      <c r="B548" s="30">
        <f>'2) Port. Optimization'!B548</f>
        <v>1.6215375577902924E-2</v>
      </c>
      <c r="C548" s="30">
        <f>'2) Port. Optimization'!C548</f>
        <v>4.7022864363633022E-3</v>
      </c>
      <c r="D548" s="30">
        <f>'2) Port. Optimization'!D548</f>
        <v>1.1415249199986361E-2</v>
      </c>
      <c r="E548" s="30">
        <f>'2) Port. Optimization'!E548</f>
        <v>7.2352337843380595E-3</v>
      </c>
      <c r="F548" s="30">
        <f>'2) Port. Optimization'!F548</f>
        <v>3.8816347999258514E-3</v>
      </c>
      <c r="G548" s="30">
        <f>'2) Port. Optimization'!G548</f>
        <v>1.5758372402402892E-2</v>
      </c>
      <c r="H548" s="30">
        <f>'2) Port. Optimization'!H548</f>
        <v>1.5001416189657219E-2</v>
      </c>
      <c r="I548" s="30">
        <f>'2) Port. Optimization'!I548</f>
        <v>1.4175965821823757E-2</v>
      </c>
      <c r="J548" s="30">
        <f>'2) Port. Optimization'!J548</f>
        <v>-1.0030978002539336E-2</v>
      </c>
      <c r="K548" s="30">
        <f>'2) Port. Optimization'!K548</f>
        <v>1.1024947253591069E-2</v>
      </c>
      <c r="L548" s="30">
        <f>'2) Port. Optimization'!L548</f>
        <v>9.804988864874695E-3</v>
      </c>
      <c r="M548" s="9">
        <f t="shared" si="95"/>
        <v>-1.6215375577902924E-2</v>
      </c>
      <c r="N548" s="9">
        <f t="shared" si="96"/>
        <v>-4.7022864363633022E-3</v>
      </c>
      <c r="O548" s="9">
        <f t="shared" si="97"/>
        <v>-1.1415249199986361E-2</v>
      </c>
      <c r="P548" s="9">
        <f t="shared" si="98"/>
        <v>-7.2352337843380595E-3</v>
      </c>
      <c r="Q548" s="9">
        <f t="shared" si="99"/>
        <v>-3.8816347999258514E-3</v>
      </c>
      <c r="R548" s="9">
        <f t="shared" si="100"/>
        <v>-1.5758372402402892E-2</v>
      </c>
      <c r="S548" s="9">
        <f t="shared" si="101"/>
        <v>-1.5001416189657219E-2</v>
      </c>
      <c r="T548" s="9">
        <f t="shared" si="102"/>
        <v>-1.4175965821823757E-2</v>
      </c>
      <c r="U548" s="9">
        <f t="shared" si="103"/>
        <v>1.0030978002539336E-2</v>
      </c>
      <c r="V548" s="9">
        <f t="shared" si="104"/>
        <v>-1.1024947253591069E-2</v>
      </c>
      <c r="W548" s="9">
        <f t="shared" si="105"/>
        <v>-9.804988864874695E-3</v>
      </c>
    </row>
    <row r="549" spans="1:23" x14ac:dyDescent="0.25">
      <c r="A549" s="29">
        <f>'2) Port. Optimization'!A549</f>
        <v>42970</v>
      </c>
      <c r="B549" s="30">
        <f>'2) Port. Optimization'!B549</f>
        <v>1.2506930392339726E-3</v>
      </c>
      <c r="C549" s="30">
        <f>'2) Port. Optimization'!C549</f>
        <v>-1.6956531775685769E-3</v>
      </c>
      <c r="D549" s="30">
        <f>'2) Port. Optimization'!D549</f>
        <v>-1.9182336048267092E-3</v>
      </c>
      <c r="E549" s="30">
        <f>'2) Port. Optimization'!E549</f>
        <v>-4.3347147330039691E-3</v>
      </c>
      <c r="F549" s="30">
        <f>'2) Port. Optimization'!F549</f>
        <v>-7.501319632016967E-4</v>
      </c>
      <c r="G549" s="30">
        <f>'2) Port. Optimization'!G549</f>
        <v>-2.3624945478875878E-2</v>
      </c>
      <c r="H549" s="30">
        <f>'2) Port. Optimization'!H549</f>
        <v>-8.6219862842234502E-3</v>
      </c>
      <c r="I549" s="30">
        <f>'2) Port. Optimization'!I549</f>
        <v>-9.2473243402358043E-3</v>
      </c>
      <c r="J549" s="30">
        <f>'2) Port. Optimization'!J549</f>
        <v>-2.7947434294917233E-2</v>
      </c>
      <c r="K549" s="30">
        <f>'2) Port. Optimization'!K549</f>
        <v>-5.4972326023547749E-3</v>
      </c>
      <c r="L549" s="30">
        <f>'2) Port. Optimization'!L549</f>
        <v>-3.4472559889713377E-3</v>
      </c>
      <c r="M549" s="9">
        <f t="shared" si="95"/>
        <v>-1.2506930392339726E-3</v>
      </c>
      <c r="N549" s="9">
        <f t="shared" si="96"/>
        <v>1.6956531775685769E-3</v>
      </c>
      <c r="O549" s="9">
        <f t="shared" si="97"/>
        <v>1.9182336048267092E-3</v>
      </c>
      <c r="P549" s="9">
        <f t="shared" si="98"/>
        <v>4.3347147330039691E-3</v>
      </c>
      <c r="Q549" s="9">
        <f t="shared" si="99"/>
        <v>7.501319632016967E-4</v>
      </c>
      <c r="R549" s="9">
        <f t="shared" si="100"/>
        <v>2.3624945478875878E-2</v>
      </c>
      <c r="S549" s="9">
        <f t="shared" si="101"/>
        <v>8.6219862842234502E-3</v>
      </c>
      <c r="T549" s="9">
        <f t="shared" si="102"/>
        <v>9.2473243402358043E-3</v>
      </c>
      <c r="U549" s="9">
        <f t="shared" si="103"/>
        <v>2.7947434294917233E-2</v>
      </c>
      <c r="V549" s="9">
        <f t="shared" si="104"/>
        <v>5.4972326023547749E-3</v>
      </c>
      <c r="W549" s="9">
        <f t="shared" si="105"/>
        <v>3.4472559889713377E-3</v>
      </c>
    </row>
    <row r="550" spans="1:23" x14ac:dyDescent="0.25">
      <c r="A550" s="29">
        <f>'2) Port. Optimization'!A550</f>
        <v>42971</v>
      </c>
      <c r="B550" s="30">
        <f>'2) Port. Optimization'!B550</f>
        <v>-4.4478143695613091E-3</v>
      </c>
      <c r="C550" s="30">
        <f>'2) Port. Optimization'!C550</f>
        <v>-3.66142245403013E-3</v>
      </c>
      <c r="D550" s="30">
        <f>'2) Port. Optimization'!D550</f>
        <v>4.2740344001352465E-3</v>
      </c>
      <c r="E550" s="30">
        <f>'2) Port. Optimization'!E550</f>
        <v>8.9699801265774679E-3</v>
      </c>
      <c r="F550" s="30">
        <f>'2) Port. Optimization'!F550</f>
        <v>-2.0468187388251128E-2</v>
      </c>
      <c r="G550" s="30">
        <f>'2) Port. Optimization'!G550</f>
        <v>7.4429058687025158E-3</v>
      </c>
      <c r="H550" s="30">
        <f>'2) Port. Optimization'!H550</f>
        <v>-1.3525446871213431E-4</v>
      </c>
      <c r="I550" s="30">
        <f>'2) Port. Optimization'!I550</f>
        <v>-5.8101531870669272E-3</v>
      </c>
      <c r="J550" s="30">
        <f>'2) Port. Optimization'!J550</f>
        <v>1.6127014940615282E-2</v>
      </c>
      <c r="K550" s="30">
        <f>'2) Port. Optimization'!K550</f>
        <v>-5.7661147448978363E-3</v>
      </c>
      <c r="L550" s="30">
        <f>'2) Port. Optimization'!L550</f>
        <v>-1.8706418173888547E-3</v>
      </c>
      <c r="M550" s="9">
        <f t="shared" si="95"/>
        <v>4.4478143695613091E-3</v>
      </c>
      <c r="N550" s="9">
        <f t="shared" si="96"/>
        <v>3.66142245403013E-3</v>
      </c>
      <c r="O550" s="9">
        <f t="shared" si="97"/>
        <v>-4.2740344001352465E-3</v>
      </c>
      <c r="P550" s="9">
        <f t="shared" si="98"/>
        <v>-8.9699801265774679E-3</v>
      </c>
      <c r="Q550" s="9">
        <f t="shared" si="99"/>
        <v>2.0468187388251128E-2</v>
      </c>
      <c r="R550" s="9">
        <f t="shared" si="100"/>
        <v>-7.4429058687025158E-3</v>
      </c>
      <c r="S550" s="9">
        <f t="shared" si="101"/>
        <v>1.3525446871213431E-4</v>
      </c>
      <c r="T550" s="9">
        <f t="shared" si="102"/>
        <v>5.8101531870669272E-3</v>
      </c>
      <c r="U550" s="9">
        <f t="shared" si="103"/>
        <v>-1.6127014940615282E-2</v>
      </c>
      <c r="V550" s="9">
        <f t="shared" si="104"/>
        <v>5.7661147448978363E-3</v>
      </c>
      <c r="W550" s="9">
        <f t="shared" si="105"/>
        <v>1.8706418173888547E-3</v>
      </c>
    </row>
    <row r="551" spans="1:23" x14ac:dyDescent="0.25">
      <c r="A551" s="29">
        <f>'2) Port. Optimization'!A551</f>
        <v>42972</v>
      </c>
      <c r="B551" s="30">
        <f>'2) Port. Optimization'!B551</f>
        <v>3.6976824823033469E-3</v>
      </c>
      <c r="C551" s="30">
        <f>'2) Port. Optimization'!C551</f>
        <v>5.0962856448597523E-3</v>
      </c>
      <c r="D551" s="30">
        <f>'2) Port. Optimization'!D551</f>
        <v>2.6433421111898979E-3</v>
      </c>
      <c r="E551" s="30">
        <f>'2) Port. Optimization'!E551</f>
        <v>3.6607802797400716E-3</v>
      </c>
      <c r="F551" s="30">
        <f>'2) Port. Optimization'!F551</f>
        <v>3.6950413841911897E-3</v>
      </c>
      <c r="G551" s="30">
        <f>'2) Port. Optimization'!G551</f>
        <v>1.0956730018293564E-2</v>
      </c>
      <c r="H551" s="30">
        <f>'2) Port. Optimization'!H551</f>
        <v>4.051010459738341E-3</v>
      </c>
      <c r="I551" s="30">
        <f>'2) Port. Optimization'!I551</f>
        <v>-7.5775922777622613E-3</v>
      </c>
      <c r="J551" s="30">
        <f>'2) Port. Optimization'!J551</f>
        <v>2.2499338674596192E-2</v>
      </c>
      <c r="K551" s="30">
        <f>'2) Port. Optimization'!K551</f>
        <v>-8.501505727002515E-3</v>
      </c>
      <c r="L551" s="30">
        <f>'2) Port. Optimization'!L551</f>
        <v>1.9923838197340028E-3</v>
      </c>
      <c r="M551" s="9">
        <f t="shared" si="95"/>
        <v>-3.6976824823033469E-3</v>
      </c>
      <c r="N551" s="9">
        <f t="shared" si="96"/>
        <v>-5.0962856448597523E-3</v>
      </c>
      <c r="O551" s="9">
        <f t="shared" si="97"/>
        <v>-2.6433421111898979E-3</v>
      </c>
      <c r="P551" s="9">
        <f t="shared" si="98"/>
        <v>-3.6607802797400716E-3</v>
      </c>
      <c r="Q551" s="9">
        <f t="shared" si="99"/>
        <v>-3.6950413841911897E-3</v>
      </c>
      <c r="R551" s="9">
        <f t="shared" si="100"/>
        <v>-1.0956730018293564E-2</v>
      </c>
      <c r="S551" s="9">
        <f t="shared" si="101"/>
        <v>-4.051010459738341E-3</v>
      </c>
      <c r="T551" s="9">
        <f t="shared" si="102"/>
        <v>7.5775922777622613E-3</v>
      </c>
      <c r="U551" s="9">
        <f t="shared" si="103"/>
        <v>-2.2499338674596192E-2</v>
      </c>
      <c r="V551" s="9">
        <f t="shared" si="104"/>
        <v>8.501505727002515E-3</v>
      </c>
      <c r="W551" s="9">
        <f t="shared" si="105"/>
        <v>-1.9923838197340028E-3</v>
      </c>
    </row>
    <row r="552" spans="1:23" x14ac:dyDescent="0.25">
      <c r="A552" s="29">
        <f>'2) Port. Optimization'!A552</f>
        <v>42975</v>
      </c>
      <c r="B552" s="30">
        <f>'2) Port. Optimization'!B552</f>
        <v>1.002081457575847E-2</v>
      </c>
      <c r="C552" s="30">
        <f>'2) Port. Optimization'!C552</f>
        <v>-3.2639582405046609E-3</v>
      </c>
      <c r="D552" s="30">
        <f>'2) Port. Optimization'!D552</f>
        <v>-4.1151046690799621E-3</v>
      </c>
      <c r="E552" s="30">
        <f>'2) Port. Optimization'!E552</f>
        <v>6.0194519825216512E-3</v>
      </c>
      <c r="F552" s="30">
        <f>'2) Port. Optimization'!F552</f>
        <v>-7.6598785054193706E-3</v>
      </c>
      <c r="G552" s="30">
        <f>'2) Port. Optimization'!G552</f>
        <v>-1.3927224441322659E-2</v>
      </c>
      <c r="H552" s="30">
        <f>'2) Port. Optimization'!H552</f>
        <v>1.7898494351761565E-2</v>
      </c>
      <c r="I552" s="30">
        <f>'2) Port. Optimization'!I552</f>
        <v>8.0369911261590397E-4</v>
      </c>
      <c r="J552" s="30">
        <f>'2) Port. Optimization'!J552</f>
        <v>1.0405789712353593E-2</v>
      </c>
      <c r="K552" s="30">
        <f>'2) Port. Optimization'!K552</f>
        <v>5.5162507482188882E-3</v>
      </c>
      <c r="L552" s="30">
        <f>'2) Port. Optimization'!L552</f>
        <v>2.0308789033018373E-4</v>
      </c>
      <c r="M552" s="9">
        <f t="shared" si="95"/>
        <v>-1.002081457575847E-2</v>
      </c>
      <c r="N552" s="9">
        <f t="shared" si="96"/>
        <v>3.2639582405046609E-3</v>
      </c>
      <c r="O552" s="9">
        <f t="shared" si="97"/>
        <v>4.1151046690799621E-3</v>
      </c>
      <c r="P552" s="9">
        <f t="shared" si="98"/>
        <v>-6.0194519825216512E-3</v>
      </c>
      <c r="Q552" s="9">
        <f t="shared" si="99"/>
        <v>7.6598785054193706E-3</v>
      </c>
      <c r="R552" s="9">
        <f t="shared" si="100"/>
        <v>1.3927224441322659E-2</v>
      </c>
      <c r="S552" s="9">
        <f t="shared" si="101"/>
        <v>-1.7898494351761565E-2</v>
      </c>
      <c r="T552" s="9">
        <f t="shared" si="102"/>
        <v>-8.0369911261590397E-4</v>
      </c>
      <c r="U552" s="9">
        <f t="shared" si="103"/>
        <v>-1.0405789712353593E-2</v>
      </c>
      <c r="V552" s="9">
        <f t="shared" si="104"/>
        <v>-5.5162507482188882E-3</v>
      </c>
      <c r="W552" s="9">
        <f t="shared" si="105"/>
        <v>-2.0308789033018373E-4</v>
      </c>
    </row>
    <row r="553" spans="1:23" x14ac:dyDescent="0.25">
      <c r="A553" s="29">
        <f>'2) Port. Optimization'!A553</f>
        <v>42976</v>
      </c>
      <c r="B553" s="30">
        <f>'2) Port. Optimization'!B553</f>
        <v>8.8786659370322304E-3</v>
      </c>
      <c r="C553" s="30">
        <f>'2) Port. Optimization'!C553</f>
        <v>-2.6148748903814085E-4</v>
      </c>
      <c r="D553" s="30">
        <f>'2) Port. Optimization'!D553</f>
        <v>-1.0958232605771886E-2</v>
      </c>
      <c r="E553" s="30">
        <f>'2) Port. Optimization'!E553</f>
        <v>-3.1635179591265592E-3</v>
      </c>
      <c r="F553" s="30">
        <f>'2) Port. Optimization'!F553</f>
        <v>9.4386512835550433E-3</v>
      </c>
      <c r="G553" s="30">
        <f>'2) Port. Optimization'!G553</f>
        <v>2.1248622647256155E-4</v>
      </c>
      <c r="H553" s="30">
        <f>'2) Port. Optimization'!H553</f>
        <v>-7.8412619006653743E-3</v>
      </c>
      <c r="I553" s="30">
        <f>'2) Port. Optimization'!I553</f>
        <v>8.4628288374090331E-3</v>
      </c>
      <c r="J553" s="30">
        <f>'2) Port. Optimization'!J553</f>
        <v>-5.3021350210916349E-3</v>
      </c>
      <c r="K553" s="30">
        <f>'2) Port. Optimization'!K553</f>
        <v>4.8316356374267138E-3</v>
      </c>
      <c r="L553" s="30">
        <f>'2) Port. Optimization'!L553</f>
        <v>1.2581630306829205E-3</v>
      </c>
      <c r="M553" s="9">
        <f t="shared" si="95"/>
        <v>-8.8786659370322304E-3</v>
      </c>
      <c r="N553" s="9">
        <f t="shared" si="96"/>
        <v>2.6148748903814085E-4</v>
      </c>
      <c r="O553" s="9">
        <f t="shared" si="97"/>
        <v>1.0958232605771886E-2</v>
      </c>
      <c r="P553" s="9">
        <f t="shared" si="98"/>
        <v>3.1635179591265592E-3</v>
      </c>
      <c r="Q553" s="9">
        <f t="shared" si="99"/>
        <v>-9.4386512835550433E-3</v>
      </c>
      <c r="R553" s="9">
        <f t="shared" si="100"/>
        <v>-2.1248622647256155E-4</v>
      </c>
      <c r="S553" s="9">
        <f t="shared" si="101"/>
        <v>7.8412619006653743E-3</v>
      </c>
      <c r="T553" s="9">
        <f t="shared" si="102"/>
        <v>-8.4628288374090331E-3</v>
      </c>
      <c r="U553" s="9">
        <f t="shared" si="103"/>
        <v>5.3021350210916349E-3</v>
      </c>
      <c r="V553" s="9">
        <f t="shared" si="104"/>
        <v>-4.8316356374267138E-3</v>
      </c>
      <c r="W553" s="9">
        <f t="shared" si="105"/>
        <v>-1.2581630306829205E-3</v>
      </c>
    </row>
    <row r="554" spans="1:23" x14ac:dyDescent="0.25">
      <c r="A554" s="29">
        <f>'2) Port. Optimization'!A554</f>
        <v>42977</v>
      </c>
      <c r="B554" s="30">
        <f>'2) Port. Optimization'!B554</f>
        <v>2.6971944112842592E-3</v>
      </c>
      <c r="C554" s="30">
        <f>'2) Port. Optimization'!C554</f>
        <v>-4.5887430509137309E-3</v>
      </c>
      <c r="D554" s="30">
        <f>'2) Port. Optimization'!D554</f>
        <v>9.189326393560647E-3</v>
      </c>
      <c r="E554" s="30">
        <f>'2) Port. Optimization'!E554</f>
        <v>0</v>
      </c>
      <c r="F554" s="30">
        <f>'2) Port. Optimization'!F554</f>
        <v>-2.9240811151657557E-3</v>
      </c>
      <c r="G554" s="30">
        <f>'2) Port. Optimization'!G554</f>
        <v>2.5461072634406128E-3</v>
      </c>
      <c r="H554" s="30">
        <f>'2) Port. Optimization'!H554</f>
        <v>8.3704024116933746E-3</v>
      </c>
      <c r="I554" s="30">
        <f>'2) Port. Optimization'!I554</f>
        <v>1.4081911281680392E-2</v>
      </c>
      <c r="J554" s="30">
        <f>'2) Port. Optimization'!J554</f>
        <v>1.5220149924371479E-2</v>
      </c>
      <c r="K554" s="30">
        <f>'2) Port. Optimization'!K554</f>
        <v>1.1066154260384653E-2</v>
      </c>
      <c r="L554" s="30">
        <f>'2) Port. Optimization'!L554</f>
        <v>4.8153178986223731E-3</v>
      </c>
      <c r="M554" s="9">
        <f t="shared" si="95"/>
        <v>-2.6971944112842592E-3</v>
      </c>
      <c r="N554" s="9">
        <f t="shared" si="96"/>
        <v>4.5887430509137309E-3</v>
      </c>
      <c r="O554" s="9">
        <f t="shared" si="97"/>
        <v>-9.189326393560647E-3</v>
      </c>
      <c r="P554" s="9">
        <f t="shared" si="98"/>
        <v>0</v>
      </c>
      <c r="Q554" s="9">
        <f t="shared" si="99"/>
        <v>2.9240811151657557E-3</v>
      </c>
      <c r="R554" s="9">
        <f t="shared" si="100"/>
        <v>-2.5461072634406128E-3</v>
      </c>
      <c r="S554" s="9">
        <f t="shared" si="101"/>
        <v>-8.3704024116933746E-3</v>
      </c>
      <c r="T554" s="9">
        <f t="shared" si="102"/>
        <v>-1.4081911281680392E-2</v>
      </c>
      <c r="U554" s="9">
        <f t="shared" si="103"/>
        <v>-1.5220149924371479E-2</v>
      </c>
      <c r="V554" s="9">
        <f t="shared" si="104"/>
        <v>-1.1066154260384653E-2</v>
      </c>
      <c r="W554" s="9">
        <f t="shared" si="105"/>
        <v>-4.8153178986223731E-3</v>
      </c>
    </row>
    <row r="555" spans="1:23" x14ac:dyDescent="0.25">
      <c r="A555" s="29">
        <f>'2) Port. Optimization'!A555</f>
        <v>42978</v>
      </c>
      <c r="B555" s="30">
        <f>'2) Port. Optimization'!B555</f>
        <v>3.971245615776056E-3</v>
      </c>
      <c r="C555" s="30">
        <f>'2) Port. Optimization'!C555</f>
        <v>3.0179031355967844E-3</v>
      </c>
      <c r="D555" s="30">
        <f>'2) Port. Optimization'!D555</f>
        <v>1.179628957728772E-3</v>
      </c>
      <c r="E555" s="30">
        <f>'2) Port. Optimization'!E555</f>
        <v>1.1655620542734051E-2</v>
      </c>
      <c r="F555" s="30">
        <f>'2) Port. Optimization'!F555</f>
        <v>-6.0022612788054614E-3</v>
      </c>
      <c r="G555" s="30">
        <f>'2) Port. Optimization'!G555</f>
        <v>-3.8216787665141536E-3</v>
      </c>
      <c r="H555" s="30">
        <f>'2) Port. Optimization'!H555</f>
        <v>2.6118137510143025E-2</v>
      </c>
      <c r="I555" s="30">
        <f>'2) Port. Optimization'!I555</f>
        <v>1.3356133004584672E-2</v>
      </c>
      <c r="J555" s="30">
        <f>'2) Port. Optimization'!J555</f>
        <v>5.0012322843165499E-3</v>
      </c>
      <c r="K555" s="30">
        <f>'2) Port. Optimization'!K555</f>
        <v>1.1992322527746714E-2</v>
      </c>
      <c r="L555" s="30">
        <f>'2) Port. Optimization'!L555</f>
        <v>5.6756281887618588E-3</v>
      </c>
      <c r="M555" s="9">
        <f t="shared" si="95"/>
        <v>-3.971245615776056E-3</v>
      </c>
      <c r="N555" s="9">
        <f t="shared" si="96"/>
        <v>-3.0179031355967844E-3</v>
      </c>
      <c r="O555" s="9">
        <f t="shared" si="97"/>
        <v>-1.179628957728772E-3</v>
      </c>
      <c r="P555" s="9">
        <f t="shared" si="98"/>
        <v>-1.1655620542734051E-2</v>
      </c>
      <c r="Q555" s="9">
        <f t="shared" si="99"/>
        <v>6.0022612788054614E-3</v>
      </c>
      <c r="R555" s="9">
        <f t="shared" si="100"/>
        <v>3.8216787665141536E-3</v>
      </c>
      <c r="S555" s="9">
        <f t="shared" si="101"/>
        <v>-2.6118137510143025E-2</v>
      </c>
      <c r="T555" s="9">
        <f t="shared" si="102"/>
        <v>-1.3356133004584672E-2</v>
      </c>
      <c r="U555" s="9">
        <f t="shared" si="103"/>
        <v>-5.0012322843165499E-3</v>
      </c>
      <c r="V555" s="9">
        <f t="shared" si="104"/>
        <v>-1.1992322527746714E-2</v>
      </c>
      <c r="W555" s="9">
        <f t="shared" si="105"/>
        <v>-5.6756281887618588E-3</v>
      </c>
    </row>
    <row r="556" spans="1:23" x14ac:dyDescent="0.25">
      <c r="A556" s="29">
        <f>'2) Port. Optimization'!A556</f>
        <v>42979</v>
      </c>
      <c r="B556" s="30">
        <f>'2) Port. Optimization'!B556</f>
        <v>3.0491591324339714E-4</v>
      </c>
      <c r="C556" s="30">
        <f>'2) Port. Optimization'!C556</f>
        <v>3.1392161621173358E-3</v>
      </c>
      <c r="D556" s="30">
        <f>'2) Port. Optimization'!D556</f>
        <v>1.5789824990652755E-2</v>
      </c>
      <c r="E556" s="30">
        <f>'2) Port. Optimization'!E556</f>
        <v>-4.699324510021119E-4</v>
      </c>
      <c r="F556" s="30">
        <f>'2) Port. Optimization'!F556</f>
        <v>3.8356175566686135E-3</v>
      </c>
      <c r="G556" s="30">
        <f>'2) Port. Optimization'!G556</f>
        <v>7.6289017315403608E-3</v>
      </c>
      <c r="H556" s="30">
        <f>'2) Port. Optimization'!H556</f>
        <v>1.2883910559859601E-4</v>
      </c>
      <c r="I556" s="30">
        <f>'2) Port. Optimization'!I556</f>
        <v>-2.399343651799335E-3</v>
      </c>
      <c r="J556" s="30">
        <f>'2) Port. Optimization'!J556</f>
        <v>1.0178270838780199E-2</v>
      </c>
      <c r="K556" s="30">
        <f>'2) Port. Optimization'!K556</f>
        <v>2.907235653674183E-4</v>
      </c>
      <c r="L556" s="30">
        <f>'2) Port. Optimization'!L556</f>
        <v>1.7244958089500902E-3</v>
      </c>
      <c r="M556" s="9">
        <f t="shared" si="95"/>
        <v>-3.0491591324339714E-4</v>
      </c>
      <c r="N556" s="9">
        <f t="shared" si="96"/>
        <v>-3.1392161621173358E-3</v>
      </c>
      <c r="O556" s="9">
        <f t="shared" si="97"/>
        <v>-1.5789824990652755E-2</v>
      </c>
      <c r="P556" s="9">
        <f t="shared" si="98"/>
        <v>4.699324510021119E-4</v>
      </c>
      <c r="Q556" s="9">
        <f t="shared" si="99"/>
        <v>-3.8356175566686135E-3</v>
      </c>
      <c r="R556" s="9">
        <f t="shared" si="100"/>
        <v>-7.6289017315403608E-3</v>
      </c>
      <c r="S556" s="9">
        <f t="shared" si="101"/>
        <v>-1.2883910559859601E-4</v>
      </c>
      <c r="T556" s="9">
        <f t="shared" si="102"/>
        <v>2.399343651799335E-3</v>
      </c>
      <c r="U556" s="9">
        <f t="shared" si="103"/>
        <v>-1.0178270838780199E-2</v>
      </c>
      <c r="V556" s="9">
        <f t="shared" si="104"/>
        <v>-2.907235653674183E-4</v>
      </c>
      <c r="W556" s="9">
        <f t="shared" si="105"/>
        <v>-1.7244958089500902E-3</v>
      </c>
    </row>
    <row r="557" spans="1:23" x14ac:dyDescent="0.25">
      <c r="A557" s="29">
        <f>'2) Port. Optimization'!A557</f>
        <v>42983</v>
      </c>
      <c r="B557" s="30">
        <f>'2) Port. Optimization'!B557</f>
        <v>-1.2081346762343815E-2</v>
      </c>
      <c r="C557" s="30">
        <f>'2) Port. Optimization'!C557</f>
        <v>7.9350004718122466E-3</v>
      </c>
      <c r="D557" s="30">
        <f>'2) Port. Optimization'!D557</f>
        <v>-3.078514455155227E-2</v>
      </c>
      <c r="E557" s="30">
        <f>'2) Port. Optimization'!E557</f>
        <v>-3.2956048901402225E-3</v>
      </c>
      <c r="F557" s="30">
        <f>'2) Port. Optimization'!F557</f>
        <v>1.8082102024965775E-2</v>
      </c>
      <c r="G557" s="30">
        <f>'2) Port. Optimization'!G557</f>
        <v>-3.0870690418876821E-2</v>
      </c>
      <c r="H557" s="30">
        <f>'2) Port. Optimization'!H557</f>
        <v>-1.2841465997322169E-2</v>
      </c>
      <c r="I557" s="30">
        <f>'2) Port. Optimization'!I557</f>
        <v>-1.3357385420521537E-2</v>
      </c>
      <c r="J557" s="30">
        <f>'2) Port. Optimization'!J557</f>
        <v>-3.7026543721588499E-2</v>
      </c>
      <c r="K557" s="30">
        <f>'2) Port. Optimization'!K557</f>
        <v>-7.5859789654556036E-3</v>
      </c>
      <c r="L557" s="30">
        <f>'2) Port. Optimization'!L557</f>
        <v>-7.1982422748947845E-3</v>
      </c>
      <c r="M557" s="9">
        <f t="shared" si="95"/>
        <v>1.2081346762343815E-2</v>
      </c>
      <c r="N557" s="9">
        <f t="shared" si="96"/>
        <v>-7.9350004718122466E-3</v>
      </c>
      <c r="O557" s="9">
        <f t="shared" si="97"/>
        <v>3.078514455155227E-2</v>
      </c>
      <c r="P557" s="9">
        <f t="shared" si="98"/>
        <v>3.2956048901402225E-3</v>
      </c>
      <c r="Q557" s="9">
        <f t="shared" si="99"/>
        <v>-1.8082102024965775E-2</v>
      </c>
      <c r="R557" s="9">
        <f t="shared" si="100"/>
        <v>3.0870690418876821E-2</v>
      </c>
      <c r="S557" s="9">
        <f t="shared" si="101"/>
        <v>1.2841465997322169E-2</v>
      </c>
      <c r="T557" s="9">
        <f t="shared" si="102"/>
        <v>1.3357385420521537E-2</v>
      </c>
      <c r="U557" s="9">
        <f t="shared" si="103"/>
        <v>3.7026543721588499E-2</v>
      </c>
      <c r="V557" s="9">
        <f t="shared" si="104"/>
        <v>7.5859789654556036E-3</v>
      </c>
      <c r="W557" s="9">
        <f t="shared" si="105"/>
        <v>7.1982422748947845E-3</v>
      </c>
    </row>
    <row r="558" spans="1:23" x14ac:dyDescent="0.25">
      <c r="A558" s="29">
        <f>'2) Port. Optimization'!A558</f>
        <v>42984</v>
      </c>
      <c r="B558" s="30">
        <f>'2) Port. Optimization'!B558</f>
        <v>-1.0494592880391797E-3</v>
      </c>
      <c r="C558" s="30">
        <f>'2) Port. Optimization'!C558</f>
        <v>2.0518696085746399E-2</v>
      </c>
      <c r="D558" s="30">
        <f>'2) Port. Optimization'!D558</f>
        <v>4.6263642096101339E-3</v>
      </c>
      <c r="E558" s="30">
        <f>'2) Port. Optimization'!E558</f>
        <v>5.9553897443537299E-3</v>
      </c>
      <c r="F558" s="30">
        <f>'2) Port. Optimization'!F558</f>
        <v>3.5026843916417865E-3</v>
      </c>
      <c r="G558" s="30">
        <f>'2) Port. Optimization'!G558</f>
        <v>1.5554524975999484E-2</v>
      </c>
      <c r="H558" s="30">
        <f>'2) Port. Optimization'!H558</f>
        <v>1.3743235607754745E-2</v>
      </c>
      <c r="I558" s="30">
        <f>'2) Port. Optimization'!I558</f>
        <v>2.6175662899617556E-3</v>
      </c>
      <c r="J558" s="30">
        <f>'2) Port. Optimization'!J558</f>
        <v>3.0535741431443948E-2</v>
      </c>
      <c r="K558" s="30">
        <f>'2) Port. Optimization'!K558</f>
        <v>7.9927791221801429E-3</v>
      </c>
      <c r="L558" s="30">
        <f>'2) Port. Optimization'!L558</f>
        <v>3.3441702340957402E-3</v>
      </c>
      <c r="M558" s="9">
        <f t="shared" si="95"/>
        <v>1.0494592880391797E-3</v>
      </c>
      <c r="N558" s="9">
        <f t="shared" si="96"/>
        <v>-2.0518696085746399E-2</v>
      </c>
      <c r="O558" s="9">
        <f t="shared" si="97"/>
        <v>-4.6263642096101339E-3</v>
      </c>
      <c r="P558" s="9">
        <f t="shared" si="98"/>
        <v>-5.9553897443537299E-3</v>
      </c>
      <c r="Q558" s="9">
        <f t="shared" si="99"/>
        <v>-3.5026843916417865E-3</v>
      </c>
      <c r="R558" s="9">
        <f t="shared" si="100"/>
        <v>-1.5554524975999484E-2</v>
      </c>
      <c r="S558" s="9">
        <f t="shared" si="101"/>
        <v>-1.3743235607754745E-2</v>
      </c>
      <c r="T558" s="9">
        <f t="shared" si="102"/>
        <v>-2.6175662899617556E-3</v>
      </c>
      <c r="U558" s="9">
        <f t="shared" si="103"/>
        <v>-3.0535741431443948E-2</v>
      </c>
      <c r="V558" s="9">
        <f t="shared" si="104"/>
        <v>-7.9927791221801429E-3</v>
      </c>
      <c r="W558" s="9">
        <f t="shared" si="105"/>
        <v>-3.3441702340957402E-3</v>
      </c>
    </row>
    <row r="559" spans="1:23" x14ac:dyDescent="0.25">
      <c r="A559" s="29">
        <f>'2) Port. Optimization'!A559</f>
        <v>42985</v>
      </c>
      <c r="B559" s="30">
        <f>'2) Port. Optimization'!B559</f>
        <v>-4.0226052168101335E-3</v>
      </c>
      <c r="C559" s="30">
        <f>'2) Port. Optimization'!C559</f>
        <v>3.1684035868545287E-3</v>
      </c>
      <c r="D559" s="30">
        <f>'2) Port. Optimization'!D559</f>
        <v>-2.9311675447634911E-2</v>
      </c>
      <c r="E559" s="30">
        <f>'2) Port. Optimization'!E559</f>
        <v>4.9874569731836061E-3</v>
      </c>
      <c r="F559" s="30">
        <f>'2) Port. Optimization'!F559</f>
        <v>4.9930371035989275E-4</v>
      </c>
      <c r="G559" s="30">
        <f>'2) Port. Optimization'!G559</f>
        <v>6.4102287375586943E-3</v>
      </c>
      <c r="H559" s="30">
        <f>'2) Port. Optimization'!H559</f>
        <v>1.4826478423672219E-2</v>
      </c>
      <c r="I559" s="30">
        <f>'2) Port. Optimization'!I559</f>
        <v>1.1986137476378146E-2</v>
      </c>
      <c r="J559" s="30">
        <f>'2) Port. Optimization'!J559</f>
        <v>-1.9838622066874522E-3</v>
      </c>
      <c r="K559" s="30">
        <f>'2) Port. Optimization'!K559</f>
        <v>6.4871990623911286E-3</v>
      </c>
      <c r="L559" s="30">
        <f>'2) Port. Optimization'!L559</f>
        <v>0</v>
      </c>
      <c r="M559" s="9">
        <f t="shared" si="95"/>
        <v>4.0226052168101335E-3</v>
      </c>
      <c r="N559" s="9">
        <f t="shared" si="96"/>
        <v>-3.1684035868545287E-3</v>
      </c>
      <c r="O559" s="9">
        <f t="shared" si="97"/>
        <v>2.9311675447634911E-2</v>
      </c>
      <c r="P559" s="9">
        <f t="shared" si="98"/>
        <v>-4.9874569731836061E-3</v>
      </c>
      <c r="Q559" s="9">
        <f t="shared" si="99"/>
        <v>-4.9930371035989275E-4</v>
      </c>
      <c r="R559" s="9">
        <f t="shared" si="100"/>
        <v>-6.4102287375586943E-3</v>
      </c>
      <c r="S559" s="9">
        <f t="shared" si="101"/>
        <v>-1.4826478423672219E-2</v>
      </c>
      <c r="T559" s="9">
        <f t="shared" si="102"/>
        <v>-1.1986137476378146E-2</v>
      </c>
      <c r="U559" s="9">
        <f t="shared" si="103"/>
        <v>1.9838622066874522E-3</v>
      </c>
      <c r="V559" s="9">
        <f t="shared" si="104"/>
        <v>-6.4871990623911286E-3</v>
      </c>
      <c r="W559" s="9">
        <f t="shared" si="105"/>
        <v>0</v>
      </c>
    </row>
    <row r="560" spans="1:23" x14ac:dyDescent="0.25">
      <c r="A560" s="29">
        <f>'2) Port. Optimization'!A560</f>
        <v>42986</v>
      </c>
      <c r="B560" s="30">
        <f>'2) Port. Optimization'!B560</f>
        <v>-1.6443448902624468E-2</v>
      </c>
      <c r="C560" s="30">
        <f>'2) Port. Optimization'!C560</f>
        <v>-2.660727280855165E-3</v>
      </c>
      <c r="D560" s="30">
        <f>'2) Port. Optimization'!D560</f>
        <v>8.8537397446551841E-3</v>
      </c>
      <c r="E560" s="30">
        <f>'2) Port. Optimization'!E560</f>
        <v>-7.7771079124798568E-4</v>
      </c>
      <c r="F560" s="30">
        <f>'2) Port. Optimization'!F560</f>
        <v>-1.5597691876931925E-2</v>
      </c>
      <c r="G560" s="30">
        <f>'2) Port. Optimization'!G560</f>
        <v>9.1169386822364997E-3</v>
      </c>
      <c r="H560" s="30">
        <f>'2) Port. Optimization'!H560</f>
        <v>1.2857582306908869E-2</v>
      </c>
      <c r="I560" s="30">
        <f>'2) Port. Optimization'!I560</f>
        <v>-1.3951245403797498E-2</v>
      </c>
      <c r="J560" s="30">
        <f>'2) Port. Optimization'!J560</f>
        <v>-5.5807640270962841E-2</v>
      </c>
      <c r="K560" s="30">
        <f>'2) Port. Optimization'!K560</f>
        <v>-1.313367305923977E-2</v>
      </c>
      <c r="L560" s="30">
        <f>'2) Port. Optimization'!L560</f>
        <v>-1.690864631195408E-3</v>
      </c>
      <c r="M560" s="9">
        <f t="shared" si="95"/>
        <v>1.6443448902624468E-2</v>
      </c>
      <c r="N560" s="9">
        <f t="shared" si="96"/>
        <v>2.660727280855165E-3</v>
      </c>
      <c r="O560" s="9">
        <f t="shared" si="97"/>
        <v>-8.8537397446551841E-3</v>
      </c>
      <c r="P560" s="9">
        <f t="shared" si="98"/>
        <v>7.7771079124798568E-4</v>
      </c>
      <c r="Q560" s="9">
        <f t="shared" si="99"/>
        <v>1.5597691876931925E-2</v>
      </c>
      <c r="R560" s="9">
        <f t="shared" si="100"/>
        <v>-9.1169386822364997E-3</v>
      </c>
      <c r="S560" s="9">
        <f t="shared" si="101"/>
        <v>-1.2857582306908869E-2</v>
      </c>
      <c r="T560" s="9">
        <f t="shared" si="102"/>
        <v>1.3951245403797498E-2</v>
      </c>
      <c r="U560" s="9">
        <f t="shared" si="103"/>
        <v>5.5807640270962841E-2</v>
      </c>
      <c r="V560" s="9">
        <f t="shared" si="104"/>
        <v>1.313367305923977E-2</v>
      </c>
      <c r="W560" s="9">
        <f t="shared" si="105"/>
        <v>1.690864631195408E-3</v>
      </c>
    </row>
    <row r="561" spans="1:23" x14ac:dyDescent="0.25">
      <c r="A561" s="29">
        <f>'2) Port. Optimization'!A561</f>
        <v>42989</v>
      </c>
      <c r="B561" s="30">
        <f>'2) Port. Optimization'!B561</f>
        <v>1.7930725954657729E-2</v>
      </c>
      <c r="C561" s="30">
        <f>'2) Port. Optimization'!C561</f>
        <v>5.4407223899881688E-3</v>
      </c>
      <c r="D561" s="30">
        <f>'2) Port. Optimization'!D561</f>
        <v>2.0755680728997753E-2</v>
      </c>
      <c r="E561" s="30">
        <f>'2) Port. Optimization'!E561</f>
        <v>1.3292310772951354E-2</v>
      </c>
      <c r="F561" s="30">
        <f>'2) Port. Optimization'!F561</f>
        <v>2.5322997932888227E-3</v>
      </c>
      <c r="G561" s="30">
        <f>'2) Port. Optimization'!G561</f>
        <v>1.1735877390677834E-2</v>
      </c>
      <c r="H561" s="30">
        <f>'2) Port. Optimization'!H561</f>
        <v>1.9105196168832855E-2</v>
      </c>
      <c r="I561" s="30">
        <f>'2) Port. Optimization'!I561</f>
        <v>1.2408457866161678E-2</v>
      </c>
      <c r="J561" s="30">
        <f>'2) Port. Optimization'!J561</f>
        <v>1.6888270519284192E-2</v>
      </c>
      <c r="K561" s="30">
        <f>'2) Port. Optimization'!K561</f>
        <v>1.4864107260477787E-2</v>
      </c>
      <c r="L561" s="30">
        <f>'2) Port. Optimization'!L561</f>
        <v>1.0859833765940968E-2</v>
      </c>
      <c r="M561" s="9">
        <f t="shared" si="95"/>
        <v>-1.7930725954657729E-2</v>
      </c>
      <c r="N561" s="9">
        <f t="shared" si="96"/>
        <v>-5.4407223899881688E-3</v>
      </c>
      <c r="O561" s="9">
        <f t="shared" si="97"/>
        <v>-2.0755680728997753E-2</v>
      </c>
      <c r="P561" s="9">
        <f t="shared" si="98"/>
        <v>-1.3292310772951354E-2</v>
      </c>
      <c r="Q561" s="9">
        <f t="shared" si="99"/>
        <v>-2.5322997932888227E-3</v>
      </c>
      <c r="R561" s="9">
        <f t="shared" si="100"/>
        <v>-1.1735877390677834E-2</v>
      </c>
      <c r="S561" s="9">
        <f t="shared" si="101"/>
        <v>-1.9105196168832855E-2</v>
      </c>
      <c r="T561" s="9">
        <f t="shared" si="102"/>
        <v>-1.2408457866161678E-2</v>
      </c>
      <c r="U561" s="9">
        <f t="shared" si="103"/>
        <v>-1.6888270519284192E-2</v>
      </c>
      <c r="V561" s="9">
        <f t="shared" si="104"/>
        <v>-1.4864107260477787E-2</v>
      </c>
      <c r="W561" s="9">
        <f t="shared" si="105"/>
        <v>-1.0859833765940968E-2</v>
      </c>
    </row>
    <row r="562" spans="1:23" x14ac:dyDescent="0.25">
      <c r="A562" s="29">
        <f>'2) Port. Optimization'!A562</f>
        <v>42990</v>
      </c>
      <c r="B562" s="30">
        <f>'2) Port. Optimization'!B562</f>
        <v>-3.9706407860796286E-3</v>
      </c>
      <c r="C562" s="30">
        <f>'2) Port. Optimization'!C562</f>
        <v>3.1496421639323471E-3</v>
      </c>
      <c r="D562" s="30">
        <f>'2) Port. Optimization'!D562</f>
        <v>2.1791138724740963E-2</v>
      </c>
      <c r="E562" s="30">
        <f>'2) Port. Optimization'!E562</f>
        <v>5.0540732683530369E-3</v>
      </c>
      <c r="F562" s="30">
        <f>'2) Port. Optimization'!F562</f>
        <v>6.6797029416005207E-3</v>
      </c>
      <c r="G562" s="30">
        <f>'2) Port. Optimization'!G562</f>
        <v>-1.0517440387475339E-3</v>
      </c>
      <c r="H562" s="30">
        <f>'2) Port. Optimization'!H562</f>
        <v>-6.1631366201509467E-3</v>
      </c>
      <c r="I562" s="30">
        <f>'2) Port. Optimization'!I562</f>
        <v>4.7129907676587528E-3</v>
      </c>
      <c r="J562" s="30">
        <f>'2) Port. Optimization'!J562</f>
        <v>1.2020184753732264E-2</v>
      </c>
      <c r="K562" s="30">
        <f>'2) Port. Optimization'!K562</f>
        <v>-3.1748114341143821E-3</v>
      </c>
      <c r="L562" s="30">
        <f>'2) Port. Optimization'!L562</f>
        <v>3.5806349459354728E-3</v>
      </c>
      <c r="M562" s="9">
        <f t="shared" si="95"/>
        <v>3.9706407860796286E-3</v>
      </c>
      <c r="N562" s="9">
        <f t="shared" si="96"/>
        <v>-3.1496421639323471E-3</v>
      </c>
      <c r="O562" s="9">
        <f t="shared" si="97"/>
        <v>-2.1791138724740963E-2</v>
      </c>
      <c r="P562" s="9">
        <f t="shared" si="98"/>
        <v>-5.0540732683530369E-3</v>
      </c>
      <c r="Q562" s="9">
        <f t="shared" si="99"/>
        <v>-6.6797029416005207E-3</v>
      </c>
      <c r="R562" s="9">
        <f t="shared" si="100"/>
        <v>1.0517440387475339E-3</v>
      </c>
      <c r="S562" s="9">
        <f t="shared" si="101"/>
        <v>6.1631366201509467E-3</v>
      </c>
      <c r="T562" s="9">
        <f t="shared" si="102"/>
        <v>-4.7129907676587528E-3</v>
      </c>
      <c r="U562" s="9">
        <f t="shared" si="103"/>
        <v>-1.2020184753732264E-2</v>
      </c>
      <c r="V562" s="9">
        <f t="shared" si="104"/>
        <v>3.1748114341143821E-3</v>
      </c>
      <c r="W562" s="9">
        <f t="shared" si="105"/>
        <v>-3.5806349459354728E-3</v>
      </c>
    </row>
    <row r="563" spans="1:23" x14ac:dyDescent="0.25">
      <c r="A563" s="29">
        <f>'2) Port. Optimization'!A563</f>
        <v>42991</v>
      </c>
      <c r="B563" s="30">
        <f>'2) Port. Optimization'!B563</f>
        <v>-7.55056600097291E-3</v>
      </c>
      <c r="C563" s="30">
        <f>'2) Port. Optimization'!C563</f>
        <v>3.3904217158761954E-3</v>
      </c>
      <c r="D563" s="30">
        <f>'2) Port. Optimization'!D563</f>
        <v>8.4120574970365115E-3</v>
      </c>
      <c r="E563" s="30">
        <f>'2) Port. Optimization'!E563</f>
        <v>-1.5280230923354646E-4</v>
      </c>
      <c r="F563" s="30">
        <f>'2) Port. Optimization'!F563</f>
        <v>3.1354297893824443E-3</v>
      </c>
      <c r="G563" s="30">
        <f>'2) Port. Optimization'!G563</f>
        <v>9.2165503587648672E-3</v>
      </c>
      <c r="H563" s="30">
        <f>'2) Port. Optimization'!H563</f>
        <v>-1.5826768846428495E-2</v>
      </c>
      <c r="I563" s="30">
        <f>'2) Port. Optimization'!I563</f>
        <v>1.7173392284830318E-2</v>
      </c>
      <c r="J563" s="30">
        <f>'2) Port. Optimization'!J563</f>
        <v>8.9294116554980915E-3</v>
      </c>
      <c r="K563" s="30">
        <f>'2) Port. Optimization'!K563</f>
        <v>5.2019305470061368E-4</v>
      </c>
      <c r="L563" s="30">
        <f>'2) Port. Optimization'!L563</f>
        <v>4.3670512952219908E-4</v>
      </c>
      <c r="M563" s="9">
        <f t="shared" si="95"/>
        <v>7.55056600097291E-3</v>
      </c>
      <c r="N563" s="9">
        <f t="shared" si="96"/>
        <v>-3.3904217158761954E-3</v>
      </c>
      <c r="O563" s="9">
        <f t="shared" si="97"/>
        <v>-8.4120574970365115E-3</v>
      </c>
      <c r="P563" s="9">
        <f t="shared" si="98"/>
        <v>1.5280230923354646E-4</v>
      </c>
      <c r="Q563" s="9">
        <f t="shared" si="99"/>
        <v>-3.1354297893824443E-3</v>
      </c>
      <c r="R563" s="9">
        <f t="shared" si="100"/>
        <v>-9.2165503587648672E-3</v>
      </c>
      <c r="S563" s="9">
        <f t="shared" si="101"/>
        <v>1.5826768846428495E-2</v>
      </c>
      <c r="T563" s="9">
        <f t="shared" si="102"/>
        <v>-1.7173392284830318E-2</v>
      </c>
      <c r="U563" s="9">
        <f t="shared" si="103"/>
        <v>-8.9294116554980915E-3</v>
      </c>
      <c r="V563" s="9">
        <f t="shared" si="104"/>
        <v>-5.2019305470061368E-4</v>
      </c>
      <c r="W563" s="9">
        <f t="shared" si="105"/>
        <v>-4.3670512952219908E-4</v>
      </c>
    </row>
    <row r="564" spans="1:23" x14ac:dyDescent="0.25">
      <c r="A564" s="29">
        <f>'2) Port. Optimization'!A564</f>
        <v>42992</v>
      </c>
      <c r="B564" s="30">
        <f>'2) Port. Optimization'!B564</f>
        <v>-8.6184749549223158E-3</v>
      </c>
      <c r="C564" s="30">
        <f>'2) Port. Optimization'!C564</f>
        <v>4.0033141177680896E-3</v>
      </c>
      <c r="D564" s="30">
        <f>'2) Port. Optimization'!D564</f>
        <v>-8.6696859853295353E-4</v>
      </c>
      <c r="E564" s="30">
        <f>'2) Port. Optimization'!E564</f>
        <v>1.7391914022170257E-2</v>
      </c>
      <c r="F564" s="30">
        <f>'2) Port. Optimization'!F564</f>
        <v>-2.2564827562760723E-3</v>
      </c>
      <c r="G564" s="30">
        <f>'2) Port. Optimization'!G564</f>
        <v>1.9614525018735729E-2</v>
      </c>
      <c r="H564" s="30">
        <f>'2) Port. Optimization'!H564</f>
        <v>1.1738572371547832E-2</v>
      </c>
      <c r="I564" s="30">
        <f>'2) Port. Optimization'!I564</f>
        <v>-7.4203743491254026E-3</v>
      </c>
      <c r="J564" s="30">
        <f>'2) Port. Optimization'!J564</f>
        <v>-3.2466316846321052E-3</v>
      </c>
      <c r="K564" s="30">
        <f>'2) Port. Optimization'!K564</f>
        <v>-1.2150935461241527E-2</v>
      </c>
      <c r="L564" s="30">
        <f>'2) Port. Optimization'!L564</f>
        <v>-3.5721396151356148E-4</v>
      </c>
      <c r="M564" s="9">
        <f t="shared" si="95"/>
        <v>8.6184749549223158E-3</v>
      </c>
      <c r="N564" s="9">
        <f t="shared" si="96"/>
        <v>-4.0033141177680896E-3</v>
      </c>
      <c r="O564" s="9">
        <f t="shared" si="97"/>
        <v>8.6696859853295353E-4</v>
      </c>
      <c r="P564" s="9">
        <f t="shared" si="98"/>
        <v>-1.7391914022170257E-2</v>
      </c>
      <c r="Q564" s="9">
        <f t="shared" si="99"/>
        <v>2.2564827562760723E-3</v>
      </c>
      <c r="R564" s="9">
        <f t="shared" si="100"/>
        <v>-1.9614525018735729E-2</v>
      </c>
      <c r="S564" s="9">
        <f t="shared" si="101"/>
        <v>-1.1738572371547832E-2</v>
      </c>
      <c r="T564" s="9">
        <f t="shared" si="102"/>
        <v>7.4203743491254026E-3</v>
      </c>
      <c r="U564" s="9">
        <f t="shared" si="103"/>
        <v>3.2466316846321052E-3</v>
      </c>
      <c r="V564" s="9">
        <f t="shared" si="104"/>
        <v>1.2150935461241527E-2</v>
      </c>
      <c r="W564" s="9">
        <f t="shared" si="105"/>
        <v>3.5721396151356148E-4</v>
      </c>
    </row>
    <row r="565" spans="1:23" x14ac:dyDescent="0.25">
      <c r="A565" s="29">
        <f>'2) Port. Optimization'!A565</f>
        <v>42993</v>
      </c>
      <c r="B565" s="30">
        <f>'2) Port. Optimization'!B565</f>
        <v>1.0057957150781564E-2</v>
      </c>
      <c r="C565" s="30">
        <f>'2) Port. Optimization'!C565</f>
        <v>-2.4956746793740472E-4</v>
      </c>
      <c r="D565" s="30">
        <f>'2) Port. Optimization'!D565</f>
        <v>6.1964340103908434E-3</v>
      </c>
      <c r="E565" s="30">
        <f>'2) Port. Optimization'!E565</f>
        <v>6.0463691767109621E-4</v>
      </c>
      <c r="F565" s="30">
        <f>'2) Port. Optimization'!F565</f>
        <v>8.7463655140973991E-3</v>
      </c>
      <c r="G565" s="30">
        <f>'2) Port. Optimization'!G565</f>
        <v>-1.8572539718461307E-2</v>
      </c>
      <c r="H565" s="30">
        <f>'2) Port. Optimization'!H565</f>
        <v>-1.6523319107975089E-2</v>
      </c>
      <c r="I565" s="30">
        <f>'2) Port. Optimization'!I565</f>
        <v>-5.4775720584310647E-3</v>
      </c>
      <c r="J565" s="30">
        <f>'2) Port. Optimization'!J565</f>
        <v>8.0169748012749974E-3</v>
      </c>
      <c r="K565" s="30">
        <f>'2) Port. Optimization'!K565</f>
        <v>3.9696023410345366E-3</v>
      </c>
      <c r="L565" s="30">
        <f>'2) Port. Optimization'!L565</f>
        <v>1.2698481317503934E-3</v>
      </c>
      <c r="M565" s="9">
        <f t="shared" si="95"/>
        <v>-1.0057957150781564E-2</v>
      </c>
      <c r="N565" s="9">
        <f t="shared" si="96"/>
        <v>2.4956746793740472E-4</v>
      </c>
      <c r="O565" s="9">
        <f t="shared" si="97"/>
        <v>-6.1964340103908434E-3</v>
      </c>
      <c r="P565" s="9">
        <f t="shared" si="98"/>
        <v>-6.0463691767109621E-4</v>
      </c>
      <c r="Q565" s="9">
        <f t="shared" si="99"/>
        <v>-8.7463655140973991E-3</v>
      </c>
      <c r="R565" s="9">
        <f t="shared" si="100"/>
        <v>1.8572539718461307E-2</v>
      </c>
      <c r="S565" s="9">
        <f t="shared" si="101"/>
        <v>1.6523319107975089E-2</v>
      </c>
      <c r="T565" s="9">
        <f t="shared" si="102"/>
        <v>5.4775720584310647E-3</v>
      </c>
      <c r="U565" s="9">
        <f t="shared" si="103"/>
        <v>-8.0169748012749974E-3</v>
      </c>
      <c r="V565" s="9">
        <f t="shared" si="104"/>
        <v>-3.9696023410345366E-3</v>
      </c>
      <c r="W565" s="9">
        <f t="shared" si="105"/>
        <v>-1.2698481317503934E-3</v>
      </c>
    </row>
    <row r="566" spans="1:23" x14ac:dyDescent="0.25">
      <c r="A566" s="29">
        <f>'2) Port. Optimization'!A566</f>
        <v>42996</v>
      </c>
      <c r="B566" s="30">
        <f>'2) Port. Optimization'!B566</f>
        <v>-7.5969274281282428E-3</v>
      </c>
      <c r="C566" s="30">
        <f>'2) Port. Optimization'!C566</f>
        <v>2.4956746793749351E-4</v>
      </c>
      <c r="D566" s="30">
        <f>'2) Port. Optimization'!D566</f>
        <v>1.5113101121577098E-2</v>
      </c>
      <c r="E566" s="30">
        <f>'2) Port. Optimization'!E566</f>
        <v>-2.5728357401423978E-3</v>
      </c>
      <c r="F566" s="30">
        <f>'2) Port. Optimization'!F566</f>
        <v>-4.738469413354633E-3</v>
      </c>
      <c r="G566" s="30">
        <f>'2) Port. Optimization'!G566</f>
        <v>1.1390951635886814E-2</v>
      </c>
      <c r="H566" s="30">
        <f>'2) Port. Optimization'!H566</f>
        <v>3.7793948294458754E-3</v>
      </c>
      <c r="I566" s="30">
        <f>'2) Port. Optimization'!I566</f>
        <v>-1.2850870003573706E-2</v>
      </c>
      <c r="J566" s="30">
        <f>'2) Port. Optimization'!J566</f>
        <v>-3.6494231809444201E-2</v>
      </c>
      <c r="K566" s="30">
        <f>'2) Port. Optimization'!K566</f>
        <v>-9.5420248575736766E-3</v>
      </c>
      <c r="L566" s="30">
        <f>'2) Port. Optimization'!L566</f>
        <v>2.2581547196223683E-3</v>
      </c>
      <c r="M566" s="9">
        <f t="shared" si="95"/>
        <v>7.5969274281282428E-3</v>
      </c>
      <c r="N566" s="9">
        <f t="shared" si="96"/>
        <v>-2.4956746793749351E-4</v>
      </c>
      <c r="O566" s="9">
        <f t="shared" si="97"/>
        <v>-1.5113101121577098E-2</v>
      </c>
      <c r="P566" s="9">
        <f t="shared" si="98"/>
        <v>2.5728357401423978E-3</v>
      </c>
      <c r="Q566" s="9">
        <f t="shared" si="99"/>
        <v>4.738469413354633E-3</v>
      </c>
      <c r="R566" s="9">
        <f t="shared" si="100"/>
        <v>-1.1390951635886814E-2</v>
      </c>
      <c r="S566" s="9">
        <f t="shared" si="101"/>
        <v>-3.7793948294458754E-3</v>
      </c>
      <c r="T566" s="9">
        <f t="shared" si="102"/>
        <v>1.2850870003573706E-2</v>
      </c>
      <c r="U566" s="9">
        <f t="shared" si="103"/>
        <v>3.6494231809444201E-2</v>
      </c>
      <c r="V566" s="9">
        <f t="shared" si="104"/>
        <v>9.5420248575736766E-3</v>
      </c>
      <c r="W566" s="9">
        <f t="shared" si="105"/>
        <v>-2.2581547196223683E-3</v>
      </c>
    </row>
    <row r="567" spans="1:23" x14ac:dyDescent="0.25">
      <c r="A567" s="29">
        <f>'2) Port. Optimization'!A567</f>
        <v>42997</v>
      </c>
      <c r="B567" s="30">
        <f>'2) Port. Optimization'!B567</f>
        <v>3.7810310447127307E-4</v>
      </c>
      <c r="C567" s="30">
        <f>'2) Port. Optimization'!C567</f>
        <v>1.621935685698507E-3</v>
      </c>
      <c r="D567" s="30">
        <f>'2) Port. Optimization'!D567</f>
        <v>1.1816199322108825E-2</v>
      </c>
      <c r="E567" s="30">
        <f>'2) Port. Optimization'!E567</f>
        <v>-6.0644182740711287E-4</v>
      </c>
      <c r="F567" s="30">
        <f>'2) Port. Optimization'!F567</f>
        <v>6.2483433209000242E-4</v>
      </c>
      <c r="G567" s="30">
        <f>'2) Port. Optimization'!G567</f>
        <v>-8.68696554403766E-3</v>
      </c>
      <c r="H567" s="30">
        <f>'2) Port. Optimization'!H567</f>
        <v>-1.0064680239655957E-3</v>
      </c>
      <c r="I567" s="30">
        <f>'2) Port. Optimization'!I567</f>
        <v>-4.4546428222534086E-3</v>
      </c>
      <c r="J567" s="30">
        <f>'2) Port. Optimization'!J567</f>
        <v>5.0885947845611184E-3</v>
      </c>
      <c r="K567" s="30">
        <f>'2) Port. Optimization'!K567</f>
        <v>1.4655965525757309E-2</v>
      </c>
      <c r="L567" s="30">
        <f>'2) Port. Optimization'!L567</f>
        <v>9.4921679557456794E-4</v>
      </c>
      <c r="M567" s="9">
        <f t="shared" si="95"/>
        <v>-3.7810310447127307E-4</v>
      </c>
      <c r="N567" s="9">
        <f t="shared" si="96"/>
        <v>-1.621935685698507E-3</v>
      </c>
      <c r="O567" s="9">
        <f t="shared" si="97"/>
        <v>-1.1816199322108825E-2</v>
      </c>
      <c r="P567" s="9">
        <f t="shared" si="98"/>
        <v>6.0644182740711287E-4</v>
      </c>
      <c r="Q567" s="9">
        <f t="shared" si="99"/>
        <v>-6.2483433209000242E-4</v>
      </c>
      <c r="R567" s="9">
        <f t="shared" si="100"/>
        <v>8.68696554403766E-3</v>
      </c>
      <c r="S567" s="9">
        <f t="shared" si="101"/>
        <v>1.0064680239655957E-3</v>
      </c>
      <c r="T567" s="9">
        <f t="shared" si="102"/>
        <v>4.4546428222534086E-3</v>
      </c>
      <c r="U567" s="9">
        <f t="shared" si="103"/>
        <v>-5.0885947845611184E-3</v>
      </c>
      <c r="V567" s="9">
        <f t="shared" si="104"/>
        <v>-1.4655965525757309E-2</v>
      </c>
      <c r="W567" s="9">
        <f t="shared" si="105"/>
        <v>-9.4921679557456794E-4</v>
      </c>
    </row>
    <row r="568" spans="1:23" x14ac:dyDescent="0.25">
      <c r="A568" s="29">
        <f>'2) Port. Optimization'!A568</f>
        <v>42998</v>
      </c>
      <c r="B568" s="30">
        <f>'2) Port. Optimization'!B568</f>
        <v>-1.6899960903598184E-2</v>
      </c>
      <c r="C568" s="30">
        <f>'2) Port. Optimization'!C568</f>
        <v>4.105389872698418E-3</v>
      </c>
      <c r="D568" s="30">
        <f>'2) Port. Optimization'!D568</f>
        <v>9.7410415551004922E-3</v>
      </c>
      <c r="E568" s="30">
        <f>'2) Port. Optimization'!E568</f>
        <v>-2.4288909500505941E-3</v>
      </c>
      <c r="F568" s="30">
        <f>'2) Port. Optimization'!F568</f>
        <v>5.6057977593641064E-3</v>
      </c>
      <c r="G568" s="30">
        <f>'2) Port. Optimization'!G568</f>
        <v>4.3528700484645882E-3</v>
      </c>
      <c r="H568" s="30">
        <f>'2) Port. Optimization'!H568</f>
        <v>1.8863543206899917E-3</v>
      </c>
      <c r="I568" s="30">
        <f>'2) Port. Optimization'!I568</f>
        <v>3.4481931245594647E-3</v>
      </c>
      <c r="J568" s="30">
        <f>'2) Port. Optimization'!J568</f>
        <v>2.9167415883006632E-2</v>
      </c>
      <c r="K568" s="30">
        <f>'2) Port. Optimization'!K568</f>
        <v>-2.0308457934045464E-3</v>
      </c>
      <c r="L568" s="30">
        <f>'2) Port. Optimization'!L568</f>
        <v>5.9284163490288221E-4</v>
      </c>
      <c r="M568" s="9">
        <f t="shared" si="95"/>
        <v>1.6899960903598184E-2</v>
      </c>
      <c r="N568" s="9">
        <f t="shared" si="96"/>
        <v>-4.105389872698418E-3</v>
      </c>
      <c r="O568" s="9">
        <f t="shared" si="97"/>
        <v>-9.7410415551004922E-3</v>
      </c>
      <c r="P568" s="9">
        <f t="shared" si="98"/>
        <v>2.4288909500505941E-3</v>
      </c>
      <c r="Q568" s="9">
        <f t="shared" si="99"/>
        <v>-5.6057977593641064E-3</v>
      </c>
      <c r="R568" s="9">
        <f t="shared" si="100"/>
        <v>-4.3528700484645882E-3</v>
      </c>
      <c r="S568" s="9">
        <f t="shared" si="101"/>
        <v>-1.8863543206899917E-3</v>
      </c>
      <c r="T568" s="9">
        <f t="shared" si="102"/>
        <v>-3.4481931245594647E-3</v>
      </c>
      <c r="U568" s="9">
        <f t="shared" si="103"/>
        <v>-2.9167415883006632E-2</v>
      </c>
      <c r="V568" s="9">
        <f t="shared" si="104"/>
        <v>2.0308457934045464E-3</v>
      </c>
      <c r="W568" s="9">
        <f t="shared" si="105"/>
        <v>-5.9284163490288221E-4</v>
      </c>
    </row>
    <row r="569" spans="1:23" x14ac:dyDescent="0.25">
      <c r="A569" s="29">
        <f>'2) Port. Optimization'!A569</f>
        <v>42999</v>
      </c>
      <c r="B569" s="30">
        <f>'2) Port. Optimization'!B569</f>
        <v>-1.7320938582107169E-2</v>
      </c>
      <c r="C569" s="30">
        <f>'2) Port. Optimization'!C569</f>
        <v>-8.2274896365700859E-3</v>
      </c>
      <c r="D569" s="30">
        <f>'2) Port. Optimization'!D569</f>
        <v>1.6605352052243042E-3</v>
      </c>
      <c r="E569" s="30">
        <f>'2) Port. Optimization'!E569</f>
        <v>-2.8922333715794665E-3</v>
      </c>
      <c r="F569" s="30">
        <f>'2) Port. Optimization'!F569</f>
        <v>-6.1057377936055484E-3</v>
      </c>
      <c r="G569" s="30">
        <f>'2) Port. Optimization'!G569</f>
        <v>-8.0988414405881708E-3</v>
      </c>
      <c r="H569" s="30">
        <f>'2) Port. Optimization'!H569</f>
        <v>-2.9061518349184155E-2</v>
      </c>
      <c r="I569" s="30">
        <f>'2) Port. Optimization'!I569</f>
        <v>-8.8345427138975686E-3</v>
      </c>
      <c r="J569" s="30">
        <f>'2) Port. Optimization'!J569</f>
        <v>2.6533670041168698E-3</v>
      </c>
      <c r="K569" s="30">
        <f>'2) Port. Optimization'!K569</f>
        <v>-6.1757187838822119E-3</v>
      </c>
      <c r="L569" s="30">
        <f>'2) Port. Optimization'!L569</f>
        <v>-2.9281704809055818E-3</v>
      </c>
      <c r="M569" s="9">
        <f t="shared" si="95"/>
        <v>1.7320938582107169E-2</v>
      </c>
      <c r="N569" s="9">
        <f t="shared" si="96"/>
        <v>8.2274896365700859E-3</v>
      </c>
      <c r="O569" s="9">
        <f t="shared" si="97"/>
        <v>-1.6605352052243042E-3</v>
      </c>
      <c r="P569" s="9">
        <f t="shared" si="98"/>
        <v>2.8922333715794665E-3</v>
      </c>
      <c r="Q569" s="9">
        <f t="shared" si="99"/>
        <v>6.1057377936055484E-3</v>
      </c>
      <c r="R569" s="9">
        <f t="shared" si="100"/>
        <v>8.0988414405881708E-3</v>
      </c>
      <c r="S569" s="9">
        <f t="shared" si="101"/>
        <v>2.9061518349184155E-2</v>
      </c>
      <c r="T569" s="9">
        <f t="shared" si="102"/>
        <v>8.8345427138975686E-3</v>
      </c>
      <c r="U569" s="9">
        <f t="shared" si="103"/>
        <v>-2.6533670041168698E-3</v>
      </c>
      <c r="V569" s="9">
        <f t="shared" si="104"/>
        <v>6.1757187838822119E-3</v>
      </c>
      <c r="W569" s="9">
        <f t="shared" si="105"/>
        <v>2.9281704809055818E-3</v>
      </c>
    </row>
    <row r="570" spans="1:23" x14ac:dyDescent="0.25">
      <c r="A570" s="29">
        <f>'2) Port. Optimization'!A570</f>
        <v>43000</v>
      </c>
      <c r="B570" s="30">
        <f>'2) Port. Optimization'!B570</f>
        <v>-9.8271865652503464E-3</v>
      </c>
      <c r="C570" s="30">
        <f>'2) Port. Optimization'!C570</f>
        <v>3.7537060733642294E-4</v>
      </c>
      <c r="D570" s="30">
        <f>'2) Port. Optimization'!D570</f>
        <v>7.5752496123019835E-3</v>
      </c>
      <c r="E570" s="30">
        <f>'2) Port. Optimization'!E570</f>
        <v>-7.1905013516096999E-3</v>
      </c>
      <c r="F570" s="30">
        <f>'2) Port. Optimization'!F570</f>
        <v>-6.0172908493743059E-3</v>
      </c>
      <c r="G570" s="30">
        <f>'2) Port. Optimization'!G570</f>
        <v>5.8212605051211229E-3</v>
      </c>
      <c r="H570" s="30">
        <f>'2) Port. Optimization'!H570</f>
        <v>7.7565126887517671E-4</v>
      </c>
      <c r="I570" s="30">
        <f>'2) Port. Optimization'!I570</f>
        <v>-9.9493442160388003E-3</v>
      </c>
      <c r="J570" s="30">
        <f>'2) Port. Optimization'!J570</f>
        <v>3.4739314389065179E-3</v>
      </c>
      <c r="K570" s="30">
        <f>'2) Port. Optimization'!K570</f>
        <v>-3.3367981202589926E-3</v>
      </c>
      <c r="L570" s="30">
        <f>'2) Port. Optimization'!L570</f>
        <v>3.9755143565255232E-5</v>
      </c>
      <c r="M570" s="9">
        <f t="shared" si="95"/>
        <v>9.8271865652503464E-3</v>
      </c>
      <c r="N570" s="9">
        <f t="shared" si="96"/>
        <v>-3.7537060733642294E-4</v>
      </c>
      <c r="O570" s="9">
        <f t="shared" si="97"/>
        <v>-7.5752496123019835E-3</v>
      </c>
      <c r="P570" s="9">
        <f t="shared" si="98"/>
        <v>7.1905013516096999E-3</v>
      </c>
      <c r="Q570" s="9">
        <f t="shared" si="99"/>
        <v>6.0172908493743059E-3</v>
      </c>
      <c r="R570" s="9">
        <f t="shared" si="100"/>
        <v>-5.8212605051211229E-3</v>
      </c>
      <c r="S570" s="9">
        <f t="shared" si="101"/>
        <v>-7.7565126887517671E-4</v>
      </c>
      <c r="T570" s="9">
        <f t="shared" si="102"/>
        <v>9.9493442160388003E-3</v>
      </c>
      <c r="U570" s="9">
        <f t="shared" si="103"/>
        <v>-3.4739314389065179E-3</v>
      </c>
      <c r="V570" s="9">
        <f t="shared" si="104"/>
        <v>3.3367981202589926E-3</v>
      </c>
      <c r="W570" s="9">
        <f t="shared" si="105"/>
        <v>-3.9755143565255232E-5</v>
      </c>
    </row>
    <row r="571" spans="1:23" x14ac:dyDescent="0.25">
      <c r="A571" s="29">
        <f>'2) Port. Optimization'!A571</f>
        <v>43003</v>
      </c>
      <c r="B571" s="30">
        <f>'2) Port. Optimization'!B571</f>
        <v>-8.8612711739621142E-3</v>
      </c>
      <c r="C571" s="30">
        <f>'2) Port. Optimization'!C571</f>
        <v>1.3176074180172085E-2</v>
      </c>
      <c r="D571" s="30">
        <f>'2) Port. Optimization'!D571</f>
        <v>-1.510649080073952E-3</v>
      </c>
      <c r="E571" s="30">
        <f>'2) Port. Optimization'!E571</f>
        <v>7.6751369039763017E-4</v>
      </c>
      <c r="F571" s="30">
        <f>'2) Port. Optimization'!F571</f>
        <v>-4.7895295876072396E-3</v>
      </c>
      <c r="G571" s="30">
        <f>'2) Port. Optimization'!G571</f>
        <v>1.4610780430546496E-2</v>
      </c>
      <c r="H571" s="30">
        <f>'2) Port. Optimization'!H571</f>
        <v>-2.3289758660847682E-3</v>
      </c>
      <c r="I571" s="30">
        <f>'2) Port. Optimization'!I571</f>
        <v>-1.6159599271635624E-2</v>
      </c>
      <c r="J571" s="30">
        <f>'2) Port. Optimization'!J571</f>
        <v>2.0531593639726751E-2</v>
      </c>
      <c r="K571" s="30">
        <f>'2) Port. Optimization'!K571</f>
        <v>-4.6017526381675722E-2</v>
      </c>
      <c r="L571" s="30">
        <f>'2) Port. Optimization'!L571</f>
        <v>-1.9037680466202952E-3</v>
      </c>
      <c r="M571" s="9">
        <f t="shared" si="95"/>
        <v>8.8612711739621142E-3</v>
      </c>
      <c r="N571" s="9">
        <f t="shared" si="96"/>
        <v>-1.3176074180172085E-2</v>
      </c>
      <c r="O571" s="9">
        <f t="shared" si="97"/>
        <v>1.510649080073952E-3</v>
      </c>
      <c r="P571" s="9">
        <f t="shared" si="98"/>
        <v>-7.6751369039763017E-4</v>
      </c>
      <c r="Q571" s="9">
        <f t="shared" si="99"/>
        <v>4.7895295876072396E-3</v>
      </c>
      <c r="R571" s="9">
        <f t="shared" si="100"/>
        <v>-1.4610780430546496E-2</v>
      </c>
      <c r="S571" s="9">
        <f t="shared" si="101"/>
        <v>2.3289758660847682E-3</v>
      </c>
      <c r="T571" s="9">
        <f t="shared" si="102"/>
        <v>1.6159599271635624E-2</v>
      </c>
      <c r="U571" s="9">
        <f t="shared" si="103"/>
        <v>-2.0531593639726751E-2</v>
      </c>
      <c r="V571" s="9">
        <f t="shared" si="104"/>
        <v>4.6017526381675722E-2</v>
      </c>
      <c r="W571" s="9">
        <f t="shared" si="105"/>
        <v>1.9037680466202952E-3</v>
      </c>
    </row>
    <row r="572" spans="1:23" x14ac:dyDescent="0.25">
      <c r="A572" s="29">
        <f>'2) Port. Optimization'!A572</f>
        <v>43004</v>
      </c>
      <c r="B572" s="30">
        <f>'2) Port. Optimization'!B572</f>
        <v>1.7057149452170878E-2</v>
      </c>
      <c r="C572" s="30">
        <f>'2) Port. Optimization'!C572</f>
        <v>-1.1118088090203912E-3</v>
      </c>
      <c r="D572" s="30">
        <f>'2) Port. Optimization'!D572</f>
        <v>2.3335180556839654E-3</v>
      </c>
      <c r="E572" s="30">
        <f>'2) Port. Optimization'!E572</f>
        <v>-6.4643584651876531E-3</v>
      </c>
      <c r="F572" s="30">
        <f>'2) Port. Optimization'!F572</f>
        <v>3.027770045987685E-3</v>
      </c>
      <c r="G572" s="30">
        <f>'2) Port. Optimization'!G572</f>
        <v>1.2989814879491661E-2</v>
      </c>
      <c r="H572" s="30">
        <f>'2) Port. Optimization'!H572</f>
        <v>-1.1726317893804057E-2</v>
      </c>
      <c r="I572" s="30">
        <f>'2) Port. Optimization'!I572</f>
        <v>-1.2670448504781243E-3</v>
      </c>
      <c r="J572" s="30">
        <f>'2) Port. Optimization'!J572</f>
        <v>-5.0621820984370867E-3</v>
      </c>
      <c r="K572" s="30">
        <f>'2) Port. Optimization'!K572</f>
        <v>8.1938332459486705E-3</v>
      </c>
      <c r="L572" s="30">
        <f>'2) Port. Optimization'!L572</f>
        <v>5.74596447090458E-4</v>
      </c>
      <c r="M572" s="9">
        <f t="shared" si="95"/>
        <v>-1.7057149452170878E-2</v>
      </c>
      <c r="N572" s="9">
        <f t="shared" si="96"/>
        <v>1.1118088090203912E-3</v>
      </c>
      <c r="O572" s="9">
        <f t="shared" si="97"/>
        <v>-2.3335180556839654E-3</v>
      </c>
      <c r="P572" s="9">
        <f t="shared" si="98"/>
        <v>6.4643584651876531E-3</v>
      </c>
      <c r="Q572" s="9">
        <f t="shared" si="99"/>
        <v>-3.027770045987685E-3</v>
      </c>
      <c r="R572" s="9">
        <f t="shared" si="100"/>
        <v>-1.2989814879491661E-2</v>
      </c>
      <c r="S572" s="9">
        <f t="shared" si="101"/>
        <v>1.1726317893804057E-2</v>
      </c>
      <c r="T572" s="9">
        <f t="shared" si="102"/>
        <v>1.2670448504781243E-3</v>
      </c>
      <c r="U572" s="9">
        <f t="shared" si="103"/>
        <v>5.0621820984370867E-3</v>
      </c>
      <c r="V572" s="9">
        <f t="shared" si="104"/>
        <v>-8.1938332459486705E-3</v>
      </c>
      <c r="W572" s="9">
        <f t="shared" si="105"/>
        <v>-5.74596447090458E-4</v>
      </c>
    </row>
    <row r="573" spans="1:23" x14ac:dyDescent="0.25">
      <c r="A573" s="29">
        <f>'2) Port. Optimization'!A573</f>
        <v>43005</v>
      </c>
      <c r="B573" s="30">
        <f>'2) Port. Optimization'!B573</f>
        <v>7.0924691089510961E-3</v>
      </c>
      <c r="C573" s="30">
        <f>'2) Port. Optimization'!C573</f>
        <v>6.6534632541826975E-3</v>
      </c>
      <c r="D573" s="30">
        <f>'2) Port. Optimization'!D573</f>
        <v>1.6048147861762528E-2</v>
      </c>
      <c r="E573" s="30">
        <f>'2) Port. Optimization'!E573</f>
        <v>-2.9384356639200267E-3</v>
      </c>
      <c r="F573" s="30">
        <f>'2) Port. Optimization'!F573</f>
        <v>-1.2602566272381431E-3</v>
      </c>
      <c r="G573" s="30">
        <f>'2) Port. Optimization'!G573</f>
        <v>-5.8651511078346074E-3</v>
      </c>
      <c r="H573" s="30">
        <f>'2) Port. Optimization'!H573</f>
        <v>-1.8367617132717153E-3</v>
      </c>
      <c r="I573" s="30">
        <f>'2) Port. Optimization'!I573</f>
        <v>1.298797194026878E-2</v>
      </c>
      <c r="J573" s="30">
        <f>'2) Port. Optimization'!J573</f>
        <v>-1.6933981330174906E-2</v>
      </c>
      <c r="K573" s="30">
        <f>'2) Port. Optimization'!K573</f>
        <v>2.0911220254406445E-2</v>
      </c>
      <c r="L573" s="30">
        <f>'2) Port. Optimization'!L573</f>
        <v>3.9004233139336721E-3</v>
      </c>
      <c r="M573" s="9">
        <f t="shared" si="95"/>
        <v>-7.0924691089510961E-3</v>
      </c>
      <c r="N573" s="9">
        <f t="shared" si="96"/>
        <v>-6.6534632541826975E-3</v>
      </c>
      <c r="O573" s="9">
        <f t="shared" si="97"/>
        <v>-1.6048147861762528E-2</v>
      </c>
      <c r="P573" s="9">
        <f t="shared" si="98"/>
        <v>2.9384356639200267E-3</v>
      </c>
      <c r="Q573" s="9">
        <f t="shared" si="99"/>
        <v>1.2602566272381431E-3</v>
      </c>
      <c r="R573" s="9">
        <f t="shared" si="100"/>
        <v>5.8651511078346074E-3</v>
      </c>
      <c r="S573" s="9">
        <f t="shared" si="101"/>
        <v>1.8367617132717153E-3</v>
      </c>
      <c r="T573" s="9">
        <f t="shared" si="102"/>
        <v>-1.298797194026878E-2</v>
      </c>
      <c r="U573" s="9">
        <f t="shared" si="103"/>
        <v>1.6933981330174906E-2</v>
      </c>
      <c r="V573" s="9">
        <f t="shared" si="104"/>
        <v>-2.0911220254406445E-2</v>
      </c>
      <c r="W573" s="9">
        <f t="shared" si="105"/>
        <v>-3.9004233139336721E-3</v>
      </c>
    </row>
    <row r="574" spans="1:23" x14ac:dyDescent="0.25">
      <c r="A574" s="29">
        <f>'2) Port. Optimization'!A574</f>
        <v>43006</v>
      </c>
      <c r="B574" s="30">
        <f>'2) Port. Optimization'!B574</f>
        <v>-6.1784567635853049E-3</v>
      </c>
      <c r="C574" s="30">
        <f>'2) Port. Optimization'!C574</f>
        <v>9.2899894102951158E-3</v>
      </c>
      <c r="D574" s="30">
        <f>'2) Port. Optimization'!D574</f>
        <v>-1.071564821499584E-2</v>
      </c>
      <c r="E574" s="30">
        <f>'2) Port. Optimization'!E574</f>
        <v>-4.3458073816863502E-3</v>
      </c>
      <c r="F574" s="30">
        <f>'2) Port. Optimization'!F574</f>
        <v>-4.2975712447346649E-3</v>
      </c>
      <c r="G574" s="30">
        <f>'2) Port. Optimization'!G574</f>
        <v>-3.0470792213357122E-3</v>
      </c>
      <c r="H574" s="30">
        <f>'2) Port. Optimization'!H574</f>
        <v>-6.5675031585472876E-4</v>
      </c>
      <c r="I574" s="30">
        <f>'2) Port. Optimization'!I574</f>
        <v>5.7989109476844162E-3</v>
      </c>
      <c r="J574" s="30">
        <f>'2) Port. Optimization'!J574</f>
        <v>8.5028367818988076E-3</v>
      </c>
      <c r="K574" s="30">
        <f>'2) Port. Optimization'!K574</f>
        <v>6.2424211172392068E-3</v>
      </c>
      <c r="L574" s="30">
        <f>'2) Port. Optimization'!L574</f>
        <v>1.0721428945997019E-3</v>
      </c>
      <c r="M574" s="9">
        <f t="shared" si="95"/>
        <v>6.1784567635853049E-3</v>
      </c>
      <c r="N574" s="9">
        <f t="shared" si="96"/>
        <v>-9.2899894102951158E-3</v>
      </c>
      <c r="O574" s="9">
        <f t="shared" si="97"/>
        <v>1.071564821499584E-2</v>
      </c>
      <c r="P574" s="9">
        <f t="shared" si="98"/>
        <v>4.3458073816863502E-3</v>
      </c>
      <c r="Q574" s="9">
        <f t="shared" si="99"/>
        <v>4.2975712447346649E-3</v>
      </c>
      <c r="R574" s="9">
        <f t="shared" si="100"/>
        <v>3.0470792213357122E-3</v>
      </c>
      <c r="S574" s="9">
        <f t="shared" si="101"/>
        <v>6.5675031585472876E-4</v>
      </c>
      <c r="T574" s="9">
        <f t="shared" si="102"/>
        <v>-5.7989109476844162E-3</v>
      </c>
      <c r="U574" s="9">
        <f t="shared" si="103"/>
        <v>-8.5028367818988076E-3</v>
      </c>
      <c r="V574" s="9">
        <f t="shared" si="104"/>
        <v>-6.2424211172392068E-3</v>
      </c>
      <c r="W574" s="9">
        <f t="shared" si="105"/>
        <v>-1.0721428945997019E-3</v>
      </c>
    </row>
    <row r="575" spans="1:23" x14ac:dyDescent="0.25">
      <c r="A575" s="29">
        <f>'2) Port. Optimization'!A575</f>
        <v>43007</v>
      </c>
      <c r="B575" s="30">
        <f>'2) Port. Optimization'!B575</f>
        <v>5.46486651803158E-3</v>
      </c>
      <c r="C575" s="30">
        <f>'2) Port. Optimization'!C575</f>
        <v>-2.5584086666409684E-3</v>
      </c>
      <c r="D575" s="30">
        <f>'2) Port. Optimization'!D575</f>
        <v>2.0436226050833607E-3</v>
      </c>
      <c r="E575" s="30">
        <f>'2) Port. Optimization'!E575</f>
        <v>-4.0524631665199385E-3</v>
      </c>
      <c r="F575" s="30">
        <f>'2) Port. Optimization'!F575</f>
        <v>-1.0312504897971043E-2</v>
      </c>
      <c r="G575" s="30">
        <f>'2) Port. Optimization'!G575</f>
        <v>-1.931065974012644E-2</v>
      </c>
      <c r="H575" s="30">
        <f>'2) Port. Optimization'!H575</f>
        <v>1.1106233247276096E-2</v>
      </c>
      <c r="I575" s="30">
        <f>'2) Port. Optimization'!I575</f>
        <v>5.1622609751798693E-3</v>
      </c>
      <c r="J575" s="30">
        <f>'2) Port. Optimization'!J575</f>
        <v>-2.7870380351727144E-2</v>
      </c>
      <c r="K575" s="30">
        <f>'2) Port. Optimization'!K575</f>
        <v>1.2603223694437058E-2</v>
      </c>
      <c r="L575" s="30">
        <f>'2) Port. Optimization'!L575</f>
        <v>3.6835573731932008E-3</v>
      </c>
      <c r="M575" s="9">
        <f t="shared" si="95"/>
        <v>-5.46486651803158E-3</v>
      </c>
      <c r="N575" s="9">
        <f t="shared" si="96"/>
        <v>2.5584086666409684E-3</v>
      </c>
      <c r="O575" s="9">
        <f t="shared" si="97"/>
        <v>-2.0436226050833607E-3</v>
      </c>
      <c r="P575" s="9">
        <f t="shared" si="98"/>
        <v>4.0524631665199385E-3</v>
      </c>
      <c r="Q575" s="9">
        <f t="shared" si="99"/>
        <v>1.0312504897971043E-2</v>
      </c>
      <c r="R575" s="9">
        <f t="shared" si="100"/>
        <v>1.931065974012644E-2</v>
      </c>
      <c r="S575" s="9">
        <f t="shared" si="101"/>
        <v>-1.1106233247276096E-2</v>
      </c>
      <c r="T575" s="9">
        <f t="shared" si="102"/>
        <v>-5.1622609751798693E-3</v>
      </c>
      <c r="U575" s="9">
        <f t="shared" si="103"/>
        <v>2.7870380351727144E-2</v>
      </c>
      <c r="V575" s="9">
        <f t="shared" si="104"/>
        <v>-1.2603223694437058E-2</v>
      </c>
      <c r="W575" s="9">
        <f t="shared" si="105"/>
        <v>-3.6835573731932008E-3</v>
      </c>
    </row>
    <row r="576" spans="1:23" x14ac:dyDescent="0.25">
      <c r="A576" s="29">
        <f>'2) Port. Optimization'!A576</f>
        <v>43010</v>
      </c>
      <c r="B576" s="30">
        <f>'2) Port. Optimization'!B576</f>
        <v>-2.0132114611240929E-3</v>
      </c>
      <c r="C576" s="30">
        <f>'2) Port. Optimization'!C576</f>
        <v>-4.2785301609978591E-3</v>
      </c>
      <c r="D576" s="30">
        <f>'2) Port. Optimization'!D576</f>
        <v>1.0559101265597606E-2</v>
      </c>
      <c r="E576" s="30">
        <f>'2) Port. Optimization'!E576</f>
        <v>8.0885869463133957E-3</v>
      </c>
      <c r="F576" s="30">
        <f>'2) Port. Optimization'!F576</f>
        <v>3.9593619056730797E-3</v>
      </c>
      <c r="G576" s="30">
        <f>'2) Port. Optimization'!G576</f>
        <v>7.0277752947695542E-3</v>
      </c>
      <c r="H576" s="30">
        <f>'2) Port. Optimization'!H576</f>
        <v>5.8302262385398537E-3</v>
      </c>
      <c r="I576" s="30">
        <f>'2) Port. Optimization'!I576</f>
        <v>-2.249341263861354E-3</v>
      </c>
      <c r="J576" s="30">
        <f>'2) Port. Optimization'!J576</f>
        <v>-1.9749966626822178E-2</v>
      </c>
      <c r="K576" s="30">
        <f>'2) Port. Optimization'!K576</f>
        <v>-8.2270782921397122E-3</v>
      </c>
      <c r="L576" s="30">
        <f>'2) Port. Optimization'!L576</f>
        <v>4.1033439020876344E-3</v>
      </c>
      <c r="M576" s="9">
        <f t="shared" si="95"/>
        <v>2.0132114611240929E-3</v>
      </c>
      <c r="N576" s="9">
        <f t="shared" si="96"/>
        <v>4.2785301609978591E-3</v>
      </c>
      <c r="O576" s="9">
        <f t="shared" si="97"/>
        <v>-1.0559101265597606E-2</v>
      </c>
      <c r="P576" s="9">
        <f t="shared" si="98"/>
        <v>-8.0885869463133957E-3</v>
      </c>
      <c r="Q576" s="9">
        <f t="shared" si="99"/>
        <v>-3.9593619056730797E-3</v>
      </c>
      <c r="R576" s="9">
        <f t="shared" si="100"/>
        <v>-7.0277752947695542E-3</v>
      </c>
      <c r="S576" s="9">
        <f t="shared" si="101"/>
        <v>-5.8302262385398537E-3</v>
      </c>
      <c r="T576" s="9">
        <f t="shared" si="102"/>
        <v>2.249341263861354E-3</v>
      </c>
      <c r="U576" s="9">
        <f t="shared" si="103"/>
        <v>1.9749966626822178E-2</v>
      </c>
      <c r="V576" s="9">
        <f t="shared" si="104"/>
        <v>8.2270782921397122E-3</v>
      </c>
      <c r="W576" s="9">
        <f t="shared" si="105"/>
        <v>-4.1033439020876344E-3</v>
      </c>
    </row>
    <row r="577" spans="1:23" x14ac:dyDescent="0.25">
      <c r="A577" s="29">
        <f>'2) Port. Optimization'!A577</f>
        <v>43011</v>
      </c>
      <c r="B577" s="30">
        <f>'2) Port. Optimization'!B577</f>
        <v>4.3464893465973856E-3</v>
      </c>
      <c r="C577" s="30">
        <f>'2) Port. Optimization'!C577</f>
        <v>1.5912495372060527E-3</v>
      </c>
      <c r="D577" s="30">
        <f>'2) Port. Optimization'!D577</f>
        <v>-6.6202433572957334E-3</v>
      </c>
      <c r="E577" s="30">
        <f>'2) Port. Optimization'!E577</f>
        <v>-2.7925048784027259E-3</v>
      </c>
      <c r="F577" s="30">
        <f>'2) Port. Optimization'!F577</f>
        <v>9.7671464230996395E-3</v>
      </c>
      <c r="G577" s="30">
        <f>'2) Port. Optimization'!G577</f>
        <v>8.2052998950355258E-3</v>
      </c>
      <c r="H577" s="30">
        <f>'2) Port. Optimization'!H577</f>
        <v>-1.1433175692300743E-2</v>
      </c>
      <c r="I577" s="30">
        <f>'2) Port. Optimization'!I577</f>
        <v>-2.181326263479914E-3</v>
      </c>
      <c r="J577" s="30">
        <f>'2) Port. Optimization'!J577</f>
        <v>3.9020949757252476E-3</v>
      </c>
      <c r="K577" s="30">
        <f>'2) Port. Optimization'!K577</f>
        <v>2.8872305267416166E-3</v>
      </c>
      <c r="L577" s="30">
        <f>'2) Port. Optimization'!L577</f>
        <v>2.3599291239341036E-3</v>
      </c>
      <c r="M577" s="9">
        <f t="shared" si="95"/>
        <v>-4.3464893465973856E-3</v>
      </c>
      <c r="N577" s="9">
        <f t="shared" si="96"/>
        <v>-1.5912495372060527E-3</v>
      </c>
      <c r="O577" s="9">
        <f t="shared" si="97"/>
        <v>6.6202433572957334E-3</v>
      </c>
      <c r="P577" s="9">
        <f t="shared" si="98"/>
        <v>2.7925048784027259E-3</v>
      </c>
      <c r="Q577" s="9">
        <f t="shared" si="99"/>
        <v>-9.7671464230996395E-3</v>
      </c>
      <c r="R577" s="9">
        <f t="shared" si="100"/>
        <v>-8.2052998950355258E-3</v>
      </c>
      <c r="S577" s="9">
        <f t="shared" si="101"/>
        <v>1.1433175692300743E-2</v>
      </c>
      <c r="T577" s="9">
        <f t="shared" si="102"/>
        <v>2.181326263479914E-3</v>
      </c>
      <c r="U577" s="9">
        <f t="shared" si="103"/>
        <v>-3.9020949757252476E-3</v>
      </c>
      <c r="V577" s="9">
        <f t="shared" si="104"/>
        <v>-2.8872305267416166E-3</v>
      </c>
      <c r="W577" s="9">
        <f t="shared" si="105"/>
        <v>-2.3599291239341036E-3</v>
      </c>
    </row>
    <row r="578" spans="1:23" x14ac:dyDescent="0.25">
      <c r="A578" s="29">
        <f>'2) Port. Optimization'!A578</f>
        <v>43012</v>
      </c>
      <c r="B578" s="30">
        <f>'2) Port. Optimization'!B578</f>
        <v>-6.4943407234727196E-3</v>
      </c>
      <c r="C578" s="30">
        <f>'2) Port. Optimization'!C578</f>
        <v>3.6680071150560901E-4</v>
      </c>
      <c r="D578" s="30">
        <f>'2) Port. Optimization'!D578</f>
        <v>5.8117900216173128E-3</v>
      </c>
      <c r="E578" s="30">
        <f>'2) Port. Optimization'!E578</f>
        <v>3.5665929283393732E-3</v>
      </c>
      <c r="F578" s="30">
        <f>'2) Port. Optimization'!F578</f>
        <v>-1.642218352624998E-3</v>
      </c>
      <c r="G578" s="30">
        <f>'2) Port. Optimization'!G578</f>
        <v>-3.4790338619873819E-3</v>
      </c>
      <c r="H578" s="30">
        <f>'2) Port. Optimization'!H578</f>
        <v>9.6228693309419275E-3</v>
      </c>
      <c r="I578" s="30">
        <f>'2) Port. Optimization'!I578</f>
        <v>8.6864721918739028E-3</v>
      </c>
      <c r="J578" s="30">
        <f>'2) Port. Optimization'!J578</f>
        <v>1.2528888307310689E-2</v>
      </c>
      <c r="K578" s="30">
        <f>'2) Port. Optimization'!K578</f>
        <v>-9.1023087059995296E-3</v>
      </c>
      <c r="L578" s="30">
        <f>'2) Port. Optimization'!L578</f>
        <v>1.2954238909650357E-3</v>
      </c>
      <c r="M578" s="9">
        <f t="shared" si="95"/>
        <v>6.4943407234727196E-3</v>
      </c>
      <c r="N578" s="9">
        <f t="shared" si="96"/>
        <v>-3.6680071150560901E-4</v>
      </c>
      <c r="O578" s="9">
        <f t="shared" si="97"/>
        <v>-5.8117900216173128E-3</v>
      </c>
      <c r="P578" s="9">
        <f t="shared" si="98"/>
        <v>-3.5665929283393732E-3</v>
      </c>
      <c r="Q578" s="9">
        <f t="shared" si="99"/>
        <v>1.642218352624998E-3</v>
      </c>
      <c r="R578" s="9">
        <f t="shared" si="100"/>
        <v>3.4790338619873819E-3</v>
      </c>
      <c r="S578" s="9">
        <f t="shared" si="101"/>
        <v>-9.6228693309419275E-3</v>
      </c>
      <c r="T578" s="9">
        <f t="shared" si="102"/>
        <v>-8.6864721918739028E-3</v>
      </c>
      <c r="U578" s="9">
        <f t="shared" si="103"/>
        <v>-1.2528888307310689E-2</v>
      </c>
      <c r="V578" s="9">
        <f t="shared" si="104"/>
        <v>9.1023087059995296E-3</v>
      </c>
      <c r="W578" s="9">
        <f t="shared" si="105"/>
        <v>-1.2954238909650357E-3</v>
      </c>
    </row>
    <row r="579" spans="1:23" x14ac:dyDescent="0.25">
      <c r="A579" s="29">
        <f>'2) Port. Optimization'!A579</f>
        <v>43013</v>
      </c>
      <c r="B579" s="30">
        <f>'2) Port. Optimization'!B579</f>
        <v>1.2367722238426068E-2</v>
      </c>
      <c r="C579" s="30">
        <f>'2) Port. Optimization'!C579</f>
        <v>2.808233309132296E-3</v>
      </c>
      <c r="D579" s="30">
        <f>'2) Port. Optimization'!D579</f>
        <v>9.3899822853467877E-3</v>
      </c>
      <c r="E579" s="30">
        <f>'2) Port. Optimization'!E579</f>
        <v>0</v>
      </c>
      <c r="F579" s="30">
        <f>'2) Port. Optimization'!F579</f>
        <v>4.0378419602411821E-3</v>
      </c>
      <c r="G579" s="30">
        <f>'2) Port. Optimization'!G579</f>
        <v>-4.0369421615249153E-2</v>
      </c>
      <c r="H579" s="30">
        <f>'2) Port. Optimization'!H579</f>
        <v>3.8840661020392688E-4</v>
      </c>
      <c r="I579" s="30">
        <f>'2) Port. Optimization'!I579</f>
        <v>1.582519188883633E-2</v>
      </c>
      <c r="J579" s="30">
        <f>'2) Port. Optimization'!J579</f>
        <v>1.1472055225333887E-2</v>
      </c>
      <c r="K579" s="30">
        <f>'2) Port. Optimization'!K579</f>
        <v>1.6605262748758391E-2</v>
      </c>
      <c r="L579" s="30">
        <f>'2) Port. Optimization'!L579</f>
        <v>5.7893627107834522E-3</v>
      </c>
      <c r="M579" s="9">
        <f t="shared" si="95"/>
        <v>-1.2367722238426068E-2</v>
      </c>
      <c r="N579" s="9">
        <f t="shared" si="96"/>
        <v>-2.808233309132296E-3</v>
      </c>
      <c r="O579" s="9">
        <f t="shared" si="97"/>
        <v>-9.3899822853467877E-3</v>
      </c>
      <c r="P579" s="9">
        <f t="shared" si="98"/>
        <v>0</v>
      </c>
      <c r="Q579" s="9">
        <f t="shared" si="99"/>
        <v>-4.0378419602411821E-3</v>
      </c>
      <c r="R579" s="9">
        <f t="shared" si="100"/>
        <v>4.0369421615249153E-2</v>
      </c>
      <c r="S579" s="9">
        <f t="shared" si="101"/>
        <v>-3.8840661020392688E-4</v>
      </c>
      <c r="T579" s="9">
        <f t="shared" si="102"/>
        <v>-1.582519188883633E-2</v>
      </c>
      <c r="U579" s="9">
        <f t="shared" si="103"/>
        <v>-1.1472055225333887E-2</v>
      </c>
      <c r="V579" s="9">
        <f t="shared" si="104"/>
        <v>-1.6605262748758391E-2</v>
      </c>
      <c r="W579" s="9">
        <f t="shared" si="105"/>
        <v>-5.7893627107834522E-3</v>
      </c>
    </row>
    <row r="580" spans="1:23" x14ac:dyDescent="0.25">
      <c r="A580" s="29">
        <f>'2) Port. Optimization'!A580</f>
        <v>43014</v>
      </c>
      <c r="B580" s="30">
        <f>'2) Port. Optimization'!B580</f>
        <v>-5.7939693305040444E-4</v>
      </c>
      <c r="C580" s="30">
        <f>'2) Port. Optimization'!C580</f>
        <v>-3.7867373736272989E-3</v>
      </c>
      <c r="D580" s="30">
        <f>'2) Port. Optimization'!D580</f>
        <v>5.2136830796727643E-3</v>
      </c>
      <c r="E580" s="30">
        <f>'2) Port. Optimization'!E580</f>
        <v>-7.7408804993654105E-4</v>
      </c>
      <c r="F580" s="30">
        <f>'2) Port. Optimization'!F580</f>
        <v>-5.1762830809914109E-3</v>
      </c>
      <c r="G580" s="30">
        <f>'2) Port. Optimization'!G580</f>
        <v>-1.3754671802742586E-2</v>
      </c>
      <c r="H580" s="30">
        <f>'2) Port. Optimization'!H580</f>
        <v>-6.4715536521912215E-4</v>
      </c>
      <c r="I580" s="30">
        <f>'2) Port. Optimization'!I580</f>
        <v>8.8611096602999196E-3</v>
      </c>
      <c r="J580" s="30">
        <f>'2) Port. Optimization'!J580</f>
        <v>-8.7703952455319267E-3</v>
      </c>
      <c r="K580" s="30">
        <f>'2) Port. Optimization'!K580</f>
        <v>5.7646591473671273E-3</v>
      </c>
      <c r="L580" s="30">
        <f>'2) Port. Optimization'!L580</f>
        <v>-1.0536266312367452E-3</v>
      </c>
      <c r="M580" s="9">
        <f t="shared" si="95"/>
        <v>5.7939693305040444E-4</v>
      </c>
      <c r="N580" s="9">
        <f t="shared" si="96"/>
        <v>3.7867373736272989E-3</v>
      </c>
      <c r="O580" s="9">
        <f t="shared" si="97"/>
        <v>-5.2136830796727643E-3</v>
      </c>
      <c r="P580" s="9">
        <f t="shared" si="98"/>
        <v>7.7408804993654105E-4</v>
      </c>
      <c r="Q580" s="9">
        <f t="shared" si="99"/>
        <v>5.1762830809914109E-3</v>
      </c>
      <c r="R580" s="9">
        <f t="shared" si="100"/>
        <v>1.3754671802742586E-2</v>
      </c>
      <c r="S580" s="9">
        <f t="shared" si="101"/>
        <v>6.4715536521912215E-4</v>
      </c>
      <c r="T580" s="9">
        <f t="shared" si="102"/>
        <v>-8.8611096602999196E-3</v>
      </c>
      <c r="U580" s="9">
        <f t="shared" si="103"/>
        <v>8.7703952455319267E-3</v>
      </c>
      <c r="V580" s="9">
        <f t="shared" si="104"/>
        <v>-5.7646591473671273E-3</v>
      </c>
      <c r="W580" s="9">
        <f t="shared" si="105"/>
        <v>1.0536266312367452E-3</v>
      </c>
    </row>
    <row r="581" spans="1:23" x14ac:dyDescent="0.25">
      <c r="A581" s="29">
        <f>'2) Port. Optimization'!A581</f>
        <v>43017</v>
      </c>
      <c r="B581" s="30">
        <f>'2) Port. Optimization'!B581</f>
        <v>3.4711500334353388E-3</v>
      </c>
      <c r="C581" s="30">
        <f>'2) Port. Optimization'!C581</f>
        <v>3.9085621980117259E-3</v>
      </c>
      <c r="D581" s="30">
        <f>'2) Port. Optimization'!D581</f>
        <v>-1.3394237009782206E-4</v>
      </c>
      <c r="E581" s="30">
        <f>'2) Port. Optimization'!E581</f>
        <v>-3.4141463074455437E-3</v>
      </c>
      <c r="F581" s="30">
        <f>'2) Port. Optimization'!F581</f>
        <v>1.9181885794622103E-2</v>
      </c>
      <c r="G581" s="30">
        <f>'2) Port. Optimization'!G581</f>
        <v>-9.3490727234928871E-3</v>
      </c>
      <c r="H581" s="30">
        <f>'2) Port. Optimization'!H581</f>
        <v>-1.4473174461013311E-2</v>
      </c>
      <c r="I581" s="30">
        <f>'2) Port. Optimization'!I581</f>
        <v>1.4238055036789709E-3</v>
      </c>
      <c r="J581" s="30">
        <f>'2) Port. Optimization'!J581</f>
        <v>-1.2165765293357297E-2</v>
      </c>
      <c r="K581" s="30">
        <f>'2) Port. Optimization'!K581</f>
        <v>1.5664668485171433E-3</v>
      </c>
      <c r="L581" s="30">
        <f>'2) Port. Optimization'!L581</f>
        <v>-1.6803775048940624E-3</v>
      </c>
      <c r="M581" s="9">
        <f t="shared" ref="M581:M644" si="106">-B581</f>
        <v>-3.4711500334353388E-3</v>
      </c>
      <c r="N581" s="9">
        <f t="shared" ref="N581:N644" si="107">-C581</f>
        <v>-3.9085621980117259E-3</v>
      </c>
      <c r="O581" s="9">
        <f t="shared" ref="O581:O644" si="108">-D581</f>
        <v>1.3394237009782206E-4</v>
      </c>
      <c r="P581" s="9">
        <f t="shared" ref="P581:P644" si="109">-E581</f>
        <v>3.4141463074455437E-3</v>
      </c>
      <c r="Q581" s="9">
        <f t="shared" ref="Q581:Q644" si="110">-F581</f>
        <v>-1.9181885794622103E-2</v>
      </c>
      <c r="R581" s="9">
        <f t="shared" ref="R581:R644" si="111">-G581</f>
        <v>9.3490727234928871E-3</v>
      </c>
      <c r="S581" s="9">
        <f t="shared" ref="S581:S644" si="112">-H581</f>
        <v>1.4473174461013311E-2</v>
      </c>
      <c r="T581" s="9">
        <f t="shared" ref="T581:T644" si="113">-I581</f>
        <v>-1.4238055036789709E-3</v>
      </c>
      <c r="U581" s="9">
        <f t="shared" ref="U581:U644" si="114">-J581</f>
        <v>1.2165765293357297E-2</v>
      </c>
      <c r="V581" s="9">
        <f t="shared" ref="V581:V644" si="115">-K581</f>
        <v>-1.5664668485171433E-3</v>
      </c>
      <c r="W581" s="9">
        <f t="shared" ref="W581:W644" si="116">-L581</f>
        <v>1.6803775048940624E-3</v>
      </c>
    </row>
    <row r="582" spans="1:23" x14ac:dyDescent="0.25">
      <c r="A582" s="29">
        <f>'2) Port. Optimization'!A582</f>
        <v>43018</v>
      </c>
      <c r="B582" s="30">
        <f>'2) Port. Optimization'!B582</f>
        <v>3.848613782155012E-4</v>
      </c>
      <c r="C582" s="30">
        <f>'2) Port. Optimization'!C582</f>
        <v>2.8000424023989401E-3</v>
      </c>
      <c r="D582" s="30">
        <f>'2) Port. Optimization'!D582</f>
        <v>8.398377690480038E-3</v>
      </c>
      <c r="E582" s="30">
        <f>'2) Port. Optimization'!E582</f>
        <v>2.0188686283645497E-3</v>
      </c>
      <c r="F582" s="30">
        <f>'2) Port. Optimization'!F582</f>
        <v>4.3733368674552645E-2</v>
      </c>
      <c r="G582" s="30">
        <f>'2) Port. Optimization'!G582</f>
        <v>1.1726755376530288E-2</v>
      </c>
      <c r="H582" s="30">
        <f>'2) Port. Optimization'!H582</f>
        <v>9.1893488919088568E-4</v>
      </c>
      <c r="I582" s="30">
        <f>'2) Port. Optimization'!I582</f>
        <v>-3.831768064085082E-3</v>
      </c>
      <c r="J582" s="30">
        <f>'2) Port. Optimization'!J582</f>
        <v>2.2642450058722525E-2</v>
      </c>
      <c r="K582" s="30">
        <f>'2) Port. Optimization'!K582</f>
        <v>-5.2893494852667205E-3</v>
      </c>
      <c r="L582" s="30">
        <f>'2) Port. Optimization'!L582</f>
        <v>2.5780738604265965E-3</v>
      </c>
      <c r="M582" s="9">
        <f t="shared" si="106"/>
        <v>-3.848613782155012E-4</v>
      </c>
      <c r="N582" s="9">
        <f t="shared" si="107"/>
        <v>-2.8000424023989401E-3</v>
      </c>
      <c r="O582" s="9">
        <f t="shared" si="108"/>
        <v>-8.398377690480038E-3</v>
      </c>
      <c r="P582" s="9">
        <f t="shared" si="109"/>
        <v>-2.0188686283645497E-3</v>
      </c>
      <c r="Q582" s="9">
        <f t="shared" si="110"/>
        <v>-4.3733368674552645E-2</v>
      </c>
      <c r="R582" s="9">
        <f t="shared" si="111"/>
        <v>-1.1726755376530288E-2</v>
      </c>
      <c r="S582" s="9">
        <f t="shared" si="112"/>
        <v>-9.1893488919088568E-4</v>
      </c>
      <c r="T582" s="9">
        <f t="shared" si="113"/>
        <v>3.831768064085082E-3</v>
      </c>
      <c r="U582" s="9">
        <f t="shared" si="114"/>
        <v>-2.2642450058722525E-2</v>
      </c>
      <c r="V582" s="9">
        <f t="shared" si="115"/>
        <v>5.2893494852667205E-3</v>
      </c>
      <c r="W582" s="9">
        <f t="shared" si="116"/>
        <v>-2.5780738604265965E-3</v>
      </c>
    </row>
    <row r="583" spans="1:23" x14ac:dyDescent="0.25">
      <c r="A583" s="29">
        <f>'2) Port. Optimization'!A583</f>
        <v>43019</v>
      </c>
      <c r="B583" s="30">
        <f>'2) Port. Optimization'!B583</f>
        <v>4.1609316991044198E-3</v>
      </c>
      <c r="C583" s="30">
        <f>'2) Port. Optimization'!C583</f>
        <v>4.1246555156291059E-3</v>
      </c>
      <c r="D583" s="30">
        <f>'2) Port. Optimization'!D583</f>
        <v>-6.6403637934377624E-4</v>
      </c>
      <c r="E583" s="30">
        <f>'2) Port. Optimization'!E583</f>
        <v>-1.0605267270673596E-2</v>
      </c>
      <c r="F583" s="30">
        <f>'2) Port. Optimization'!F583</f>
        <v>1.8839502739846459E-2</v>
      </c>
      <c r="G583" s="30">
        <f>'2) Port. Optimization'!G583</f>
        <v>-1.0799275639953479E-3</v>
      </c>
      <c r="H583" s="30">
        <f>'2) Port. Optimization'!H583</f>
        <v>4.4515184096939131E-3</v>
      </c>
      <c r="I583" s="30">
        <f>'2) Port. Optimization'!I583</f>
        <v>7.8700718518778696E-3</v>
      </c>
      <c r="J583" s="30">
        <f>'2) Port. Optimization'!J583</f>
        <v>1.9602011672062766E-3</v>
      </c>
      <c r="K583" s="30">
        <f>'2) Port. Optimization'!K583</f>
        <v>6.6797158112268853E-3</v>
      </c>
      <c r="L583" s="30">
        <f>'2) Port. Optimization'!L583</f>
        <v>1.4422188021587115E-3</v>
      </c>
      <c r="M583" s="9">
        <f t="shared" si="106"/>
        <v>-4.1609316991044198E-3</v>
      </c>
      <c r="N583" s="9">
        <f t="shared" si="107"/>
        <v>-4.1246555156291059E-3</v>
      </c>
      <c r="O583" s="9">
        <f t="shared" si="108"/>
        <v>6.6403637934377624E-4</v>
      </c>
      <c r="P583" s="9">
        <f t="shared" si="109"/>
        <v>1.0605267270673596E-2</v>
      </c>
      <c r="Q583" s="9">
        <f t="shared" si="110"/>
        <v>-1.8839502739846459E-2</v>
      </c>
      <c r="R583" s="9">
        <f t="shared" si="111"/>
        <v>1.0799275639953479E-3</v>
      </c>
      <c r="S583" s="9">
        <f t="shared" si="112"/>
        <v>-4.4515184096939131E-3</v>
      </c>
      <c r="T583" s="9">
        <f t="shared" si="113"/>
        <v>-7.8700718518778696E-3</v>
      </c>
      <c r="U583" s="9">
        <f t="shared" si="114"/>
        <v>-1.9602011672062766E-3</v>
      </c>
      <c r="V583" s="9">
        <f t="shared" si="115"/>
        <v>-6.6797158112268853E-3</v>
      </c>
      <c r="W583" s="9">
        <f t="shared" si="116"/>
        <v>-1.4422188021587115E-3</v>
      </c>
    </row>
    <row r="584" spans="1:23" x14ac:dyDescent="0.25">
      <c r="A584" s="29">
        <f>'2) Port. Optimization'!A584</f>
        <v>43020</v>
      </c>
      <c r="B584" s="30">
        <f>'2) Port. Optimization'!B584</f>
        <v>-3.5194164526353156E-3</v>
      </c>
      <c r="C584" s="30">
        <f>'2) Port. Optimization'!C584</f>
        <v>-2.0600353630465377E-3</v>
      </c>
      <c r="D584" s="30">
        <f>'2) Port. Optimization'!D584</f>
        <v>-5.7285389193699361E-3</v>
      </c>
      <c r="E584" s="30">
        <f>'2) Port. Optimization'!E584</f>
        <v>7.8361683184473264E-4</v>
      </c>
      <c r="F584" s="30">
        <f>'2) Port. Optimization'!F584</f>
        <v>4.306686085945536E-3</v>
      </c>
      <c r="G584" s="30">
        <f>'2) Port. Optimization'!G584</f>
        <v>4.0977581421247937E-3</v>
      </c>
      <c r="H584" s="30">
        <f>'2) Port. Optimization'!H584</f>
        <v>1.3494334229000923E-2</v>
      </c>
      <c r="I584" s="30">
        <f>'2) Port. Optimization'!I584</f>
        <v>5.9421026479802392E-3</v>
      </c>
      <c r="J584" s="30">
        <f>'2) Port. Optimization'!J584</f>
        <v>8.5670791765032478E-3</v>
      </c>
      <c r="K584" s="30">
        <f>'2) Port. Optimization'!K584</f>
        <v>-1.1005358670975825E-3</v>
      </c>
      <c r="L584" s="30">
        <f>'2) Port. Optimization'!L584</f>
        <v>-1.4422188021587642E-3</v>
      </c>
      <c r="M584" s="9">
        <f t="shared" si="106"/>
        <v>3.5194164526353156E-3</v>
      </c>
      <c r="N584" s="9">
        <f t="shared" si="107"/>
        <v>2.0600353630465377E-3</v>
      </c>
      <c r="O584" s="9">
        <f t="shared" si="108"/>
        <v>5.7285389193699361E-3</v>
      </c>
      <c r="P584" s="9">
        <f t="shared" si="109"/>
        <v>-7.8361683184473264E-4</v>
      </c>
      <c r="Q584" s="9">
        <f t="shared" si="110"/>
        <v>-4.306686085945536E-3</v>
      </c>
      <c r="R584" s="9">
        <f t="shared" si="111"/>
        <v>-4.0977581421247937E-3</v>
      </c>
      <c r="S584" s="9">
        <f t="shared" si="112"/>
        <v>-1.3494334229000923E-2</v>
      </c>
      <c r="T584" s="9">
        <f t="shared" si="113"/>
        <v>-5.9421026479802392E-3</v>
      </c>
      <c r="U584" s="9">
        <f t="shared" si="114"/>
        <v>-8.5670791765032478E-3</v>
      </c>
      <c r="V584" s="9">
        <f t="shared" si="115"/>
        <v>1.1005358670975825E-3</v>
      </c>
      <c r="W584" s="9">
        <f t="shared" si="116"/>
        <v>1.4422188021587642E-3</v>
      </c>
    </row>
    <row r="585" spans="1:23" x14ac:dyDescent="0.25">
      <c r="A585" s="29">
        <f>'2) Port. Optimization'!A585</f>
        <v>43021</v>
      </c>
      <c r="B585" s="30">
        <f>'2) Port. Optimization'!B585</f>
        <v>6.3261393580320751E-3</v>
      </c>
      <c r="C585" s="30">
        <f>'2) Port. Optimization'!C585</f>
        <v>-2.426891796891692E-4</v>
      </c>
      <c r="D585" s="30">
        <f>'2) Port. Optimization'!D585</f>
        <v>2.6754357283256558E-4</v>
      </c>
      <c r="E585" s="30">
        <f>'2) Port. Optimization'!E585</f>
        <v>-6.917155235155026E-3</v>
      </c>
      <c r="F585" s="30">
        <f>'2) Port. Optimization'!F585</f>
        <v>6.0213182192067633E-3</v>
      </c>
      <c r="G585" s="30">
        <f>'2) Port. Optimization'!G585</f>
        <v>3.4379017443176641E-3</v>
      </c>
      <c r="H585" s="30">
        <f>'2) Port. Optimization'!H585</f>
        <v>5.1536406434538127E-4</v>
      </c>
      <c r="I585" s="30">
        <f>'2) Port. Optimization'!I585</f>
        <v>2.0061278217950863E-3</v>
      </c>
      <c r="J585" s="30">
        <f>'2) Port. Optimization'!J585</f>
        <v>3.8342552335501101E-2</v>
      </c>
      <c r="K585" s="30">
        <f>'2) Port. Optimization'!K585</f>
        <v>6.8728906801316736E-3</v>
      </c>
      <c r="L585" s="30">
        <f>'2) Port. Optimization'!L585</f>
        <v>1.1306689172883929E-3</v>
      </c>
      <c r="M585" s="9">
        <f t="shared" si="106"/>
        <v>-6.3261393580320751E-3</v>
      </c>
      <c r="N585" s="9">
        <f t="shared" si="107"/>
        <v>2.426891796891692E-4</v>
      </c>
      <c r="O585" s="9">
        <f t="shared" si="108"/>
        <v>-2.6754357283256558E-4</v>
      </c>
      <c r="P585" s="9">
        <f t="shared" si="109"/>
        <v>6.917155235155026E-3</v>
      </c>
      <c r="Q585" s="9">
        <f t="shared" si="110"/>
        <v>-6.0213182192067633E-3</v>
      </c>
      <c r="R585" s="9">
        <f t="shared" si="111"/>
        <v>-3.4379017443176641E-3</v>
      </c>
      <c r="S585" s="9">
        <f t="shared" si="112"/>
        <v>-5.1536406434538127E-4</v>
      </c>
      <c r="T585" s="9">
        <f t="shared" si="113"/>
        <v>-2.0061278217950863E-3</v>
      </c>
      <c r="U585" s="9">
        <f t="shared" si="114"/>
        <v>-3.8342552335501101E-2</v>
      </c>
      <c r="V585" s="9">
        <f t="shared" si="115"/>
        <v>-6.8728906801316736E-3</v>
      </c>
      <c r="W585" s="9">
        <f t="shared" si="116"/>
        <v>-1.1306689172883929E-3</v>
      </c>
    </row>
    <row r="586" spans="1:23" x14ac:dyDescent="0.25">
      <c r="A586" s="29">
        <f>'2) Port. Optimization'!A586</f>
        <v>43024</v>
      </c>
      <c r="B586" s="30">
        <f>'2) Port. Optimization'!B586</f>
        <v>1.8241224749477994E-2</v>
      </c>
      <c r="C586" s="30">
        <f>'2) Port. Optimization'!C586</f>
        <v>4.8417479475618063E-3</v>
      </c>
      <c r="D586" s="30">
        <f>'2) Port. Optimization'!D586</f>
        <v>7.7168319185985127E-3</v>
      </c>
      <c r="E586" s="30">
        <f>'2) Port. Optimization'!E586</f>
        <v>-7.8905816776808852E-4</v>
      </c>
      <c r="F586" s="30">
        <f>'2) Port. Optimization'!F586</f>
        <v>-1.0211357813650587E-2</v>
      </c>
      <c r="G586" s="30">
        <f>'2) Port. Optimization'!G586</f>
        <v>-1.0730692840038292E-3</v>
      </c>
      <c r="H586" s="30">
        <f>'2) Port. Optimization'!H586</f>
        <v>1.2875760540706634E-3</v>
      </c>
      <c r="I586" s="30">
        <f>'2) Port. Optimization'!I586</f>
        <v>3.3843249284845754E-3</v>
      </c>
      <c r="J586" s="30">
        <f>'2) Port. Optimization'!J586</f>
        <v>-1.8737783852913151E-2</v>
      </c>
      <c r="K586" s="30">
        <f>'2) Port. Optimization'!K586</f>
        <v>4.4794135650089136E-3</v>
      </c>
      <c r="L586" s="30">
        <f>'2) Port. Optimization'!L586</f>
        <v>1.6352036661337645E-3</v>
      </c>
      <c r="M586" s="9">
        <f t="shared" si="106"/>
        <v>-1.8241224749477994E-2</v>
      </c>
      <c r="N586" s="9">
        <f t="shared" si="107"/>
        <v>-4.8417479475618063E-3</v>
      </c>
      <c r="O586" s="9">
        <f t="shared" si="108"/>
        <v>-7.7168319185985127E-3</v>
      </c>
      <c r="P586" s="9">
        <f t="shared" si="109"/>
        <v>7.8905816776808852E-4</v>
      </c>
      <c r="Q586" s="9">
        <f t="shared" si="110"/>
        <v>1.0211357813650587E-2</v>
      </c>
      <c r="R586" s="9">
        <f t="shared" si="111"/>
        <v>1.0730692840038292E-3</v>
      </c>
      <c r="S586" s="9">
        <f t="shared" si="112"/>
        <v>-1.2875760540706634E-3</v>
      </c>
      <c r="T586" s="9">
        <f t="shared" si="113"/>
        <v>-3.3843249284845754E-3</v>
      </c>
      <c r="U586" s="9">
        <f t="shared" si="114"/>
        <v>1.8737783852913151E-2</v>
      </c>
      <c r="V586" s="9">
        <f t="shared" si="115"/>
        <v>-4.4794135650089136E-3</v>
      </c>
      <c r="W586" s="9">
        <f t="shared" si="116"/>
        <v>-1.6352036661337645E-3</v>
      </c>
    </row>
    <row r="587" spans="1:23" x14ac:dyDescent="0.25">
      <c r="A587" s="29">
        <f>'2) Port. Optimization'!A587</f>
        <v>43025</v>
      </c>
      <c r="B587" s="30">
        <f>'2) Port. Optimization'!B587</f>
        <v>3.6835032911528591E-3</v>
      </c>
      <c r="C587" s="30">
        <f>'2) Port. Optimization'!C587</f>
        <v>1.809841514526099E-3</v>
      </c>
      <c r="D587" s="30">
        <f>'2) Port. Optimization'!D587</f>
        <v>-9.3212012230497847E-3</v>
      </c>
      <c r="E587" s="30">
        <f>'2) Port. Optimization'!E587</f>
        <v>-1.8962185212495276E-3</v>
      </c>
      <c r="F587" s="30">
        <f>'2) Port. Optimization'!F587</f>
        <v>2.7953797133019485E-3</v>
      </c>
      <c r="G587" s="30">
        <f>'2) Port. Optimization'!G587</f>
        <v>2.0194190294065655E-2</v>
      </c>
      <c r="H587" s="30">
        <f>'2) Port. Optimization'!H587</f>
        <v>8.8374016620876399E-3</v>
      </c>
      <c r="I587" s="30">
        <f>'2) Port. Optimization'!I587</f>
        <v>2.7685648883783711E-3</v>
      </c>
      <c r="J587" s="30">
        <f>'2) Port. Optimization'!J587</f>
        <v>2.7430102402579003E-2</v>
      </c>
      <c r="K587" s="30">
        <f>'2) Port. Optimization'!K587</f>
        <v>9.0694343098453017E-3</v>
      </c>
      <c r="L587" s="30">
        <f>'2) Port. Optimization'!L587</f>
        <v>6.2217445389221176E-4</v>
      </c>
      <c r="M587" s="9">
        <f t="shared" si="106"/>
        <v>-3.6835032911528591E-3</v>
      </c>
      <c r="N587" s="9">
        <f t="shared" si="107"/>
        <v>-1.809841514526099E-3</v>
      </c>
      <c r="O587" s="9">
        <f t="shared" si="108"/>
        <v>9.3212012230497847E-3</v>
      </c>
      <c r="P587" s="9">
        <f t="shared" si="109"/>
        <v>1.8962185212495276E-3</v>
      </c>
      <c r="Q587" s="9">
        <f t="shared" si="110"/>
        <v>-2.7953797133019485E-3</v>
      </c>
      <c r="R587" s="9">
        <f t="shared" si="111"/>
        <v>-2.0194190294065655E-2</v>
      </c>
      <c r="S587" s="9">
        <f t="shared" si="112"/>
        <v>-8.8374016620876399E-3</v>
      </c>
      <c r="T587" s="9">
        <f t="shared" si="113"/>
        <v>-2.7685648883783711E-3</v>
      </c>
      <c r="U587" s="9">
        <f t="shared" si="114"/>
        <v>-2.7430102402579003E-2</v>
      </c>
      <c r="V587" s="9">
        <f t="shared" si="115"/>
        <v>-9.0694343098453017E-3</v>
      </c>
      <c r="W587" s="9">
        <f t="shared" si="116"/>
        <v>-6.2217445389221176E-4</v>
      </c>
    </row>
    <row r="588" spans="1:23" x14ac:dyDescent="0.25">
      <c r="A588" s="29">
        <f>'2) Port. Optimization'!A588</f>
        <v>43026</v>
      </c>
      <c r="B588" s="30">
        <f>'2) Port. Optimization'!B588</f>
        <v>-4.4342020231192929E-3</v>
      </c>
      <c r="C588" s="30">
        <f>'2) Port. Optimization'!C588</f>
        <v>-2.4135662435853843E-3</v>
      </c>
      <c r="D588" s="30">
        <f>'2) Port. Optimization'!D588</f>
        <v>-2.679124784041401E-3</v>
      </c>
      <c r="E588" s="30">
        <f>'2) Port. Optimization'!E588</f>
        <v>4.5765345742550482E-3</v>
      </c>
      <c r="F588" s="30">
        <f>'2) Port. Optimization'!F588</f>
        <v>2.7873897446350029E-3</v>
      </c>
      <c r="G588" s="30">
        <f>'2) Port. Optimization'!G588</f>
        <v>1.0466797901549032E-2</v>
      </c>
      <c r="H588" s="30">
        <f>'2) Port. Optimization'!H588</f>
        <v>5.721978015238576E-3</v>
      </c>
      <c r="I588" s="30">
        <f>'2) Port. Optimization'!I588</f>
        <v>-1.2093087483392823E-2</v>
      </c>
      <c r="J588" s="30">
        <f>'2) Port. Optimization'!J588</f>
        <v>-3.4163369258546586E-2</v>
      </c>
      <c r="K588" s="30">
        <f>'2) Port. Optimization'!K588</f>
        <v>-4.5437610823214589E-4</v>
      </c>
      <c r="L588" s="30">
        <f>'2) Port. Optimization'!L588</f>
        <v>8.5496212479856018E-4</v>
      </c>
      <c r="M588" s="9">
        <f t="shared" si="106"/>
        <v>4.4342020231192929E-3</v>
      </c>
      <c r="N588" s="9">
        <f t="shared" si="107"/>
        <v>2.4135662435853843E-3</v>
      </c>
      <c r="O588" s="9">
        <f t="shared" si="108"/>
        <v>2.679124784041401E-3</v>
      </c>
      <c r="P588" s="9">
        <f t="shared" si="109"/>
        <v>-4.5765345742550482E-3</v>
      </c>
      <c r="Q588" s="9">
        <f t="shared" si="110"/>
        <v>-2.7873897446350029E-3</v>
      </c>
      <c r="R588" s="9">
        <f t="shared" si="111"/>
        <v>-1.0466797901549032E-2</v>
      </c>
      <c r="S588" s="9">
        <f t="shared" si="112"/>
        <v>-5.721978015238576E-3</v>
      </c>
      <c r="T588" s="9">
        <f t="shared" si="113"/>
        <v>1.2093087483392823E-2</v>
      </c>
      <c r="U588" s="9">
        <f t="shared" si="114"/>
        <v>3.4163369258546586E-2</v>
      </c>
      <c r="V588" s="9">
        <f t="shared" si="115"/>
        <v>4.5437610823214589E-4</v>
      </c>
      <c r="W588" s="9">
        <f t="shared" si="116"/>
        <v>-8.5496212479856018E-4</v>
      </c>
    </row>
    <row r="589" spans="1:23" x14ac:dyDescent="0.25">
      <c r="A589" s="29">
        <f>'2) Port. Optimization'!A589</f>
        <v>43027</v>
      </c>
      <c r="B589" s="30">
        <f>'2) Port. Optimization'!B589</f>
        <v>-2.3945058096916091E-2</v>
      </c>
      <c r="C589" s="30">
        <f>'2) Port. Optimization'!C589</f>
        <v>-2.4183149092916543E-4</v>
      </c>
      <c r="D589" s="30">
        <f>'2) Port. Optimization'!D589</f>
        <v>6.0182633101865113E-3</v>
      </c>
      <c r="E589" s="30">
        <f>'2) Port. Optimization'!E589</f>
        <v>3.7718359285465234E-3</v>
      </c>
      <c r="F589" s="30">
        <f>'2) Port. Optimization'!F589</f>
        <v>2.0855139009657827E-3</v>
      </c>
      <c r="G589" s="30">
        <f>'2) Port. Optimization'!G589</f>
        <v>1.4565307885576325E-3</v>
      </c>
      <c r="H589" s="30">
        <f>'2) Port. Optimization'!H589</f>
        <v>-1.0147894531412659E-3</v>
      </c>
      <c r="I589" s="30">
        <f>'2) Port. Optimization'!I589</f>
        <v>-1.0475960597155613E-2</v>
      </c>
      <c r="J589" s="30">
        <f>'2) Port. Optimization'!J589</f>
        <v>2.1849789161860964E-2</v>
      </c>
      <c r="K589" s="30">
        <f>'2) Port. Optimization'!K589</f>
        <v>-8.3859187496489896E-3</v>
      </c>
      <c r="L589" s="30">
        <f>'2) Port. Optimization'!L589</f>
        <v>3.8835409902111448E-4</v>
      </c>
      <c r="M589" s="9">
        <f t="shared" si="106"/>
        <v>2.3945058096916091E-2</v>
      </c>
      <c r="N589" s="9">
        <f t="shared" si="107"/>
        <v>2.4183149092916543E-4</v>
      </c>
      <c r="O589" s="9">
        <f t="shared" si="108"/>
        <v>-6.0182633101865113E-3</v>
      </c>
      <c r="P589" s="9">
        <f t="shared" si="109"/>
        <v>-3.7718359285465234E-3</v>
      </c>
      <c r="Q589" s="9">
        <f t="shared" si="110"/>
        <v>-2.0855139009657827E-3</v>
      </c>
      <c r="R589" s="9">
        <f t="shared" si="111"/>
        <v>-1.4565307885576325E-3</v>
      </c>
      <c r="S589" s="9">
        <f t="shared" si="112"/>
        <v>1.0147894531412659E-3</v>
      </c>
      <c r="T589" s="9">
        <f t="shared" si="113"/>
        <v>1.0475960597155613E-2</v>
      </c>
      <c r="U589" s="9">
        <f t="shared" si="114"/>
        <v>-2.1849789161860964E-2</v>
      </c>
      <c r="V589" s="9">
        <f t="shared" si="115"/>
        <v>8.3859187496489896E-3</v>
      </c>
      <c r="W589" s="9">
        <f t="shared" si="116"/>
        <v>-3.8835409902111448E-4</v>
      </c>
    </row>
    <row r="590" spans="1:23" x14ac:dyDescent="0.25">
      <c r="A590" s="29">
        <f>'2) Port. Optimization'!A590</f>
        <v>43028</v>
      </c>
      <c r="B590" s="30">
        <f>'2) Port. Optimization'!B590</f>
        <v>1.7296177782403529E-3</v>
      </c>
      <c r="C590" s="30">
        <f>'2) Port. Optimization'!C590</f>
        <v>4.4618600114185152E-3</v>
      </c>
      <c r="D590" s="30">
        <f>'2) Port. Optimization'!D590</f>
        <v>7.3063808969862434E-3</v>
      </c>
      <c r="E590" s="30">
        <f>'2) Port. Optimization'!E590</f>
        <v>2.0371496122159414E-3</v>
      </c>
      <c r="F590" s="30">
        <f>'2) Port. Optimization'!F590</f>
        <v>1.1965241394460858E-2</v>
      </c>
      <c r="G590" s="30">
        <f>'2) Port. Optimization'!G590</f>
        <v>2.8898532163828552E-2</v>
      </c>
      <c r="H590" s="30">
        <f>'2) Port. Optimization'!H590</f>
        <v>2.6617881844616573E-3</v>
      </c>
      <c r="I590" s="30">
        <f>'2) Port. Optimization'!I590</f>
        <v>-3.7572773383348179E-3</v>
      </c>
      <c r="J590" s="30">
        <f>'2) Port. Optimization'!J590</f>
        <v>-1.5690940584822388E-3</v>
      </c>
      <c r="K590" s="30">
        <f>'2) Port. Optimization'!K590</f>
        <v>2.4031481909806114E-3</v>
      </c>
      <c r="L590" s="30">
        <f>'2) Port. Optimization'!L590</f>
        <v>5.1126252090955282E-3</v>
      </c>
      <c r="M590" s="9">
        <f t="shared" si="106"/>
        <v>-1.7296177782403529E-3</v>
      </c>
      <c r="N590" s="9">
        <f t="shared" si="107"/>
        <v>-4.4618600114185152E-3</v>
      </c>
      <c r="O590" s="9">
        <f t="shared" si="108"/>
        <v>-7.3063808969862434E-3</v>
      </c>
      <c r="P590" s="9">
        <f t="shared" si="109"/>
        <v>-2.0371496122159414E-3</v>
      </c>
      <c r="Q590" s="9">
        <f t="shared" si="110"/>
        <v>-1.1965241394460858E-2</v>
      </c>
      <c r="R590" s="9">
        <f t="shared" si="111"/>
        <v>-2.8898532163828552E-2</v>
      </c>
      <c r="S590" s="9">
        <f t="shared" si="112"/>
        <v>-2.6617881844616573E-3</v>
      </c>
      <c r="T590" s="9">
        <f t="shared" si="113"/>
        <v>3.7572773383348179E-3</v>
      </c>
      <c r="U590" s="9">
        <f t="shared" si="114"/>
        <v>1.5690940584822388E-3</v>
      </c>
      <c r="V590" s="9">
        <f t="shared" si="115"/>
        <v>-2.4031481909806114E-3</v>
      </c>
      <c r="W590" s="9">
        <f t="shared" si="116"/>
        <v>-5.1126252090955282E-3</v>
      </c>
    </row>
    <row r="591" spans="1:23" x14ac:dyDescent="0.25">
      <c r="A591" s="29">
        <f>'2) Port. Optimization'!A591</f>
        <v>43031</v>
      </c>
      <c r="B591" s="30">
        <f>'2) Port. Optimization'!B591</f>
        <v>-5.1213574229740772E-4</v>
      </c>
      <c r="C591" s="30">
        <f>'2) Port. Optimization'!C591</f>
        <v>1.5629352243616747E-3</v>
      </c>
      <c r="D591" s="30">
        <f>'2) Port. Optimization'!D591</f>
        <v>9.2601836192994199E-4</v>
      </c>
      <c r="E591" s="30">
        <f>'2) Port. Optimization'!E591</f>
        <v>-7.5424106326992292E-3</v>
      </c>
      <c r="F591" s="30">
        <f>'2) Port. Optimization'!F591</f>
        <v>1.3743259452318959E-2</v>
      </c>
      <c r="G591" s="30">
        <f>'2) Port. Optimization'!G591</f>
        <v>-2.0202641848299389E-2</v>
      </c>
      <c r="H591" s="30">
        <f>'2) Port. Optimization'!H591</f>
        <v>1.0326391689679328E-2</v>
      </c>
      <c r="I591" s="30">
        <f>'2) Port. Optimization'!I591</f>
        <v>-1.7043199439588722E-2</v>
      </c>
      <c r="J591" s="30">
        <f>'2) Port. Optimization'!J591</f>
        <v>-1.3360183388639873E-2</v>
      </c>
      <c r="K591" s="30">
        <f>'2) Port. Optimization'!K591</f>
        <v>-2.1430376819148941E-2</v>
      </c>
      <c r="L591" s="30">
        <f>'2) Port. Optimization'!L591</f>
        <v>-3.8319536936894114E-3</v>
      </c>
      <c r="M591" s="9">
        <f t="shared" si="106"/>
        <v>5.1213574229740772E-4</v>
      </c>
      <c r="N591" s="9">
        <f t="shared" si="107"/>
        <v>-1.5629352243616747E-3</v>
      </c>
      <c r="O591" s="9">
        <f t="shared" si="108"/>
        <v>-9.2601836192994199E-4</v>
      </c>
      <c r="P591" s="9">
        <f t="shared" si="109"/>
        <v>7.5424106326992292E-3</v>
      </c>
      <c r="Q591" s="9">
        <f t="shared" si="110"/>
        <v>-1.3743259452318959E-2</v>
      </c>
      <c r="R591" s="9">
        <f t="shared" si="111"/>
        <v>2.0202641848299389E-2</v>
      </c>
      <c r="S591" s="9">
        <f t="shared" si="112"/>
        <v>-1.0326391689679328E-2</v>
      </c>
      <c r="T591" s="9">
        <f t="shared" si="113"/>
        <v>1.7043199439588722E-2</v>
      </c>
      <c r="U591" s="9">
        <f t="shared" si="114"/>
        <v>1.3360183388639873E-2</v>
      </c>
      <c r="V591" s="9">
        <f t="shared" si="115"/>
        <v>2.1430376819148941E-2</v>
      </c>
      <c r="W591" s="9">
        <f t="shared" si="116"/>
        <v>3.8319536936894114E-3</v>
      </c>
    </row>
    <row r="592" spans="1:23" x14ac:dyDescent="0.25">
      <c r="A592" s="29">
        <f>'2) Port. Optimization'!A592</f>
        <v>43032</v>
      </c>
      <c r="B592" s="30">
        <f>'2) Port. Optimization'!B592</f>
        <v>5.937394110454409E-3</v>
      </c>
      <c r="C592" s="30">
        <f>'2) Port. Optimization'!C592</f>
        <v>2.7593963247692795E-3</v>
      </c>
      <c r="D592" s="30">
        <f>'2) Port. Optimization'!D592</f>
        <v>2.080840986757633E-2</v>
      </c>
      <c r="E592" s="30">
        <f>'2) Port. Optimization'!E592</f>
        <v>-4.5846990895267005E-3</v>
      </c>
      <c r="F592" s="30">
        <f>'2) Port. Optimization'!F592</f>
        <v>-7.5866749906874555E-3</v>
      </c>
      <c r="G592" s="30">
        <f>'2) Port. Optimization'!G592</f>
        <v>1.959652645114944E-2</v>
      </c>
      <c r="H592" s="30">
        <f>'2) Port. Optimization'!H592</f>
        <v>-9.6936724017029213E-3</v>
      </c>
      <c r="I592" s="30">
        <f>'2) Port. Optimization'!I592</f>
        <v>9.8858141533397313E-3</v>
      </c>
      <c r="J592" s="30">
        <f>'2) Port. Optimization'!J592</f>
        <v>1.1942680912921548E-2</v>
      </c>
      <c r="K592" s="30">
        <f>'2) Port. Optimization'!K592</f>
        <v>3.0897450131062137E-3</v>
      </c>
      <c r="L592" s="30">
        <f>'2) Port. Optimization'!L592</f>
        <v>1.5113404456555113E-3</v>
      </c>
      <c r="M592" s="9">
        <f t="shared" si="106"/>
        <v>-5.937394110454409E-3</v>
      </c>
      <c r="N592" s="9">
        <f t="shared" si="107"/>
        <v>-2.7593963247692795E-3</v>
      </c>
      <c r="O592" s="9">
        <f t="shared" si="108"/>
        <v>-2.080840986757633E-2</v>
      </c>
      <c r="P592" s="9">
        <f t="shared" si="109"/>
        <v>4.5846990895267005E-3</v>
      </c>
      <c r="Q592" s="9">
        <f t="shared" si="110"/>
        <v>7.5866749906874555E-3</v>
      </c>
      <c r="R592" s="9">
        <f t="shared" si="111"/>
        <v>-1.959652645114944E-2</v>
      </c>
      <c r="S592" s="9">
        <f t="shared" si="112"/>
        <v>9.6936724017029213E-3</v>
      </c>
      <c r="T592" s="9">
        <f t="shared" si="113"/>
        <v>-9.8858141533397313E-3</v>
      </c>
      <c r="U592" s="9">
        <f t="shared" si="114"/>
        <v>-1.1942680912921548E-2</v>
      </c>
      <c r="V592" s="9">
        <f t="shared" si="115"/>
        <v>-3.0897450131062137E-3</v>
      </c>
      <c r="W592" s="9">
        <f t="shared" si="116"/>
        <v>-1.5113404456555113E-3</v>
      </c>
    </row>
    <row r="593" spans="1:23" x14ac:dyDescent="0.25">
      <c r="A593" s="29">
        <f>'2) Port. Optimization'!A593</f>
        <v>43033</v>
      </c>
      <c r="B593" s="30">
        <f>'2) Port. Optimization'!B593</f>
        <v>-4.4017797058787658E-3</v>
      </c>
      <c r="C593" s="30">
        <f>'2) Port. Optimization'!C593</f>
        <v>-3.600568996982384E-3</v>
      </c>
      <c r="D593" s="30">
        <f>'2) Port. Optimization'!D593</f>
        <v>-9.7613374055074906E-3</v>
      </c>
      <c r="E593" s="30">
        <f>'2) Port. Optimization'!E593</f>
        <v>-1.0513040628728406E-2</v>
      </c>
      <c r="F593" s="30">
        <f>'2) Port. Optimization'!F593</f>
        <v>5.6671930907532513E-3</v>
      </c>
      <c r="G593" s="30">
        <f>'2) Port. Optimization'!G593</f>
        <v>-1.179372391038545E-2</v>
      </c>
      <c r="H593" s="30">
        <f>'2) Port. Optimization'!H593</f>
        <v>-8.2566498542382388E-3</v>
      </c>
      <c r="I593" s="30">
        <f>'2) Port. Optimization'!I593</f>
        <v>-3.0685940146684288E-3</v>
      </c>
      <c r="J593" s="30">
        <f>'2) Port. Optimization'!J593</f>
        <v>-0.15761533359197458</v>
      </c>
      <c r="K593" s="30">
        <f>'2) Port. Optimization'!K593</f>
        <v>-7.0093567847537373E-3</v>
      </c>
      <c r="L593" s="30">
        <f>'2) Port. Optimization'!L593</f>
        <v>-4.6963967653115002E-3</v>
      </c>
      <c r="M593" s="9">
        <f t="shared" si="106"/>
        <v>4.4017797058787658E-3</v>
      </c>
      <c r="N593" s="9">
        <f t="shared" si="107"/>
        <v>3.600568996982384E-3</v>
      </c>
      <c r="O593" s="9">
        <f t="shared" si="108"/>
        <v>9.7613374055074906E-3</v>
      </c>
      <c r="P593" s="9">
        <f t="shared" si="109"/>
        <v>1.0513040628728406E-2</v>
      </c>
      <c r="Q593" s="9">
        <f t="shared" si="110"/>
        <v>-5.6671930907532513E-3</v>
      </c>
      <c r="R593" s="9">
        <f t="shared" si="111"/>
        <v>1.179372391038545E-2</v>
      </c>
      <c r="S593" s="9">
        <f t="shared" si="112"/>
        <v>8.2566498542382388E-3</v>
      </c>
      <c r="T593" s="9">
        <f t="shared" si="113"/>
        <v>3.0685940146684288E-3</v>
      </c>
      <c r="U593" s="9">
        <f t="shared" si="114"/>
        <v>0.15761533359197458</v>
      </c>
      <c r="V593" s="9">
        <f t="shared" si="115"/>
        <v>7.0093567847537373E-3</v>
      </c>
      <c r="W593" s="9">
        <f t="shared" si="116"/>
        <v>4.6963967653115002E-3</v>
      </c>
    </row>
    <row r="594" spans="1:23" x14ac:dyDescent="0.25">
      <c r="A594" s="29">
        <f>'2) Port. Optimization'!A594</f>
        <v>43034</v>
      </c>
      <c r="B594" s="30">
        <f>'2) Port. Optimization'!B594</f>
        <v>6.3728718392066855E-3</v>
      </c>
      <c r="C594" s="30">
        <f>'2) Port. Optimization'!C594</f>
        <v>3.6005689969824338E-3</v>
      </c>
      <c r="D594" s="30">
        <f>'2) Port. Optimization'!D594</f>
        <v>6.9076727951403304E-3</v>
      </c>
      <c r="E594" s="30">
        <f>'2) Port. Optimization'!E594</f>
        <v>-7.3931430039513848E-3</v>
      </c>
      <c r="F594" s="30">
        <f>'2) Port. Optimization'!F594</f>
        <v>1.5809078618613168E-3</v>
      </c>
      <c r="G594" s="30">
        <f>'2) Port. Optimization'!G594</f>
        <v>-1.8424202625385573E-3</v>
      </c>
      <c r="H594" s="30">
        <f>'2) Port. Optimization'!H594</f>
        <v>2.6751037841327482E-3</v>
      </c>
      <c r="I594" s="30">
        <f>'2) Port. Optimization'!I594</f>
        <v>-4.934664563819237E-4</v>
      </c>
      <c r="J594" s="30">
        <f>'2) Port. Optimization'!J594</f>
        <v>1.6149811221206688E-2</v>
      </c>
      <c r="K594" s="30">
        <f>'2) Port. Optimization'!K594</f>
        <v>1.7582861477731025E-4</v>
      </c>
      <c r="L594" s="30">
        <f>'2) Port. Optimization'!L594</f>
        <v>1.2052906246346521E-3</v>
      </c>
      <c r="M594" s="9">
        <f t="shared" si="106"/>
        <v>-6.3728718392066855E-3</v>
      </c>
      <c r="N594" s="9">
        <f t="shared" si="107"/>
        <v>-3.6005689969824338E-3</v>
      </c>
      <c r="O594" s="9">
        <f t="shared" si="108"/>
        <v>-6.9076727951403304E-3</v>
      </c>
      <c r="P594" s="9">
        <f t="shared" si="109"/>
        <v>7.3931430039513848E-3</v>
      </c>
      <c r="Q594" s="9">
        <f t="shared" si="110"/>
        <v>-1.5809078618613168E-3</v>
      </c>
      <c r="R594" s="9">
        <f t="shared" si="111"/>
        <v>1.8424202625385573E-3</v>
      </c>
      <c r="S594" s="9">
        <f t="shared" si="112"/>
        <v>-2.6751037841327482E-3</v>
      </c>
      <c r="T594" s="9">
        <f t="shared" si="113"/>
        <v>4.934664563819237E-4</v>
      </c>
      <c r="U594" s="9">
        <f t="shared" si="114"/>
        <v>-1.6149811221206688E-2</v>
      </c>
      <c r="V594" s="9">
        <f t="shared" si="115"/>
        <v>-1.7582861477731025E-4</v>
      </c>
      <c r="W594" s="9">
        <f t="shared" si="116"/>
        <v>-1.2052906246346521E-3</v>
      </c>
    </row>
    <row r="595" spans="1:23" x14ac:dyDescent="0.25">
      <c r="A595" s="29">
        <f>'2) Port. Optimization'!A595</f>
        <v>43035</v>
      </c>
      <c r="B595" s="30">
        <f>'2) Port. Optimization'!B595</f>
        <v>3.5203123430956634E-2</v>
      </c>
      <c r="C595" s="30">
        <f>'2) Port. Optimization'!C595</f>
        <v>2.8712779674490308E-3</v>
      </c>
      <c r="D595" s="30">
        <f>'2) Port. Optimization'!D595</f>
        <v>4.4065291606809678E-3</v>
      </c>
      <c r="E595" s="30">
        <f>'2) Port. Optimization'!E595</f>
        <v>-6.2400696931999781E-2</v>
      </c>
      <c r="F595" s="30">
        <f>'2) Port. Optimization'!F595</f>
        <v>-5.090748177260962E-3</v>
      </c>
      <c r="G595" s="30">
        <f>'2) Port. Optimization'!G595</f>
        <v>-1.9868245161504035E-2</v>
      </c>
      <c r="H595" s="30">
        <f>'2) Port. Optimization'!H595</f>
        <v>7.1305215967839258E-2</v>
      </c>
      <c r="I595" s="30">
        <f>'2) Port. Optimization'!I595</f>
        <v>0.12413059165472826</v>
      </c>
      <c r="J595" s="30">
        <f>'2) Port. Optimization'!J595</f>
        <v>-1.9367918212522792E-2</v>
      </c>
      <c r="K595" s="30">
        <f>'2) Port. Optimization'!K595</f>
        <v>4.1611694908989083E-2</v>
      </c>
      <c r="L595" s="30">
        <f>'2) Port. Optimization'!L595</f>
        <v>7.9726830250806124E-3</v>
      </c>
      <c r="M595" s="9">
        <f t="shared" si="106"/>
        <v>-3.5203123430956634E-2</v>
      </c>
      <c r="N595" s="9">
        <f t="shared" si="107"/>
        <v>-2.8712779674490308E-3</v>
      </c>
      <c r="O595" s="9">
        <f t="shared" si="108"/>
        <v>-4.4065291606809678E-3</v>
      </c>
      <c r="P595" s="9">
        <f t="shared" si="109"/>
        <v>6.2400696931999781E-2</v>
      </c>
      <c r="Q595" s="9">
        <f t="shared" si="110"/>
        <v>5.090748177260962E-3</v>
      </c>
      <c r="R595" s="9">
        <f t="shared" si="111"/>
        <v>1.9868245161504035E-2</v>
      </c>
      <c r="S595" s="9">
        <f t="shared" si="112"/>
        <v>-7.1305215967839258E-2</v>
      </c>
      <c r="T595" s="9">
        <f t="shared" si="113"/>
        <v>-0.12413059165472826</v>
      </c>
      <c r="U595" s="9">
        <f t="shared" si="114"/>
        <v>1.9367918212522792E-2</v>
      </c>
      <c r="V595" s="9">
        <f t="shared" si="115"/>
        <v>-4.1611694908989083E-2</v>
      </c>
      <c r="W595" s="9">
        <f t="shared" si="116"/>
        <v>-7.9726830250806124E-3</v>
      </c>
    </row>
    <row r="596" spans="1:23" x14ac:dyDescent="0.25">
      <c r="A596" s="29">
        <f>'2) Port. Optimization'!A596</f>
        <v>43038</v>
      </c>
      <c r="B596" s="30">
        <f>'2) Port. Optimization'!B596</f>
        <v>2.2258999735723851E-2</v>
      </c>
      <c r="C596" s="30">
        <f>'2) Port. Optimization'!C596</f>
        <v>-2.0329091556452361E-3</v>
      </c>
      <c r="D596" s="30">
        <f>'2) Port. Optimization'!D596</f>
        <v>-1.2099272027192113E-2</v>
      </c>
      <c r="E596" s="30">
        <f>'2) Port. Optimization'!E596</f>
        <v>-6.2525841933625245E-2</v>
      </c>
      <c r="F596" s="30">
        <f>'2) Port. Optimization'!F596</f>
        <v>-1.393370616817927E-2</v>
      </c>
      <c r="G596" s="30">
        <f>'2) Port. Optimization'!G596</f>
        <v>-1.3468292688534677E-2</v>
      </c>
      <c r="H596" s="30">
        <f>'2) Port. Optimization'!H596</f>
        <v>-1.7084319199116089E-2</v>
      </c>
      <c r="I596" s="30">
        <f>'2) Port. Optimization'!I596</f>
        <v>8.9520674942823487E-3</v>
      </c>
      <c r="J596" s="30">
        <f>'2) Port. Optimization'!J596</f>
        <v>-2.7239975446289644E-2</v>
      </c>
      <c r="K596" s="30">
        <f>'2) Port. Optimization'!K596</f>
        <v>1.112514619069211E-2</v>
      </c>
      <c r="L596" s="30">
        <f>'2) Port. Optimization'!L596</f>
        <v>-3.4367994541291162E-3</v>
      </c>
      <c r="M596" s="9">
        <f t="shared" si="106"/>
        <v>-2.2258999735723851E-2</v>
      </c>
      <c r="N596" s="9">
        <f t="shared" si="107"/>
        <v>2.0329091556452361E-3</v>
      </c>
      <c r="O596" s="9">
        <f t="shared" si="108"/>
        <v>1.2099272027192113E-2</v>
      </c>
      <c r="P596" s="9">
        <f t="shared" si="109"/>
        <v>6.2525841933625245E-2</v>
      </c>
      <c r="Q596" s="9">
        <f t="shared" si="110"/>
        <v>1.393370616817927E-2</v>
      </c>
      <c r="R596" s="9">
        <f t="shared" si="111"/>
        <v>1.3468292688534677E-2</v>
      </c>
      <c r="S596" s="9">
        <f t="shared" si="112"/>
        <v>1.7084319199116089E-2</v>
      </c>
      <c r="T596" s="9">
        <f t="shared" si="113"/>
        <v>-8.9520674942823487E-3</v>
      </c>
      <c r="U596" s="9">
        <f t="shared" si="114"/>
        <v>2.7239975446289644E-2</v>
      </c>
      <c r="V596" s="9">
        <f t="shared" si="115"/>
        <v>-1.112514619069211E-2</v>
      </c>
      <c r="W596" s="9">
        <f t="shared" si="116"/>
        <v>3.4367994541291162E-3</v>
      </c>
    </row>
    <row r="597" spans="1:23" x14ac:dyDescent="0.25">
      <c r="A597" s="29">
        <f>'2) Port. Optimization'!A597</f>
        <v>43039</v>
      </c>
      <c r="B597" s="30">
        <f>'2) Port. Optimization'!B597</f>
        <v>1.3819480411236481E-2</v>
      </c>
      <c r="C597" s="30">
        <f>'2) Port. Optimization'!C597</f>
        <v>-2.2770028338285064E-3</v>
      </c>
      <c r="D597" s="30">
        <f>'2) Port. Optimization'!D597</f>
        <v>-8.1482178836448128E-3</v>
      </c>
      <c r="E597" s="30">
        <f>'2) Port. Optimization'!E597</f>
        <v>6.9218111072814233E-3</v>
      </c>
      <c r="F597" s="30">
        <f>'2) Port. Optimization'!F597</f>
        <v>4.1318634089087085E-3</v>
      </c>
      <c r="G597" s="30">
        <f>'2) Port. Optimization'!G597</f>
        <v>2.9619058330480992E-3</v>
      </c>
      <c r="H597" s="30">
        <f>'2) Port. Optimization'!H597</f>
        <v>1.4237490090418598E-2</v>
      </c>
      <c r="I597" s="30">
        <f>'2) Port. Optimization'!I597</f>
        <v>-5.0267436621049448E-3</v>
      </c>
      <c r="J597" s="30">
        <f>'2) Port. Optimization'!J597</f>
        <v>1.1838769290572289E-2</v>
      </c>
      <c r="K597" s="30">
        <f>'2) Port. Optimization'!K597</f>
        <v>1.0557776308972016E-3</v>
      </c>
      <c r="L597" s="30">
        <f>'2) Port. Optimization'!L597</f>
        <v>1.1212013567819968E-3</v>
      </c>
      <c r="M597" s="9">
        <f t="shared" si="106"/>
        <v>-1.3819480411236481E-2</v>
      </c>
      <c r="N597" s="9">
        <f t="shared" si="107"/>
        <v>2.2770028338285064E-3</v>
      </c>
      <c r="O597" s="9">
        <f t="shared" si="108"/>
        <v>8.1482178836448128E-3</v>
      </c>
      <c r="P597" s="9">
        <f t="shared" si="109"/>
        <v>-6.9218111072814233E-3</v>
      </c>
      <c r="Q597" s="9">
        <f t="shared" si="110"/>
        <v>-4.1318634089087085E-3</v>
      </c>
      <c r="R597" s="9">
        <f t="shared" si="111"/>
        <v>-2.9619058330480992E-3</v>
      </c>
      <c r="S597" s="9">
        <f t="shared" si="112"/>
        <v>-1.4237490090418598E-2</v>
      </c>
      <c r="T597" s="9">
        <f t="shared" si="113"/>
        <v>5.0267436621049448E-3</v>
      </c>
      <c r="U597" s="9">
        <f t="shared" si="114"/>
        <v>-1.1838769290572289E-2</v>
      </c>
      <c r="V597" s="9">
        <f t="shared" si="115"/>
        <v>-1.0557776308972016E-3</v>
      </c>
      <c r="W597" s="9">
        <f t="shared" si="116"/>
        <v>-1.1212013567819968E-3</v>
      </c>
    </row>
    <row r="598" spans="1:23" x14ac:dyDescent="0.25">
      <c r="A598" s="29">
        <f>'2) Port. Optimization'!A598</f>
        <v>43040</v>
      </c>
      <c r="B598" s="30">
        <f>'2) Port. Optimization'!B598</f>
        <v>-1.2800383188870289E-2</v>
      </c>
      <c r="C598" s="30">
        <f>'2) Port. Optimization'!C598</f>
        <v>6.2193553691216475E-3</v>
      </c>
      <c r="D598" s="30">
        <f>'2) Port. Optimization'!D598</f>
        <v>-2.9073673482633111E-3</v>
      </c>
      <c r="E598" s="30">
        <f>'2) Port. Optimization'!E598</f>
        <v>4.5277988656022006E-3</v>
      </c>
      <c r="F598" s="30">
        <f>'2) Port. Optimization'!F598</f>
        <v>7.1898034637305659E-3</v>
      </c>
      <c r="G598" s="30">
        <f>'2) Port. Optimization'!G598</f>
        <v>9.6698947399874152E-3</v>
      </c>
      <c r="H598" s="30">
        <f>'2) Port. Optimization'!H598</f>
        <v>1.8711829763249772E-2</v>
      </c>
      <c r="I598" s="30">
        <f>'2) Port. Optimization'!I598</f>
        <v>-1.4486230802540543E-3</v>
      </c>
      <c r="J598" s="30">
        <f>'2) Port. Optimization'!J598</f>
        <v>-6.2718596338438059E-3</v>
      </c>
      <c r="K598" s="30">
        <f>'2) Port. Optimization'!K598</f>
        <v>1.4336405589220015E-2</v>
      </c>
      <c r="L598" s="30">
        <f>'2) Port. Optimization'!L598</f>
        <v>1.621568068582927E-3</v>
      </c>
      <c r="M598" s="9">
        <f t="shared" si="106"/>
        <v>1.2800383188870289E-2</v>
      </c>
      <c r="N598" s="9">
        <f t="shared" si="107"/>
        <v>-6.2193553691216475E-3</v>
      </c>
      <c r="O598" s="9">
        <f t="shared" si="108"/>
        <v>2.9073673482633111E-3</v>
      </c>
      <c r="P598" s="9">
        <f t="shared" si="109"/>
        <v>-4.5277988656022006E-3</v>
      </c>
      <c r="Q598" s="9">
        <f t="shared" si="110"/>
        <v>-7.1898034637305659E-3</v>
      </c>
      <c r="R598" s="9">
        <f t="shared" si="111"/>
        <v>-9.6698947399874152E-3</v>
      </c>
      <c r="S598" s="9">
        <f t="shared" si="112"/>
        <v>-1.8711829763249772E-2</v>
      </c>
      <c r="T598" s="9">
        <f t="shared" si="113"/>
        <v>1.4486230802540543E-3</v>
      </c>
      <c r="U598" s="9">
        <f t="shared" si="114"/>
        <v>6.2718596338438059E-3</v>
      </c>
      <c r="V598" s="9">
        <f t="shared" si="115"/>
        <v>-1.4336405589220015E-2</v>
      </c>
      <c r="W598" s="9">
        <f t="shared" si="116"/>
        <v>-1.621568068582927E-3</v>
      </c>
    </row>
    <row r="599" spans="1:23" x14ac:dyDescent="0.25">
      <c r="A599" s="29">
        <f>'2) Port. Optimization'!A599</f>
        <v>43041</v>
      </c>
      <c r="B599" s="30">
        <f>'2) Port. Optimization'!B599</f>
        <v>7.2837157510273164E-3</v>
      </c>
      <c r="C599" s="30">
        <f>'2) Port. Optimization'!C599</f>
        <v>-4.0621797178898135E-3</v>
      </c>
      <c r="D599" s="30">
        <f>'2) Port. Optimization'!D599</f>
        <v>1.5235461308671809E-2</v>
      </c>
      <c r="E599" s="30">
        <f>'2) Port. Optimization'!E599</f>
        <v>5.4184005290668373E-4</v>
      </c>
      <c r="F599" s="30">
        <f>'2) Port. Optimization'!F599</f>
        <v>9.7319627571862879E-3</v>
      </c>
      <c r="G599" s="30">
        <f>'2) Port. Optimization'!G599</f>
        <v>1.0819923047776297E-2</v>
      </c>
      <c r="H599" s="30">
        <f>'2) Port. Optimization'!H599</f>
        <v>-3.4516772032512404E-2</v>
      </c>
      <c r="I599" s="30">
        <f>'2) Port. Optimization'!I599</f>
        <v>-8.6083455218016955E-3</v>
      </c>
      <c r="J599" s="30">
        <f>'2) Port. Optimization'!J599</f>
        <v>3.3696667509690144E-2</v>
      </c>
      <c r="K599" s="30">
        <f>'2) Port. Optimization'!K599</f>
        <v>-2.0687755775674912E-2</v>
      </c>
      <c r="L599" s="30">
        <f>'2) Port. Optimization'!L599</f>
        <v>5.3985590463758262E-4</v>
      </c>
      <c r="M599" s="9">
        <f t="shared" si="106"/>
        <v>-7.2837157510273164E-3</v>
      </c>
      <c r="N599" s="9">
        <f t="shared" si="107"/>
        <v>4.0621797178898135E-3</v>
      </c>
      <c r="O599" s="9">
        <f t="shared" si="108"/>
        <v>-1.5235461308671809E-2</v>
      </c>
      <c r="P599" s="9">
        <f t="shared" si="109"/>
        <v>-5.4184005290668373E-4</v>
      </c>
      <c r="Q599" s="9">
        <f t="shared" si="110"/>
        <v>-9.7319627571862879E-3</v>
      </c>
      <c r="R599" s="9">
        <f t="shared" si="111"/>
        <v>-1.0819923047776297E-2</v>
      </c>
      <c r="S599" s="9">
        <f t="shared" si="112"/>
        <v>3.4516772032512404E-2</v>
      </c>
      <c r="T599" s="9">
        <f t="shared" si="113"/>
        <v>8.6083455218016955E-3</v>
      </c>
      <c r="U599" s="9">
        <f t="shared" si="114"/>
        <v>-3.3696667509690144E-2</v>
      </c>
      <c r="V599" s="9">
        <f t="shared" si="115"/>
        <v>2.0687755775674912E-2</v>
      </c>
      <c r="W599" s="9">
        <f t="shared" si="116"/>
        <v>-5.3985590463758262E-4</v>
      </c>
    </row>
    <row r="600" spans="1:23" x14ac:dyDescent="0.25">
      <c r="A600" s="29">
        <f>'2) Port. Optimization'!A600</f>
        <v>43042</v>
      </c>
      <c r="B600" s="30">
        <f>'2) Port. Optimization'!B600</f>
        <v>2.5778676684269738E-2</v>
      </c>
      <c r="C600" s="30">
        <f>'2) Port. Optimization'!C600</f>
        <v>-4.1989838799358168E-3</v>
      </c>
      <c r="D600" s="30">
        <f>'2) Port. Optimization'!D600</f>
        <v>-1.4177382756445613E-2</v>
      </c>
      <c r="E600" s="30">
        <f>'2) Port. Optimization'!E600</f>
        <v>1.2384681433834168E-2</v>
      </c>
      <c r="F600" s="30">
        <f>'2) Port. Optimization'!F600</f>
        <v>9.861040966602324E-3</v>
      </c>
      <c r="G600" s="30">
        <f>'2) Port. Optimization'!G600</f>
        <v>-2.6847050539920633E-2</v>
      </c>
      <c r="H600" s="30">
        <f>'2) Port. Optimization'!H600</f>
        <v>3.1328378626878689E-3</v>
      </c>
      <c r="I600" s="30">
        <f>'2) Port. Optimization'!I600</f>
        <v>1.5758643123949818E-2</v>
      </c>
      <c r="J600" s="30">
        <f>'2) Port. Optimization'!J600</f>
        <v>-2.1447836042732933E-2</v>
      </c>
      <c r="K600" s="30">
        <f>'2) Port. Optimization'!K600</f>
        <v>0</v>
      </c>
      <c r="L600" s="30">
        <f>'2) Port. Optimization'!L600</f>
        <v>3.1181297574450406E-3</v>
      </c>
      <c r="M600" s="9">
        <f t="shared" si="106"/>
        <v>-2.5778676684269738E-2</v>
      </c>
      <c r="N600" s="9">
        <f t="shared" si="107"/>
        <v>4.1989838799358168E-3</v>
      </c>
      <c r="O600" s="9">
        <f t="shared" si="108"/>
        <v>1.4177382756445613E-2</v>
      </c>
      <c r="P600" s="9">
        <f t="shared" si="109"/>
        <v>-1.2384681433834168E-2</v>
      </c>
      <c r="Q600" s="9">
        <f t="shared" si="110"/>
        <v>-9.861040966602324E-3</v>
      </c>
      <c r="R600" s="9">
        <f t="shared" si="111"/>
        <v>2.6847050539920633E-2</v>
      </c>
      <c r="S600" s="9">
        <f t="shared" si="112"/>
        <v>-3.1328378626878689E-3</v>
      </c>
      <c r="T600" s="9">
        <f t="shared" si="113"/>
        <v>-1.5758643123949818E-2</v>
      </c>
      <c r="U600" s="9">
        <f t="shared" si="114"/>
        <v>2.1447836042732933E-2</v>
      </c>
      <c r="V600" s="9">
        <f t="shared" si="115"/>
        <v>0</v>
      </c>
      <c r="W600" s="9">
        <f t="shared" si="116"/>
        <v>-3.1181297574450406E-3</v>
      </c>
    </row>
    <row r="601" spans="1:23" x14ac:dyDescent="0.25">
      <c r="A601" s="29">
        <f>'2) Port. Optimization'!A601</f>
        <v>43045</v>
      </c>
      <c r="B601" s="30">
        <f>'2) Port. Optimization'!B601</f>
        <v>1.009372254235933E-2</v>
      </c>
      <c r="C601" s="30">
        <f>'2) Port. Optimization'!C601</f>
        <v>6.829300593012325E-3</v>
      </c>
      <c r="D601" s="30">
        <f>'2) Port. Optimization'!D601</f>
        <v>1.3133887196484612E-2</v>
      </c>
      <c r="E601" s="30">
        <f>'2) Port. Optimization'!E601</f>
        <v>-3.2161543443998443E-3</v>
      </c>
      <c r="F601" s="30">
        <f>'2) Port. Optimization'!F601</f>
        <v>-1.098784285420496E-2</v>
      </c>
      <c r="G601" s="30">
        <f>'2) Port. Optimization'!G601</f>
        <v>-4.1008296753671361E-2</v>
      </c>
      <c r="H601" s="30">
        <f>'2) Port. Optimization'!H601</f>
        <v>1.4426732505457348E-3</v>
      </c>
      <c r="I601" s="30">
        <f>'2) Port. Optimization'!I601</f>
        <v>8.1174305041962509E-3</v>
      </c>
      <c r="J601" s="30">
        <f>'2) Port. Optimization'!J601</f>
        <v>8.1558436756574738E-3</v>
      </c>
      <c r="K601" s="30">
        <f>'2) Port. Optimization'!K601</f>
        <v>6.9620711405144267E-3</v>
      </c>
      <c r="L601" s="30">
        <f>'2) Port. Optimization'!L601</f>
        <v>1.6896955240941608E-3</v>
      </c>
      <c r="M601" s="9">
        <f t="shared" si="106"/>
        <v>-1.009372254235933E-2</v>
      </c>
      <c r="N601" s="9">
        <f t="shared" si="107"/>
        <v>-6.829300593012325E-3</v>
      </c>
      <c r="O601" s="9">
        <f t="shared" si="108"/>
        <v>-1.3133887196484612E-2</v>
      </c>
      <c r="P601" s="9">
        <f t="shared" si="109"/>
        <v>3.2161543443998443E-3</v>
      </c>
      <c r="Q601" s="9">
        <f t="shared" si="110"/>
        <v>1.098784285420496E-2</v>
      </c>
      <c r="R601" s="9">
        <f t="shared" si="111"/>
        <v>4.1008296753671361E-2</v>
      </c>
      <c r="S601" s="9">
        <f t="shared" si="112"/>
        <v>-1.4426732505457348E-3</v>
      </c>
      <c r="T601" s="9">
        <f t="shared" si="113"/>
        <v>-8.1174305041962509E-3</v>
      </c>
      <c r="U601" s="9">
        <f t="shared" si="114"/>
        <v>-8.1558436756574738E-3</v>
      </c>
      <c r="V601" s="9">
        <f t="shared" si="115"/>
        <v>-6.9620711405144267E-3</v>
      </c>
      <c r="W601" s="9">
        <f t="shared" si="116"/>
        <v>-1.6896955240941608E-3</v>
      </c>
    </row>
    <row r="602" spans="1:23" x14ac:dyDescent="0.25">
      <c r="A602" s="29">
        <f>'2) Port. Optimization'!A602</f>
        <v>43046</v>
      </c>
      <c r="B602" s="30">
        <f>'2) Port. Optimization'!B602</f>
        <v>3.2085423413610267E-3</v>
      </c>
      <c r="C602" s="30">
        <f>'2) Port. Optimization'!C602</f>
        <v>-2.0317331267117804E-3</v>
      </c>
      <c r="D602" s="30">
        <f>'2) Port. Optimization'!D602</f>
        <v>-1.6311586287291732E-2</v>
      </c>
      <c r="E602" s="30">
        <f>'2) Port. Optimization'!E602</f>
        <v>-5.2030744674999392E-3</v>
      </c>
      <c r="F602" s="30">
        <f>'2) Port. Optimization'!F602</f>
        <v>2.8143702614046627E-3</v>
      </c>
      <c r="G602" s="30">
        <f>'2) Port. Optimization'!G602</f>
        <v>-8.2285785174617022E-3</v>
      </c>
      <c r="H602" s="30">
        <f>'2) Port. Optimization'!H602</f>
        <v>-9.0507929595645582E-3</v>
      </c>
      <c r="I602" s="30">
        <f>'2) Port. Optimization'!I602</f>
        <v>2.2372559059250052E-3</v>
      </c>
      <c r="J602" s="30">
        <f>'2) Port. Optimization'!J602</f>
        <v>-4.6158841306737563E-3</v>
      </c>
      <c r="K602" s="30">
        <f>'2) Port. Optimization'!K602</f>
        <v>4.4393763807705293E-4</v>
      </c>
      <c r="L602" s="30">
        <f>'2) Port. Optimization'!L602</f>
        <v>-4.9894637219923975E-4</v>
      </c>
      <c r="M602" s="9">
        <f t="shared" si="106"/>
        <v>-3.2085423413610267E-3</v>
      </c>
      <c r="N602" s="9">
        <f t="shared" si="107"/>
        <v>2.0317331267117804E-3</v>
      </c>
      <c r="O602" s="9">
        <f t="shared" si="108"/>
        <v>1.6311586287291732E-2</v>
      </c>
      <c r="P602" s="9">
        <f t="shared" si="109"/>
        <v>5.2030744674999392E-3</v>
      </c>
      <c r="Q602" s="9">
        <f t="shared" si="110"/>
        <v>-2.8143702614046627E-3</v>
      </c>
      <c r="R602" s="9">
        <f t="shared" si="111"/>
        <v>8.2285785174617022E-3</v>
      </c>
      <c r="S602" s="9">
        <f t="shared" si="112"/>
        <v>9.0507929595645582E-3</v>
      </c>
      <c r="T602" s="9">
        <f t="shared" si="113"/>
        <v>-2.2372559059250052E-3</v>
      </c>
      <c r="U602" s="9">
        <f t="shared" si="114"/>
        <v>4.6158841306737563E-3</v>
      </c>
      <c r="V602" s="9">
        <f t="shared" si="115"/>
        <v>-4.4393763807705293E-4</v>
      </c>
      <c r="W602" s="9">
        <f t="shared" si="116"/>
        <v>4.9894637219923975E-4</v>
      </c>
    </row>
    <row r="603" spans="1:23" x14ac:dyDescent="0.25">
      <c r="A603" s="29">
        <f>'2) Port. Optimization'!A603</f>
        <v>43047</v>
      </c>
      <c r="B603" s="30">
        <f>'2) Port. Optimization'!B603</f>
        <v>8.1471226570082305E-3</v>
      </c>
      <c r="C603" s="30">
        <f>'2) Port. Optimization'!C603</f>
        <v>-1.3171252155718303E-3</v>
      </c>
      <c r="D603" s="30">
        <f>'2) Port. Optimization'!D603</f>
        <v>-9.2893337493792918E-4</v>
      </c>
      <c r="E603" s="30">
        <f>'2) Port. Optimization'!E603</f>
        <v>1.7652179611036736E-2</v>
      </c>
      <c r="F603" s="30">
        <f>'2) Port. Optimization'!F603</f>
        <v>1.4620021643946398E-2</v>
      </c>
      <c r="G603" s="30">
        <f>'2) Port. Optimization'!G603</f>
        <v>1.6170589052444843E-2</v>
      </c>
      <c r="H603" s="30">
        <f>'2) Port. Optimization'!H603</f>
        <v>6.0826871976983761E-4</v>
      </c>
      <c r="I603" s="30">
        <f>'2) Port. Optimization'!I603</f>
        <v>8.6079836403639559E-3</v>
      </c>
      <c r="J603" s="30">
        <f>'2) Port. Optimization'!J603</f>
        <v>-2.1882065863581463E-3</v>
      </c>
      <c r="K603" s="30">
        <f>'2) Port. Optimization'!K603</f>
        <v>-3.8353733896652181E-3</v>
      </c>
      <c r="L603" s="30">
        <f>'2) Port. Optimization'!L603</f>
        <v>1.7260696734793695E-3</v>
      </c>
      <c r="M603" s="9">
        <f t="shared" si="106"/>
        <v>-8.1471226570082305E-3</v>
      </c>
      <c r="N603" s="9">
        <f t="shared" si="107"/>
        <v>1.3171252155718303E-3</v>
      </c>
      <c r="O603" s="9">
        <f t="shared" si="108"/>
        <v>9.2893337493792918E-4</v>
      </c>
      <c r="P603" s="9">
        <f t="shared" si="109"/>
        <v>-1.7652179611036736E-2</v>
      </c>
      <c r="Q603" s="9">
        <f t="shared" si="110"/>
        <v>-1.4620021643946398E-2</v>
      </c>
      <c r="R603" s="9">
        <f t="shared" si="111"/>
        <v>-1.6170589052444843E-2</v>
      </c>
      <c r="S603" s="9">
        <f t="shared" si="112"/>
        <v>-6.0826871976983761E-4</v>
      </c>
      <c r="T603" s="9">
        <f t="shared" si="113"/>
        <v>-8.6079836403639559E-3</v>
      </c>
      <c r="U603" s="9">
        <f t="shared" si="114"/>
        <v>2.1882065863581463E-3</v>
      </c>
      <c r="V603" s="9">
        <f t="shared" si="115"/>
        <v>3.8353733896652181E-3</v>
      </c>
      <c r="W603" s="9">
        <f t="shared" si="116"/>
        <v>-1.7260696734793695E-3</v>
      </c>
    </row>
    <row r="604" spans="1:23" x14ac:dyDescent="0.25">
      <c r="A604" s="29">
        <f>'2) Port. Optimization'!A604</f>
        <v>43048</v>
      </c>
      <c r="B604" s="30">
        <f>'2) Port. Optimization'!B604</f>
        <v>-2.0447206598551387E-3</v>
      </c>
      <c r="C604" s="30">
        <f>'2) Port. Optimization'!C604</f>
        <v>5.9722610725306009E-3</v>
      </c>
      <c r="D604" s="30">
        <f>'2) Port. Optimization'!D604</f>
        <v>-1.3363947329740394E-2</v>
      </c>
      <c r="E604" s="30">
        <f>'2) Port. Optimization'!E604</f>
        <v>-6.5609874090804309E-3</v>
      </c>
      <c r="F604" s="30">
        <f>'2) Port. Optimization'!F604</f>
        <v>4.4326151937783124E-4</v>
      </c>
      <c r="G604" s="30">
        <f>'2) Port. Optimization'!G604</f>
        <v>7.4428775413407314E-3</v>
      </c>
      <c r="H604" s="30">
        <f>'2) Port. Optimization'!H604</f>
        <v>6.4280925826181801E-3</v>
      </c>
      <c r="I604" s="30">
        <f>'2) Port. Optimization'!I604</f>
        <v>-3.3156382322593572E-3</v>
      </c>
      <c r="J604" s="30">
        <f>'2) Port. Optimization'!J604</f>
        <v>4.0080433033440801E-3</v>
      </c>
      <c r="K604" s="30">
        <f>'2) Port. Optimization'!K604</f>
        <v>-1.4490054325716078E-3</v>
      </c>
      <c r="L604" s="30">
        <f>'2) Port. Optimization'!L604</f>
        <v>-3.6473731428387341E-3</v>
      </c>
      <c r="M604" s="9">
        <f t="shared" si="106"/>
        <v>2.0447206598551387E-3</v>
      </c>
      <c r="N604" s="9">
        <f t="shared" si="107"/>
        <v>-5.9722610725306009E-3</v>
      </c>
      <c r="O604" s="9">
        <f t="shared" si="108"/>
        <v>1.3363947329740394E-2</v>
      </c>
      <c r="P604" s="9">
        <f t="shared" si="109"/>
        <v>6.5609874090804309E-3</v>
      </c>
      <c r="Q604" s="9">
        <f t="shared" si="110"/>
        <v>-4.4326151937783124E-4</v>
      </c>
      <c r="R604" s="9">
        <f t="shared" si="111"/>
        <v>-7.4428775413407314E-3</v>
      </c>
      <c r="S604" s="9">
        <f t="shared" si="112"/>
        <v>-6.4280925826181801E-3</v>
      </c>
      <c r="T604" s="9">
        <f t="shared" si="113"/>
        <v>3.3156382322593572E-3</v>
      </c>
      <c r="U604" s="9">
        <f t="shared" si="114"/>
        <v>-4.0080433033440801E-3</v>
      </c>
      <c r="V604" s="9">
        <f t="shared" si="115"/>
        <v>1.4490054325716078E-3</v>
      </c>
      <c r="W604" s="9">
        <f t="shared" si="116"/>
        <v>3.6473731428387341E-3</v>
      </c>
    </row>
    <row r="605" spans="1:23" x14ac:dyDescent="0.25">
      <c r="A605" s="29">
        <f>'2) Port. Optimization'!A605</f>
        <v>43049</v>
      </c>
      <c r="B605" s="30">
        <f>'2) Port. Optimization'!B605</f>
        <v>-3.3151738389806036E-3</v>
      </c>
      <c r="C605" s="30">
        <f>'2) Port. Optimization'!C605</f>
        <v>-3.129840287005799E-3</v>
      </c>
      <c r="D605" s="30">
        <f>'2) Port. Optimization'!D605</f>
        <v>-1.1365327776831585E-2</v>
      </c>
      <c r="E605" s="30">
        <f>'2) Port. Optimization'!E605</f>
        <v>-1.3071982250299333E-2</v>
      </c>
      <c r="F605" s="30">
        <f>'2) Port. Optimization'!F605</f>
        <v>6.8423143699642454E-3</v>
      </c>
      <c r="G605" s="30">
        <f>'2) Port. Optimization'!G605</f>
        <v>3.1135217483589855E-2</v>
      </c>
      <c r="H605" s="30">
        <f>'2) Port. Optimization'!H605</f>
        <v>4.101497049118219E-3</v>
      </c>
      <c r="I605" s="30">
        <f>'2) Port. Optimization'!I605</f>
        <v>-3.3533520581676903E-3</v>
      </c>
      <c r="J605" s="30">
        <f>'2) Port. Optimization'!J605</f>
        <v>1.6052330990627268E-2</v>
      </c>
      <c r="K605" s="30">
        <f>'2) Port. Optimization'!K605</f>
        <v>-4.6958716463409433E-3</v>
      </c>
      <c r="L605" s="30">
        <f>'2) Port. Optimization'!L605</f>
        <v>-6.9272969684972777E-4</v>
      </c>
      <c r="M605" s="9">
        <f t="shared" si="106"/>
        <v>3.3151738389806036E-3</v>
      </c>
      <c r="N605" s="9">
        <f t="shared" si="107"/>
        <v>3.129840287005799E-3</v>
      </c>
      <c r="O605" s="9">
        <f t="shared" si="108"/>
        <v>1.1365327776831585E-2</v>
      </c>
      <c r="P605" s="9">
        <f t="shared" si="109"/>
        <v>1.3071982250299333E-2</v>
      </c>
      <c r="Q605" s="9">
        <f t="shared" si="110"/>
        <v>-6.8423143699642454E-3</v>
      </c>
      <c r="R605" s="9">
        <f t="shared" si="111"/>
        <v>-3.1135217483589855E-2</v>
      </c>
      <c r="S605" s="9">
        <f t="shared" si="112"/>
        <v>-4.101497049118219E-3</v>
      </c>
      <c r="T605" s="9">
        <f t="shared" si="113"/>
        <v>3.3533520581676903E-3</v>
      </c>
      <c r="U605" s="9">
        <f t="shared" si="114"/>
        <v>-1.6052330990627268E-2</v>
      </c>
      <c r="V605" s="9">
        <f t="shared" si="115"/>
        <v>4.6958716463409433E-3</v>
      </c>
      <c r="W605" s="9">
        <f t="shared" si="116"/>
        <v>6.9272969684972777E-4</v>
      </c>
    </row>
    <row r="606" spans="1:23" x14ac:dyDescent="0.25">
      <c r="A606" s="29">
        <f>'2) Port. Optimization'!A606</f>
        <v>43052</v>
      </c>
      <c r="B606" s="30">
        <f>'2) Port. Optimization'!B606</f>
        <v>-4.015585164658512E-3</v>
      </c>
      <c r="C606" s="30">
        <f>'2) Port. Optimization'!C606</f>
        <v>-6.0306206852513481E-4</v>
      </c>
      <c r="D606" s="30">
        <f>'2) Port. Optimization'!D606</f>
        <v>5.5634755165001352E-3</v>
      </c>
      <c r="E606" s="30">
        <f>'2) Port. Optimization'!E606</f>
        <v>-6.8729277121598797E-3</v>
      </c>
      <c r="F606" s="30">
        <f>'2) Port. Optimization'!F606</f>
        <v>7.6964081294172992E-4</v>
      </c>
      <c r="G606" s="30">
        <f>'2) Port. Optimization'!G606</f>
        <v>-8.919150189345304E-3</v>
      </c>
      <c r="H606" s="30">
        <f>'2) Port. Optimization'!H606</f>
        <v>1.1253774890787226E-2</v>
      </c>
      <c r="I606" s="30">
        <f>'2) Port. Optimization'!I606</f>
        <v>3.3888114737771042E-3</v>
      </c>
      <c r="J606" s="30">
        <f>'2) Port. Optimization'!J606</f>
        <v>-7.0024954707092477E-3</v>
      </c>
      <c r="K606" s="30">
        <f>'2) Port. Optimization'!K606</f>
        <v>1.735560105635244E-3</v>
      </c>
      <c r="L606" s="30">
        <f>'2) Port. Optimization'!L606</f>
        <v>1.1158247808492402E-3</v>
      </c>
      <c r="M606" s="9">
        <f t="shared" si="106"/>
        <v>4.015585164658512E-3</v>
      </c>
      <c r="N606" s="9">
        <f t="shared" si="107"/>
        <v>6.0306206852513481E-4</v>
      </c>
      <c r="O606" s="9">
        <f t="shared" si="108"/>
        <v>-5.5634755165001352E-3</v>
      </c>
      <c r="P606" s="9">
        <f t="shared" si="109"/>
        <v>6.8729277121598797E-3</v>
      </c>
      <c r="Q606" s="9">
        <f t="shared" si="110"/>
        <v>-7.6964081294172992E-4</v>
      </c>
      <c r="R606" s="9">
        <f t="shared" si="111"/>
        <v>8.919150189345304E-3</v>
      </c>
      <c r="S606" s="9">
        <f t="shared" si="112"/>
        <v>-1.1253774890787226E-2</v>
      </c>
      <c r="T606" s="9">
        <f t="shared" si="113"/>
        <v>-3.3888114737771042E-3</v>
      </c>
      <c r="U606" s="9">
        <f t="shared" si="114"/>
        <v>7.0024954707092477E-3</v>
      </c>
      <c r="V606" s="9">
        <f t="shared" si="115"/>
        <v>-1.735560105635244E-3</v>
      </c>
      <c r="W606" s="9">
        <f t="shared" si="116"/>
        <v>-1.1158247808492402E-3</v>
      </c>
    </row>
    <row r="607" spans="1:23" x14ac:dyDescent="0.25">
      <c r="A607" s="29">
        <f>'2) Port. Optimization'!A607</f>
        <v>43053</v>
      </c>
      <c r="B607" s="30">
        <f>'2) Port. Optimization'!B607</f>
        <v>-1.5232991164314459E-2</v>
      </c>
      <c r="C607" s="30">
        <f>'2) Port. Optimization'!C607</f>
        <v>-7.872753536499244E-3</v>
      </c>
      <c r="D607" s="30">
        <f>'2) Port. Optimization'!D607</f>
        <v>-6.2438097587922403E-3</v>
      </c>
      <c r="E607" s="30">
        <f>'2) Port. Optimization'!E607</f>
        <v>-1.9983636837636216E-3</v>
      </c>
      <c r="F607" s="30">
        <f>'2) Port. Optimization'!F607</f>
        <v>1.0983885428654959E-3</v>
      </c>
      <c r="G607" s="30">
        <f>'2) Port. Optimization'!G607</f>
        <v>1.0659067665887278E-3</v>
      </c>
      <c r="H607" s="30">
        <f>'2) Port. Optimization'!H607</f>
        <v>2.6157254915485581E-3</v>
      </c>
      <c r="I607" s="30">
        <f>'2) Port. Optimization'!I607</f>
        <v>6.7695652331025069E-3</v>
      </c>
      <c r="J607" s="30">
        <f>'2) Port. Optimization'!J607</f>
        <v>1.2177779563793888E-2</v>
      </c>
      <c r="K607" s="30">
        <f>'2) Port. Optimization'!K607</f>
        <v>-3.9233150785100441E-3</v>
      </c>
      <c r="L607" s="30">
        <f>'2) Port. Optimization'!L607</f>
        <v>-2.0013389441037176E-3</v>
      </c>
      <c r="M607" s="9">
        <f t="shared" si="106"/>
        <v>1.5232991164314459E-2</v>
      </c>
      <c r="N607" s="9">
        <f t="shared" si="107"/>
        <v>7.872753536499244E-3</v>
      </c>
      <c r="O607" s="9">
        <f t="shared" si="108"/>
        <v>6.2438097587922403E-3</v>
      </c>
      <c r="P607" s="9">
        <f t="shared" si="109"/>
        <v>1.9983636837636216E-3</v>
      </c>
      <c r="Q607" s="9">
        <f t="shared" si="110"/>
        <v>-1.0983885428654959E-3</v>
      </c>
      <c r="R607" s="9">
        <f t="shared" si="111"/>
        <v>-1.0659067665887278E-3</v>
      </c>
      <c r="S607" s="9">
        <f t="shared" si="112"/>
        <v>-2.6157254915485581E-3</v>
      </c>
      <c r="T607" s="9">
        <f t="shared" si="113"/>
        <v>-6.7695652331025069E-3</v>
      </c>
      <c r="U607" s="9">
        <f t="shared" si="114"/>
        <v>-1.2177779563793888E-2</v>
      </c>
      <c r="V607" s="9">
        <f t="shared" si="115"/>
        <v>3.9233150785100441E-3</v>
      </c>
      <c r="W607" s="9">
        <f t="shared" si="116"/>
        <v>2.0013389441037176E-3</v>
      </c>
    </row>
    <row r="608" spans="1:23" x14ac:dyDescent="0.25">
      <c r="A608" s="29">
        <f>'2) Port. Optimization'!A608</f>
        <v>43054</v>
      </c>
      <c r="B608" s="30">
        <f>'2) Port. Optimization'!B608</f>
        <v>-1.3277996304364924E-2</v>
      </c>
      <c r="C608" s="30">
        <f>'2) Port. Optimization'!C608</f>
        <v>-1.2603260559731119E-2</v>
      </c>
      <c r="D608" s="30">
        <f>'2) Port. Optimization'!D608</f>
        <v>6.9203574034893585E-3</v>
      </c>
      <c r="E608" s="30">
        <f>'2) Port. Optimization'!E608</f>
        <v>-3.4611711709671604E-3</v>
      </c>
      <c r="F608" s="30">
        <f>'2) Port. Optimization'!F608</f>
        <v>-1.3928953690855658E-2</v>
      </c>
      <c r="G608" s="30">
        <f>'2) Port. Optimization'!G608</f>
        <v>1.1440962884803393E-2</v>
      </c>
      <c r="H608" s="30">
        <f>'2) Port. Optimization'!H608</f>
        <v>3.5596319153863217E-4</v>
      </c>
      <c r="I608" s="30">
        <f>'2) Port. Optimization'!I608</f>
        <v>-8.968375456890788E-3</v>
      </c>
      <c r="J608" s="30">
        <f>'2) Port. Optimization'!J608</f>
        <v>1.6068211698870054E-2</v>
      </c>
      <c r="K608" s="30">
        <f>'2) Port. Optimization'!K608</f>
        <v>-6.7417562607251301E-4</v>
      </c>
      <c r="L608" s="30">
        <f>'2) Port. Optimization'!L608</f>
        <v>-5.4079522751284779E-3</v>
      </c>
      <c r="M608" s="9">
        <f t="shared" si="106"/>
        <v>1.3277996304364924E-2</v>
      </c>
      <c r="N608" s="9">
        <f t="shared" si="107"/>
        <v>1.2603260559731119E-2</v>
      </c>
      <c r="O608" s="9">
        <f t="shared" si="108"/>
        <v>-6.9203574034893585E-3</v>
      </c>
      <c r="P608" s="9">
        <f t="shared" si="109"/>
        <v>3.4611711709671604E-3</v>
      </c>
      <c r="Q608" s="9">
        <f t="shared" si="110"/>
        <v>1.3928953690855658E-2</v>
      </c>
      <c r="R608" s="9">
        <f t="shared" si="111"/>
        <v>-1.1440962884803393E-2</v>
      </c>
      <c r="S608" s="9">
        <f t="shared" si="112"/>
        <v>-3.5596319153863217E-4</v>
      </c>
      <c r="T608" s="9">
        <f t="shared" si="113"/>
        <v>8.968375456890788E-3</v>
      </c>
      <c r="U608" s="9">
        <f t="shared" si="114"/>
        <v>-1.6068211698870054E-2</v>
      </c>
      <c r="V608" s="9">
        <f t="shared" si="115"/>
        <v>6.7417562607251301E-4</v>
      </c>
      <c r="W608" s="9">
        <f t="shared" si="116"/>
        <v>5.4079522751284779E-3</v>
      </c>
    </row>
    <row r="609" spans="1:23" x14ac:dyDescent="0.25">
      <c r="A609" s="29">
        <f>'2) Port. Optimization'!A609</f>
        <v>43055</v>
      </c>
      <c r="B609" s="30">
        <f>'2) Port. Optimization'!B609</f>
        <v>1.187641827025588E-2</v>
      </c>
      <c r="C609" s="30">
        <f>'2) Port. Optimization'!C609</f>
        <v>-8.0363860754930922E-3</v>
      </c>
      <c r="D609" s="30">
        <f>'2) Port. Optimization'!D609</f>
        <v>8.1095402929961646E-4</v>
      </c>
      <c r="E609" s="30">
        <f>'2) Port. Optimization'!E609</f>
        <v>6.7290767941943427E-3</v>
      </c>
      <c r="F609" s="30">
        <f>'2) Port. Optimization'!F609</f>
        <v>0.10344403458200531</v>
      </c>
      <c r="G609" s="30">
        <f>'2) Port. Optimization'!G609</f>
        <v>1.3184071465094897E-2</v>
      </c>
      <c r="H609" s="30">
        <f>'2) Port. Optimization'!H609</f>
        <v>8.6274021622730571E-3</v>
      </c>
      <c r="I609" s="30">
        <f>'2) Port. Optimization'!I609</f>
        <v>9.3641954011213988E-3</v>
      </c>
      <c r="J609" s="30">
        <f>'2) Port. Optimization'!J609</f>
        <v>-6.1495403361461589E-3</v>
      </c>
      <c r="K609" s="30">
        <f>'2) Port. Optimization'!K609</f>
        <v>9.1738576601563485E-3</v>
      </c>
      <c r="L609" s="30">
        <f>'2) Port. Optimization'!L609</f>
        <v>8.331503380711227E-3</v>
      </c>
      <c r="M609" s="9">
        <f t="shared" si="106"/>
        <v>-1.187641827025588E-2</v>
      </c>
      <c r="N609" s="9">
        <f t="shared" si="107"/>
        <v>8.0363860754930922E-3</v>
      </c>
      <c r="O609" s="9">
        <f t="shared" si="108"/>
        <v>-8.1095402929961646E-4</v>
      </c>
      <c r="P609" s="9">
        <f t="shared" si="109"/>
        <v>-6.7290767941943427E-3</v>
      </c>
      <c r="Q609" s="9">
        <f t="shared" si="110"/>
        <v>-0.10344403458200531</v>
      </c>
      <c r="R609" s="9">
        <f t="shared" si="111"/>
        <v>-1.3184071465094897E-2</v>
      </c>
      <c r="S609" s="9">
        <f t="shared" si="112"/>
        <v>-8.6274021622730571E-3</v>
      </c>
      <c r="T609" s="9">
        <f t="shared" si="113"/>
        <v>-9.3641954011213988E-3</v>
      </c>
      <c r="U609" s="9">
        <f t="shared" si="114"/>
        <v>6.1495403361461589E-3</v>
      </c>
      <c r="V609" s="9">
        <f t="shared" si="115"/>
        <v>-9.1738576601563485E-3</v>
      </c>
      <c r="W609" s="9">
        <f t="shared" si="116"/>
        <v>-8.331503380711227E-3</v>
      </c>
    </row>
    <row r="610" spans="1:23" x14ac:dyDescent="0.25">
      <c r="A610" s="29">
        <f>'2) Port. Optimization'!A610</f>
        <v>43056</v>
      </c>
      <c r="B610" s="30">
        <f>'2) Port. Optimization'!B610</f>
        <v>-5.5679179406428192E-3</v>
      </c>
      <c r="C610" s="30">
        <f>'2) Port. Optimization'!C610</f>
        <v>-3.9799368049169039E-3</v>
      </c>
      <c r="D610" s="30">
        <f>'2) Port. Optimization'!D610</f>
        <v>3.6414922346046474E-3</v>
      </c>
      <c r="E610" s="30">
        <f>'2) Port. Optimization'!E610</f>
        <v>5.4360763431496133E-4</v>
      </c>
      <c r="F610" s="30">
        <f>'2) Port. Optimization'!F610</f>
        <v>-2.1818225622107324E-2</v>
      </c>
      <c r="G610" s="30">
        <f>'2) Port. Optimization'!G610</f>
        <v>-1.7829425256736951E-2</v>
      </c>
      <c r="H610" s="30">
        <f>'2) Port. Optimization'!H610</f>
        <v>-4.1272731763738425E-3</v>
      </c>
      <c r="I610" s="30">
        <f>'2) Port. Optimization'!I610</f>
        <v>-6.5368368867027103E-3</v>
      </c>
      <c r="J610" s="30">
        <f>'2) Port. Optimization'!J610</f>
        <v>2.141164867309692E-2</v>
      </c>
      <c r="K610" s="30">
        <f>'2) Port. Optimization'!K610</f>
        <v>-3.2906469169348448E-3</v>
      </c>
      <c r="L610" s="30">
        <f>'2) Port. Optimization'!L610</f>
        <v>-2.730932920366655E-3</v>
      </c>
      <c r="M610" s="9">
        <f t="shared" si="106"/>
        <v>5.5679179406428192E-3</v>
      </c>
      <c r="N610" s="9">
        <f t="shared" si="107"/>
        <v>3.9799368049169039E-3</v>
      </c>
      <c r="O610" s="9">
        <f t="shared" si="108"/>
        <v>-3.6414922346046474E-3</v>
      </c>
      <c r="P610" s="9">
        <f t="shared" si="109"/>
        <v>-5.4360763431496133E-4</v>
      </c>
      <c r="Q610" s="9">
        <f t="shared" si="110"/>
        <v>2.1818225622107324E-2</v>
      </c>
      <c r="R610" s="9">
        <f t="shared" si="111"/>
        <v>1.7829425256736951E-2</v>
      </c>
      <c r="S610" s="9">
        <f t="shared" si="112"/>
        <v>4.1272731763738425E-3</v>
      </c>
      <c r="T610" s="9">
        <f t="shared" si="113"/>
        <v>6.5368368867027103E-3</v>
      </c>
      <c r="U610" s="9">
        <f t="shared" si="114"/>
        <v>-2.141164867309692E-2</v>
      </c>
      <c r="V610" s="9">
        <f t="shared" si="115"/>
        <v>3.2906469169348448E-3</v>
      </c>
      <c r="W610" s="9">
        <f t="shared" si="116"/>
        <v>2.730932920366655E-3</v>
      </c>
    </row>
    <row r="611" spans="1:23" x14ac:dyDescent="0.25">
      <c r="A611" s="29">
        <f>'2) Port. Optimization'!A611</f>
        <v>43059</v>
      </c>
      <c r="B611" s="30">
        <f>'2) Port. Optimization'!B611</f>
        <v>-9.994218197532179E-4</v>
      </c>
      <c r="C611" s="30">
        <f>'2) Port. Optimization'!C611</f>
        <v>3.8560738014985969E-3</v>
      </c>
      <c r="D611" s="30">
        <f>'2) Port. Optimization'!D611</f>
        <v>-1.3471913416637155E-3</v>
      </c>
      <c r="E611" s="30">
        <f>'2) Port. Optimization'!E611</f>
        <v>-2.0128789450271859E-2</v>
      </c>
      <c r="F611" s="30">
        <f>'2) Port. Optimization'!F611</f>
        <v>1.0242265416294475E-4</v>
      </c>
      <c r="G611" s="30">
        <f>'2) Port. Optimization'!G611</f>
        <v>-1.0424497560993467E-2</v>
      </c>
      <c r="H611" s="30">
        <f>'2) Port. Optimization'!H611</f>
        <v>9.4506554620248822E-4</v>
      </c>
      <c r="I611" s="30">
        <f>'2) Port. Optimization'!I611</f>
        <v>-3.1645817754930639E-3</v>
      </c>
      <c r="J611" s="30">
        <f>'2) Port. Optimization'!J611</f>
        <v>-2.2999132877988368E-2</v>
      </c>
      <c r="K611" s="30">
        <f>'2) Port. Optimization'!K611</f>
        <v>-1.4535419139165408E-3</v>
      </c>
      <c r="L611" s="30">
        <f>'2) Port. Optimization'!L611</f>
        <v>1.5780052591058333E-3</v>
      </c>
      <c r="M611" s="9">
        <f t="shared" si="106"/>
        <v>9.994218197532179E-4</v>
      </c>
      <c r="N611" s="9">
        <f t="shared" si="107"/>
        <v>-3.8560738014985969E-3</v>
      </c>
      <c r="O611" s="9">
        <f t="shared" si="108"/>
        <v>1.3471913416637155E-3</v>
      </c>
      <c r="P611" s="9">
        <f t="shared" si="109"/>
        <v>2.0128789450271859E-2</v>
      </c>
      <c r="Q611" s="9">
        <f t="shared" si="110"/>
        <v>-1.0242265416294475E-4</v>
      </c>
      <c r="R611" s="9">
        <f t="shared" si="111"/>
        <v>1.0424497560993467E-2</v>
      </c>
      <c r="S611" s="9">
        <f t="shared" si="112"/>
        <v>-9.4506554620248822E-4</v>
      </c>
      <c r="T611" s="9">
        <f t="shared" si="113"/>
        <v>3.1645817754930639E-3</v>
      </c>
      <c r="U611" s="9">
        <f t="shared" si="114"/>
        <v>2.2999132877988368E-2</v>
      </c>
      <c r="V611" s="9">
        <f t="shared" si="115"/>
        <v>1.4535419139165408E-3</v>
      </c>
      <c r="W611" s="9">
        <f t="shared" si="116"/>
        <v>-1.5780052591058333E-3</v>
      </c>
    </row>
    <row r="612" spans="1:23" x14ac:dyDescent="0.25">
      <c r="A612" s="29">
        <f>'2) Port. Optimization'!A612</f>
        <v>43060</v>
      </c>
      <c r="B612" s="30">
        <f>'2) Port. Optimization'!B612</f>
        <v>1.8419629981373933E-2</v>
      </c>
      <c r="C612" s="30">
        <f>'2) Port. Optimization'!C612</f>
        <v>3.964747427599751E-3</v>
      </c>
      <c r="D612" s="30">
        <f>'2) Port. Optimization'!D612</f>
        <v>-9.209130505631595E-3</v>
      </c>
      <c r="E612" s="30">
        <f>'2) Port. Optimization'!E612</f>
        <v>3.1375431022089935E-3</v>
      </c>
      <c r="F612" s="30">
        <f>'2) Port. Optimization'!F612</f>
        <v>-9.8969421791085879E-3</v>
      </c>
      <c r="G612" s="30">
        <f>'2) Port. Optimization'!G612</f>
        <v>-1.7124449994977318E-3</v>
      </c>
      <c r="H612" s="30">
        <f>'2) Port. Optimization'!H612</f>
        <v>1.1152244265849128E-2</v>
      </c>
      <c r="I612" s="30">
        <f>'2) Port. Optimization'!I612</f>
        <v>1.163393006570426E-2</v>
      </c>
      <c r="J612" s="30">
        <f>'2) Port. Optimization'!J612</f>
        <v>-1.3291794000777728E-2</v>
      </c>
      <c r="K612" s="30">
        <f>'2) Port. Optimization'!K612</f>
        <v>1.7304901869663755E-2</v>
      </c>
      <c r="L612" s="30">
        <f>'2) Port. Optimization'!L612</f>
        <v>6.4781196897921575E-3</v>
      </c>
      <c r="M612" s="9">
        <f t="shared" si="106"/>
        <v>-1.8419629981373933E-2</v>
      </c>
      <c r="N612" s="9">
        <f t="shared" si="107"/>
        <v>-3.964747427599751E-3</v>
      </c>
      <c r="O612" s="9">
        <f t="shared" si="108"/>
        <v>9.209130505631595E-3</v>
      </c>
      <c r="P612" s="9">
        <f t="shared" si="109"/>
        <v>-3.1375431022089935E-3</v>
      </c>
      <c r="Q612" s="9">
        <f t="shared" si="110"/>
        <v>9.8969421791085879E-3</v>
      </c>
      <c r="R612" s="9">
        <f t="shared" si="111"/>
        <v>1.7124449994977318E-3</v>
      </c>
      <c r="S612" s="9">
        <f t="shared" si="112"/>
        <v>-1.1152244265849128E-2</v>
      </c>
      <c r="T612" s="9">
        <f t="shared" si="113"/>
        <v>-1.163393006570426E-2</v>
      </c>
      <c r="U612" s="9">
        <f t="shared" si="114"/>
        <v>1.3291794000777728E-2</v>
      </c>
      <c r="V612" s="9">
        <f t="shared" si="115"/>
        <v>-1.7304901869663755E-2</v>
      </c>
      <c r="W612" s="9">
        <f t="shared" si="116"/>
        <v>-6.4781196897921575E-3</v>
      </c>
    </row>
    <row r="613" spans="1:23" x14ac:dyDescent="0.25">
      <c r="A613" s="29">
        <f>'2) Port. Optimization'!A613</f>
        <v>43061</v>
      </c>
      <c r="B613" s="30">
        <f>'2) Port. Optimization'!B613</f>
        <v>1.0456780469254138E-2</v>
      </c>
      <c r="C613" s="30">
        <f>'2) Port. Optimization'!C613</f>
        <v>2.8399392147483858E-3</v>
      </c>
      <c r="D613" s="30">
        <f>'2) Port. Optimization'!D613</f>
        <v>1.2237998761759801E-3</v>
      </c>
      <c r="E613" s="30">
        <f>'2) Port. Optimization'!E613</f>
        <v>1.8408541380060218E-3</v>
      </c>
      <c r="F613" s="30">
        <f>'2) Port. Optimization'!F613</f>
        <v>-1.1402778507531633E-3</v>
      </c>
      <c r="G613" s="30">
        <f>'2) Port. Optimization'!G613</f>
        <v>2.1196374599495024E-2</v>
      </c>
      <c r="H613" s="30">
        <f>'2) Port. Optimization'!H613</f>
        <v>-4.5633464003738211E-3</v>
      </c>
      <c r="I613" s="30">
        <f>'2) Port. Optimization'!I613</f>
        <v>1.4523413274444025E-2</v>
      </c>
      <c r="J613" s="30">
        <f>'2) Port. Optimization'!J613</f>
        <v>6.2769170857969372E-3</v>
      </c>
      <c r="K613" s="30">
        <f>'2) Port. Optimization'!K613</f>
        <v>-5.4586522712430476E-3</v>
      </c>
      <c r="L613" s="30">
        <f>'2) Port. Optimization'!L613</f>
        <v>-7.2647303449054914E-4</v>
      </c>
      <c r="M613" s="9">
        <f t="shared" si="106"/>
        <v>-1.0456780469254138E-2</v>
      </c>
      <c r="N613" s="9">
        <f t="shared" si="107"/>
        <v>-2.8399392147483858E-3</v>
      </c>
      <c r="O613" s="9">
        <f t="shared" si="108"/>
        <v>-1.2237998761759801E-3</v>
      </c>
      <c r="P613" s="9">
        <f t="shared" si="109"/>
        <v>-1.8408541380060218E-3</v>
      </c>
      <c r="Q613" s="9">
        <f t="shared" si="110"/>
        <v>1.1402778507531633E-3</v>
      </c>
      <c r="R613" s="9">
        <f t="shared" si="111"/>
        <v>-2.1196374599495024E-2</v>
      </c>
      <c r="S613" s="9">
        <f t="shared" si="112"/>
        <v>4.5633464003738211E-3</v>
      </c>
      <c r="T613" s="9">
        <f t="shared" si="113"/>
        <v>-1.4523413274444025E-2</v>
      </c>
      <c r="U613" s="9">
        <f t="shared" si="114"/>
        <v>-6.2769170857969372E-3</v>
      </c>
      <c r="V613" s="9">
        <f t="shared" si="115"/>
        <v>5.4586522712430476E-3</v>
      </c>
      <c r="W613" s="9">
        <f t="shared" si="116"/>
        <v>7.2647303449054914E-4</v>
      </c>
    </row>
    <row r="614" spans="1:23" x14ac:dyDescent="0.25">
      <c r="A614" s="29">
        <f>'2) Port. Optimization'!A614</f>
        <v>43063</v>
      </c>
      <c r="B614" s="30">
        <f>'2) Port. Optimization'!B614</f>
        <v>5.7254136378575511E-5</v>
      </c>
      <c r="C614" s="30">
        <f>'2) Port. Optimization'!C614</f>
        <v>3.9381209123344205E-3</v>
      </c>
      <c r="D614" s="30">
        <f>'2) Port. Optimization'!D614</f>
        <v>-6.1337255593318981E-3</v>
      </c>
      <c r="E614" s="30">
        <f>'2) Port. Optimization'!E614</f>
        <v>-3.6779201555781733E-4</v>
      </c>
      <c r="F614" s="30">
        <f>'2) Port. Optimization'!F614</f>
        <v>2.1757679859274442E-3</v>
      </c>
      <c r="G614" s="30">
        <f>'2) Port. Optimization'!G614</f>
        <v>-5.8897625940619956E-3</v>
      </c>
      <c r="H614" s="30">
        <f>'2) Port. Optimization'!H614</f>
        <v>-1.8781337878079087E-3</v>
      </c>
      <c r="I614" s="30">
        <f>'2) Port. Optimization'!I614</f>
        <v>2.5482102190701256E-2</v>
      </c>
      <c r="J614" s="30">
        <f>'2) Port. Optimization'!J614</f>
        <v>-6.9927540482448884E-3</v>
      </c>
      <c r="K614" s="30">
        <f>'2) Port. Optimization'!K614</f>
        <v>1.0504724847738447E-2</v>
      </c>
      <c r="L614" s="30">
        <f>'2) Port. Optimization'!L614</f>
        <v>2.1008026371880546E-3</v>
      </c>
      <c r="M614" s="9">
        <f t="shared" si="106"/>
        <v>-5.7254136378575511E-5</v>
      </c>
      <c r="N614" s="9">
        <f t="shared" si="107"/>
        <v>-3.9381209123344205E-3</v>
      </c>
      <c r="O614" s="9">
        <f t="shared" si="108"/>
        <v>6.1337255593318981E-3</v>
      </c>
      <c r="P614" s="9">
        <f t="shared" si="109"/>
        <v>3.6779201555781733E-4</v>
      </c>
      <c r="Q614" s="9">
        <f t="shared" si="110"/>
        <v>-2.1757679859274442E-3</v>
      </c>
      <c r="R614" s="9">
        <f t="shared" si="111"/>
        <v>5.8897625940619956E-3</v>
      </c>
      <c r="S614" s="9">
        <f t="shared" si="112"/>
        <v>1.8781337878079087E-3</v>
      </c>
      <c r="T614" s="9">
        <f t="shared" si="113"/>
        <v>-2.5482102190701256E-2</v>
      </c>
      <c r="U614" s="9">
        <f t="shared" si="114"/>
        <v>6.9927540482448884E-3</v>
      </c>
      <c r="V614" s="9">
        <f t="shared" si="115"/>
        <v>-1.0504724847738447E-2</v>
      </c>
      <c r="W614" s="9">
        <f t="shared" si="116"/>
        <v>-2.1008026371880546E-3</v>
      </c>
    </row>
    <row r="615" spans="1:23" x14ac:dyDescent="0.25">
      <c r="A615" s="29">
        <f>'2) Port. Optimization'!A615</f>
        <v>43066</v>
      </c>
      <c r="B615" s="30">
        <f>'2) Port. Optimization'!B615</f>
        <v>-5.0421928034906837E-3</v>
      </c>
      <c r="C615" s="30">
        <f>'2) Port. Optimization'!C615</f>
        <v>-3.8146804661057451E-3</v>
      </c>
      <c r="D615" s="30">
        <f>'2) Port. Optimization'!D615</f>
        <v>1.6393219505804247E-3</v>
      </c>
      <c r="E615" s="30">
        <f>'2) Port. Optimization'!E615</f>
        <v>3.6730605198636718E-3</v>
      </c>
      <c r="F615" s="30">
        <f>'2) Port. Optimization'!F615</f>
        <v>0</v>
      </c>
      <c r="G615" s="30">
        <f>'2) Port. Optimization'!G615</f>
        <v>2.5284195636975752E-3</v>
      </c>
      <c r="H615" s="30">
        <f>'2) Port. Optimization'!H615</f>
        <v>-5.0648914116394632E-3</v>
      </c>
      <c r="I615" s="30">
        <f>'2) Port. Optimization'!I615</f>
        <v>8.254167587236922E-3</v>
      </c>
      <c r="J615" s="30">
        <f>'2) Port. Optimization'!J615</f>
        <v>-1.7298190974397235E-2</v>
      </c>
      <c r="K615" s="30">
        <f>'2) Port. Optimization'!K615</f>
        <v>1.3668299952881704E-3</v>
      </c>
      <c r="L615" s="30">
        <f>'2) Port. Optimization'!L615</f>
        <v>-3.0533945231283E-4</v>
      </c>
      <c r="M615" s="9">
        <f t="shared" si="106"/>
        <v>5.0421928034906837E-3</v>
      </c>
      <c r="N615" s="9">
        <f t="shared" si="107"/>
        <v>3.8146804661057451E-3</v>
      </c>
      <c r="O615" s="9">
        <f t="shared" si="108"/>
        <v>-1.6393219505804247E-3</v>
      </c>
      <c r="P615" s="9">
        <f t="shared" si="109"/>
        <v>-3.6730605198636718E-3</v>
      </c>
      <c r="Q615" s="9">
        <f t="shared" si="110"/>
        <v>0</v>
      </c>
      <c r="R615" s="9">
        <f t="shared" si="111"/>
        <v>-2.5284195636975752E-3</v>
      </c>
      <c r="S615" s="9">
        <f t="shared" si="112"/>
        <v>5.0648914116394632E-3</v>
      </c>
      <c r="T615" s="9">
        <f t="shared" si="113"/>
        <v>-8.254167587236922E-3</v>
      </c>
      <c r="U615" s="9">
        <f t="shared" si="114"/>
        <v>1.7298190974397235E-2</v>
      </c>
      <c r="V615" s="9">
        <f t="shared" si="115"/>
        <v>-1.3668299952881704E-3</v>
      </c>
      <c r="W615" s="9">
        <f t="shared" si="116"/>
        <v>3.0533945231283E-4</v>
      </c>
    </row>
    <row r="616" spans="1:23" x14ac:dyDescent="0.25">
      <c r="A616" s="29">
        <f>'2) Port. Optimization'!A616</f>
        <v>43067</v>
      </c>
      <c r="B616" s="30">
        <f>'2) Port. Optimization'!B616</f>
        <v>-5.8761972873236151E-3</v>
      </c>
      <c r="C616" s="30">
        <f>'2) Port. Optimization'!C616</f>
        <v>6.8803753069231165E-3</v>
      </c>
      <c r="D616" s="30">
        <f>'2) Port. Optimization'!D616</f>
        <v>2.1204081816376234E-2</v>
      </c>
      <c r="E616" s="30">
        <f>'2) Port. Optimization'!E616</f>
        <v>6.9419837789144361E-3</v>
      </c>
      <c r="F616" s="30">
        <f>'2) Port. Optimization'!F616</f>
        <v>1.5511670053485443E-3</v>
      </c>
      <c r="G616" s="30">
        <f>'2) Port. Optimization'!G616</f>
        <v>3.5758615665996855E-2</v>
      </c>
      <c r="H616" s="30">
        <f>'2) Port. Optimization'!H616</f>
        <v>6.004350767716814E-3</v>
      </c>
      <c r="I616" s="30">
        <f>'2) Port. Optimization'!I616</f>
        <v>-1.8665378026500158E-3</v>
      </c>
      <c r="J616" s="30">
        <f>'2) Port. Optimization'!J616</f>
        <v>4.0478050037236292E-2</v>
      </c>
      <c r="K616" s="30">
        <f>'2) Port. Optimization'!K616</f>
        <v>-3.338358579983406E-3</v>
      </c>
      <c r="L616" s="30">
        <f>'2) Port. Optimization'!L616</f>
        <v>1.0025594758880898E-2</v>
      </c>
      <c r="M616" s="9">
        <f t="shared" si="106"/>
        <v>5.8761972873236151E-3</v>
      </c>
      <c r="N616" s="9">
        <f t="shared" si="107"/>
        <v>-6.8803753069231165E-3</v>
      </c>
      <c r="O616" s="9">
        <f t="shared" si="108"/>
        <v>-2.1204081816376234E-2</v>
      </c>
      <c r="P616" s="9">
        <f t="shared" si="109"/>
        <v>-6.9419837789144361E-3</v>
      </c>
      <c r="Q616" s="9">
        <f t="shared" si="110"/>
        <v>-1.5511670053485443E-3</v>
      </c>
      <c r="R616" s="9">
        <f t="shared" si="111"/>
        <v>-3.5758615665996855E-2</v>
      </c>
      <c r="S616" s="9">
        <f t="shared" si="112"/>
        <v>-6.004350767716814E-3</v>
      </c>
      <c r="T616" s="9">
        <f t="shared" si="113"/>
        <v>1.8665378026500158E-3</v>
      </c>
      <c r="U616" s="9">
        <f t="shared" si="114"/>
        <v>-4.0478050037236292E-2</v>
      </c>
      <c r="V616" s="9">
        <f t="shared" si="115"/>
        <v>3.338358579983406E-3</v>
      </c>
      <c r="W616" s="9">
        <f t="shared" si="116"/>
        <v>-1.0025594758880898E-2</v>
      </c>
    </row>
    <row r="617" spans="1:23" x14ac:dyDescent="0.25">
      <c r="A617" s="29">
        <f>'2) Port. Optimization'!A617</f>
        <v>43068</v>
      </c>
      <c r="B617" s="30">
        <f>'2) Port. Optimization'!B617</f>
        <v>-2.096099424124423E-2</v>
      </c>
      <c r="C617" s="30">
        <f>'2) Port. Optimization'!C617</f>
        <v>7.31987678095199E-3</v>
      </c>
      <c r="D617" s="30">
        <f>'2) Port. Optimization'!D617</f>
        <v>2.2725420689737211E-2</v>
      </c>
      <c r="E617" s="30">
        <f>'2) Port. Optimization'!E617</f>
        <v>7.7976290242190481E-3</v>
      </c>
      <c r="F617" s="30">
        <f>'2) Port. Optimization'!F617</f>
        <v>8.1306640519858923E-3</v>
      </c>
      <c r="G617" s="30">
        <f>'2) Port. Optimization'!G617</f>
        <v>-5.4972919569897276E-3</v>
      </c>
      <c r="H617" s="30">
        <f>'2) Port. Optimization'!H617</f>
        <v>7.0418224215642873E-4</v>
      </c>
      <c r="I617" s="30">
        <f>'2) Port. Optimization'!I617</f>
        <v>-2.745967931976015E-2</v>
      </c>
      <c r="J617" s="30">
        <f>'2) Port. Optimization'!J617</f>
        <v>5.4891743122445519E-2</v>
      </c>
      <c r="K617" s="30">
        <f>'2) Port. Optimization'!K617</f>
        <v>-4.0783125953509573E-2</v>
      </c>
      <c r="L617" s="30">
        <f>'2) Port. Optimization'!L617</f>
        <v>-6.4254224544041784E-4</v>
      </c>
      <c r="M617" s="9">
        <f t="shared" si="106"/>
        <v>2.096099424124423E-2</v>
      </c>
      <c r="N617" s="9">
        <f t="shared" si="107"/>
        <v>-7.31987678095199E-3</v>
      </c>
      <c r="O617" s="9">
        <f t="shared" si="108"/>
        <v>-2.2725420689737211E-2</v>
      </c>
      <c r="P617" s="9">
        <f t="shared" si="109"/>
        <v>-7.7976290242190481E-3</v>
      </c>
      <c r="Q617" s="9">
        <f t="shared" si="110"/>
        <v>-8.1306640519858923E-3</v>
      </c>
      <c r="R617" s="9">
        <f t="shared" si="111"/>
        <v>5.4972919569897276E-3</v>
      </c>
      <c r="S617" s="9">
        <f t="shared" si="112"/>
        <v>-7.0418224215642873E-4</v>
      </c>
      <c r="T617" s="9">
        <f t="shared" si="113"/>
        <v>2.745967931976015E-2</v>
      </c>
      <c r="U617" s="9">
        <f t="shared" si="114"/>
        <v>-5.4891743122445519E-2</v>
      </c>
      <c r="V617" s="9">
        <f t="shared" si="115"/>
        <v>4.0783125953509573E-2</v>
      </c>
      <c r="W617" s="9">
        <f t="shared" si="116"/>
        <v>6.4254224544041784E-4</v>
      </c>
    </row>
    <row r="618" spans="1:23" x14ac:dyDescent="0.25">
      <c r="A618" s="29">
        <f>'2) Port. Optimization'!A618</f>
        <v>43069</v>
      </c>
      <c r="B618" s="30">
        <f>'2) Port. Optimization'!B618</f>
        <v>1.3886817241202824E-2</v>
      </c>
      <c r="C618" s="30">
        <f>'2) Port. Optimization'!C618</f>
        <v>1.2321970579417821E-2</v>
      </c>
      <c r="D618" s="30">
        <f>'2) Port. Optimization'!D618</f>
        <v>0</v>
      </c>
      <c r="E618" s="30">
        <f>'2) Port. Optimization'!E618</f>
        <v>-1.6270884218818448E-3</v>
      </c>
      <c r="F618" s="30">
        <f>'2) Port. Optimization'!F618</f>
        <v>-3.3882483510232412E-3</v>
      </c>
      <c r="G618" s="30">
        <f>'2) Port. Optimization'!G618</f>
        <v>2.4602865732956915E-2</v>
      </c>
      <c r="H618" s="30">
        <f>'2) Port. Optimization'!H618</f>
        <v>1.7579508199164259E-3</v>
      </c>
      <c r="I618" s="30">
        <f>'2) Port. Optimization'!I618</f>
        <v>1.3242150258754162E-2</v>
      </c>
      <c r="J618" s="30">
        <f>'2) Port. Optimization'!J618</f>
        <v>7.9159520854483103E-3</v>
      </c>
      <c r="K618" s="30">
        <f>'2) Port. Optimization'!K618</f>
        <v>1.1637541641247733E-2</v>
      </c>
      <c r="L618" s="30">
        <f>'2) Port. Optimization'!L618</f>
        <v>9.0706731163174101E-3</v>
      </c>
      <c r="M618" s="9">
        <f t="shared" si="106"/>
        <v>-1.3886817241202824E-2</v>
      </c>
      <c r="N618" s="9">
        <f t="shared" si="107"/>
        <v>-1.2321970579417821E-2</v>
      </c>
      <c r="O618" s="9">
        <f t="shared" si="108"/>
        <v>0</v>
      </c>
      <c r="P618" s="9">
        <f t="shared" si="109"/>
        <v>1.6270884218818448E-3</v>
      </c>
      <c r="Q618" s="9">
        <f t="shared" si="110"/>
        <v>3.3882483510232412E-3</v>
      </c>
      <c r="R618" s="9">
        <f t="shared" si="111"/>
        <v>-2.4602865732956915E-2</v>
      </c>
      <c r="S618" s="9">
        <f t="shared" si="112"/>
        <v>-1.7579508199164259E-3</v>
      </c>
      <c r="T618" s="9">
        <f t="shared" si="113"/>
        <v>-1.3242150258754162E-2</v>
      </c>
      <c r="U618" s="9">
        <f t="shared" si="114"/>
        <v>-7.9159520854483103E-3</v>
      </c>
      <c r="V618" s="9">
        <f t="shared" si="115"/>
        <v>-1.1637541641247733E-2</v>
      </c>
      <c r="W618" s="9">
        <f t="shared" si="116"/>
        <v>-9.0706731163174101E-3</v>
      </c>
    </row>
    <row r="619" spans="1:23" x14ac:dyDescent="0.25">
      <c r="A619" s="29">
        <f>'2) Port. Optimization'!A619</f>
        <v>43070</v>
      </c>
      <c r="B619" s="30">
        <f>'2) Port. Optimization'!B619</f>
        <v>-4.6660777672188434E-3</v>
      </c>
      <c r="C619" s="30">
        <f>'2) Port. Optimization'!C619</f>
        <v>2.0391070517900042E-3</v>
      </c>
      <c r="D619" s="30">
        <f>'2) Port. Optimization'!D619</f>
        <v>-5.2277031865809122E-4</v>
      </c>
      <c r="E619" s="30">
        <f>'2) Port. Optimization'!E619</f>
        <v>1.0797322434974214E-2</v>
      </c>
      <c r="F619" s="30">
        <f>'2) Port. Optimization'!F619</f>
        <v>1.2333136068068632E-3</v>
      </c>
      <c r="G619" s="30">
        <f>'2) Port. Optimization'!G619</f>
        <v>-3.3921915071166487E-3</v>
      </c>
      <c r="H619" s="30">
        <f>'2) Port. Optimization'!H619</f>
        <v>-1.3557551027919442E-2</v>
      </c>
      <c r="I619" s="30">
        <f>'2) Port. Optimization'!I619</f>
        <v>-1.2312604051008539E-2</v>
      </c>
      <c r="J619" s="30">
        <f>'2) Port. Optimization'!J619</f>
        <v>1.0457891130162541E-2</v>
      </c>
      <c r="K619" s="30">
        <f>'2) Port. Optimization'!K619</f>
        <v>-1.1808851918101156E-2</v>
      </c>
      <c r="L619" s="30">
        <f>'2) Port. Optimization'!L619</f>
        <v>-2.3629032083082591E-3</v>
      </c>
      <c r="M619" s="9">
        <f t="shared" si="106"/>
        <v>4.6660777672188434E-3</v>
      </c>
      <c r="N619" s="9">
        <f t="shared" si="107"/>
        <v>-2.0391070517900042E-3</v>
      </c>
      <c r="O619" s="9">
        <f t="shared" si="108"/>
        <v>5.2277031865809122E-4</v>
      </c>
      <c r="P619" s="9">
        <f t="shared" si="109"/>
        <v>-1.0797322434974214E-2</v>
      </c>
      <c r="Q619" s="9">
        <f t="shared" si="110"/>
        <v>-1.2333136068068632E-3</v>
      </c>
      <c r="R619" s="9">
        <f t="shared" si="111"/>
        <v>3.3921915071166487E-3</v>
      </c>
      <c r="S619" s="9">
        <f t="shared" si="112"/>
        <v>1.3557551027919442E-2</v>
      </c>
      <c r="T619" s="9">
        <f t="shared" si="113"/>
        <v>1.2312604051008539E-2</v>
      </c>
      <c r="U619" s="9">
        <f t="shared" si="114"/>
        <v>-1.0457891130162541E-2</v>
      </c>
      <c r="V619" s="9">
        <f t="shared" si="115"/>
        <v>1.1808851918101156E-2</v>
      </c>
      <c r="W619" s="9">
        <f t="shared" si="116"/>
        <v>2.3629032083082591E-3</v>
      </c>
    </row>
    <row r="620" spans="1:23" x14ac:dyDescent="0.25">
      <c r="A620" s="29">
        <f>'2) Port. Optimization'!A620</f>
        <v>43073</v>
      </c>
      <c r="B620" s="30">
        <f>'2) Port. Optimization'!B620</f>
        <v>-7.3347097660557631E-3</v>
      </c>
      <c r="C620" s="30">
        <f>'2) Port. Optimization'!C620</f>
        <v>1.3170535232200056E-3</v>
      </c>
      <c r="D620" s="30">
        <f>'2) Port. Optimization'!D620</f>
        <v>1.2856304614978232E-2</v>
      </c>
      <c r="E620" s="30">
        <f>'2) Port. Optimization'!E620</f>
        <v>6.2450870056640394E-3</v>
      </c>
      <c r="F620" s="30">
        <f>'2) Port. Optimization'!F620</f>
        <v>-3.4985771868847764E-3</v>
      </c>
      <c r="G620" s="30">
        <f>'2) Port. Optimization'!G620</f>
        <v>3.4960621354490636E-2</v>
      </c>
      <c r="H620" s="30">
        <f>'2) Port. Optimization'!H620</f>
        <v>-8.1038781804499364E-3</v>
      </c>
      <c r="I620" s="30">
        <f>'2) Port. Optimization'!I620</f>
        <v>-2.4736727837154856E-2</v>
      </c>
      <c r="J620" s="30">
        <f>'2) Port. Optimization'!J620</f>
        <v>2.5707893637340468E-2</v>
      </c>
      <c r="K620" s="30">
        <f>'2) Port. Optimization'!K620</f>
        <v>-2.0948943535255334E-2</v>
      </c>
      <c r="L620" s="30">
        <f>'2) Port. Optimization'!L620</f>
        <v>-1.0523437111156955E-3</v>
      </c>
      <c r="M620" s="9">
        <f t="shared" si="106"/>
        <v>7.3347097660557631E-3</v>
      </c>
      <c r="N620" s="9">
        <f t="shared" si="107"/>
        <v>-1.3170535232200056E-3</v>
      </c>
      <c r="O620" s="9">
        <f t="shared" si="108"/>
        <v>-1.2856304614978232E-2</v>
      </c>
      <c r="P620" s="9">
        <f t="shared" si="109"/>
        <v>-6.2450870056640394E-3</v>
      </c>
      <c r="Q620" s="9">
        <f t="shared" si="110"/>
        <v>3.4985771868847764E-3</v>
      </c>
      <c r="R620" s="9">
        <f t="shared" si="111"/>
        <v>-3.4960621354490636E-2</v>
      </c>
      <c r="S620" s="9">
        <f t="shared" si="112"/>
        <v>8.1038781804499364E-3</v>
      </c>
      <c r="T620" s="9">
        <f t="shared" si="113"/>
        <v>2.4736727837154856E-2</v>
      </c>
      <c r="U620" s="9">
        <f t="shared" si="114"/>
        <v>-2.5707893637340468E-2</v>
      </c>
      <c r="V620" s="9">
        <f t="shared" si="115"/>
        <v>2.0948943535255334E-2</v>
      </c>
      <c r="W620" s="9">
        <f t="shared" si="116"/>
        <v>1.0523437111156955E-3</v>
      </c>
    </row>
    <row r="621" spans="1:23" x14ac:dyDescent="0.25">
      <c r="A621" s="29">
        <f>'2) Port. Optimization'!A621</f>
        <v>43074</v>
      </c>
      <c r="B621" s="30">
        <f>'2) Port. Optimization'!B621</f>
        <v>-9.4280217242529666E-4</v>
      </c>
      <c r="C621" s="30">
        <f>'2) Port. Optimization'!C621</f>
        <v>-8.1702471557380044E-3</v>
      </c>
      <c r="D621" s="30">
        <f>'2) Port. Optimization'!D621</f>
        <v>-2.0729414760114848E-2</v>
      </c>
      <c r="E621" s="30">
        <f>'2) Port. Optimization'!E621</f>
        <v>-8.0365317448745695E-3</v>
      </c>
      <c r="F621" s="30">
        <f>'2) Port. Optimization'!F621</f>
        <v>8.4171777126790925E-3</v>
      </c>
      <c r="G621" s="30">
        <f>'2) Port. Optimization'!G621</f>
        <v>-2.2841471635625939E-2</v>
      </c>
      <c r="H621" s="30">
        <f>'2) Port. Optimization'!H621</f>
        <v>9.2900707100346744E-3</v>
      </c>
      <c r="I621" s="30">
        <f>'2) Port. Optimization'!I621</f>
        <v>6.6973912141681516E-3</v>
      </c>
      <c r="J621" s="30">
        <f>'2) Port. Optimization'!J621</f>
        <v>-1.2677609417592855E-4</v>
      </c>
      <c r="K621" s="30">
        <f>'2) Port. Optimization'!K621</f>
        <v>7.9001339617825791E-3</v>
      </c>
      <c r="L621" s="30">
        <f>'2) Port. Optimization'!L621</f>
        <v>-3.7291006292611384E-3</v>
      </c>
      <c r="M621" s="9">
        <f t="shared" si="106"/>
        <v>9.4280217242529666E-4</v>
      </c>
      <c r="N621" s="9">
        <f t="shared" si="107"/>
        <v>8.1702471557380044E-3</v>
      </c>
      <c r="O621" s="9">
        <f t="shared" si="108"/>
        <v>2.0729414760114848E-2</v>
      </c>
      <c r="P621" s="9">
        <f t="shared" si="109"/>
        <v>8.0365317448745695E-3</v>
      </c>
      <c r="Q621" s="9">
        <f t="shared" si="110"/>
        <v>-8.4171777126790925E-3</v>
      </c>
      <c r="R621" s="9">
        <f t="shared" si="111"/>
        <v>2.2841471635625939E-2</v>
      </c>
      <c r="S621" s="9">
        <f t="shared" si="112"/>
        <v>-9.2900707100346744E-3</v>
      </c>
      <c r="T621" s="9">
        <f t="shared" si="113"/>
        <v>-6.6973912141681516E-3</v>
      </c>
      <c r="U621" s="9">
        <f t="shared" si="114"/>
        <v>1.2677609417592855E-4</v>
      </c>
      <c r="V621" s="9">
        <f t="shared" si="115"/>
        <v>-7.9001339617825791E-3</v>
      </c>
      <c r="W621" s="9">
        <f t="shared" si="116"/>
        <v>3.7291006292611384E-3</v>
      </c>
    </row>
    <row r="622" spans="1:23" x14ac:dyDescent="0.25">
      <c r="A622" s="29">
        <f>'2) Port. Optimization'!A622</f>
        <v>43075</v>
      </c>
      <c r="B622" s="30">
        <f>'2) Port. Optimization'!B622</f>
        <v>-3.7204695651917165E-3</v>
      </c>
      <c r="C622" s="30">
        <f>'2) Port. Optimization'!C622</f>
        <v>-7.3865006913295611E-3</v>
      </c>
      <c r="D622" s="30">
        <f>'2) Port. Optimization'!D622</f>
        <v>7.7424305597214747E-3</v>
      </c>
      <c r="E622" s="30">
        <f>'2) Port. Optimization'!E622</f>
        <v>-2.5791462596878968E-2</v>
      </c>
      <c r="F622" s="30">
        <f>'2) Port. Optimization'!F622</f>
        <v>-4.1096595779372151E-4</v>
      </c>
      <c r="G622" s="30">
        <f>'2) Port. Optimization'!G622</f>
        <v>4.7280260491201279E-3</v>
      </c>
      <c r="H622" s="30">
        <f>'2) Port. Optimization'!H622</f>
        <v>9.7920154491533615E-3</v>
      </c>
      <c r="I622" s="30">
        <f>'2) Port. Optimization'!I622</f>
        <v>9.3988541222372827E-3</v>
      </c>
      <c r="J622" s="30">
        <f>'2) Port. Optimization'!J622</f>
        <v>-1.5617534470252832E-2</v>
      </c>
      <c r="K622" s="30">
        <f>'2) Port. Optimization'!K622</f>
        <v>1.8516370688529942E-2</v>
      </c>
      <c r="L622" s="30">
        <f>'2) Port. Optimization'!L622</f>
        <v>2.2653006568342863E-4</v>
      </c>
      <c r="M622" s="9">
        <f t="shared" si="106"/>
        <v>3.7204695651917165E-3</v>
      </c>
      <c r="N622" s="9">
        <f t="shared" si="107"/>
        <v>7.3865006913295611E-3</v>
      </c>
      <c r="O622" s="9">
        <f t="shared" si="108"/>
        <v>-7.7424305597214747E-3</v>
      </c>
      <c r="P622" s="9">
        <f t="shared" si="109"/>
        <v>2.5791462596878968E-2</v>
      </c>
      <c r="Q622" s="9">
        <f t="shared" si="110"/>
        <v>4.1096595779372151E-4</v>
      </c>
      <c r="R622" s="9">
        <f t="shared" si="111"/>
        <v>-4.7280260491201279E-3</v>
      </c>
      <c r="S622" s="9">
        <f t="shared" si="112"/>
        <v>-9.7920154491533615E-3</v>
      </c>
      <c r="T622" s="9">
        <f t="shared" si="113"/>
        <v>-9.3988541222372827E-3</v>
      </c>
      <c r="U622" s="9">
        <f t="shared" si="114"/>
        <v>1.5617534470252832E-2</v>
      </c>
      <c r="V622" s="9">
        <f t="shared" si="115"/>
        <v>-1.8516370688529942E-2</v>
      </c>
      <c r="W622" s="9">
        <f t="shared" si="116"/>
        <v>-2.2653006568342863E-4</v>
      </c>
    </row>
    <row r="623" spans="1:23" x14ac:dyDescent="0.25">
      <c r="A623" s="29">
        <f>'2) Port. Optimization'!A623</f>
        <v>43076</v>
      </c>
      <c r="B623" s="30">
        <f>'2) Port. Optimization'!B623</f>
        <v>1.8326653012790829E-3</v>
      </c>
      <c r="C623" s="30">
        <f>'2) Port. Optimization'!C623</f>
        <v>3.2763033335943877E-3</v>
      </c>
      <c r="D623" s="30">
        <f>'2) Port. Optimization'!D623</f>
        <v>1.4147766814742698E-2</v>
      </c>
      <c r="E623" s="30">
        <f>'2) Port. Optimization'!E623</f>
        <v>7.6979429904508612E-3</v>
      </c>
      <c r="F623" s="30">
        <f>'2) Port. Optimization'!F623</f>
        <v>1.0317649807054282E-4</v>
      </c>
      <c r="G623" s="30">
        <f>'2) Port. Optimization'!G623</f>
        <v>5.8790009091759E-3</v>
      </c>
      <c r="H623" s="30">
        <f>'2) Port. Optimization'!H623</f>
        <v>6.9024230755026835E-3</v>
      </c>
      <c r="I623" s="30">
        <f>'2) Port. Optimization'!I623</f>
        <v>6.4356731262147551E-3</v>
      </c>
      <c r="J623" s="30">
        <f>'2) Port. Optimization'!J623</f>
        <v>9.5463979944518489E-3</v>
      </c>
      <c r="K623" s="30">
        <f>'2) Port. Optimization'!K623</f>
        <v>2.2909486131362525E-2</v>
      </c>
      <c r="L623" s="30">
        <f>'2) Port. Optimization'!L623</f>
        <v>3.0139242423638649E-3</v>
      </c>
      <c r="M623" s="9">
        <f t="shared" si="106"/>
        <v>-1.8326653012790829E-3</v>
      </c>
      <c r="N623" s="9">
        <f t="shared" si="107"/>
        <v>-3.2763033335943877E-3</v>
      </c>
      <c r="O623" s="9">
        <f t="shared" si="108"/>
        <v>-1.4147766814742698E-2</v>
      </c>
      <c r="P623" s="9">
        <f t="shared" si="109"/>
        <v>-7.6979429904508612E-3</v>
      </c>
      <c r="Q623" s="9">
        <f t="shared" si="110"/>
        <v>-1.0317649807054282E-4</v>
      </c>
      <c r="R623" s="9">
        <f t="shared" si="111"/>
        <v>-5.8790009091759E-3</v>
      </c>
      <c r="S623" s="9">
        <f t="shared" si="112"/>
        <v>-6.9024230755026835E-3</v>
      </c>
      <c r="T623" s="9">
        <f t="shared" si="113"/>
        <v>-6.4356731262147551E-3</v>
      </c>
      <c r="U623" s="9">
        <f t="shared" si="114"/>
        <v>-9.5463979944518489E-3</v>
      </c>
      <c r="V623" s="9">
        <f t="shared" si="115"/>
        <v>-2.2909486131362525E-2</v>
      </c>
      <c r="W623" s="9">
        <f t="shared" si="116"/>
        <v>-3.0139242423638649E-3</v>
      </c>
    </row>
    <row r="624" spans="1:23" x14ac:dyDescent="0.25">
      <c r="A624" s="29">
        <f>'2) Port. Optimization'!A624</f>
        <v>43077</v>
      </c>
      <c r="B624" s="30">
        <f>'2) Port. Optimization'!B624</f>
        <v>2.9493332519664819E-4</v>
      </c>
      <c r="C624" s="30">
        <f>'2) Port. Optimization'!C624</f>
        <v>1.3317811040535522E-3</v>
      </c>
      <c r="D624" s="30">
        <f>'2) Port. Optimization'!D624</f>
        <v>1.216932988916089E-2</v>
      </c>
      <c r="E624" s="30">
        <f>'2) Port. Optimization'!E624</f>
        <v>1.4500797721133831E-2</v>
      </c>
      <c r="F624" s="30">
        <f>'2) Port. Optimization'!F624</f>
        <v>-2.379347471401247E-3</v>
      </c>
      <c r="G624" s="30">
        <f>'2) Port. Optimization'!G624</f>
        <v>1.9519173869213542E-4</v>
      </c>
      <c r="H624" s="30">
        <f>'2) Port. Optimization'!H624</f>
        <v>6.9712523868640224E-3</v>
      </c>
      <c r="I624" s="30">
        <f>'2) Port. Optimization'!I624</f>
        <v>1.9036705561481749E-3</v>
      </c>
      <c r="J624" s="30">
        <f>'2) Port. Optimization'!J624</f>
        <v>7.1479934015379705E-3</v>
      </c>
      <c r="K624" s="30">
        <f>'2) Port. Optimization'!K624</f>
        <v>-6.348514963603738E-3</v>
      </c>
      <c r="L624" s="30">
        <f>'2) Port. Optimization'!L624</f>
        <v>5.4390659043672815E-3</v>
      </c>
      <c r="M624" s="9">
        <f t="shared" si="106"/>
        <v>-2.9493332519664819E-4</v>
      </c>
      <c r="N624" s="9">
        <f t="shared" si="107"/>
        <v>-1.3317811040535522E-3</v>
      </c>
      <c r="O624" s="9">
        <f t="shared" si="108"/>
        <v>-1.216932988916089E-2</v>
      </c>
      <c r="P624" s="9">
        <f t="shared" si="109"/>
        <v>-1.4500797721133831E-2</v>
      </c>
      <c r="Q624" s="9">
        <f t="shared" si="110"/>
        <v>2.379347471401247E-3</v>
      </c>
      <c r="R624" s="9">
        <f t="shared" si="111"/>
        <v>-1.9519173869213542E-4</v>
      </c>
      <c r="S624" s="9">
        <f t="shared" si="112"/>
        <v>-6.9712523868640224E-3</v>
      </c>
      <c r="T624" s="9">
        <f t="shared" si="113"/>
        <v>-1.9036705561481749E-3</v>
      </c>
      <c r="U624" s="9">
        <f t="shared" si="114"/>
        <v>-7.1479934015379705E-3</v>
      </c>
      <c r="V624" s="9">
        <f t="shared" si="115"/>
        <v>6.348514963603738E-3</v>
      </c>
      <c r="W624" s="9">
        <f t="shared" si="116"/>
        <v>-5.4390659043672815E-3</v>
      </c>
    </row>
    <row r="625" spans="1:23" x14ac:dyDescent="0.25">
      <c r="A625" s="29">
        <f>'2) Port. Optimization'!A625</f>
        <v>43080</v>
      </c>
      <c r="B625" s="30">
        <f>'2) Port. Optimization'!B625</f>
        <v>1.9296718242558228E-2</v>
      </c>
      <c r="C625" s="30">
        <f>'2) Port. Optimization'!C625</f>
        <v>4.4658460815443857E-3</v>
      </c>
      <c r="D625" s="30">
        <f>'2) Port. Optimization'!D625</f>
        <v>-1.7597171925593954E-2</v>
      </c>
      <c r="E625" s="30">
        <f>'2) Port. Optimization'!E625</f>
        <v>1.376137824635998E-2</v>
      </c>
      <c r="F625" s="30">
        <f>'2) Port. Optimization'!F625</f>
        <v>3.9280778181431863E-3</v>
      </c>
      <c r="G625" s="30">
        <f>'2) Port. Optimization'!G625</f>
        <v>-7.844488824513246E-3</v>
      </c>
      <c r="H625" s="30">
        <f>'2) Port. Optimization'!H625</f>
        <v>8.1016334916691416E-4</v>
      </c>
      <c r="I625" s="30">
        <f>'2) Port. Optimization'!I625</f>
        <v>5.9376248005909502E-3</v>
      </c>
      <c r="J625" s="30">
        <f>'2) Port. Optimization'!J625</f>
        <v>-7.9772196428164553E-3</v>
      </c>
      <c r="K625" s="30">
        <f>'2) Port. Optimization'!K625</f>
        <v>2.2339962545090401E-4</v>
      </c>
      <c r="L625" s="30">
        <f>'2) Port. Optimization'!L625</f>
        <v>3.4359215689699642E-3</v>
      </c>
      <c r="M625" s="9">
        <f t="shared" si="106"/>
        <v>-1.9296718242558228E-2</v>
      </c>
      <c r="N625" s="9">
        <f t="shared" si="107"/>
        <v>-4.4658460815443857E-3</v>
      </c>
      <c r="O625" s="9">
        <f t="shared" si="108"/>
        <v>1.7597171925593954E-2</v>
      </c>
      <c r="P625" s="9">
        <f t="shared" si="109"/>
        <v>-1.376137824635998E-2</v>
      </c>
      <c r="Q625" s="9">
        <f t="shared" si="110"/>
        <v>-3.9280778181431863E-3</v>
      </c>
      <c r="R625" s="9">
        <f t="shared" si="111"/>
        <v>7.844488824513246E-3</v>
      </c>
      <c r="S625" s="9">
        <f t="shared" si="112"/>
        <v>-8.1016334916691416E-4</v>
      </c>
      <c r="T625" s="9">
        <f t="shared" si="113"/>
        <v>-5.9376248005909502E-3</v>
      </c>
      <c r="U625" s="9">
        <f t="shared" si="114"/>
        <v>7.9772196428164553E-3</v>
      </c>
      <c r="V625" s="9">
        <f t="shared" si="115"/>
        <v>-2.2339962545090401E-4</v>
      </c>
      <c r="W625" s="9">
        <f t="shared" si="116"/>
        <v>-3.4359215689699642E-3</v>
      </c>
    </row>
    <row r="626" spans="1:23" x14ac:dyDescent="0.25">
      <c r="A626" s="29">
        <f>'2) Port. Optimization'!A626</f>
        <v>43081</v>
      </c>
      <c r="B626" s="30">
        <f>'2) Port. Optimization'!B626</f>
        <v>-5.6335536802623832E-3</v>
      </c>
      <c r="C626" s="30">
        <f>'2) Port. Optimization'!C626</f>
        <v>-3.2569235665990725E-3</v>
      </c>
      <c r="D626" s="30">
        <f>'2) Port. Optimization'!D626</f>
        <v>5.170104430920832E-3</v>
      </c>
      <c r="E626" s="30">
        <f>'2) Port. Optimization'!E626</f>
        <v>1.2873800467848454E-2</v>
      </c>
      <c r="F626" s="30">
        <f>'2) Port. Optimization'!F626</f>
        <v>-2.3756609786074372E-3</v>
      </c>
      <c r="G626" s="30">
        <f>'2) Port. Optimization'!G626</f>
        <v>4.5180970376279732E-3</v>
      </c>
      <c r="H626" s="30">
        <f>'2) Port. Optimization'!H626</f>
        <v>-6.9655871128142532E-3</v>
      </c>
      <c r="I626" s="30">
        <f>'2) Port. Optimization'!I626</f>
        <v>-3.2905668080413946E-3</v>
      </c>
      <c r="J626" s="30">
        <f>'2) Port. Optimization'!J626</f>
        <v>1.5797184459623231E-2</v>
      </c>
      <c r="K626" s="30">
        <f>'2) Port. Optimization'!K626</f>
        <v>-1.1685447575274784E-2</v>
      </c>
      <c r="L626" s="30">
        <f>'2) Port. Optimization'!L626</f>
        <v>1.5275659241551921E-3</v>
      </c>
      <c r="M626" s="9">
        <f t="shared" si="106"/>
        <v>5.6335536802623832E-3</v>
      </c>
      <c r="N626" s="9">
        <f t="shared" si="107"/>
        <v>3.2569235665990725E-3</v>
      </c>
      <c r="O626" s="9">
        <f t="shared" si="108"/>
        <v>-5.170104430920832E-3</v>
      </c>
      <c r="P626" s="9">
        <f t="shared" si="109"/>
        <v>-1.2873800467848454E-2</v>
      </c>
      <c r="Q626" s="9">
        <f t="shared" si="110"/>
        <v>2.3756609786074372E-3</v>
      </c>
      <c r="R626" s="9">
        <f t="shared" si="111"/>
        <v>-4.5180970376279732E-3</v>
      </c>
      <c r="S626" s="9">
        <f t="shared" si="112"/>
        <v>6.9655871128142532E-3</v>
      </c>
      <c r="T626" s="9">
        <f t="shared" si="113"/>
        <v>3.2905668080413946E-3</v>
      </c>
      <c r="U626" s="9">
        <f t="shared" si="114"/>
        <v>-1.5797184459623231E-2</v>
      </c>
      <c r="V626" s="9">
        <f t="shared" si="115"/>
        <v>1.1685447575274784E-2</v>
      </c>
      <c r="W626" s="9">
        <f t="shared" si="116"/>
        <v>-1.5275659241551921E-3</v>
      </c>
    </row>
    <row r="627" spans="1:23" x14ac:dyDescent="0.25">
      <c r="A627" s="29">
        <f>'2) Port. Optimization'!A627</f>
        <v>43082</v>
      </c>
      <c r="B627" s="30">
        <f>'2) Port. Optimization'!B627</f>
        <v>3.314273645923415E-3</v>
      </c>
      <c r="C627" s="30">
        <f>'2) Port. Optimization'!C627</f>
        <v>4.3405240319105186E-3</v>
      </c>
      <c r="D627" s="30">
        <f>'2) Port. Optimization'!D627</f>
        <v>-2.2423220268427642E-2</v>
      </c>
      <c r="E627" s="30">
        <f>'2) Port. Optimization'!E627</f>
        <v>-2.8074294039574935E-3</v>
      </c>
      <c r="F627" s="30">
        <f>'2) Port. Optimization'!F627</f>
        <v>1.0902164006179802E-2</v>
      </c>
      <c r="G627" s="30">
        <f>'2) Port. Optimization'!G627</f>
        <v>-1.961664414664775E-4</v>
      </c>
      <c r="H627" s="30">
        <f>'2) Port. Optimization'!H627</f>
        <v>-9.7159979480372048E-3</v>
      </c>
      <c r="I627" s="30">
        <f>'2) Port. Optimization'!I627</f>
        <v>-8.1568520534953904E-4</v>
      </c>
      <c r="J627" s="30">
        <f>'2) Port. Optimization'!J627</f>
        <v>4.1374399694906914E-3</v>
      </c>
      <c r="K627" s="30">
        <f>'2) Port. Optimization'!K627</f>
        <v>7.5437838037383485E-3</v>
      </c>
      <c r="L627" s="30">
        <f>'2) Port. Optimization'!L627</f>
        <v>-2.2351078975941732E-4</v>
      </c>
      <c r="M627" s="9">
        <f t="shared" si="106"/>
        <v>-3.314273645923415E-3</v>
      </c>
      <c r="N627" s="9">
        <f t="shared" si="107"/>
        <v>-4.3405240319105186E-3</v>
      </c>
      <c r="O627" s="9">
        <f t="shared" si="108"/>
        <v>2.2423220268427642E-2</v>
      </c>
      <c r="P627" s="9">
        <f t="shared" si="109"/>
        <v>2.8074294039574935E-3</v>
      </c>
      <c r="Q627" s="9">
        <f t="shared" si="110"/>
        <v>-1.0902164006179802E-2</v>
      </c>
      <c r="R627" s="9">
        <f t="shared" si="111"/>
        <v>1.961664414664775E-4</v>
      </c>
      <c r="S627" s="9">
        <f t="shared" si="112"/>
        <v>9.7159979480372048E-3</v>
      </c>
      <c r="T627" s="9">
        <f t="shared" si="113"/>
        <v>8.1568520534953904E-4</v>
      </c>
      <c r="U627" s="9">
        <f t="shared" si="114"/>
        <v>-4.1374399694906914E-3</v>
      </c>
      <c r="V627" s="9">
        <f t="shared" si="115"/>
        <v>-7.5437838037383485E-3</v>
      </c>
      <c r="W627" s="9">
        <f t="shared" si="116"/>
        <v>2.2351078975941732E-4</v>
      </c>
    </row>
    <row r="628" spans="1:23" x14ac:dyDescent="0.25">
      <c r="A628" s="29">
        <f>'2) Port. Optimization'!A628</f>
        <v>43083</v>
      </c>
      <c r="B628" s="30">
        <f>'2) Port. Optimization'!B628</f>
        <v>-2.9024424170258649E-4</v>
      </c>
      <c r="C628" s="30">
        <f>'2) Port. Optimization'!C628</f>
        <v>-2.6502417692631126E-3</v>
      </c>
      <c r="D628" s="30">
        <f>'2) Port. Optimization'!D628</f>
        <v>-1.979430171723336E-3</v>
      </c>
      <c r="E628" s="30">
        <f>'2) Port. Optimization'!E628</f>
        <v>-7.4707722814503445E-3</v>
      </c>
      <c r="F628" s="30">
        <f>'2) Port. Optimization'!F628</f>
        <v>-6.4652352054948084E-3</v>
      </c>
      <c r="G628" s="30">
        <f>'2) Port. Optimization'!G628</f>
        <v>-1.2417474310074944E-2</v>
      </c>
      <c r="H628" s="30">
        <f>'2) Port. Optimization'!H628</f>
        <v>-1.2785856892868062E-2</v>
      </c>
      <c r="I628" s="30">
        <f>'2) Port. Optimization'!I628</f>
        <v>8.6641392618776406E-3</v>
      </c>
      <c r="J628" s="30">
        <f>'2) Port. Optimization'!J628</f>
        <v>-1.79264504832253E-2</v>
      </c>
      <c r="K628" s="30">
        <f>'2) Port. Optimization'!K628</f>
        <v>5.0461746281127429E-4</v>
      </c>
      <c r="L628" s="30">
        <f>'2) Port. Optimization'!L628</f>
        <v>-3.8797850465496957E-3</v>
      </c>
      <c r="M628" s="9">
        <f t="shared" si="106"/>
        <v>2.9024424170258649E-4</v>
      </c>
      <c r="N628" s="9">
        <f t="shared" si="107"/>
        <v>2.6502417692631126E-3</v>
      </c>
      <c r="O628" s="9">
        <f t="shared" si="108"/>
        <v>1.979430171723336E-3</v>
      </c>
      <c r="P628" s="9">
        <f t="shared" si="109"/>
        <v>7.4707722814503445E-3</v>
      </c>
      <c r="Q628" s="9">
        <f t="shared" si="110"/>
        <v>6.4652352054948084E-3</v>
      </c>
      <c r="R628" s="9">
        <f t="shared" si="111"/>
        <v>1.2417474310074944E-2</v>
      </c>
      <c r="S628" s="9">
        <f t="shared" si="112"/>
        <v>1.2785856892868062E-2</v>
      </c>
      <c r="T628" s="9">
        <f t="shared" si="113"/>
        <v>-8.6641392618776406E-3</v>
      </c>
      <c r="U628" s="9">
        <f t="shared" si="114"/>
        <v>1.79264504832253E-2</v>
      </c>
      <c r="V628" s="9">
        <f t="shared" si="115"/>
        <v>-5.0461746281127429E-4</v>
      </c>
      <c r="W628" s="9">
        <f t="shared" si="116"/>
        <v>3.8797850465496957E-3</v>
      </c>
    </row>
    <row r="629" spans="1:23" x14ac:dyDescent="0.25">
      <c r="A629" s="29">
        <f>'2) Port. Optimization'!A629</f>
        <v>43084</v>
      </c>
      <c r="B629" s="30">
        <f>'2) Port. Optimization'!B629</f>
        <v>1.0110078140567998E-2</v>
      </c>
      <c r="C629" s="30">
        <f>'2) Port. Optimization'!C629</f>
        <v>1.5666413039515208E-3</v>
      </c>
      <c r="D629" s="30">
        <f>'2) Port. Optimization'!D629</f>
        <v>6.4520257296320988E-3</v>
      </c>
      <c r="E629" s="30">
        <f>'2) Port. Optimization'!E629</f>
        <v>4.097890303265999E-3</v>
      </c>
      <c r="F629" s="30">
        <f>'2) Port. Optimization'!F629</f>
        <v>-2.0585865067445603E-4</v>
      </c>
      <c r="G629" s="30">
        <f>'2) Port. Optimization'!G629</f>
        <v>8.7580796894058902E-3</v>
      </c>
      <c r="H629" s="30">
        <f>'2) Port. Optimization'!H629</f>
        <v>1.6074021585420793E-2</v>
      </c>
      <c r="I629" s="30">
        <f>'2) Port. Optimization'!I629</f>
        <v>4.1472014468760159E-3</v>
      </c>
      <c r="J629" s="30">
        <f>'2) Port. Optimization'!J629</f>
        <v>-6.068929888678346E-3</v>
      </c>
      <c r="K629" s="30">
        <f>'2) Port. Optimization'!K629</f>
        <v>9.9841532157735006E-3</v>
      </c>
      <c r="L629" s="30">
        <f>'2) Port. Optimization'!L629</f>
        <v>8.4121337183279739E-3</v>
      </c>
      <c r="M629" s="9">
        <f t="shared" si="106"/>
        <v>-1.0110078140567998E-2</v>
      </c>
      <c r="N629" s="9">
        <f t="shared" si="107"/>
        <v>-1.5666413039515208E-3</v>
      </c>
      <c r="O629" s="9">
        <f t="shared" si="108"/>
        <v>-6.4520257296320988E-3</v>
      </c>
      <c r="P629" s="9">
        <f t="shared" si="109"/>
        <v>-4.097890303265999E-3</v>
      </c>
      <c r="Q629" s="9">
        <f t="shared" si="110"/>
        <v>2.0585865067445603E-4</v>
      </c>
      <c r="R629" s="9">
        <f t="shared" si="111"/>
        <v>-8.7580796894058902E-3</v>
      </c>
      <c r="S629" s="9">
        <f t="shared" si="112"/>
        <v>-1.6074021585420793E-2</v>
      </c>
      <c r="T629" s="9">
        <f t="shared" si="113"/>
        <v>-4.1472014468760159E-3</v>
      </c>
      <c r="U629" s="9">
        <f t="shared" si="114"/>
        <v>6.068929888678346E-3</v>
      </c>
      <c r="V629" s="9">
        <f t="shared" si="115"/>
        <v>-9.9841532157735006E-3</v>
      </c>
      <c r="W629" s="9">
        <f t="shared" si="116"/>
        <v>-8.4121337183279739E-3</v>
      </c>
    </row>
    <row r="630" spans="1:23" x14ac:dyDescent="0.25">
      <c r="A630" s="29">
        <f>'2) Port. Optimization'!A630</f>
        <v>43087</v>
      </c>
      <c r="B630" s="30">
        <f>'2) Port. Optimization'!B630</f>
        <v>1.3984736231974491E-2</v>
      </c>
      <c r="C630" s="30">
        <f>'2) Port. Optimization'!C630</f>
        <v>-1.0843677593376753E-3</v>
      </c>
      <c r="D630" s="30">
        <f>'2) Port. Optimization'!D630</f>
        <v>3.2759361633150361E-3</v>
      </c>
      <c r="E630" s="30">
        <f>'2) Port. Optimization'!E630</f>
        <v>-3.5548934722455554E-4</v>
      </c>
      <c r="F630" s="30">
        <f>'2) Port. Optimization'!F630</f>
        <v>8.1020020865663622E-3</v>
      </c>
      <c r="G630" s="30">
        <f>'2) Port. Optimization'!G630</f>
        <v>2.3309305670221284E-2</v>
      </c>
      <c r="H630" s="30">
        <f>'2) Port. Optimization'!H630</f>
        <v>4.7954978460600121E-3</v>
      </c>
      <c r="I630" s="30">
        <f>'2) Port. Optimization'!I630</f>
        <v>9.6551744606275473E-3</v>
      </c>
      <c r="J630" s="30">
        <f>'2) Port. Optimization'!J630</f>
        <v>4.1564723438775181E-3</v>
      </c>
      <c r="K630" s="30">
        <f>'2) Port. Optimization'!K630</f>
        <v>3.5457876484971539E-3</v>
      </c>
      <c r="L630" s="30">
        <f>'2) Port. Optimization'!L630</f>
        <v>6.2077293370174421E-3</v>
      </c>
      <c r="M630" s="9">
        <f t="shared" si="106"/>
        <v>-1.3984736231974491E-2</v>
      </c>
      <c r="N630" s="9">
        <f t="shared" si="107"/>
        <v>1.0843677593376753E-3</v>
      </c>
      <c r="O630" s="9">
        <f t="shared" si="108"/>
        <v>-3.2759361633150361E-3</v>
      </c>
      <c r="P630" s="9">
        <f t="shared" si="109"/>
        <v>3.5548934722455554E-4</v>
      </c>
      <c r="Q630" s="9">
        <f t="shared" si="110"/>
        <v>-8.1020020865663622E-3</v>
      </c>
      <c r="R630" s="9">
        <f t="shared" si="111"/>
        <v>-2.3309305670221284E-2</v>
      </c>
      <c r="S630" s="9">
        <f t="shared" si="112"/>
        <v>-4.7954978460600121E-3</v>
      </c>
      <c r="T630" s="9">
        <f t="shared" si="113"/>
        <v>-9.6551744606275473E-3</v>
      </c>
      <c r="U630" s="9">
        <f t="shared" si="114"/>
        <v>-4.1564723438775181E-3</v>
      </c>
      <c r="V630" s="9">
        <f t="shared" si="115"/>
        <v>-3.5457876484971539E-3</v>
      </c>
      <c r="W630" s="9">
        <f t="shared" si="116"/>
        <v>-6.2077293370174421E-3</v>
      </c>
    </row>
    <row r="631" spans="1:23" x14ac:dyDescent="0.25">
      <c r="A631" s="29">
        <f>'2) Port. Optimization'!A631</f>
        <v>43088</v>
      </c>
      <c r="B631" s="30">
        <f>'2) Port. Optimization'!B631</f>
        <v>-1.0713732267722922E-2</v>
      </c>
      <c r="C631" s="30">
        <f>'2) Port. Optimization'!C631</f>
        <v>-6.0465975259288941E-3</v>
      </c>
      <c r="D631" s="30">
        <f>'2) Port. Optimization'!D631</f>
        <v>4.8286111353100045E-3</v>
      </c>
      <c r="E631" s="30">
        <f>'2) Port. Optimization'!E631</f>
        <v>1.7776047019669419E-4</v>
      </c>
      <c r="F631" s="30">
        <f>'2) Port. Optimization'!F631</f>
        <v>9.1511815854092952E-3</v>
      </c>
      <c r="G631" s="30">
        <f>'2) Port. Optimization'!G631</f>
        <v>-8.9460928767986121E-3</v>
      </c>
      <c r="H631" s="30">
        <f>'2) Port. Optimization'!H631</f>
        <v>4.8891182441424975E-3</v>
      </c>
      <c r="I631" s="30">
        <f>'2) Port. Optimization'!I631</f>
        <v>-2.6913429864298052E-3</v>
      </c>
      <c r="J631" s="30">
        <f>'2) Port. Optimization'!J631</f>
        <v>-7.9796997364195313E-4</v>
      </c>
      <c r="K631" s="30">
        <f>'2) Port. Optimization'!K631</f>
        <v>-7.2712111923745769E-3</v>
      </c>
      <c r="L631" s="30">
        <f>'2) Port. Optimization'!L631</f>
        <v>-3.9567002377650035E-3</v>
      </c>
      <c r="M631" s="9">
        <f t="shared" si="106"/>
        <v>1.0713732267722922E-2</v>
      </c>
      <c r="N631" s="9">
        <f t="shared" si="107"/>
        <v>6.0465975259288941E-3</v>
      </c>
      <c r="O631" s="9">
        <f t="shared" si="108"/>
        <v>-4.8286111353100045E-3</v>
      </c>
      <c r="P631" s="9">
        <f t="shared" si="109"/>
        <v>-1.7776047019669419E-4</v>
      </c>
      <c r="Q631" s="9">
        <f t="shared" si="110"/>
        <v>-9.1511815854092952E-3</v>
      </c>
      <c r="R631" s="9">
        <f t="shared" si="111"/>
        <v>8.9460928767986121E-3</v>
      </c>
      <c r="S631" s="9">
        <f t="shared" si="112"/>
        <v>-4.8891182441424975E-3</v>
      </c>
      <c r="T631" s="9">
        <f t="shared" si="113"/>
        <v>2.6913429864298052E-3</v>
      </c>
      <c r="U631" s="9">
        <f t="shared" si="114"/>
        <v>7.9796997364195313E-4</v>
      </c>
      <c r="V631" s="9">
        <f t="shared" si="115"/>
        <v>7.2712111923745769E-3</v>
      </c>
      <c r="W631" s="9">
        <f t="shared" si="116"/>
        <v>3.9567002377650035E-3</v>
      </c>
    </row>
    <row r="632" spans="1:23" x14ac:dyDescent="0.25">
      <c r="A632" s="29">
        <f>'2) Port. Optimization'!A632</f>
        <v>43089</v>
      </c>
      <c r="B632" s="30">
        <f>'2) Port. Optimization'!B632</f>
        <v>-1.0890829057467566E-3</v>
      </c>
      <c r="C632" s="30">
        <f>'2) Port. Optimization'!C632</f>
        <v>5.2023231457088174E-3</v>
      </c>
      <c r="D632" s="30">
        <f>'2) Port. Optimization'!D632</f>
        <v>7.7812173550234395E-3</v>
      </c>
      <c r="E632" s="30">
        <f>'2) Port. Optimization'!E632</f>
        <v>-2.136345385338044E-3</v>
      </c>
      <c r="F632" s="30">
        <f>'2) Port. Optimization'!F632</f>
        <v>-5.0623697988319723E-4</v>
      </c>
      <c r="G632" s="30">
        <f>'2) Port. Optimization'!G632</f>
        <v>-9.4210356554313545E-3</v>
      </c>
      <c r="H632" s="30">
        <f>'2) Port. Optimization'!H632</f>
        <v>-6.4070591385772032E-3</v>
      </c>
      <c r="I632" s="30">
        <f>'2) Port. Optimization'!I632</f>
        <v>-8.2537551018171586E-3</v>
      </c>
      <c r="J632" s="30">
        <f>'2) Port. Optimization'!J632</f>
        <v>-4.7406887114191165E-2</v>
      </c>
      <c r="K632" s="30">
        <f>'2) Port. Optimization'!K632</f>
        <v>-9.0655127136501038E-3</v>
      </c>
      <c r="L632" s="30">
        <f>'2) Port. Optimization'!L632</f>
        <v>-5.2046061556525105E-4</v>
      </c>
      <c r="M632" s="9">
        <f t="shared" si="106"/>
        <v>1.0890829057467566E-3</v>
      </c>
      <c r="N632" s="9">
        <f t="shared" si="107"/>
        <v>-5.2023231457088174E-3</v>
      </c>
      <c r="O632" s="9">
        <f t="shared" si="108"/>
        <v>-7.7812173550234395E-3</v>
      </c>
      <c r="P632" s="9">
        <f t="shared" si="109"/>
        <v>2.136345385338044E-3</v>
      </c>
      <c r="Q632" s="9">
        <f t="shared" si="110"/>
        <v>5.0623697988319723E-4</v>
      </c>
      <c r="R632" s="9">
        <f t="shared" si="111"/>
        <v>9.4210356554313545E-3</v>
      </c>
      <c r="S632" s="9">
        <f t="shared" si="112"/>
        <v>6.4070591385772032E-3</v>
      </c>
      <c r="T632" s="9">
        <f t="shared" si="113"/>
        <v>8.2537551018171586E-3</v>
      </c>
      <c r="U632" s="9">
        <f t="shared" si="114"/>
        <v>4.7406887114191165E-2</v>
      </c>
      <c r="V632" s="9">
        <f t="shared" si="115"/>
        <v>9.0655127136501038E-3</v>
      </c>
      <c r="W632" s="9">
        <f t="shared" si="116"/>
        <v>5.2046061556525105E-4</v>
      </c>
    </row>
    <row r="633" spans="1:23" x14ac:dyDescent="0.25">
      <c r="A633" s="29">
        <f>'2) Port. Optimization'!A633</f>
        <v>43090</v>
      </c>
      <c r="B633" s="30">
        <f>'2) Port. Optimization'!B633</f>
        <v>3.7784574139225146E-3</v>
      </c>
      <c r="C633" s="30">
        <f>'2) Port. Optimization'!C633</f>
        <v>1.1756286230903634E-2</v>
      </c>
      <c r="D633" s="30">
        <f>'2) Port. Optimization'!D633</f>
        <v>6.8234066506145342E-3</v>
      </c>
      <c r="E633" s="30">
        <f>'2) Port. Optimization'!E633</f>
        <v>8.6949219181097753E-3</v>
      </c>
      <c r="F633" s="30">
        <f>'2) Port. Optimization'!F633</f>
        <v>-7.0118524241132209E-3</v>
      </c>
      <c r="G633" s="30">
        <f>'2) Port. Optimization'!G633</f>
        <v>2.1460095025971338E-2</v>
      </c>
      <c r="H633" s="30">
        <f>'2) Port. Optimization'!H633</f>
        <v>-6.9187812113250041E-3</v>
      </c>
      <c r="I633" s="30">
        <f>'2) Port. Optimization'!I633</f>
        <v>-2.431568371662144E-3</v>
      </c>
      <c r="J633" s="30">
        <f>'2) Port. Optimization'!J633</f>
        <v>-2.1216621129337712E-2</v>
      </c>
      <c r="K633" s="30">
        <f>'2) Port. Optimization'!K633</f>
        <v>-2.4765139293923327E-3</v>
      </c>
      <c r="L633" s="30">
        <f>'2) Port. Optimization'!L633</f>
        <v>2.0054936141962938E-3</v>
      </c>
      <c r="M633" s="9">
        <f t="shared" si="106"/>
        <v>-3.7784574139225146E-3</v>
      </c>
      <c r="N633" s="9">
        <f t="shared" si="107"/>
        <v>-1.1756286230903634E-2</v>
      </c>
      <c r="O633" s="9">
        <f t="shared" si="108"/>
        <v>-6.8234066506145342E-3</v>
      </c>
      <c r="P633" s="9">
        <f t="shared" si="109"/>
        <v>-8.6949219181097753E-3</v>
      </c>
      <c r="Q633" s="9">
        <f t="shared" si="110"/>
        <v>7.0118524241132209E-3</v>
      </c>
      <c r="R633" s="9">
        <f t="shared" si="111"/>
        <v>-2.1460095025971338E-2</v>
      </c>
      <c r="S633" s="9">
        <f t="shared" si="112"/>
        <v>6.9187812113250041E-3</v>
      </c>
      <c r="T633" s="9">
        <f t="shared" si="113"/>
        <v>2.431568371662144E-3</v>
      </c>
      <c r="U633" s="9">
        <f t="shared" si="114"/>
        <v>2.1216621129337712E-2</v>
      </c>
      <c r="V633" s="9">
        <f t="shared" si="115"/>
        <v>2.4765139293923327E-3</v>
      </c>
      <c r="W633" s="9">
        <f t="shared" si="116"/>
        <v>-2.0054936141962938E-3</v>
      </c>
    </row>
    <row r="634" spans="1:23" x14ac:dyDescent="0.25">
      <c r="A634" s="29">
        <f>'2) Port. Optimization'!A634</f>
        <v>43091</v>
      </c>
      <c r="B634" s="30">
        <f>'2) Port. Optimization'!B634</f>
        <v>0</v>
      </c>
      <c r="C634" s="30">
        <f>'2) Port. Optimization'!C634</f>
        <v>1.4300870833207713E-3</v>
      </c>
      <c r="D634" s="30">
        <f>'2) Port. Optimization'!D634</f>
        <v>-2.4408438970019773E-3</v>
      </c>
      <c r="E634" s="30">
        <f>'2) Port. Optimization'!E634</f>
        <v>-4.2492249589339203E-3</v>
      </c>
      <c r="F634" s="30">
        <f>'2) Port. Optimization'!F634</f>
        <v>1.5285297615197874E-3</v>
      </c>
      <c r="G634" s="30">
        <f>'2) Port. Optimization'!G634</f>
        <v>5.7878983165838215E-4</v>
      </c>
      <c r="H634" s="30">
        <f>'2) Port. Optimization'!H634</f>
        <v>1.5285564474960395E-3</v>
      </c>
      <c r="I634" s="30">
        <f>'2) Port. Optimization'!I634</f>
        <v>-5.4628366705557659E-3</v>
      </c>
      <c r="J634" s="30">
        <f>'2) Port. Optimization'!J634</f>
        <v>9.6320434823017938E-3</v>
      </c>
      <c r="K634" s="30">
        <f>'2) Port. Optimization'!K634</f>
        <v>-1.4098409453767303E-3</v>
      </c>
      <c r="L634" s="30">
        <f>'2) Port. Optimization'!L634</f>
        <v>-2.5954246219954521E-4</v>
      </c>
      <c r="M634" s="9">
        <f t="shared" si="106"/>
        <v>0</v>
      </c>
      <c r="N634" s="9">
        <f t="shared" si="107"/>
        <v>-1.4300870833207713E-3</v>
      </c>
      <c r="O634" s="9">
        <f t="shared" si="108"/>
        <v>2.4408438970019773E-3</v>
      </c>
      <c r="P634" s="9">
        <f t="shared" si="109"/>
        <v>4.2492249589339203E-3</v>
      </c>
      <c r="Q634" s="9">
        <f t="shared" si="110"/>
        <v>-1.5285297615197874E-3</v>
      </c>
      <c r="R634" s="9">
        <f t="shared" si="111"/>
        <v>-5.7878983165838215E-4</v>
      </c>
      <c r="S634" s="9">
        <f t="shared" si="112"/>
        <v>-1.5285564474960395E-3</v>
      </c>
      <c r="T634" s="9">
        <f t="shared" si="113"/>
        <v>5.4628366705557659E-3</v>
      </c>
      <c r="U634" s="9">
        <f t="shared" si="114"/>
        <v>-9.6320434823017938E-3</v>
      </c>
      <c r="V634" s="9">
        <f t="shared" si="115"/>
        <v>1.4098409453767303E-3</v>
      </c>
      <c r="W634" s="9">
        <f t="shared" si="116"/>
        <v>2.5954246219954521E-4</v>
      </c>
    </row>
    <row r="635" spans="1:23" x14ac:dyDescent="0.25">
      <c r="A635" s="29">
        <f>'2) Port. Optimization'!A635</f>
        <v>43095</v>
      </c>
      <c r="B635" s="30">
        <f>'2) Port. Optimization'!B635</f>
        <v>-2.5697250389633032E-2</v>
      </c>
      <c r="C635" s="30">
        <f>'2) Port. Optimization'!C635</f>
        <v>1.1923506680733627E-4</v>
      </c>
      <c r="D635" s="30">
        <f>'2) Port. Optimization'!D635</f>
        <v>-3.3497578802806844E-3</v>
      </c>
      <c r="E635" s="30">
        <f>'2) Port. Optimization'!E635</f>
        <v>-3.5501871486451727E-4</v>
      </c>
      <c r="F635" s="30">
        <f>'2) Port. Optimization'!F635</f>
        <v>9.6266652048172755E-3</v>
      </c>
      <c r="G635" s="30">
        <f>'2) Port. Optimization'!G635</f>
        <v>-1.3511297764757489E-3</v>
      </c>
      <c r="H635" s="30">
        <f>'2) Port. Optimization'!H635</f>
        <v>5.6238401550502536E-3</v>
      </c>
      <c r="I635" s="30">
        <f>'2) Port. Optimization'!I635</f>
        <v>7.1638644868099186E-3</v>
      </c>
      <c r="J635" s="30">
        <f>'2) Port. Optimization'!J635</f>
        <v>9.8172839031688782E-4</v>
      </c>
      <c r="K635" s="30">
        <f>'2) Port. Optimization'!K635</f>
        <v>-6.8518175881335337E-3</v>
      </c>
      <c r="L635" s="30">
        <f>'2) Port. Optimization'!L635</f>
        <v>-1.2628248081330959E-3</v>
      </c>
      <c r="M635" s="9">
        <f t="shared" si="106"/>
        <v>2.5697250389633032E-2</v>
      </c>
      <c r="N635" s="9">
        <f t="shared" si="107"/>
        <v>-1.1923506680733627E-4</v>
      </c>
      <c r="O635" s="9">
        <f t="shared" si="108"/>
        <v>3.3497578802806844E-3</v>
      </c>
      <c r="P635" s="9">
        <f t="shared" si="109"/>
        <v>3.5501871486451727E-4</v>
      </c>
      <c r="Q635" s="9">
        <f t="shared" si="110"/>
        <v>-9.6266652048172755E-3</v>
      </c>
      <c r="R635" s="9">
        <f t="shared" si="111"/>
        <v>1.3511297764757489E-3</v>
      </c>
      <c r="S635" s="9">
        <f t="shared" si="112"/>
        <v>-5.6238401550502536E-3</v>
      </c>
      <c r="T635" s="9">
        <f t="shared" si="113"/>
        <v>-7.1638644868099186E-3</v>
      </c>
      <c r="U635" s="9">
        <f t="shared" si="114"/>
        <v>-9.8172839031688782E-4</v>
      </c>
      <c r="V635" s="9">
        <f t="shared" si="115"/>
        <v>6.8518175881335337E-3</v>
      </c>
      <c r="W635" s="9">
        <f t="shared" si="116"/>
        <v>1.2628248081330959E-3</v>
      </c>
    </row>
    <row r="636" spans="1:23" x14ac:dyDescent="0.25">
      <c r="A636" s="29">
        <f>'2) Port. Optimization'!A636</f>
        <v>43096</v>
      </c>
      <c r="B636" s="30">
        <f>'2) Port. Optimization'!B636</f>
        <v>1.7580232528604067E-4</v>
      </c>
      <c r="C636" s="30">
        <f>'2) Port. Optimization'!C636</f>
        <v>-9.5314904918443911E-4</v>
      </c>
      <c r="D636" s="30">
        <f>'2) Port. Optimization'!D636</f>
        <v>-3.7494642925592877E-3</v>
      </c>
      <c r="E636" s="30">
        <f>'2) Port. Optimization'!E636</f>
        <v>0</v>
      </c>
      <c r="F636" s="30">
        <f>'2) Port. Optimization'!F636</f>
        <v>1.0079497088848219E-3</v>
      </c>
      <c r="G636" s="30">
        <f>'2) Port. Optimization'!G636</f>
        <v>-9.5099483068840206E-3</v>
      </c>
      <c r="H636" s="30">
        <f>'2) Port. Optimization'!H636</f>
        <v>1.9844149511599705E-3</v>
      </c>
      <c r="I636" s="30">
        <f>'2) Port. Optimization'!I636</f>
        <v>4.6629616696809151E-3</v>
      </c>
      <c r="J636" s="30">
        <f>'2) Port. Optimization'!J636</f>
        <v>-3.3836261080827834E-4</v>
      </c>
      <c r="K636" s="30">
        <f>'2) Port. Optimization'!K636</f>
        <v>9.219205027550267E-3</v>
      </c>
      <c r="L636" s="30">
        <f>'2) Port. Optimization'!L636</f>
        <v>6.3167238517194925E-4</v>
      </c>
      <c r="M636" s="9">
        <f t="shared" si="106"/>
        <v>-1.7580232528604067E-4</v>
      </c>
      <c r="N636" s="9">
        <f t="shared" si="107"/>
        <v>9.5314904918443911E-4</v>
      </c>
      <c r="O636" s="9">
        <f t="shared" si="108"/>
        <v>3.7494642925592877E-3</v>
      </c>
      <c r="P636" s="9">
        <f t="shared" si="109"/>
        <v>0</v>
      </c>
      <c r="Q636" s="9">
        <f t="shared" si="110"/>
        <v>-1.0079497088848219E-3</v>
      </c>
      <c r="R636" s="9">
        <f t="shared" si="111"/>
        <v>9.5099483068840206E-3</v>
      </c>
      <c r="S636" s="9">
        <f t="shared" si="112"/>
        <v>-1.9844149511599705E-3</v>
      </c>
      <c r="T636" s="9">
        <f t="shared" si="113"/>
        <v>-4.6629616696809151E-3</v>
      </c>
      <c r="U636" s="9">
        <f t="shared" si="114"/>
        <v>3.3836261080827834E-4</v>
      </c>
      <c r="V636" s="9">
        <f t="shared" si="115"/>
        <v>-9.219205027550267E-3</v>
      </c>
      <c r="W636" s="9">
        <f t="shared" si="116"/>
        <v>-6.3167238517194925E-4</v>
      </c>
    </row>
    <row r="637" spans="1:23" x14ac:dyDescent="0.25">
      <c r="A637" s="29">
        <f>'2) Port. Optimization'!A637</f>
        <v>43097</v>
      </c>
      <c r="B637" s="30">
        <f>'2) Port. Optimization'!B637</f>
        <v>2.8096770577184711E-3</v>
      </c>
      <c r="C637" s="30">
        <f>'2) Port. Optimization'!C637</f>
        <v>1.4292219359894388E-3</v>
      </c>
      <c r="D637" s="30">
        <f>'2) Port. Optimization'!D637</f>
        <v>1.941227742243881E-3</v>
      </c>
      <c r="E637" s="30">
        <f>'2) Port. Optimization'!E637</f>
        <v>4.604243673798517E-3</v>
      </c>
      <c r="F637" s="30">
        <f>'2) Port. Optimization'!F637</f>
        <v>1.4093740682208482E-3</v>
      </c>
      <c r="G637" s="30">
        <f>'2) Port. Optimization'!G637</f>
        <v>5.6390207623330316E-3</v>
      </c>
      <c r="H637" s="30">
        <f>'2) Port. Optimization'!H637</f>
        <v>5.8132180250185161E-3</v>
      </c>
      <c r="I637" s="30">
        <f>'2) Port. Optimization'!I637</f>
        <v>3.24272440638452E-3</v>
      </c>
      <c r="J637" s="30">
        <f>'2) Port. Optimization'!J637</f>
        <v>-2.0330922551651232E-3</v>
      </c>
      <c r="K637" s="30">
        <f>'2) Port. Optimization'!K637</f>
        <v>1.6875911408358053E-3</v>
      </c>
      <c r="L637" s="30">
        <f>'2) Port. Optimization'!L637</f>
        <v>1.8550219145405543E-3</v>
      </c>
      <c r="M637" s="9">
        <f t="shared" si="106"/>
        <v>-2.8096770577184711E-3</v>
      </c>
      <c r="N637" s="9">
        <f t="shared" si="107"/>
        <v>-1.4292219359894388E-3</v>
      </c>
      <c r="O637" s="9">
        <f t="shared" si="108"/>
        <v>-1.941227742243881E-3</v>
      </c>
      <c r="P637" s="9">
        <f t="shared" si="109"/>
        <v>-4.604243673798517E-3</v>
      </c>
      <c r="Q637" s="9">
        <f t="shared" si="110"/>
        <v>-1.4093740682208482E-3</v>
      </c>
      <c r="R637" s="9">
        <f t="shared" si="111"/>
        <v>-5.6390207623330316E-3</v>
      </c>
      <c r="S637" s="9">
        <f t="shared" si="112"/>
        <v>-5.8132180250185161E-3</v>
      </c>
      <c r="T637" s="9">
        <f t="shared" si="113"/>
        <v>-3.24272440638452E-3</v>
      </c>
      <c r="U637" s="9">
        <f t="shared" si="114"/>
        <v>2.0330922551651232E-3</v>
      </c>
      <c r="V637" s="9">
        <f t="shared" si="115"/>
        <v>-1.6875911408358053E-3</v>
      </c>
      <c r="W637" s="9">
        <f t="shared" si="116"/>
        <v>-1.8550219145405543E-3</v>
      </c>
    </row>
    <row r="638" spans="1:23" x14ac:dyDescent="0.25">
      <c r="A638" s="29">
        <f>'2) Port. Optimization'!A638</f>
        <v>43098</v>
      </c>
      <c r="B638" s="30">
        <f>'2) Port. Optimization'!B638</f>
        <v>-1.0872680722249856E-2</v>
      </c>
      <c r="C638" s="30">
        <f>'2) Port. Optimization'!C638</f>
        <v>-4.5331241910266601E-3</v>
      </c>
      <c r="D638" s="30">
        <f>'2) Port. Optimization'!D638</f>
        <v>-6.2250015645337079E-3</v>
      </c>
      <c r="E638" s="30">
        <f>'2) Port. Optimization'!E638</f>
        <v>-5.8474298014118131E-3</v>
      </c>
      <c r="F638" s="30">
        <f>'2) Port. Optimization'!F638</f>
        <v>-6.5606663193294775E-3</v>
      </c>
      <c r="G638" s="30">
        <f>'2) Port. Optimization'!G638</f>
        <v>-1.3469984437149165E-2</v>
      </c>
      <c r="H638" s="30">
        <f>'2) Port. Optimization'!H638</f>
        <v>-1.8368377222145398E-2</v>
      </c>
      <c r="I638" s="30">
        <f>'2) Port. Optimization'!I638</f>
        <v>-1.4119963891219722E-2</v>
      </c>
      <c r="J638" s="30">
        <f>'2) Port. Optimization'!J638</f>
        <v>-1.9834538868969166E-2</v>
      </c>
      <c r="K638" s="30">
        <f>'2) Port. Optimization'!K638</f>
        <v>-8.2397383582055814E-3</v>
      </c>
      <c r="L638" s="30">
        <f>'2) Port. Optimization'!L638</f>
        <v>-3.4904347190139952E-3</v>
      </c>
      <c r="M638" s="9">
        <f t="shared" si="106"/>
        <v>1.0872680722249856E-2</v>
      </c>
      <c r="N638" s="9">
        <f t="shared" si="107"/>
        <v>4.5331241910266601E-3</v>
      </c>
      <c r="O638" s="9">
        <f t="shared" si="108"/>
        <v>6.2250015645337079E-3</v>
      </c>
      <c r="P638" s="9">
        <f t="shared" si="109"/>
        <v>5.8474298014118131E-3</v>
      </c>
      <c r="Q638" s="9">
        <f t="shared" si="110"/>
        <v>6.5606663193294775E-3</v>
      </c>
      <c r="R638" s="9">
        <f t="shared" si="111"/>
        <v>1.3469984437149165E-2</v>
      </c>
      <c r="S638" s="9">
        <f t="shared" si="112"/>
        <v>1.8368377222145398E-2</v>
      </c>
      <c r="T638" s="9">
        <f t="shared" si="113"/>
        <v>1.4119963891219722E-2</v>
      </c>
      <c r="U638" s="9">
        <f t="shared" si="114"/>
        <v>1.9834538868969166E-2</v>
      </c>
      <c r="V638" s="9">
        <f t="shared" si="115"/>
        <v>8.2397383582055814E-3</v>
      </c>
      <c r="W638" s="9">
        <f t="shared" si="116"/>
        <v>3.4904347190139952E-3</v>
      </c>
    </row>
    <row r="639" spans="1:23" x14ac:dyDescent="0.25">
      <c r="A639" s="29">
        <f>'2) Port. Optimization'!A639</f>
        <v>43102</v>
      </c>
      <c r="B639" s="30">
        <f>'2) Port. Optimization'!B639</f>
        <v>1.7746268181386089E-2</v>
      </c>
      <c r="C639" s="30">
        <f>'2) Port. Optimization'!C639</f>
        <v>1.648245381919736E-2</v>
      </c>
      <c r="D639" s="30">
        <f>'2) Port. Optimization'!D639</f>
        <v>1.3438835749333735E-2</v>
      </c>
      <c r="E639" s="30">
        <f>'2) Port. Optimization'!E639</f>
        <v>-8.8890720155655181E-4</v>
      </c>
      <c r="F639" s="30">
        <f>'2) Port. Optimization'!F639</f>
        <v>-1.6215971610934001E-3</v>
      </c>
      <c r="G639" s="30">
        <f>'2) Port. Optimization'!G639</f>
        <v>2.2926961289510252E-2</v>
      </c>
      <c r="H639" s="30">
        <f>'2) Port. Optimization'!H639</f>
        <v>9.8696498103278286E-3</v>
      </c>
      <c r="I639" s="30">
        <f>'2) Port. Optimization'!I639</f>
        <v>1.6570406585075699E-2</v>
      </c>
      <c r="J639" s="30">
        <f>'2) Port. Optimization'!J639</f>
        <v>1.3471501459954916E-2</v>
      </c>
      <c r="K639" s="30">
        <f>'2) Port. Optimization'!K639</f>
        <v>2.7720512699650555E-2</v>
      </c>
      <c r="L639" s="30">
        <f>'2) Port. Optimization'!L639</f>
        <v>7.4115963726484766E-3</v>
      </c>
      <c r="M639" s="9">
        <f t="shared" si="106"/>
        <v>-1.7746268181386089E-2</v>
      </c>
      <c r="N639" s="9">
        <f t="shared" si="107"/>
        <v>-1.648245381919736E-2</v>
      </c>
      <c r="O639" s="9">
        <f t="shared" si="108"/>
        <v>-1.3438835749333735E-2</v>
      </c>
      <c r="P639" s="9">
        <f t="shared" si="109"/>
        <v>8.8890720155655181E-4</v>
      </c>
      <c r="Q639" s="9">
        <f t="shared" si="110"/>
        <v>1.6215971610934001E-3</v>
      </c>
      <c r="R639" s="9">
        <f t="shared" si="111"/>
        <v>-2.2926961289510252E-2</v>
      </c>
      <c r="S639" s="9">
        <f t="shared" si="112"/>
        <v>-9.8696498103278286E-3</v>
      </c>
      <c r="T639" s="9">
        <f t="shared" si="113"/>
        <v>-1.6570406585075699E-2</v>
      </c>
      <c r="U639" s="9">
        <f t="shared" si="114"/>
        <v>-1.3471501459954916E-2</v>
      </c>
      <c r="V639" s="9">
        <f t="shared" si="115"/>
        <v>-2.7720512699650555E-2</v>
      </c>
      <c r="W639" s="9">
        <f t="shared" si="116"/>
        <v>-7.4115963726484766E-3</v>
      </c>
    </row>
    <row r="640" spans="1:23" x14ac:dyDescent="0.25">
      <c r="A640" s="29">
        <f>'2) Port. Optimization'!A640</f>
        <v>43103</v>
      </c>
      <c r="B640" s="30">
        <f>'2) Port. Optimization'!B640</f>
        <v>-1.7429443532302648E-4</v>
      </c>
      <c r="C640" s="30">
        <f>'2) Port. Optimization'!C640</f>
        <v>1.9449670642620973E-2</v>
      </c>
      <c r="D640" s="30">
        <f>'2) Port. Optimization'!D640</f>
        <v>-4.6313602403904065E-3</v>
      </c>
      <c r="E640" s="30">
        <f>'2) Port. Optimization'!E640</f>
        <v>-1.4239890901813252E-3</v>
      </c>
      <c r="F640" s="30">
        <f>'2) Port. Optimization'!F640</f>
        <v>8.6851909117293871E-3</v>
      </c>
      <c r="G640" s="30">
        <f>'2) Port. Optimization'!G640</f>
        <v>-3.8375867901106663E-2</v>
      </c>
      <c r="H640" s="30">
        <f>'2) Port. Optimization'!H640</f>
        <v>1.0351941011181212E-2</v>
      </c>
      <c r="I640" s="30">
        <f>'2) Port. Optimization'!I640</f>
        <v>1.2694368844727202E-2</v>
      </c>
      <c r="J640" s="30">
        <f>'2) Port. Optimization'!J640</f>
        <v>5.3339289944327045E-2</v>
      </c>
      <c r="K640" s="30">
        <f>'2) Port. Optimization'!K640</f>
        <v>1.7755663464996744E-2</v>
      </c>
      <c r="L640" s="30">
        <f>'2) Port. Optimization'!L640</f>
        <v>5.7797781532865503E-3</v>
      </c>
      <c r="M640" s="9">
        <f t="shared" si="106"/>
        <v>1.7429443532302648E-4</v>
      </c>
      <c r="N640" s="9">
        <f t="shared" si="107"/>
        <v>-1.9449670642620973E-2</v>
      </c>
      <c r="O640" s="9">
        <f t="shared" si="108"/>
        <v>4.6313602403904065E-3</v>
      </c>
      <c r="P640" s="9">
        <f t="shared" si="109"/>
        <v>1.4239890901813252E-3</v>
      </c>
      <c r="Q640" s="9">
        <f t="shared" si="110"/>
        <v>-8.6851909117293871E-3</v>
      </c>
      <c r="R640" s="9">
        <f t="shared" si="111"/>
        <v>3.8375867901106663E-2</v>
      </c>
      <c r="S640" s="9">
        <f t="shared" si="112"/>
        <v>-1.0351941011181212E-2</v>
      </c>
      <c r="T640" s="9">
        <f t="shared" si="113"/>
        <v>-1.2694368844727202E-2</v>
      </c>
      <c r="U640" s="9">
        <f t="shared" si="114"/>
        <v>-5.3339289944327045E-2</v>
      </c>
      <c r="V640" s="9">
        <f t="shared" si="115"/>
        <v>-1.7755663464996744E-2</v>
      </c>
      <c r="W640" s="9">
        <f t="shared" si="116"/>
        <v>-5.7797781532865503E-3</v>
      </c>
    </row>
    <row r="641" spans="1:23" x14ac:dyDescent="0.25">
      <c r="A641" s="29">
        <f>'2) Port. Optimization'!A641</f>
        <v>43104</v>
      </c>
      <c r="B641" s="30">
        <f>'2) Port. Optimization'!B641</f>
        <v>4.6341834360746643E-3</v>
      </c>
      <c r="C641" s="30">
        <f>'2) Port. Optimization'!C641</f>
        <v>1.3833047594592515E-3</v>
      </c>
      <c r="D641" s="30">
        <f>'2) Port. Optimization'!D641</f>
        <v>1.7638270366151277E-2</v>
      </c>
      <c r="E641" s="30">
        <f>'2) Port. Optimization'!E641</f>
        <v>1.6079425372508106E-2</v>
      </c>
      <c r="F641" s="30">
        <f>'2) Port. Optimization'!F641</f>
        <v>9.0454778281086595E-4</v>
      </c>
      <c r="G641" s="30">
        <f>'2) Port. Optimization'!G641</f>
        <v>1.7216285795910318E-2</v>
      </c>
      <c r="H641" s="30">
        <f>'2) Port. Optimization'!H641</f>
        <v>1.3875584757482707E-3</v>
      </c>
      <c r="I641" s="30">
        <f>'2) Port. Optimization'!I641</f>
        <v>4.4660257471980502E-3</v>
      </c>
      <c r="J641" s="30">
        <f>'2) Port. Optimization'!J641</f>
        <v>-6.1353361403918691E-3</v>
      </c>
      <c r="K641" s="30">
        <f>'2) Port. Optimization'!K641</f>
        <v>-1.8427972694637241E-3</v>
      </c>
      <c r="L641" s="30">
        <f>'2) Port. Optimization'!L641</f>
        <v>4.322153717529871E-3</v>
      </c>
      <c r="M641" s="9">
        <f t="shared" si="106"/>
        <v>-4.6341834360746643E-3</v>
      </c>
      <c r="N641" s="9">
        <f t="shared" si="107"/>
        <v>-1.3833047594592515E-3</v>
      </c>
      <c r="O641" s="9">
        <f t="shared" si="108"/>
        <v>-1.7638270366151277E-2</v>
      </c>
      <c r="P641" s="9">
        <f t="shared" si="109"/>
        <v>-1.6079425372508106E-2</v>
      </c>
      <c r="Q641" s="9">
        <f t="shared" si="110"/>
        <v>-9.0454778281086595E-4</v>
      </c>
      <c r="R641" s="9">
        <f t="shared" si="111"/>
        <v>-1.7216285795910318E-2</v>
      </c>
      <c r="S641" s="9">
        <f t="shared" si="112"/>
        <v>-1.3875584757482707E-3</v>
      </c>
      <c r="T641" s="9">
        <f t="shared" si="113"/>
        <v>-4.4660257471980502E-3</v>
      </c>
      <c r="U641" s="9">
        <f t="shared" si="114"/>
        <v>6.1353361403918691E-3</v>
      </c>
      <c r="V641" s="9">
        <f t="shared" si="115"/>
        <v>1.8427972694637241E-3</v>
      </c>
      <c r="W641" s="9">
        <f t="shared" si="116"/>
        <v>-4.322153717529871E-3</v>
      </c>
    </row>
    <row r="642" spans="1:23" x14ac:dyDescent="0.25">
      <c r="A642" s="29">
        <f>'2) Port. Optimization'!A642</f>
        <v>43105</v>
      </c>
      <c r="B642" s="30">
        <f>'2) Port. Optimization'!B642</f>
        <v>1.1320964741315458E-2</v>
      </c>
      <c r="C642" s="30">
        <f>'2) Port. Optimization'!C642</f>
        <v>-8.0682746027636051E-4</v>
      </c>
      <c r="D642" s="30">
        <f>'2) Port. Optimization'!D642</f>
        <v>2.0250285432721789E-3</v>
      </c>
      <c r="E642" s="30">
        <f>'2) Port. Optimization'!E642</f>
        <v>-1.0522585098245137E-3</v>
      </c>
      <c r="F642" s="30">
        <f>'2) Port. Optimization'!F642</f>
        <v>5.9098509496403589E-3</v>
      </c>
      <c r="G642" s="30">
        <f>'2) Port. Optimization'!G642</f>
        <v>0</v>
      </c>
      <c r="H642" s="30">
        <f>'2) Port. Optimization'!H642</f>
        <v>1.3201151450396026E-2</v>
      </c>
      <c r="I642" s="30">
        <f>'2) Port. Optimization'!I642</f>
        <v>1.6033318946398256E-2</v>
      </c>
      <c r="J642" s="30">
        <f>'2) Port. Optimization'!J642</f>
        <v>2.1518060283918169E-2</v>
      </c>
      <c r="K642" s="30">
        <f>'2) Port. Optimization'!K642</f>
        <v>1.3578547684623739E-2</v>
      </c>
      <c r="L642" s="30">
        <f>'2) Port. Optimization'!L642</f>
        <v>6.3034381280366904E-3</v>
      </c>
      <c r="M642" s="9">
        <f t="shared" si="106"/>
        <v>-1.1320964741315458E-2</v>
      </c>
      <c r="N642" s="9">
        <f t="shared" si="107"/>
        <v>8.0682746027636051E-4</v>
      </c>
      <c r="O642" s="9">
        <f t="shared" si="108"/>
        <v>-2.0250285432721789E-3</v>
      </c>
      <c r="P642" s="9">
        <f t="shared" si="109"/>
        <v>1.0522585098245137E-3</v>
      </c>
      <c r="Q642" s="9">
        <f t="shared" si="110"/>
        <v>-5.9098509496403589E-3</v>
      </c>
      <c r="R642" s="9">
        <f t="shared" si="111"/>
        <v>0</v>
      </c>
      <c r="S642" s="9">
        <f t="shared" si="112"/>
        <v>-1.3201151450396026E-2</v>
      </c>
      <c r="T642" s="9">
        <f t="shared" si="113"/>
        <v>-1.6033318946398256E-2</v>
      </c>
      <c r="U642" s="9">
        <f t="shared" si="114"/>
        <v>-2.1518060283918169E-2</v>
      </c>
      <c r="V642" s="9">
        <f t="shared" si="115"/>
        <v>-1.3578547684623739E-2</v>
      </c>
      <c r="W642" s="9">
        <f t="shared" si="116"/>
        <v>-6.3034381280366904E-3</v>
      </c>
    </row>
    <row r="643" spans="1:23" x14ac:dyDescent="0.25">
      <c r="A643" s="29">
        <f>'2) Port. Optimization'!A643</f>
        <v>43108</v>
      </c>
      <c r="B643" s="30">
        <f>'2) Port. Optimization'!B643</f>
        <v>-3.7211276084975248E-3</v>
      </c>
      <c r="C643" s="30">
        <f>'2) Port. Optimization'!C643</f>
        <v>4.4855785107302953E-3</v>
      </c>
      <c r="D643" s="30">
        <f>'2) Port. Optimization'!D643</f>
        <v>-1.898169441972104E-3</v>
      </c>
      <c r="E643" s="30">
        <f>'2) Port. Optimization'!E643</f>
        <v>-5.807354531748978E-3</v>
      </c>
      <c r="F643" s="30">
        <f>'2) Port. Optimization'!F643</f>
        <v>1.4672404913937153E-2</v>
      </c>
      <c r="G643" s="30">
        <f>'2) Port. Optimization'!G643</f>
        <v>1.1120784160238702E-2</v>
      </c>
      <c r="H643" s="30">
        <f>'2) Port. Optimization'!H643</f>
        <v>5.685729686122575E-3</v>
      </c>
      <c r="I643" s="30">
        <f>'2) Port. Optimization'!I643</f>
        <v>1.4321657002056539E-2</v>
      </c>
      <c r="J643" s="30">
        <f>'2) Port. Optimization'!J643</f>
        <v>1.4804281151896548E-2</v>
      </c>
      <c r="K643" s="30">
        <f>'2) Port. Optimization'!K643</f>
        <v>7.6240231788912913E-3</v>
      </c>
      <c r="L643" s="30">
        <f>'2) Port. Optimization'!L643</f>
        <v>2.2131036603143801E-3</v>
      </c>
      <c r="M643" s="9">
        <f t="shared" si="106"/>
        <v>3.7211276084975248E-3</v>
      </c>
      <c r="N643" s="9">
        <f t="shared" si="107"/>
        <v>-4.4855785107302953E-3</v>
      </c>
      <c r="O643" s="9">
        <f t="shared" si="108"/>
        <v>1.898169441972104E-3</v>
      </c>
      <c r="P643" s="9">
        <f t="shared" si="109"/>
        <v>5.807354531748978E-3</v>
      </c>
      <c r="Q643" s="9">
        <f t="shared" si="110"/>
        <v>-1.4672404913937153E-2</v>
      </c>
      <c r="R643" s="9">
        <f t="shared" si="111"/>
        <v>-1.1120784160238702E-2</v>
      </c>
      <c r="S643" s="9">
        <f t="shared" si="112"/>
        <v>-5.685729686122575E-3</v>
      </c>
      <c r="T643" s="9">
        <f t="shared" si="113"/>
        <v>-1.4321657002056539E-2</v>
      </c>
      <c r="U643" s="9">
        <f t="shared" si="114"/>
        <v>-1.4804281151896548E-2</v>
      </c>
      <c r="V643" s="9">
        <f t="shared" si="115"/>
        <v>-7.6240231788912913E-3</v>
      </c>
      <c r="W643" s="9">
        <f t="shared" si="116"/>
        <v>-2.2131036603143801E-3</v>
      </c>
    </row>
    <row r="644" spans="1:23" x14ac:dyDescent="0.25">
      <c r="A644" s="29">
        <f>'2) Port. Optimization'!A644</f>
        <v>43109</v>
      </c>
      <c r="B644" s="30">
        <f>'2) Port. Optimization'!B644</f>
        <v>-1.1474059648276066E-4</v>
      </c>
      <c r="C644" s="30">
        <f>'2) Port. Optimization'!C644</f>
        <v>-4.2548543213152649E-3</v>
      </c>
      <c r="D644" s="30">
        <f>'2) Port. Optimization'!D644</f>
        <v>3.8310122360741286E-2</v>
      </c>
      <c r="E644" s="30">
        <f>'2) Port. Optimization'!E644</f>
        <v>2.4678032078757129E-3</v>
      </c>
      <c r="F644" s="30">
        <f>'2) Port. Optimization'!F644</f>
        <v>-1.2079140232983013E-2</v>
      </c>
      <c r="G644" s="30">
        <f>'2) Port. Optimization'!G644</f>
        <v>1.4064512620872979E-2</v>
      </c>
      <c r="H644" s="30">
        <f>'2) Port. Optimization'!H644</f>
        <v>-2.1568367486897262E-3</v>
      </c>
      <c r="I644" s="30">
        <f>'2) Port. Optimization'!I644</f>
        <v>4.6647756995506868E-3</v>
      </c>
      <c r="J644" s="30">
        <f>'2) Port. Optimization'!J644</f>
        <v>2.8220074091287943E-3</v>
      </c>
      <c r="K644" s="30">
        <f>'2) Port. Optimization'!K644</f>
        <v>-2.180003556643812E-3</v>
      </c>
      <c r="L644" s="30">
        <f>'2) Port. Optimization'!L644</f>
        <v>2.2805273286981525E-3</v>
      </c>
      <c r="M644" s="9">
        <f t="shared" si="106"/>
        <v>1.1474059648276066E-4</v>
      </c>
      <c r="N644" s="9">
        <f t="shared" si="107"/>
        <v>4.2548543213152649E-3</v>
      </c>
      <c r="O644" s="9">
        <f t="shared" si="108"/>
        <v>-3.8310122360741286E-2</v>
      </c>
      <c r="P644" s="9">
        <f t="shared" si="109"/>
        <v>-2.4678032078757129E-3</v>
      </c>
      <c r="Q644" s="9">
        <f t="shared" si="110"/>
        <v>1.2079140232983013E-2</v>
      </c>
      <c r="R644" s="9">
        <f t="shared" si="111"/>
        <v>-1.4064512620872979E-2</v>
      </c>
      <c r="S644" s="9">
        <f t="shared" si="112"/>
        <v>2.1568367486897262E-3</v>
      </c>
      <c r="T644" s="9">
        <f t="shared" si="113"/>
        <v>-4.6647756995506868E-3</v>
      </c>
      <c r="U644" s="9">
        <f t="shared" si="114"/>
        <v>-2.8220074091287943E-3</v>
      </c>
      <c r="V644" s="9">
        <f t="shared" si="115"/>
        <v>2.180003556643812E-3</v>
      </c>
      <c r="W644" s="9">
        <f t="shared" si="116"/>
        <v>-2.2805273286981525E-3</v>
      </c>
    </row>
    <row r="645" spans="1:23" x14ac:dyDescent="0.25">
      <c r="A645" s="29">
        <f>'2) Port. Optimization'!A645</f>
        <v>43110</v>
      </c>
      <c r="B645" s="30">
        <f>'2) Port. Optimization'!B645</f>
        <v>-2.294256363639289E-4</v>
      </c>
      <c r="C645" s="30">
        <f>'2) Port. Optimization'!C645</f>
        <v>-7.9841639766000221E-3</v>
      </c>
      <c r="D645" s="30">
        <f>'2) Port. Optimization'!D645</f>
        <v>1.3498193135374691E-2</v>
      </c>
      <c r="E645" s="30">
        <f>'2) Port. Optimization'!E645</f>
        <v>8.7643220937686384E-3</v>
      </c>
      <c r="F645" s="30">
        <f>'2) Port. Optimization'!F645</f>
        <v>-7.1979518186627896E-3</v>
      </c>
      <c r="G645" s="30">
        <f>'2) Port. Optimization'!G645</f>
        <v>-2.29850753003029E-3</v>
      </c>
      <c r="H645" s="30">
        <f>'2) Port. Optimization'!H645</f>
        <v>-1.0279850729242866E-2</v>
      </c>
      <c r="I645" s="30">
        <f>'2) Port. Optimization'!I645</f>
        <v>1.3003476545138911E-3</v>
      </c>
      <c r="J645" s="30">
        <f>'2) Port. Optimization'!J645</f>
        <v>7.5799076657425178E-3</v>
      </c>
      <c r="K645" s="30">
        <f>'2) Port. Optimization'!K645</f>
        <v>-1.5969232004653315E-4</v>
      </c>
      <c r="L645" s="30">
        <f>'2) Port. Optimization'!L645</f>
        <v>-1.59239133231563E-3</v>
      </c>
      <c r="M645" s="9">
        <f t="shared" ref="M645:M708" si="117">-B645</f>
        <v>2.294256363639289E-4</v>
      </c>
      <c r="N645" s="9">
        <f t="shared" ref="N645:N708" si="118">-C645</f>
        <v>7.9841639766000221E-3</v>
      </c>
      <c r="O645" s="9">
        <f t="shared" ref="O645:O708" si="119">-D645</f>
        <v>-1.3498193135374691E-2</v>
      </c>
      <c r="P645" s="9">
        <f t="shared" ref="P645:P708" si="120">-E645</f>
        <v>-8.7643220937686384E-3</v>
      </c>
      <c r="Q645" s="9">
        <f t="shared" ref="Q645:Q708" si="121">-F645</f>
        <v>7.1979518186627896E-3</v>
      </c>
      <c r="R645" s="9">
        <f t="shared" ref="R645:R708" si="122">-G645</f>
        <v>2.29850753003029E-3</v>
      </c>
      <c r="S645" s="9">
        <f t="shared" ref="S645:S708" si="123">-H645</f>
        <v>1.0279850729242866E-2</v>
      </c>
      <c r="T645" s="9">
        <f t="shared" ref="T645:T708" si="124">-I645</f>
        <v>-1.3003476545138911E-3</v>
      </c>
      <c r="U645" s="9">
        <f t="shared" ref="U645:U708" si="125">-J645</f>
        <v>-7.5799076657425178E-3</v>
      </c>
      <c r="V645" s="9">
        <f t="shared" ref="V645:V708" si="126">-K645</f>
        <v>1.5969232004653315E-4</v>
      </c>
      <c r="W645" s="9">
        <f t="shared" ref="W645:W708" si="127">-L645</f>
        <v>1.59239133231563E-3</v>
      </c>
    </row>
    <row r="646" spans="1:23" x14ac:dyDescent="0.25">
      <c r="A646" s="29">
        <f>'2) Port. Optimization'!A646</f>
        <v>43111</v>
      </c>
      <c r="B646" s="30">
        <f>'2) Port. Optimization'!B646</f>
        <v>5.664112176657899E-3</v>
      </c>
      <c r="C646" s="30">
        <f>'2) Port. Optimization'!C646</f>
        <v>9.826187276459163E-3</v>
      </c>
      <c r="D646" s="30">
        <f>'2) Port. Optimization'!D646</f>
        <v>1.3318302084673347E-2</v>
      </c>
      <c r="E646" s="30">
        <f>'2) Port. Optimization'!E646</f>
        <v>5.2219993360791885E-3</v>
      </c>
      <c r="F646" s="30">
        <f>'2) Port. Optimization'!F646</f>
        <v>3.5054332189411153E-3</v>
      </c>
      <c r="G646" s="30">
        <f>'2) Port. Optimization'!G646</f>
        <v>2.798452697202905E-2</v>
      </c>
      <c r="H646" s="30">
        <f>'2) Port. Optimization'!H646</f>
        <v>-6.8912540571378252E-4</v>
      </c>
      <c r="I646" s="30">
        <f>'2) Port. Optimization'!I646</f>
        <v>1.7661470224333582E-2</v>
      </c>
      <c r="J646" s="30">
        <f>'2) Port. Optimization'!J646</f>
        <v>1.1432264380584327E-2</v>
      </c>
      <c r="K646" s="30">
        <f>'2) Port. Optimization'!K646</f>
        <v>-3.726844376354547E-4</v>
      </c>
      <c r="L646" s="30">
        <f>'2) Port. Optimization'!L646</f>
        <v>7.0729719920944595E-3</v>
      </c>
      <c r="M646" s="9">
        <f t="shared" si="117"/>
        <v>-5.664112176657899E-3</v>
      </c>
      <c r="N646" s="9">
        <f t="shared" si="118"/>
        <v>-9.826187276459163E-3</v>
      </c>
      <c r="O646" s="9">
        <f t="shared" si="119"/>
        <v>-1.3318302084673347E-2</v>
      </c>
      <c r="P646" s="9">
        <f t="shared" si="120"/>
        <v>-5.2219993360791885E-3</v>
      </c>
      <c r="Q646" s="9">
        <f t="shared" si="121"/>
        <v>-3.5054332189411153E-3</v>
      </c>
      <c r="R646" s="9">
        <f t="shared" si="122"/>
        <v>-2.798452697202905E-2</v>
      </c>
      <c r="S646" s="9">
        <f t="shared" si="123"/>
        <v>6.8912540571378252E-4</v>
      </c>
      <c r="T646" s="9">
        <f t="shared" si="124"/>
        <v>-1.7661470224333582E-2</v>
      </c>
      <c r="U646" s="9">
        <f t="shared" si="125"/>
        <v>-1.1432264380584327E-2</v>
      </c>
      <c r="V646" s="9">
        <f t="shared" si="126"/>
        <v>3.726844376354547E-4</v>
      </c>
      <c r="W646" s="9">
        <f t="shared" si="127"/>
        <v>-7.0729719920944595E-3</v>
      </c>
    </row>
    <row r="647" spans="1:23" x14ac:dyDescent="0.25">
      <c r="A647" s="29">
        <f>'2) Port. Optimization'!A647</f>
        <v>43112</v>
      </c>
      <c r="B647" s="30">
        <f>'2) Port. Optimization'!B647</f>
        <v>1.0273468309551488E-2</v>
      </c>
      <c r="C647" s="30">
        <f>'2) Port. Optimization'!C647</f>
        <v>6.764173399325466E-3</v>
      </c>
      <c r="D647" s="30">
        <f>'2) Port. Optimization'!D647</f>
        <v>5.586338269477545E-3</v>
      </c>
      <c r="E647" s="30">
        <f>'2) Port. Optimization'!E647</f>
        <v>1.823542766252919E-2</v>
      </c>
      <c r="F647" s="30">
        <f>'2) Port. Optimization'!F647</f>
        <v>8.4624078522664604E-3</v>
      </c>
      <c r="G647" s="30">
        <f>'2) Port. Optimization'!G647</f>
        <v>1.4439263006437761E-2</v>
      </c>
      <c r="H647" s="30">
        <f>'2) Port. Optimization'!H647</f>
        <v>8.4658423013144451E-3</v>
      </c>
      <c r="I647" s="30">
        <f>'2) Port. Optimization'!I647</f>
        <v>2.2093247563543267E-2</v>
      </c>
      <c r="J647" s="30">
        <f>'2) Port. Optimization'!J647</f>
        <v>5.6369122094034269E-3</v>
      </c>
      <c r="K647" s="30">
        <f>'2) Port. Optimization'!K647</f>
        <v>-4.5767147221796221E-2</v>
      </c>
      <c r="L647" s="30">
        <f>'2) Port. Optimization'!L647</f>
        <v>6.5235301006775943E-3</v>
      </c>
      <c r="M647" s="9">
        <f t="shared" si="117"/>
        <v>-1.0273468309551488E-2</v>
      </c>
      <c r="N647" s="9">
        <f t="shared" si="118"/>
        <v>-6.764173399325466E-3</v>
      </c>
      <c r="O647" s="9">
        <f t="shared" si="119"/>
        <v>-5.586338269477545E-3</v>
      </c>
      <c r="P647" s="9">
        <f t="shared" si="120"/>
        <v>-1.823542766252919E-2</v>
      </c>
      <c r="Q647" s="9">
        <f t="shared" si="121"/>
        <v>-8.4624078522664604E-3</v>
      </c>
      <c r="R647" s="9">
        <f t="shared" si="122"/>
        <v>-1.4439263006437761E-2</v>
      </c>
      <c r="S647" s="9">
        <f t="shared" si="123"/>
        <v>-8.4658423013144451E-3</v>
      </c>
      <c r="T647" s="9">
        <f t="shared" si="124"/>
        <v>-2.2093247563543267E-2</v>
      </c>
      <c r="U647" s="9">
        <f t="shared" si="125"/>
        <v>-5.6369122094034269E-3</v>
      </c>
      <c r="V647" s="9">
        <f t="shared" si="126"/>
        <v>4.5767147221796221E-2</v>
      </c>
      <c r="W647" s="9">
        <f t="shared" si="127"/>
        <v>-6.5235301006775943E-3</v>
      </c>
    </row>
    <row r="648" spans="1:23" x14ac:dyDescent="0.25">
      <c r="A648" s="29">
        <f>'2) Port. Optimization'!A648</f>
        <v>43116</v>
      </c>
      <c r="B648" s="30">
        <f>'2) Port. Optimization'!B648</f>
        <v>-5.0951098216097026E-3</v>
      </c>
      <c r="C648" s="30">
        <f>'2) Port. Optimization'!C648</f>
        <v>-6.3040447919215621E-3</v>
      </c>
      <c r="D648" s="30">
        <f>'2) Port. Optimization'!D648</f>
        <v>-2.2292510158479155E-2</v>
      </c>
      <c r="E648" s="30">
        <f>'2) Port. Optimization'!E648</f>
        <v>5.6504860015293271E-2</v>
      </c>
      <c r="F648" s="30">
        <f>'2) Port. Optimization'!F648</f>
        <v>-1.7860289107458432E-3</v>
      </c>
      <c r="G648" s="30">
        <f>'2) Port. Optimization'!G648</f>
        <v>-4.568897401446028E-2</v>
      </c>
      <c r="H648" s="30">
        <f>'2) Port. Optimization'!H648</f>
        <v>9.1089686890075659E-4</v>
      </c>
      <c r="I648" s="30">
        <f>'2) Port. Optimization'!I648</f>
        <v>-2.6050436408256618E-4</v>
      </c>
      <c r="J648" s="30">
        <f>'2) Port. Optimization'!J648</f>
        <v>9.1640575013046967E-5</v>
      </c>
      <c r="K648" s="30">
        <f>'2) Port. Optimization'!K648</f>
        <v>-5.4785245281000648E-3</v>
      </c>
      <c r="L648" s="30">
        <f>'2) Port. Optimization'!L648</f>
        <v>-3.6149597930748159E-3</v>
      </c>
      <c r="M648" s="9">
        <f t="shared" si="117"/>
        <v>5.0951098216097026E-3</v>
      </c>
      <c r="N648" s="9">
        <f t="shared" si="118"/>
        <v>6.3040447919215621E-3</v>
      </c>
      <c r="O648" s="9">
        <f t="shared" si="119"/>
        <v>2.2292510158479155E-2</v>
      </c>
      <c r="P648" s="9">
        <f t="shared" si="120"/>
        <v>-5.6504860015293271E-2</v>
      </c>
      <c r="Q648" s="9">
        <f t="shared" si="121"/>
        <v>1.7860289107458432E-3</v>
      </c>
      <c r="R648" s="9">
        <f t="shared" si="122"/>
        <v>4.568897401446028E-2</v>
      </c>
      <c r="S648" s="9">
        <f t="shared" si="123"/>
        <v>-9.1089686890075659E-4</v>
      </c>
      <c r="T648" s="9">
        <f t="shared" si="124"/>
        <v>2.6050436408256618E-4</v>
      </c>
      <c r="U648" s="9">
        <f t="shared" si="125"/>
        <v>-9.1640575013046967E-5</v>
      </c>
      <c r="V648" s="9">
        <f t="shared" si="126"/>
        <v>5.4785245281000648E-3</v>
      </c>
      <c r="W648" s="9">
        <f t="shared" si="127"/>
        <v>3.6149597930748159E-3</v>
      </c>
    </row>
    <row r="649" spans="1:23" x14ac:dyDescent="0.25">
      <c r="A649" s="29">
        <f>'2) Port. Optimization'!A649</f>
        <v>43117</v>
      </c>
      <c r="B649" s="30">
        <f>'2) Port. Optimization'!B649</f>
        <v>1.6381444494756005E-2</v>
      </c>
      <c r="C649" s="30">
        <f>'2) Port. Optimization'!C649</f>
        <v>1.1773725910416434E-2</v>
      </c>
      <c r="D649" s="30">
        <f>'2) Port. Optimization'!D649</f>
        <v>5.6801689530814135E-3</v>
      </c>
      <c r="E649" s="30">
        <f>'2) Port. Optimization'!E649</f>
        <v>-6.4474303366951816E-4</v>
      </c>
      <c r="F649" s="30">
        <f>'2) Port. Optimization'!F649</f>
        <v>1.9765613294686592E-2</v>
      </c>
      <c r="G649" s="30">
        <f>'2) Port. Optimization'!G649</f>
        <v>1.014450066639363E-2</v>
      </c>
      <c r="H649" s="30">
        <f>'2) Port. Optimization'!H649</f>
        <v>9.8535898895200542E-3</v>
      </c>
      <c r="I649" s="30">
        <f>'2) Port. Optimization'!I649</f>
        <v>-7.5850486793050806E-3</v>
      </c>
      <c r="J649" s="30">
        <f>'2) Port. Optimization'!J649</f>
        <v>2.1934444337084944E-2</v>
      </c>
      <c r="K649" s="30">
        <f>'2) Port. Optimization'!K649</f>
        <v>-4.4382948156278194E-3</v>
      </c>
      <c r="L649" s="30">
        <f>'2) Port. Optimization'!L649</f>
        <v>9.918393749389836E-3</v>
      </c>
      <c r="M649" s="9">
        <f t="shared" si="117"/>
        <v>-1.6381444494756005E-2</v>
      </c>
      <c r="N649" s="9">
        <f t="shared" si="118"/>
        <v>-1.1773725910416434E-2</v>
      </c>
      <c r="O649" s="9">
        <f t="shared" si="119"/>
        <v>-5.6801689530814135E-3</v>
      </c>
      <c r="P649" s="9">
        <f t="shared" si="120"/>
        <v>6.4474303366951816E-4</v>
      </c>
      <c r="Q649" s="9">
        <f t="shared" si="121"/>
        <v>-1.9765613294686592E-2</v>
      </c>
      <c r="R649" s="9">
        <f t="shared" si="122"/>
        <v>-1.014450066639363E-2</v>
      </c>
      <c r="S649" s="9">
        <f t="shared" si="123"/>
        <v>-9.8535898895200542E-3</v>
      </c>
      <c r="T649" s="9">
        <f t="shared" si="124"/>
        <v>7.5850486793050806E-3</v>
      </c>
      <c r="U649" s="9">
        <f t="shared" si="125"/>
        <v>-2.1934444337084944E-2</v>
      </c>
      <c r="V649" s="9">
        <f t="shared" si="126"/>
        <v>4.4382948156278194E-3</v>
      </c>
      <c r="W649" s="9">
        <f t="shared" si="127"/>
        <v>-9.918393749389836E-3</v>
      </c>
    </row>
    <row r="650" spans="1:23" x14ac:dyDescent="0.25">
      <c r="A650" s="29">
        <f>'2) Port. Optimization'!A650</f>
        <v>43118</v>
      </c>
      <c r="B650" s="30">
        <f>'2) Port. Optimization'!B650</f>
        <v>8.9275992186629567E-4</v>
      </c>
      <c r="C650" s="30">
        <f>'2) Port. Optimization'!C650</f>
        <v>-6.4986732752131673E-3</v>
      </c>
      <c r="D650" s="30">
        <f>'2) Port. Optimization'!D650</f>
        <v>9.6348373209672873E-4</v>
      </c>
      <c r="E650" s="30">
        <f>'2) Port. Optimization'!E650</f>
        <v>-1.4615410187570657E-2</v>
      </c>
      <c r="F650" s="30">
        <f>'2) Port. Optimization'!F650</f>
        <v>1.5459204779722671E-2</v>
      </c>
      <c r="G650" s="30">
        <f>'2) Port. Optimization'!G650</f>
        <v>-3.2425324526666674E-3</v>
      </c>
      <c r="H650" s="30">
        <f>'2) Port. Optimization'!H650</f>
        <v>6.7573698792900718E-4</v>
      </c>
      <c r="I650" s="30">
        <f>'2) Port. Optimization'!I650</f>
        <v>-1.29818126892875E-3</v>
      </c>
      <c r="J650" s="30">
        <f>'2) Port. Optimization'!J650</f>
        <v>8.6289335182651583E-3</v>
      </c>
      <c r="K650" s="30">
        <f>'2) Port. Optimization'!K650</f>
        <v>1.2311274380872568E-2</v>
      </c>
      <c r="L650" s="30">
        <f>'2) Port. Optimization'!L650</f>
        <v>-1.4921440715217988E-3</v>
      </c>
      <c r="M650" s="9">
        <f t="shared" si="117"/>
        <v>-8.9275992186629567E-4</v>
      </c>
      <c r="N650" s="9">
        <f t="shared" si="118"/>
        <v>6.4986732752131673E-3</v>
      </c>
      <c r="O650" s="9">
        <f t="shared" si="119"/>
        <v>-9.6348373209672873E-4</v>
      </c>
      <c r="P650" s="9">
        <f t="shared" si="120"/>
        <v>1.4615410187570657E-2</v>
      </c>
      <c r="Q650" s="9">
        <f t="shared" si="121"/>
        <v>-1.5459204779722671E-2</v>
      </c>
      <c r="R650" s="9">
        <f t="shared" si="122"/>
        <v>3.2425324526666674E-3</v>
      </c>
      <c r="S650" s="9">
        <f t="shared" si="123"/>
        <v>-6.7573698792900718E-4</v>
      </c>
      <c r="T650" s="9">
        <f t="shared" si="124"/>
        <v>1.29818126892875E-3</v>
      </c>
      <c r="U650" s="9">
        <f t="shared" si="125"/>
        <v>-8.6289335182651583E-3</v>
      </c>
      <c r="V650" s="9">
        <f t="shared" si="126"/>
        <v>-1.2311274380872568E-2</v>
      </c>
      <c r="W650" s="9">
        <f t="shared" si="127"/>
        <v>1.4921440715217988E-3</v>
      </c>
    </row>
    <row r="651" spans="1:23" x14ac:dyDescent="0.25">
      <c r="A651" s="29">
        <f>'2) Port. Optimization'!A651</f>
        <v>43119</v>
      </c>
      <c r="B651" s="30">
        <f>'2) Port. Optimization'!B651</f>
        <v>-4.472673194062915E-3</v>
      </c>
      <c r="C651" s="30">
        <f>'2) Port. Optimization'!C651</f>
        <v>-3.2074524598636736E-3</v>
      </c>
      <c r="D651" s="30">
        <f>'2) Port. Optimization'!D651</f>
        <v>1.3233942088872481E-3</v>
      </c>
      <c r="E651" s="30">
        <f>'2) Port. Optimization'!E651</f>
        <v>2.4507371417848214E-3</v>
      </c>
      <c r="F651" s="30">
        <f>'2) Port. Optimization'!F651</f>
        <v>2.7766189092807694E-3</v>
      </c>
      <c r="G651" s="30">
        <f>'2) Port. Optimization'!G651</f>
        <v>1.2530917961111419E-2</v>
      </c>
      <c r="H651" s="30">
        <f>'2) Port. Optimization'!H651</f>
        <v>-1.2394271116605883E-3</v>
      </c>
      <c r="I651" s="30">
        <f>'2) Port. Optimization'!I651</f>
        <v>9.7377035223878512E-4</v>
      </c>
      <c r="J651" s="30">
        <f>'2) Port. Optimization'!J651</f>
        <v>1.8609272143048205E-2</v>
      </c>
      <c r="K651" s="30">
        <f>'2) Port. Optimization'!K651</f>
        <v>8.2527817066822117E-3</v>
      </c>
      <c r="L651" s="30">
        <f>'2) Port. Optimization'!L651</f>
        <v>4.3634739122985645E-3</v>
      </c>
      <c r="M651" s="9">
        <f t="shared" si="117"/>
        <v>4.472673194062915E-3</v>
      </c>
      <c r="N651" s="9">
        <f t="shared" si="118"/>
        <v>3.2074524598636736E-3</v>
      </c>
      <c r="O651" s="9">
        <f t="shared" si="119"/>
        <v>-1.3233942088872481E-3</v>
      </c>
      <c r="P651" s="9">
        <f t="shared" si="120"/>
        <v>-2.4507371417848214E-3</v>
      </c>
      <c r="Q651" s="9">
        <f t="shared" si="121"/>
        <v>-2.7766189092807694E-3</v>
      </c>
      <c r="R651" s="9">
        <f t="shared" si="122"/>
        <v>-1.2530917961111419E-2</v>
      </c>
      <c r="S651" s="9">
        <f t="shared" si="123"/>
        <v>1.2394271116605883E-3</v>
      </c>
      <c r="T651" s="9">
        <f t="shared" si="124"/>
        <v>-9.7377035223878512E-4</v>
      </c>
      <c r="U651" s="9">
        <f t="shared" si="125"/>
        <v>-1.8609272143048205E-2</v>
      </c>
      <c r="V651" s="9">
        <f t="shared" si="126"/>
        <v>-8.2527817066822117E-3</v>
      </c>
      <c r="W651" s="9">
        <f t="shared" si="127"/>
        <v>-4.3634739122985645E-3</v>
      </c>
    </row>
    <row r="652" spans="1:23" x14ac:dyDescent="0.25">
      <c r="A652" s="29">
        <f>'2) Port. Optimization'!A652</f>
        <v>43122</v>
      </c>
      <c r="B652" s="30">
        <f>'2) Port. Optimization'!B652</f>
        <v>-8.2147657627012448E-3</v>
      </c>
      <c r="C652" s="30">
        <f>'2) Port. Optimization'!C652</f>
        <v>1.2542812359071056E-2</v>
      </c>
      <c r="D652" s="30">
        <f>'2) Port. Optimization'!D652</f>
        <v>2.1621190876642926E-3</v>
      </c>
      <c r="E652" s="30">
        <f>'2) Port. Optimization'!E652</f>
        <v>-4.8960393481691726E-4</v>
      </c>
      <c r="F652" s="30">
        <f>'2) Port. Optimization'!F652</f>
        <v>8.1888228603490439E-3</v>
      </c>
      <c r="G652" s="30">
        <f>'2) Port. Optimization'!G652</f>
        <v>1.5167553186204299E-2</v>
      </c>
      <c r="H652" s="30">
        <f>'2) Port. Optimization'!H652</f>
        <v>-1.3281342044652089E-2</v>
      </c>
      <c r="I652" s="30">
        <f>'2) Port. Optimization'!I652</f>
        <v>2.4968097929397901E-2</v>
      </c>
      <c r="J652" s="30">
        <f>'2) Port. Optimization'!J652</f>
        <v>-4.1171009970912796E-2</v>
      </c>
      <c r="K652" s="30">
        <f>'2) Port. Optimization'!K652</f>
        <v>2.2255880338508761E-2</v>
      </c>
      <c r="L652" s="30">
        <f>'2) Port. Optimization'!L652</f>
        <v>7.8983992226216646E-3</v>
      </c>
      <c r="M652" s="9">
        <f t="shared" si="117"/>
        <v>8.2147657627012448E-3</v>
      </c>
      <c r="N652" s="9">
        <f t="shared" si="118"/>
        <v>-1.2542812359071056E-2</v>
      </c>
      <c r="O652" s="9">
        <f t="shared" si="119"/>
        <v>-2.1621190876642926E-3</v>
      </c>
      <c r="P652" s="9">
        <f t="shared" si="120"/>
        <v>4.8960393481691726E-4</v>
      </c>
      <c r="Q652" s="9">
        <f t="shared" si="121"/>
        <v>-8.1888228603490439E-3</v>
      </c>
      <c r="R652" s="9">
        <f t="shared" si="122"/>
        <v>-1.5167553186204299E-2</v>
      </c>
      <c r="S652" s="9">
        <f t="shared" si="123"/>
        <v>1.3281342044652089E-2</v>
      </c>
      <c r="T652" s="9">
        <f t="shared" si="124"/>
        <v>-2.4968097929397901E-2</v>
      </c>
      <c r="U652" s="9">
        <f t="shared" si="125"/>
        <v>4.1171009970912796E-2</v>
      </c>
      <c r="V652" s="9">
        <f t="shared" si="126"/>
        <v>-2.2255880338508761E-2</v>
      </c>
      <c r="W652" s="9">
        <f t="shared" si="127"/>
        <v>-7.8983992226216646E-3</v>
      </c>
    </row>
    <row r="653" spans="1:23" x14ac:dyDescent="0.25">
      <c r="A653" s="29">
        <f>'2) Port. Optimization'!A653</f>
        <v>43123</v>
      </c>
      <c r="B653" s="30">
        <f>'2) Port. Optimization'!B653</f>
        <v>2.258256047871848E-4</v>
      </c>
      <c r="C653" s="30">
        <f>'2) Port. Optimization'!C653</f>
        <v>5.6655957112967026E-4</v>
      </c>
      <c r="D653" s="30">
        <f>'2) Port. Optimization'!D653</f>
        <v>-5.413397159173724E-3</v>
      </c>
      <c r="E653" s="30">
        <f>'2) Port. Optimization'!E653</f>
        <v>7.3201587001607629E-3</v>
      </c>
      <c r="F653" s="30">
        <f>'2) Port. Optimization'!F653</f>
        <v>4.2584893560176753E-3</v>
      </c>
      <c r="G653" s="30">
        <f>'2) Port. Optimization'!G653</f>
        <v>4.8200772182806486E-3</v>
      </c>
      <c r="H653" s="30">
        <f>'2) Port. Optimization'!H653</f>
        <v>0.13691085013671117</v>
      </c>
      <c r="I653" s="30">
        <f>'2) Port. Optimization'!I653</f>
        <v>2.6196251381298767E-2</v>
      </c>
      <c r="J653" s="30">
        <f>'2) Port. Optimization'!J653</f>
        <v>-3.9167787548718908E-3</v>
      </c>
      <c r="K653" s="30">
        <f>'2) Port. Optimization'!K653</f>
        <v>2.1243385267238249E-2</v>
      </c>
      <c r="L653" s="30">
        <f>'2) Port. Optimization'!L653</f>
        <v>2.3153179663232687E-3</v>
      </c>
      <c r="M653" s="9">
        <f t="shared" si="117"/>
        <v>-2.258256047871848E-4</v>
      </c>
      <c r="N653" s="9">
        <f t="shared" si="118"/>
        <v>-5.6655957112967026E-4</v>
      </c>
      <c r="O653" s="9">
        <f t="shared" si="119"/>
        <v>5.413397159173724E-3</v>
      </c>
      <c r="P653" s="9">
        <f t="shared" si="120"/>
        <v>-7.3201587001607629E-3</v>
      </c>
      <c r="Q653" s="9">
        <f t="shared" si="121"/>
        <v>-4.2584893560176753E-3</v>
      </c>
      <c r="R653" s="9">
        <f t="shared" si="122"/>
        <v>-4.8200772182806486E-3</v>
      </c>
      <c r="S653" s="9">
        <f t="shared" si="123"/>
        <v>-0.13691085013671117</v>
      </c>
      <c r="T653" s="9">
        <f t="shared" si="124"/>
        <v>-2.6196251381298767E-2</v>
      </c>
      <c r="U653" s="9">
        <f t="shared" si="125"/>
        <v>3.9167787548718908E-3</v>
      </c>
      <c r="V653" s="9">
        <f t="shared" si="126"/>
        <v>-2.1243385267238249E-2</v>
      </c>
      <c r="W653" s="9">
        <f t="shared" si="127"/>
        <v>-2.3153179663232687E-3</v>
      </c>
    </row>
    <row r="654" spans="1:23" x14ac:dyDescent="0.25">
      <c r="A654" s="29">
        <f>'2) Port. Optimization'!A654</f>
        <v>43124</v>
      </c>
      <c r="B654" s="30">
        <f>'2) Port. Optimization'!B654</f>
        <v>-1.605665951751821E-2</v>
      </c>
      <c r="C654" s="30">
        <f>'2) Port. Optimization'!C654</f>
        <v>2.601372058556073E-3</v>
      </c>
      <c r="D654" s="30">
        <f>'2) Port. Optimization'!D654</f>
        <v>5.2934472569217935E-3</v>
      </c>
      <c r="E654" s="30">
        <f>'2) Port. Optimization'!E654</f>
        <v>-8.4637530348992875E-3</v>
      </c>
      <c r="F654" s="30">
        <f>'2) Port. Optimization'!F654</f>
        <v>-1.0393295719876143E-3</v>
      </c>
      <c r="G654" s="30">
        <f>'2) Port. Optimization'!G654</f>
        <v>3.4179087390702356E-2</v>
      </c>
      <c r="H654" s="30">
        <f>'2) Port. Optimization'!H654</f>
        <v>-1.2961944168439069E-3</v>
      </c>
      <c r="I654" s="30">
        <f>'2) Port. Optimization'!I654</f>
        <v>-3.6984868977541019E-3</v>
      </c>
      <c r="J654" s="30">
        <f>'2) Port. Optimization'!J654</f>
        <v>2.4915180987236012E-3</v>
      </c>
      <c r="K654" s="30">
        <f>'2) Port. Optimization'!K654</f>
        <v>-1.4897870286508559E-2</v>
      </c>
      <c r="L654" s="30">
        <f>'2) Port. Optimization'!L654</f>
        <v>-5.2579938321392909E-4</v>
      </c>
      <c r="M654" s="9">
        <f t="shared" si="117"/>
        <v>1.605665951751821E-2</v>
      </c>
      <c r="N654" s="9">
        <f t="shared" si="118"/>
        <v>-2.601372058556073E-3</v>
      </c>
      <c r="O654" s="9">
        <f t="shared" si="119"/>
        <v>-5.2934472569217935E-3</v>
      </c>
      <c r="P654" s="9">
        <f t="shared" si="120"/>
        <v>8.4637530348992875E-3</v>
      </c>
      <c r="Q654" s="9">
        <f t="shared" si="121"/>
        <v>1.0393295719876143E-3</v>
      </c>
      <c r="R654" s="9">
        <f t="shared" si="122"/>
        <v>-3.4179087390702356E-2</v>
      </c>
      <c r="S654" s="9">
        <f t="shared" si="123"/>
        <v>1.2961944168439069E-3</v>
      </c>
      <c r="T654" s="9">
        <f t="shared" si="124"/>
        <v>3.6984868977541019E-3</v>
      </c>
      <c r="U654" s="9">
        <f t="shared" si="125"/>
        <v>-2.4915180987236012E-3</v>
      </c>
      <c r="V654" s="9">
        <f t="shared" si="126"/>
        <v>1.4897870286508559E-2</v>
      </c>
      <c r="W654" s="9">
        <f t="shared" si="127"/>
        <v>5.2579938321392909E-4</v>
      </c>
    </row>
    <row r="655" spans="1:23" x14ac:dyDescent="0.25">
      <c r="A655" s="29">
        <f>'2) Port. Optimization'!A655</f>
        <v>43125</v>
      </c>
      <c r="B655" s="30">
        <f>'2) Port. Optimization'!B655</f>
        <v>-1.8012362047225689E-2</v>
      </c>
      <c r="C655" s="30">
        <f>'2) Port. Optimization'!C655</f>
        <v>-1.8092000117546163E-3</v>
      </c>
      <c r="D655" s="30">
        <f>'2) Port. Optimization'!D655</f>
        <v>7.1962362066745956E-4</v>
      </c>
      <c r="E655" s="30">
        <f>'2) Port. Optimization'!E655</f>
        <v>1.9595321287341626E-3</v>
      </c>
      <c r="F655" s="30">
        <f>'2) Port. Optimization'!F655</f>
        <v>7.6275022546001148E-3</v>
      </c>
      <c r="G655" s="30">
        <f>'2) Port. Optimization'!G655</f>
        <v>-2.2594838948806942E-2</v>
      </c>
      <c r="H655" s="30">
        <f>'2) Port. Optimization'!H655</f>
        <v>1.3872616213218428E-2</v>
      </c>
      <c r="I655" s="30">
        <f>'2) Port. Optimization'!I655</f>
        <v>1.4944705255097225E-2</v>
      </c>
      <c r="J655" s="30">
        <f>'2) Port. Optimization'!J655</f>
        <v>1.3383777773232372E-2</v>
      </c>
      <c r="K655" s="30">
        <f>'2) Port. Optimization'!K655</f>
        <v>4.9728359702497487E-3</v>
      </c>
      <c r="L655" s="30">
        <f>'2) Port. Optimization'!L655</f>
        <v>3.8564278098166227E-4</v>
      </c>
      <c r="M655" s="9">
        <f t="shared" si="117"/>
        <v>1.8012362047225689E-2</v>
      </c>
      <c r="N655" s="9">
        <f t="shared" si="118"/>
        <v>1.8092000117546163E-3</v>
      </c>
      <c r="O655" s="9">
        <f t="shared" si="119"/>
        <v>-7.1962362066745956E-4</v>
      </c>
      <c r="P655" s="9">
        <f t="shared" si="120"/>
        <v>-1.9595321287341626E-3</v>
      </c>
      <c r="Q655" s="9">
        <f t="shared" si="121"/>
        <v>-7.6275022546001148E-3</v>
      </c>
      <c r="R655" s="9">
        <f t="shared" si="122"/>
        <v>2.2594838948806942E-2</v>
      </c>
      <c r="S655" s="9">
        <f t="shared" si="123"/>
        <v>-1.3872616213218428E-2</v>
      </c>
      <c r="T655" s="9">
        <f t="shared" si="124"/>
        <v>-1.4944705255097225E-2</v>
      </c>
      <c r="U655" s="9">
        <f t="shared" si="125"/>
        <v>-1.3383777773232372E-2</v>
      </c>
      <c r="V655" s="9">
        <f t="shared" si="126"/>
        <v>-4.9728359702497487E-3</v>
      </c>
      <c r="W655" s="9">
        <f t="shared" si="127"/>
        <v>-3.8564278098166227E-4</v>
      </c>
    </row>
    <row r="656" spans="1:23" x14ac:dyDescent="0.25">
      <c r="A656" s="29">
        <f>'2) Port. Optimization'!A656</f>
        <v>43126</v>
      </c>
      <c r="B656" s="30">
        <f>'2) Port. Optimization'!B656</f>
        <v>2.3348941004266255E-3</v>
      </c>
      <c r="C656" s="30">
        <f>'2) Port. Optimization'!C656</f>
        <v>7.1040494099295455E-3</v>
      </c>
      <c r="D656" s="30">
        <f>'2) Port. Optimization'!D656</f>
        <v>1.6765228595386289E-2</v>
      </c>
      <c r="E656" s="30">
        <f>'2) Port. Optimization'!E656</f>
        <v>1.1999520563016243E-2</v>
      </c>
      <c r="F656" s="30">
        <f>'2) Port. Optimization'!F656</f>
        <v>1.6652321945442059E-2</v>
      </c>
      <c r="G656" s="30">
        <f>'2) Port. Optimization'!G656</f>
        <v>8.193060297622852E-3</v>
      </c>
      <c r="H656" s="30">
        <f>'2) Port. Optimization'!H656</f>
        <v>1.1544942704506305E-2</v>
      </c>
      <c r="I656" s="30">
        <f>'2) Port. Optimization'!I656</f>
        <v>1.7338634360538271E-2</v>
      </c>
      <c r="J656" s="30">
        <f>'2) Port. Optimization'!J656</f>
        <v>-1.1261756880581042E-2</v>
      </c>
      <c r="K656" s="30">
        <f>'2) Port. Optimization'!K656</f>
        <v>1.3351920441590087E-2</v>
      </c>
      <c r="L656" s="30">
        <f>'2) Port. Optimization'!L656</f>
        <v>1.1533094563928122E-2</v>
      </c>
      <c r="M656" s="9">
        <f t="shared" si="117"/>
        <v>-2.3348941004266255E-3</v>
      </c>
      <c r="N656" s="9">
        <f t="shared" si="118"/>
        <v>-7.1040494099295455E-3</v>
      </c>
      <c r="O656" s="9">
        <f t="shared" si="119"/>
        <v>-1.6765228595386289E-2</v>
      </c>
      <c r="P656" s="9">
        <f t="shared" si="120"/>
        <v>-1.1999520563016243E-2</v>
      </c>
      <c r="Q656" s="9">
        <f t="shared" si="121"/>
        <v>-1.6652321945442059E-2</v>
      </c>
      <c r="R656" s="9">
        <f t="shared" si="122"/>
        <v>-8.193060297622852E-3</v>
      </c>
      <c r="S656" s="9">
        <f t="shared" si="123"/>
        <v>-1.1544942704506305E-2</v>
      </c>
      <c r="T656" s="9">
        <f t="shared" si="124"/>
        <v>-1.7338634360538271E-2</v>
      </c>
      <c r="U656" s="9">
        <f t="shared" si="125"/>
        <v>1.1261756880581042E-2</v>
      </c>
      <c r="V656" s="9">
        <f t="shared" si="126"/>
        <v>-1.3351920441590087E-2</v>
      </c>
      <c r="W656" s="9">
        <f t="shared" si="127"/>
        <v>-1.1533094563928122E-2</v>
      </c>
    </row>
    <row r="657" spans="1:23" x14ac:dyDescent="0.25">
      <c r="A657" s="29">
        <f>'2) Port. Optimization'!A657</f>
        <v>43129</v>
      </c>
      <c r="B657" s="30">
        <f>'2) Port. Optimization'!B657</f>
        <v>-2.0915646619256496E-2</v>
      </c>
      <c r="C657" s="30">
        <f>'2) Port. Optimization'!C657</f>
        <v>-1.1185987620391125E-2</v>
      </c>
      <c r="D657" s="30">
        <f>'2) Port. Optimization'!D657</f>
        <v>1.0556038735568802E-2</v>
      </c>
      <c r="E657" s="30">
        <f>'2) Port. Optimization'!E657</f>
        <v>-6.6305485283388813E-3</v>
      </c>
      <c r="F657" s="30">
        <f>'2) Port. Optimization'!F657</f>
        <v>1.0645370754035936E-2</v>
      </c>
      <c r="G657" s="30">
        <f>'2) Port. Optimization'!G657</f>
        <v>2.5352027928685749E-3</v>
      </c>
      <c r="H657" s="30">
        <f>'2) Port. Optimization'!H657</f>
        <v>1.9461419093220073E-4</v>
      </c>
      <c r="I657" s="30">
        <f>'2) Port. Optimization'!I657</f>
        <v>1.1086284511963607E-2</v>
      </c>
      <c r="J657" s="30">
        <f>'2) Port. Optimization'!J657</f>
        <v>6.338997338382067E-3</v>
      </c>
      <c r="K657" s="30">
        <f>'2) Port. Optimization'!K657</f>
        <v>-2.1384952618124144E-2</v>
      </c>
      <c r="L657" s="30">
        <f>'2) Port. Optimization'!L657</f>
        <v>-6.6388341832922743E-3</v>
      </c>
      <c r="M657" s="9">
        <f t="shared" si="117"/>
        <v>2.0915646619256496E-2</v>
      </c>
      <c r="N657" s="9">
        <f t="shared" si="118"/>
        <v>1.1185987620391125E-2</v>
      </c>
      <c r="O657" s="9">
        <f t="shared" si="119"/>
        <v>-1.0556038735568802E-2</v>
      </c>
      <c r="P657" s="9">
        <f t="shared" si="120"/>
        <v>6.6305485283388813E-3</v>
      </c>
      <c r="Q657" s="9">
        <f t="shared" si="121"/>
        <v>-1.0645370754035936E-2</v>
      </c>
      <c r="R657" s="9">
        <f t="shared" si="122"/>
        <v>-2.5352027928685749E-3</v>
      </c>
      <c r="S657" s="9">
        <f t="shared" si="123"/>
        <v>-1.9461419093220073E-4</v>
      </c>
      <c r="T657" s="9">
        <f t="shared" si="124"/>
        <v>-1.1086284511963607E-2</v>
      </c>
      <c r="U657" s="9">
        <f t="shared" si="125"/>
        <v>-6.338997338382067E-3</v>
      </c>
      <c r="V657" s="9">
        <f t="shared" si="126"/>
        <v>2.1384952618124144E-2</v>
      </c>
      <c r="W657" s="9">
        <f t="shared" si="127"/>
        <v>6.6388341832922743E-3</v>
      </c>
    </row>
    <row r="658" spans="1:23" x14ac:dyDescent="0.25">
      <c r="A658" s="29">
        <f>'2) Port. Optimization'!A658</f>
        <v>43130</v>
      </c>
      <c r="B658" s="30">
        <f>'2) Port. Optimization'!B658</f>
        <v>-5.9115961610999327E-3</v>
      </c>
      <c r="C658" s="30">
        <f>'2) Port. Optimization'!C658</f>
        <v>-1.4074074230213507E-2</v>
      </c>
      <c r="D658" s="30">
        <f>'2) Port. Optimization'!D658</f>
        <v>-2.0390910334372469E-2</v>
      </c>
      <c r="E658" s="30">
        <f>'2) Port. Optimization'!E658</f>
        <v>-1.6029086673652323E-2</v>
      </c>
      <c r="F658" s="30">
        <f>'2) Port. Optimization'!F658</f>
        <v>-1.6753074507438358E-2</v>
      </c>
      <c r="G658" s="30">
        <f>'2) Port. Optimization'!G658</f>
        <v>-8.3908561204888904E-2</v>
      </c>
      <c r="H658" s="30">
        <f>'2) Port. Optimization'!H658</f>
        <v>-2.1132105798503699E-2</v>
      </c>
      <c r="I658" s="30">
        <f>'2) Port. Optimization'!I658</f>
        <v>1.4106269279170877E-2</v>
      </c>
      <c r="J658" s="30">
        <f>'2) Port. Optimization'!J658</f>
        <v>-3.1328490506573249E-2</v>
      </c>
      <c r="K658" s="30">
        <f>'2) Port. Optimization'!K658</f>
        <v>6.1109760127402409E-3</v>
      </c>
      <c r="L658" s="30">
        <f>'2) Port. Optimization'!L658</f>
        <v>-1.0869808699204878E-2</v>
      </c>
      <c r="M658" s="9">
        <f t="shared" si="117"/>
        <v>5.9115961610999327E-3</v>
      </c>
      <c r="N658" s="9">
        <f t="shared" si="118"/>
        <v>1.4074074230213507E-2</v>
      </c>
      <c r="O658" s="9">
        <f t="shared" si="119"/>
        <v>2.0390910334372469E-2</v>
      </c>
      <c r="P658" s="9">
        <f t="shared" si="120"/>
        <v>1.6029086673652323E-2</v>
      </c>
      <c r="Q658" s="9">
        <f t="shared" si="121"/>
        <v>1.6753074507438358E-2</v>
      </c>
      <c r="R658" s="9">
        <f t="shared" si="122"/>
        <v>8.3908561204888904E-2</v>
      </c>
      <c r="S658" s="9">
        <f t="shared" si="123"/>
        <v>2.1132105798503699E-2</v>
      </c>
      <c r="T658" s="9">
        <f t="shared" si="124"/>
        <v>-1.4106269279170877E-2</v>
      </c>
      <c r="U658" s="9">
        <f t="shared" si="125"/>
        <v>3.1328490506573249E-2</v>
      </c>
      <c r="V658" s="9">
        <f t="shared" si="126"/>
        <v>-6.1109760127402409E-3</v>
      </c>
      <c r="W658" s="9">
        <f t="shared" si="127"/>
        <v>1.0869808699204878E-2</v>
      </c>
    </row>
    <row r="659" spans="1:23" x14ac:dyDescent="0.25">
      <c r="A659" s="29">
        <f>'2) Port. Optimization'!A659</f>
        <v>43131</v>
      </c>
      <c r="B659" s="30">
        <f>'2) Port. Optimization'!B659</f>
        <v>2.7511114047537233E-3</v>
      </c>
      <c r="C659" s="30">
        <f>'2) Port. Optimization'!C659</f>
        <v>5.9741809906116031E-3</v>
      </c>
      <c r="D659" s="30">
        <f>'2) Port. Optimization'!D659</f>
        <v>-1.4150695492592041E-2</v>
      </c>
      <c r="E659" s="30">
        <f>'2) Port. Optimization'!E659</f>
        <v>-2.3353947265914606E-2</v>
      </c>
      <c r="F659" s="30">
        <f>'2) Port. Optimization'!F659</f>
        <v>-1.0544618192039829E-2</v>
      </c>
      <c r="G659" s="30">
        <f>'2) Port. Optimization'!G659</f>
        <v>-4.7944733172619824E-2</v>
      </c>
      <c r="H659" s="30">
        <f>'2) Port. Optimization'!H659</f>
        <v>1.1914282033336065E-3</v>
      </c>
      <c r="I659" s="30">
        <f>'2) Port. Optimization'!I659</f>
        <v>9.0491315259473154E-3</v>
      </c>
      <c r="J659" s="30">
        <f>'2) Port. Optimization'!J659</f>
        <v>8.2865572573769027E-3</v>
      </c>
      <c r="K659" s="30">
        <f>'2) Port. Optimization'!K659</f>
        <v>-1.2298924236323035E-3</v>
      </c>
      <c r="L659" s="30">
        <f>'2) Port. Optimization'!L659</f>
        <v>1.7613634593981141E-3</v>
      </c>
      <c r="M659" s="9">
        <f t="shared" si="117"/>
        <v>-2.7511114047537233E-3</v>
      </c>
      <c r="N659" s="9">
        <f t="shared" si="118"/>
        <v>-5.9741809906116031E-3</v>
      </c>
      <c r="O659" s="9">
        <f t="shared" si="119"/>
        <v>1.4150695492592041E-2</v>
      </c>
      <c r="P659" s="9">
        <f t="shared" si="120"/>
        <v>2.3353947265914606E-2</v>
      </c>
      <c r="Q659" s="9">
        <f t="shared" si="121"/>
        <v>1.0544618192039829E-2</v>
      </c>
      <c r="R659" s="9">
        <f t="shared" si="122"/>
        <v>4.7944733172619824E-2</v>
      </c>
      <c r="S659" s="9">
        <f t="shared" si="123"/>
        <v>-1.1914282033336065E-3</v>
      </c>
      <c r="T659" s="9">
        <f t="shared" si="124"/>
        <v>-9.0491315259473154E-3</v>
      </c>
      <c r="U659" s="9">
        <f t="shared" si="125"/>
        <v>-8.2865572573769027E-3</v>
      </c>
      <c r="V659" s="9">
        <f t="shared" si="126"/>
        <v>1.2298924236323035E-3</v>
      </c>
      <c r="W659" s="9">
        <f t="shared" si="127"/>
        <v>-1.7613634593981141E-3</v>
      </c>
    </row>
    <row r="660" spans="1:23" x14ac:dyDescent="0.25">
      <c r="A660" s="29">
        <f>'2) Port. Optimization'!A660</f>
        <v>43132</v>
      </c>
      <c r="B660" s="30">
        <f>'2) Port. Optimization'!B660</f>
        <v>2.0883209381200207E-3</v>
      </c>
      <c r="C660" s="30">
        <f>'2) Port. Optimization'!C660</f>
        <v>2.0072128882730151E-2</v>
      </c>
      <c r="D660" s="30">
        <f>'2) Port. Optimization'!D660</f>
        <v>3.6872271801985844E-2</v>
      </c>
      <c r="E660" s="30">
        <f>'2) Port. Optimization'!E660</f>
        <v>1.0242792505662984E-2</v>
      </c>
      <c r="F660" s="30">
        <f>'2) Port. Optimization'!F660</f>
        <v>-1.0182933384406402E-2</v>
      </c>
      <c r="G660" s="30">
        <f>'2) Port. Optimization'!G660</f>
        <v>4.5295397172337862E-3</v>
      </c>
      <c r="H660" s="30">
        <f>'2) Port. Optimization'!H660</f>
        <v>-1.1375112585670462E-2</v>
      </c>
      <c r="I660" s="30">
        <f>'2) Port. Optimization'!I660</f>
        <v>-4.2873424437870886E-2</v>
      </c>
      <c r="J660" s="30">
        <f>'2) Port. Optimization'!J660</f>
        <v>-3.1403120968038246E-2</v>
      </c>
      <c r="K660" s="30">
        <f>'2) Port. Optimization'!K660</f>
        <v>3.2636177607248754E-2</v>
      </c>
      <c r="L660" s="30">
        <f>'2) Port. Optimization'!L660</f>
        <v>-1.2677359846251116E-3</v>
      </c>
      <c r="M660" s="9">
        <f t="shared" si="117"/>
        <v>-2.0883209381200207E-3</v>
      </c>
      <c r="N660" s="9">
        <f t="shared" si="118"/>
        <v>-2.0072128882730151E-2</v>
      </c>
      <c r="O660" s="9">
        <f t="shared" si="119"/>
        <v>-3.6872271801985844E-2</v>
      </c>
      <c r="P660" s="9">
        <f t="shared" si="120"/>
        <v>-1.0242792505662984E-2</v>
      </c>
      <c r="Q660" s="9">
        <f t="shared" si="121"/>
        <v>1.0182933384406402E-2</v>
      </c>
      <c r="R660" s="9">
        <f t="shared" si="122"/>
        <v>-4.5295397172337862E-3</v>
      </c>
      <c r="S660" s="9">
        <f t="shared" si="123"/>
        <v>1.1375112585670462E-2</v>
      </c>
      <c r="T660" s="9">
        <f t="shared" si="124"/>
        <v>4.2873424437870886E-2</v>
      </c>
      <c r="U660" s="9">
        <f t="shared" si="125"/>
        <v>3.1403120968038246E-2</v>
      </c>
      <c r="V660" s="9">
        <f t="shared" si="126"/>
        <v>-3.2636177607248754E-2</v>
      </c>
      <c r="W660" s="9">
        <f t="shared" si="127"/>
        <v>1.2677359846251116E-3</v>
      </c>
    </row>
    <row r="661" spans="1:23" x14ac:dyDescent="0.25">
      <c r="A661" s="29">
        <f>'2) Port. Optimization'!A661</f>
        <v>43133</v>
      </c>
      <c r="B661" s="30">
        <f>'2) Port. Optimization'!B661</f>
        <v>-4.4359682736916269E-2</v>
      </c>
      <c r="C661" s="30">
        <f>'2) Port. Optimization'!C661</f>
        <v>-5.2316201229371771E-2</v>
      </c>
      <c r="D661" s="30">
        <f>'2) Port. Optimization'!D661</f>
        <v>-3.3977859522904372E-2</v>
      </c>
      <c r="E661" s="30">
        <f>'2) Port. Optimization'!E661</f>
        <v>-2.1956567349640941E-2</v>
      </c>
      <c r="F661" s="30">
        <f>'2) Port. Optimization'!F661</f>
        <v>-9.9047543694864033E-3</v>
      </c>
      <c r="G661" s="30">
        <f>'2) Port. Optimization'!G661</f>
        <v>-2.4538376905415948E-2</v>
      </c>
      <c r="H661" s="30">
        <f>'2) Port. Optimization'!H661</f>
        <v>-2.726247326976115E-2</v>
      </c>
      <c r="I661" s="30">
        <f>'2) Port. Optimization'!I661</f>
        <v>2.8335697216026433E-2</v>
      </c>
      <c r="J661" s="30">
        <f>'2) Port. Optimization'!J661</f>
        <v>-9.8346342230598294E-3</v>
      </c>
      <c r="K661" s="30">
        <f>'2) Port. Optimization'!K661</f>
        <v>-1.4659714430051155E-2</v>
      </c>
      <c r="L661" s="30">
        <f>'2) Port. Optimization'!L661</f>
        <v>-2.2305519921801558E-2</v>
      </c>
      <c r="M661" s="9">
        <f t="shared" si="117"/>
        <v>4.4359682736916269E-2</v>
      </c>
      <c r="N661" s="9">
        <f t="shared" si="118"/>
        <v>5.2316201229371771E-2</v>
      </c>
      <c r="O661" s="9">
        <f t="shared" si="119"/>
        <v>3.3977859522904372E-2</v>
      </c>
      <c r="P661" s="9">
        <f t="shared" si="120"/>
        <v>2.1956567349640941E-2</v>
      </c>
      <c r="Q661" s="9">
        <f t="shared" si="121"/>
        <v>9.9047543694864033E-3</v>
      </c>
      <c r="R661" s="9">
        <f t="shared" si="122"/>
        <v>2.4538376905415948E-2</v>
      </c>
      <c r="S661" s="9">
        <f t="shared" si="123"/>
        <v>2.726247326976115E-2</v>
      </c>
      <c r="T661" s="9">
        <f t="shared" si="124"/>
        <v>-2.8335697216026433E-2</v>
      </c>
      <c r="U661" s="9">
        <f t="shared" si="125"/>
        <v>9.8346342230598294E-3</v>
      </c>
      <c r="V661" s="9">
        <f t="shared" si="126"/>
        <v>1.4659714430051155E-2</v>
      </c>
      <c r="W661" s="9">
        <f t="shared" si="127"/>
        <v>2.2305519921801558E-2</v>
      </c>
    </row>
    <row r="662" spans="1:23" x14ac:dyDescent="0.25">
      <c r="A662" s="29">
        <f>'2) Port. Optimization'!A662</f>
        <v>43136</v>
      </c>
      <c r="B662" s="30">
        <f>'2) Port. Optimization'!B662</f>
        <v>-2.5301957837629847E-2</v>
      </c>
      <c r="C662" s="30">
        <f>'2) Port. Optimization'!C662</f>
        <v>-5.8586052032294063E-2</v>
      </c>
      <c r="D662" s="30">
        <f>'2) Port. Optimization'!D662</f>
        <v>-6.1460513005597128E-2</v>
      </c>
      <c r="E662" s="30">
        <f>'2) Port. Optimization'!E662</f>
        <v>-3.758269762293541E-2</v>
      </c>
      <c r="F662" s="30">
        <f>'2) Port. Optimization'!F662</f>
        <v>-4.2926032273667605E-2</v>
      </c>
      <c r="G662" s="30">
        <f>'2) Port. Optimization'!G662</f>
        <v>-2.3430273963826721E-2</v>
      </c>
      <c r="H662" s="30">
        <f>'2) Port. Optimization'!H662</f>
        <v>-3.8260007590904296E-2</v>
      </c>
      <c r="I662" s="30">
        <f>'2) Port. Optimization'!I662</f>
        <v>-2.8335697216026429E-2</v>
      </c>
      <c r="J662" s="30">
        <f>'2) Port. Optimization'!J662</f>
        <v>-3.7066788565873032E-2</v>
      </c>
      <c r="K662" s="30">
        <f>'2) Port. Optimization'!K662</f>
        <v>-4.8564229266717385E-2</v>
      </c>
      <c r="L662" s="30">
        <f>'2) Port. Optimization'!L662</f>
        <v>-4.2245001690217082E-2</v>
      </c>
      <c r="M662" s="9">
        <f t="shared" si="117"/>
        <v>2.5301957837629847E-2</v>
      </c>
      <c r="N662" s="9">
        <f t="shared" si="118"/>
        <v>5.8586052032294063E-2</v>
      </c>
      <c r="O662" s="9">
        <f t="shared" si="119"/>
        <v>6.1460513005597128E-2</v>
      </c>
      <c r="P662" s="9">
        <f t="shared" si="120"/>
        <v>3.758269762293541E-2</v>
      </c>
      <c r="Q662" s="9">
        <f t="shared" si="121"/>
        <v>4.2926032273667605E-2</v>
      </c>
      <c r="R662" s="9">
        <f t="shared" si="122"/>
        <v>2.3430273963826721E-2</v>
      </c>
      <c r="S662" s="9">
        <f t="shared" si="123"/>
        <v>3.8260007590904296E-2</v>
      </c>
      <c r="T662" s="9">
        <f t="shared" si="124"/>
        <v>2.8335697216026429E-2</v>
      </c>
      <c r="U662" s="9">
        <f t="shared" si="125"/>
        <v>3.7066788565873032E-2</v>
      </c>
      <c r="V662" s="9">
        <f t="shared" si="126"/>
        <v>4.8564229266717385E-2</v>
      </c>
      <c r="W662" s="9">
        <f t="shared" si="127"/>
        <v>4.2245001690217082E-2</v>
      </c>
    </row>
    <row r="663" spans="1:23" x14ac:dyDescent="0.25">
      <c r="A663" s="29">
        <f>'2) Port. Optimization'!A663</f>
        <v>43137</v>
      </c>
      <c r="B663" s="30">
        <f>'2) Port. Optimization'!B663</f>
        <v>4.0942046016415636E-2</v>
      </c>
      <c r="C663" s="30">
        <f>'2) Port. Optimization'!C663</f>
        <v>-1.7334394898222878E-2</v>
      </c>
      <c r="D663" s="30">
        <f>'2) Port. Optimization'!D663</f>
        <v>6.1280544788605128E-3</v>
      </c>
      <c r="E663" s="30">
        <f>'2) Port. Optimization'!E663</f>
        <v>-1.6807247007223376E-2</v>
      </c>
      <c r="F663" s="30">
        <f>'2) Port. Optimization'!F663</f>
        <v>8.0602165058242213E-3</v>
      </c>
      <c r="G663" s="30">
        <f>'2) Port. Optimization'!G663</f>
        <v>4.6735435014235112E-2</v>
      </c>
      <c r="H663" s="30">
        <f>'2) Port. Optimization'!H663</f>
        <v>1.8261363468739304E-2</v>
      </c>
      <c r="I663" s="30">
        <f>'2) Port. Optimization'!I663</f>
        <v>3.7309622825962611E-2</v>
      </c>
      <c r="J663" s="30">
        <f>'2) Port. Optimization'!J663</f>
        <v>1.3330661218323752E-2</v>
      </c>
      <c r="K663" s="30">
        <f>'2) Port. Optimization'!K663</f>
        <v>2.2097650541241364E-2</v>
      </c>
      <c r="L663" s="30">
        <f>'2) Port. Optimization'!L663</f>
        <v>1.9393594880744051E-2</v>
      </c>
      <c r="M663" s="9">
        <f t="shared" si="117"/>
        <v>-4.0942046016415636E-2</v>
      </c>
      <c r="N663" s="9">
        <f t="shared" si="118"/>
        <v>1.7334394898222878E-2</v>
      </c>
      <c r="O663" s="9">
        <f t="shared" si="119"/>
        <v>-6.1280544788605128E-3</v>
      </c>
      <c r="P663" s="9">
        <f t="shared" si="120"/>
        <v>1.6807247007223376E-2</v>
      </c>
      <c r="Q663" s="9">
        <f t="shared" si="121"/>
        <v>-8.0602165058242213E-3</v>
      </c>
      <c r="R663" s="9">
        <f t="shared" si="122"/>
        <v>-4.6735435014235112E-2</v>
      </c>
      <c r="S663" s="9">
        <f t="shared" si="123"/>
        <v>-1.8261363468739304E-2</v>
      </c>
      <c r="T663" s="9">
        <f t="shared" si="124"/>
        <v>-3.7309622825962611E-2</v>
      </c>
      <c r="U663" s="9">
        <f t="shared" si="125"/>
        <v>-1.3330661218323752E-2</v>
      </c>
      <c r="V663" s="9">
        <f t="shared" si="126"/>
        <v>-2.2097650541241364E-2</v>
      </c>
      <c r="W663" s="9">
        <f t="shared" si="127"/>
        <v>-1.9393594880744051E-2</v>
      </c>
    </row>
    <row r="664" spans="1:23" x14ac:dyDescent="0.25">
      <c r="A664" s="29">
        <f>'2) Port. Optimization'!A664</f>
        <v>43138</v>
      </c>
      <c r="B664" s="30">
        <f>'2) Port. Optimization'!B664</f>
        <v>-2.1639515550358392E-2</v>
      </c>
      <c r="C664" s="30">
        <f>'2) Port. Optimization'!C664</f>
        <v>-1.8160056028744924E-2</v>
      </c>
      <c r="D664" s="30">
        <f>'2) Port. Optimization'!D664</f>
        <v>-7.6387856923231011E-4</v>
      </c>
      <c r="E664" s="30">
        <f>'2) Port. Optimization'!E664</f>
        <v>7.5444276945982255E-3</v>
      </c>
      <c r="F664" s="30">
        <f>'2) Port. Optimization'!F664</f>
        <v>1.9141633919684882E-2</v>
      </c>
      <c r="G664" s="30">
        <f>'2) Port. Optimization'!G664</f>
        <v>-2.8837479509625143E-3</v>
      </c>
      <c r="H664" s="30">
        <f>'2) Port. Optimization'!H664</f>
        <v>-2.2532957936078644E-2</v>
      </c>
      <c r="I664" s="30">
        <f>'2) Port. Optimization'!I664</f>
        <v>-1.8226658431226166E-2</v>
      </c>
      <c r="J664" s="30">
        <f>'2) Port. Optimization'!J664</f>
        <v>-0.11153880207485103</v>
      </c>
      <c r="K664" s="30">
        <f>'2) Port. Optimization'!K664</f>
        <v>-2.8073775209937403E-2</v>
      </c>
      <c r="L664" s="30">
        <f>'2) Port. Optimization'!L664</f>
        <v>-6.1753359342662318E-3</v>
      </c>
      <c r="M664" s="9">
        <f t="shared" si="117"/>
        <v>2.1639515550358392E-2</v>
      </c>
      <c r="N664" s="9">
        <f t="shared" si="118"/>
        <v>1.8160056028744924E-2</v>
      </c>
      <c r="O664" s="9">
        <f t="shared" si="119"/>
        <v>7.6387856923231011E-4</v>
      </c>
      <c r="P664" s="9">
        <f t="shared" si="120"/>
        <v>-7.5444276945982255E-3</v>
      </c>
      <c r="Q664" s="9">
        <f t="shared" si="121"/>
        <v>-1.9141633919684882E-2</v>
      </c>
      <c r="R664" s="9">
        <f t="shared" si="122"/>
        <v>2.8837479509625143E-3</v>
      </c>
      <c r="S664" s="9">
        <f t="shared" si="123"/>
        <v>2.2532957936078644E-2</v>
      </c>
      <c r="T664" s="9">
        <f t="shared" si="124"/>
        <v>1.8226658431226166E-2</v>
      </c>
      <c r="U664" s="9">
        <f t="shared" si="125"/>
        <v>0.11153880207485103</v>
      </c>
      <c r="V664" s="9">
        <f t="shared" si="126"/>
        <v>2.8073775209937403E-2</v>
      </c>
      <c r="W664" s="9">
        <f t="shared" si="127"/>
        <v>6.1753359342662318E-3</v>
      </c>
    </row>
    <row r="665" spans="1:23" x14ac:dyDescent="0.25">
      <c r="A665" s="29">
        <f>'2) Port. Optimization'!A665</f>
        <v>43139</v>
      </c>
      <c r="B665" s="30">
        <f>'2) Port. Optimization'!B665</f>
        <v>-2.7902128086163835E-2</v>
      </c>
      <c r="C665" s="30">
        <f>'2) Port. Optimization'!C665</f>
        <v>-1.1371900190498203E-2</v>
      </c>
      <c r="D665" s="30">
        <f>'2) Port. Optimization'!D665</f>
        <v>-6.1054704562747836E-2</v>
      </c>
      <c r="E665" s="30">
        <f>'2) Port. Optimization'!E665</f>
        <v>-2.0794354064444652E-2</v>
      </c>
      <c r="F665" s="30">
        <f>'2) Port. Optimization'!F665</f>
        <v>-2.79014312221381E-2</v>
      </c>
      <c r="G665" s="30">
        <f>'2) Port. Optimization'!G665</f>
        <v>-1.9579673146132546E-2</v>
      </c>
      <c r="H665" s="30">
        <f>'2) Port. Optimization'!H665</f>
        <v>-3.662751836857793E-2</v>
      </c>
      <c r="I665" s="30">
        <f>'2) Port. Optimization'!I665</f>
        <v>-4.7911817286803764E-2</v>
      </c>
      <c r="J665" s="30">
        <f>'2) Port. Optimization'!J665</f>
        <v>-2.3039854520120123E-2</v>
      </c>
      <c r="K665" s="30">
        <f>'2) Port. Optimization'!K665</f>
        <v>-4.8906670572064881E-2</v>
      </c>
      <c r="L665" s="30">
        <f>'2) Port. Optimization'!L665</f>
        <v>-3.7683409636481278E-2</v>
      </c>
      <c r="M665" s="9">
        <f t="shared" si="117"/>
        <v>2.7902128086163835E-2</v>
      </c>
      <c r="N665" s="9">
        <f t="shared" si="118"/>
        <v>1.1371900190498203E-2</v>
      </c>
      <c r="O665" s="9">
        <f t="shared" si="119"/>
        <v>6.1054704562747836E-2</v>
      </c>
      <c r="P665" s="9">
        <f t="shared" si="120"/>
        <v>2.0794354064444652E-2</v>
      </c>
      <c r="Q665" s="9">
        <f t="shared" si="121"/>
        <v>2.79014312221381E-2</v>
      </c>
      <c r="R665" s="9">
        <f t="shared" si="122"/>
        <v>1.9579673146132546E-2</v>
      </c>
      <c r="S665" s="9">
        <f t="shared" si="123"/>
        <v>3.662751836857793E-2</v>
      </c>
      <c r="T665" s="9">
        <f t="shared" si="124"/>
        <v>4.7911817286803764E-2</v>
      </c>
      <c r="U665" s="9">
        <f t="shared" si="125"/>
        <v>2.3039854520120123E-2</v>
      </c>
      <c r="V665" s="9">
        <f t="shared" si="126"/>
        <v>4.8906670572064881E-2</v>
      </c>
      <c r="W665" s="9">
        <f t="shared" si="127"/>
        <v>3.7683409636481278E-2</v>
      </c>
    </row>
    <row r="666" spans="1:23" x14ac:dyDescent="0.25">
      <c r="A666" s="29">
        <f>'2) Port. Optimization'!A666</f>
        <v>43140</v>
      </c>
      <c r="B666" s="30">
        <f>'2) Port. Optimization'!B666</f>
        <v>1.215724593311376E-2</v>
      </c>
      <c r="C666" s="30">
        <f>'2) Port. Optimization'!C666</f>
        <v>6.3541572890795216E-3</v>
      </c>
      <c r="D666" s="30">
        <f>'2) Port. Optimization'!D666</f>
        <v>2.0370571771755747E-2</v>
      </c>
      <c r="E666" s="30">
        <f>'2) Port. Optimization'!E666</f>
        <v>2.5547165244894894E-3</v>
      </c>
      <c r="F666" s="30">
        <f>'2) Port. Optimization'!F666</f>
        <v>-6.5198653270356014E-3</v>
      </c>
      <c r="G666" s="30">
        <f>'2) Port. Optimization'!G666</f>
        <v>6.0813911075905131E-3</v>
      </c>
      <c r="H666" s="30">
        <f>'2) Port. Optimization'!H666</f>
        <v>1.9855341754526103E-2</v>
      </c>
      <c r="I666" s="30">
        <f>'2) Port. Optimization'!I666</f>
        <v>-8.1038502284166685E-3</v>
      </c>
      <c r="J666" s="30">
        <f>'2) Port. Optimization'!J666</f>
        <v>-4.046807063641588E-2</v>
      </c>
      <c r="K666" s="30">
        <f>'2) Port. Optimization'!K666</f>
        <v>2.6059163684073777E-2</v>
      </c>
      <c r="L666" s="30">
        <f>'2) Port. Optimization'!L666</f>
        <v>1.5479421891564324E-2</v>
      </c>
      <c r="M666" s="9">
        <f t="shared" si="117"/>
        <v>-1.215724593311376E-2</v>
      </c>
      <c r="N666" s="9">
        <f t="shared" si="118"/>
        <v>-6.3541572890795216E-3</v>
      </c>
      <c r="O666" s="9">
        <f t="shared" si="119"/>
        <v>-2.0370571771755747E-2</v>
      </c>
      <c r="P666" s="9">
        <f t="shared" si="120"/>
        <v>-2.5547165244894894E-3</v>
      </c>
      <c r="Q666" s="9">
        <f t="shared" si="121"/>
        <v>6.5198653270356014E-3</v>
      </c>
      <c r="R666" s="9">
        <f t="shared" si="122"/>
        <v>-6.0813911075905131E-3</v>
      </c>
      <c r="S666" s="9">
        <f t="shared" si="123"/>
        <v>-1.9855341754526103E-2</v>
      </c>
      <c r="T666" s="9">
        <f t="shared" si="124"/>
        <v>8.1038502284166685E-3</v>
      </c>
      <c r="U666" s="9">
        <f t="shared" si="125"/>
        <v>4.046807063641588E-2</v>
      </c>
      <c r="V666" s="9">
        <f t="shared" si="126"/>
        <v>-2.6059163684073777E-2</v>
      </c>
      <c r="W666" s="9">
        <f t="shared" si="127"/>
        <v>-1.5479421891564324E-2</v>
      </c>
    </row>
    <row r="667" spans="1:23" x14ac:dyDescent="0.25">
      <c r="A667" s="29">
        <f>'2) Port. Optimization'!A667</f>
        <v>43143</v>
      </c>
      <c r="B667" s="30">
        <f>'2) Port. Optimization'!B667</f>
        <v>3.9488601732632612E-2</v>
      </c>
      <c r="C667" s="30">
        <f>'2) Port. Optimization'!C667</f>
        <v>8.4098824464085547E-3</v>
      </c>
      <c r="D667" s="30">
        <f>'2) Port. Optimization'!D667</f>
        <v>1.1933574712759624E-3</v>
      </c>
      <c r="E667" s="30">
        <f>'2) Port. Optimization'!E667</f>
        <v>1.0154057460925819E-2</v>
      </c>
      <c r="F667" s="30">
        <f>'2) Port. Optimization'!F667</f>
        <v>1.8096478485565243E-3</v>
      </c>
      <c r="G667" s="30">
        <f>'2) Port. Optimization'!G667</f>
        <v>1.0813253156060285E-2</v>
      </c>
      <c r="H667" s="30">
        <f>'2) Port. Optimization'!H667</f>
        <v>7.4406608352743696E-3</v>
      </c>
      <c r="I667" s="30">
        <f>'2) Port. Optimization'!I667</f>
        <v>3.4216773716543761E-2</v>
      </c>
      <c r="J667" s="30">
        <f>'2) Port. Optimization'!J667</f>
        <v>-3.9615277714744766E-3</v>
      </c>
      <c r="K667" s="30">
        <f>'2) Port. Optimization'!K667</f>
        <v>1.7020484975025008E-3</v>
      </c>
      <c r="L667" s="30">
        <f>'2) Port. Optimization'!L667</f>
        <v>1.3224151282063329E-2</v>
      </c>
      <c r="M667" s="9">
        <f t="shared" si="117"/>
        <v>-3.9488601732632612E-2</v>
      </c>
      <c r="N667" s="9">
        <f t="shared" si="118"/>
        <v>-8.4098824464085547E-3</v>
      </c>
      <c r="O667" s="9">
        <f t="shared" si="119"/>
        <v>-1.1933574712759624E-3</v>
      </c>
      <c r="P667" s="9">
        <f t="shared" si="120"/>
        <v>-1.0154057460925819E-2</v>
      </c>
      <c r="Q667" s="9">
        <f t="shared" si="121"/>
        <v>-1.8096478485565243E-3</v>
      </c>
      <c r="R667" s="9">
        <f t="shared" si="122"/>
        <v>-1.0813253156060285E-2</v>
      </c>
      <c r="S667" s="9">
        <f t="shared" si="123"/>
        <v>-7.4406608352743696E-3</v>
      </c>
      <c r="T667" s="9">
        <f t="shared" si="124"/>
        <v>-3.4216773716543761E-2</v>
      </c>
      <c r="U667" s="9">
        <f t="shared" si="125"/>
        <v>3.9615277714744766E-3</v>
      </c>
      <c r="V667" s="9">
        <f t="shared" si="126"/>
        <v>-1.7020484975025008E-3</v>
      </c>
      <c r="W667" s="9">
        <f t="shared" si="127"/>
        <v>-1.3224151282063329E-2</v>
      </c>
    </row>
    <row r="668" spans="1:23" x14ac:dyDescent="0.25">
      <c r="A668" s="29">
        <f>'2) Port. Optimization'!A668</f>
        <v>43144</v>
      </c>
      <c r="B668" s="30">
        <f>'2) Port. Optimization'!B668</f>
        <v>9.9680094461930512E-3</v>
      </c>
      <c r="C668" s="30">
        <f>'2) Port. Optimization'!C668</f>
        <v>-1.5713185886733181E-3</v>
      </c>
      <c r="D668" s="30">
        <f>'2) Port. Optimization'!D668</f>
        <v>-1.5086152640442697E-2</v>
      </c>
      <c r="E668" s="30">
        <f>'2) Port. Optimization'!E668</f>
        <v>-9.607540489212139E-3</v>
      </c>
      <c r="F668" s="30">
        <f>'2) Port. Optimization'!F668</f>
        <v>1.426253773203599E-2</v>
      </c>
      <c r="G668" s="30">
        <f>'2) Port. Optimization'!G668</f>
        <v>-1.5331654324636564E-2</v>
      </c>
      <c r="H668" s="30">
        <f>'2) Port. Optimization'!H668</f>
        <v>-2.2919776222708149E-3</v>
      </c>
      <c r="I668" s="30">
        <f>'2) Port. Optimization'!I668</f>
        <v>2.0195370701334352E-2</v>
      </c>
      <c r="J668" s="30">
        <f>'2) Port. Optimization'!J668</f>
        <v>-1.2337516634612999E-2</v>
      </c>
      <c r="K668" s="30">
        <f>'2) Port. Optimization'!K668</f>
        <v>-1.8652617786371273E-2</v>
      </c>
      <c r="L668" s="30">
        <f>'2) Port. Optimization'!L668</f>
        <v>2.915040982807903E-3</v>
      </c>
      <c r="M668" s="9">
        <f t="shared" si="117"/>
        <v>-9.9680094461930512E-3</v>
      </c>
      <c r="N668" s="9">
        <f t="shared" si="118"/>
        <v>1.5713185886733181E-3</v>
      </c>
      <c r="O668" s="9">
        <f t="shared" si="119"/>
        <v>1.5086152640442697E-2</v>
      </c>
      <c r="P668" s="9">
        <f t="shared" si="120"/>
        <v>9.607540489212139E-3</v>
      </c>
      <c r="Q668" s="9">
        <f t="shared" si="121"/>
        <v>-1.426253773203599E-2</v>
      </c>
      <c r="R668" s="9">
        <f t="shared" si="122"/>
        <v>1.5331654324636564E-2</v>
      </c>
      <c r="S668" s="9">
        <f t="shared" si="123"/>
        <v>2.2919776222708149E-3</v>
      </c>
      <c r="T668" s="9">
        <f t="shared" si="124"/>
        <v>-2.0195370701334352E-2</v>
      </c>
      <c r="U668" s="9">
        <f t="shared" si="125"/>
        <v>1.2337516634612999E-2</v>
      </c>
      <c r="V668" s="9">
        <f t="shared" si="126"/>
        <v>1.8652617786371273E-2</v>
      </c>
      <c r="W668" s="9">
        <f t="shared" si="127"/>
        <v>-2.915040982807903E-3</v>
      </c>
    </row>
    <row r="669" spans="1:23" x14ac:dyDescent="0.25">
      <c r="A669" s="29">
        <f>'2) Port. Optimization'!A669</f>
        <v>43145</v>
      </c>
      <c r="B669" s="30">
        <f>'2) Port. Optimization'!B669</f>
        <v>1.8269439133904858E-2</v>
      </c>
      <c r="C669" s="30">
        <f>'2) Port. Optimization'!C669</f>
        <v>2.094762394335314E-3</v>
      </c>
      <c r="D669" s="30">
        <f>'2) Port. Optimization'!D669</f>
        <v>3.9044734679795433E-2</v>
      </c>
      <c r="E669" s="30">
        <f>'2) Port. Optimization'!E669</f>
        <v>0</v>
      </c>
      <c r="F669" s="30">
        <f>'2) Port. Optimization'!F669</f>
        <v>7.1046663501064073E-3</v>
      </c>
      <c r="G669" s="30">
        <f>'2) Port. Optimization'!G669</f>
        <v>1.4497562634053936E-2</v>
      </c>
      <c r="H669" s="30">
        <f>'2) Port. Optimization'!H669</f>
        <v>2.1083044318377962E-2</v>
      </c>
      <c r="I669" s="30">
        <f>'2) Port. Optimization'!I669</f>
        <v>2.5504277630805629E-2</v>
      </c>
      <c r="J669" s="30">
        <f>'2) Port. Optimization'!J669</f>
        <v>0.14280371917330398</v>
      </c>
      <c r="K669" s="30">
        <f>'2) Port. Optimization'!K669</f>
        <v>3.6128408419576603E-2</v>
      </c>
      <c r="L669" s="30">
        <f>'2) Port. Optimization'!L669</f>
        <v>1.367682439343702E-2</v>
      </c>
      <c r="M669" s="9">
        <f t="shared" si="117"/>
        <v>-1.8269439133904858E-2</v>
      </c>
      <c r="N669" s="9">
        <f t="shared" si="118"/>
        <v>-2.094762394335314E-3</v>
      </c>
      <c r="O669" s="9">
        <f t="shared" si="119"/>
        <v>-3.9044734679795433E-2</v>
      </c>
      <c r="P669" s="9">
        <f t="shared" si="120"/>
        <v>0</v>
      </c>
      <c r="Q669" s="9">
        <f t="shared" si="121"/>
        <v>-7.1046663501064073E-3</v>
      </c>
      <c r="R669" s="9">
        <f t="shared" si="122"/>
        <v>-1.4497562634053936E-2</v>
      </c>
      <c r="S669" s="9">
        <f t="shared" si="123"/>
        <v>-2.1083044318377962E-2</v>
      </c>
      <c r="T669" s="9">
        <f t="shared" si="124"/>
        <v>-2.5504277630805629E-2</v>
      </c>
      <c r="U669" s="9">
        <f t="shared" si="125"/>
        <v>-0.14280371917330398</v>
      </c>
      <c r="V669" s="9">
        <f t="shared" si="126"/>
        <v>-3.6128408419576603E-2</v>
      </c>
      <c r="W669" s="9">
        <f t="shared" si="127"/>
        <v>-1.367682439343702E-2</v>
      </c>
    </row>
    <row r="670" spans="1:23" x14ac:dyDescent="0.25">
      <c r="A670" s="29">
        <f>'2) Port. Optimization'!A670</f>
        <v>43146</v>
      </c>
      <c r="B670" s="30">
        <f>'2) Port. Optimization'!B670</f>
        <v>3.3026940550591029E-2</v>
      </c>
      <c r="C670" s="30">
        <f>'2) Port. Optimization'!C670</f>
        <v>-3.275060649578769E-3</v>
      </c>
      <c r="D670" s="30">
        <f>'2) Port. Optimization'!D670</f>
        <v>-1.5533743826273089E-3</v>
      </c>
      <c r="E670" s="30">
        <f>'2) Port. Optimization'!E670</f>
        <v>1.965975922076884E-2</v>
      </c>
      <c r="F670" s="30">
        <f>'2) Port. Optimization'!F670</f>
        <v>1.4932517406572086E-2</v>
      </c>
      <c r="G670" s="30">
        <f>'2) Port. Optimization'!G670</f>
        <v>-6.0675421740850324E-3</v>
      </c>
      <c r="H670" s="30">
        <f>'2) Port. Optimization'!H670</f>
        <v>7.6733444112290035E-3</v>
      </c>
      <c r="I670" s="30">
        <f>'2) Port. Optimization'!I670</f>
        <v>7.3537299356121527E-3</v>
      </c>
      <c r="J670" s="30">
        <f>'2) Port. Optimization'!J670</f>
        <v>-1.1308605360455023E-2</v>
      </c>
      <c r="K670" s="30">
        <f>'2) Port. Optimization'!K670</f>
        <v>2.4479982545323135E-3</v>
      </c>
      <c r="L670" s="30">
        <f>'2) Port. Optimization'!L670</f>
        <v>1.232916798360717E-2</v>
      </c>
      <c r="M670" s="9">
        <f t="shared" si="117"/>
        <v>-3.3026940550591029E-2</v>
      </c>
      <c r="N670" s="9">
        <f t="shared" si="118"/>
        <v>3.275060649578769E-3</v>
      </c>
      <c r="O670" s="9">
        <f t="shared" si="119"/>
        <v>1.5533743826273089E-3</v>
      </c>
      <c r="P670" s="9">
        <f t="shared" si="120"/>
        <v>-1.965975922076884E-2</v>
      </c>
      <c r="Q670" s="9">
        <f t="shared" si="121"/>
        <v>-1.4932517406572086E-2</v>
      </c>
      <c r="R670" s="9">
        <f t="shared" si="122"/>
        <v>6.0675421740850324E-3</v>
      </c>
      <c r="S670" s="9">
        <f t="shared" si="123"/>
        <v>-7.6733444112290035E-3</v>
      </c>
      <c r="T670" s="9">
        <f t="shared" si="124"/>
        <v>-7.3537299356121527E-3</v>
      </c>
      <c r="U670" s="9">
        <f t="shared" si="125"/>
        <v>1.1308605360455023E-2</v>
      </c>
      <c r="V670" s="9">
        <f t="shared" si="126"/>
        <v>-2.4479982545323135E-3</v>
      </c>
      <c r="W670" s="9">
        <f t="shared" si="127"/>
        <v>-1.232916798360717E-2</v>
      </c>
    </row>
    <row r="671" spans="1:23" x14ac:dyDescent="0.25">
      <c r="A671" s="29">
        <f>'2) Port. Optimization'!A671</f>
        <v>43147</v>
      </c>
      <c r="B671" s="30">
        <f>'2) Port. Optimization'!B671</f>
        <v>-3.2424911207632645E-3</v>
      </c>
      <c r="C671" s="30">
        <f>'2) Port. Optimization'!C671</f>
        <v>4.3207913333144516E-3</v>
      </c>
      <c r="D671" s="30">
        <f>'2) Port. Optimization'!D671</f>
        <v>5.1691599911040656E-3</v>
      </c>
      <c r="E671" s="30">
        <f>'2) Port. Optimization'!E671</f>
        <v>5.3437762460886284E-3</v>
      </c>
      <c r="F671" s="30">
        <f>'2) Port. Optimization'!F671</f>
        <v>1.4903168770582016E-2</v>
      </c>
      <c r="G671" s="30">
        <f>'2) Port. Optimization'!G671</f>
        <v>-1.0336495914686198E-2</v>
      </c>
      <c r="H671" s="30">
        <f>'2) Port. Optimization'!H671</f>
        <v>-4.0425018131530982E-3</v>
      </c>
      <c r="I671" s="30">
        <f>'2) Port. Optimization'!I671</f>
        <v>-8.9815369316057804E-3</v>
      </c>
      <c r="J671" s="30">
        <f>'2) Port. Optimization'!J671</f>
        <v>6.4113297950223275E-2</v>
      </c>
      <c r="K671" s="30">
        <f>'2) Port. Optimization'!K671</f>
        <v>-1.455307192419752E-2</v>
      </c>
      <c r="L671" s="30">
        <f>'2) Port. Optimization'!L671</f>
        <v>2.5482081371852534E-4</v>
      </c>
      <c r="M671" s="9">
        <f t="shared" si="117"/>
        <v>3.2424911207632645E-3</v>
      </c>
      <c r="N671" s="9">
        <f t="shared" si="118"/>
        <v>-4.3207913333144516E-3</v>
      </c>
      <c r="O671" s="9">
        <f t="shared" si="119"/>
        <v>-5.1691599911040656E-3</v>
      </c>
      <c r="P671" s="9">
        <f t="shared" si="120"/>
        <v>-5.3437762460886284E-3</v>
      </c>
      <c r="Q671" s="9">
        <f t="shared" si="121"/>
        <v>-1.4903168770582016E-2</v>
      </c>
      <c r="R671" s="9">
        <f t="shared" si="122"/>
        <v>1.0336495914686198E-2</v>
      </c>
      <c r="S671" s="9">
        <f t="shared" si="123"/>
        <v>4.0425018131530982E-3</v>
      </c>
      <c r="T671" s="9">
        <f t="shared" si="124"/>
        <v>8.9815369316057804E-3</v>
      </c>
      <c r="U671" s="9">
        <f t="shared" si="125"/>
        <v>-6.4113297950223275E-2</v>
      </c>
      <c r="V671" s="9">
        <f t="shared" si="126"/>
        <v>1.455307192419752E-2</v>
      </c>
      <c r="W671" s="9">
        <f t="shared" si="127"/>
        <v>-2.5482081371852534E-4</v>
      </c>
    </row>
    <row r="672" spans="1:23" x14ac:dyDescent="0.25">
      <c r="A672" s="29">
        <f>'2) Port. Optimization'!A672</f>
        <v>43151</v>
      </c>
      <c r="B672" s="30">
        <f>'2) Port. Optimization'!B672</f>
        <v>-3.3693348346201311E-3</v>
      </c>
      <c r="C672" s="30">
        <f>'2) Port. Optimization'!C672</f>
        <v>-1.0375004633953301E-2</v>
      </c>
      <c r="D672" s="30">
        <f>'2) Port. Optimization'!D672</f>
        <v>5.7836559263397544E-3</v>
      </c>
      <c r="E672" s="30">
        <f>'2) Port. Optimization'!E672</f>
        <v>-2.3547328383507534E-2</v>
      </c>
      <c r="F672" s="30">
        <f>'2) Port. Optimization'!F672</f>
        <v>-0.10739859731663483</v>
      </c>
      <c r="G672" s="30">
        <f>'2) Port. Optimization'!G672</f>
        <v>-1.1087726427997774E-2</v>
      </c>
      <c r="H672" s="30">
        <f>'2) Port. Optimization'!H672</f>
        <v>-1.0501630942510807E-2</v>
      </c>
      <c r="I672" s="30">
        <f>'2) Port. Optimization'!I672</f>
        <v>1.3479645973728081E-2</v>
      </c>
      <c r="J672" s="30">
        <f>'2) Port. Optimization'!J672</f>
        <v>3.8323052142433138E-2</v>
      </c>
      <c r="K672" s="30">
        <f>'2) Port. Optimization'!K672</f>
        <v>-7.6407877479049945E-3</v>
      </c>
      <c r="L672" s="30">
        <f>'2) Port. Optimization'!L672</f>
        <v>-6.1258438338765934E-3</v>
      </c>
      <c r="M672" s="9">
        <f t="shared" si="117"/>
        <v>3.3693348346201311E-3</v>
      </c>
      <c r="N672" s="9">
        <f t="shared" si="118"/>
        <v>1.0375004633953301E-2</v>
      </c>
      <c r="O672" s="9">
        <f t="shared" si="119"/>
        <v>-5.7836559263397544E-3</v>
      </c>
      <c r="P672" s="9">
        <f t="shared" si="120"/>
        <v>2.3547328383507534E-2</v>
      </c>
      <c r="Q672" s="9">
        <f t="shared" si="121"/>
        <v>0.10739859731663483</v>
      </c>
      <c r="R672" s="9">
        <f t="shared" si="122"/>
        <v>1.1087726427997774E-2</v>
      </c>
      <c r="S672" s="9">
        <f t="shared" si="123"/>
        <v>1.0501630942510807E-2</v>
      </c>
      <c r="T672" s="9">
        <f t="shared" si="124"/>
        <v>-1.3479645973728081E-2</v>
      </c>
      <c r="U672" s="9">
        <f t="shared" si="125"/>
        <v>-3.8323052142433138E-2</v>
      </c>
      <c r="V672" s="9">
        <f t="shared" si="126"/>
        <v>7.6407877479049945E-3</v>
      </c>
      <c r="W672" s="9">
        <f t="shared" si="127"/>
        <v>6.1258438338765934E-3</v>
      </c>
    </row>
    <row r="673" spans="1:23" x14ac:dyDescent="0.25">
      <c r="A673" s="29">
        <f>'2) Port. Optimization'!A673</f>
        <v>43152</v>
      </c>
      <c r="B673" s="30">
        <f>'2) Port. Optimization'!B673</f>
        <v>-4.5492027019076566E-3</v>
      </c>
      <c r="C673" s="30">
        <f>'2) Port. Optimization'!C673</f>
        <v>-1.1418055337476559E-2</v>
      </c>
      <c r="D673" s="30">
        <f>'2) Port. Optimization'!D673</f>
        <v>3.7096730098630237E-3</v>
      </c>
      <c r="E673" s="30">
        <f>'2) Port. Optimization'!E673</f>
        <v>-7.8518983249638817E-3</v>
      </c>
      <c r="F673" s="30">
        <f>'2) Port. Optimization'!F673</f>
        <v>-2.7906853655458405E-2</v>
      </c>
      <c r="G673" s="30">
        <f>'2) Port. Optimization'!G673</f>
        <v>-7.3164232485376339E-3</v>
      </c>
      <c r="H673" s="30">
        <f>'2) Port. Optimization'!H673</f>
        <v>3.977853832172396E-3</v>
      </c>
      <c r="I673" s="30">
        <f>'2) Port. Optimization'!I673</f>
        <v>9.8738416167052923E-3</v>
      </c>
      <c r="J673" s="30">
        <f>'2) Port. Optimization'!J673</f>
        <v>1.0618188217094581E-2</v>
      </c>
      <c r="K673" s="30">
        <f>'2) Port. Optimization'!K673</f>
        <v>1.0737043731560808E-2</v>
      </c>
      <c r="L673" s="30">
        <f>'2) Port. Optimization'!L673</f>
        <v>-5.1701996382441627E-3</v>
      </c>
      <c r="M673" s="9">
        <f t="shared" si="117"/>
        <v>4.5492027019076566E-3</v>
      </c>
      <c r="N673" s="9">
        <f t="shared" si="118"/>
        <v>1.1418055337476559E-2</v>
      </c>
      <c r="O673" s="9">
        <f t="shared" si="119"/>
        <v>-3.7096730098630237E-3</v>
      </c>
      <c r="P673" s="9">
        <f t="shared" si="120"/>
        <v>7.8518983249638817E-3</v>
      </c>
      <c r="Q673" s="9">
        <f t="shared" si="121"/>
        <v>2.7906853655458405E-2</v>
      </c>
      <c r="R673" s="9">
        <f t="shared" si="122"/>
        <v>7.3164232485376339E-3</v>
      </c>
      <c r="S673" s="9">
        <f t="shared" si="123"/>
        <v>-3.977853832172396E-3</v>
      </c>
      <c r="T673" s="9">
        <f t="shared" si="124"/>
        <v>-9.8738416167052923E-3</v>
      </c>
      <c r="U673" s="9">
        <f t="shared" si="125"/>
        <v>-1.0618188217094581E-2</v>
      </c>
      <c r="V673" s="9">
        <f t="shared" si="126"/>
        <v>-1.0737043731560808E-2</v>
      </c>
      <c r="W673" s="9">
        <f t="shared" si="127"/>
        <v>5.1701996382441627E-3</v>
      </c>
    </row>
    <row r="674" spans="1:23" x14ac:dyDescent="0.25">
      <c r="A674" s="29">
        <f>'2) Port. Optimization'!A674</f>
        <v>43153</v>
      </c>
      <c r="B674" s="30">
        <f>'2) Port. Optimization'!B674</f>
        <v>8.3244796650862717E-3</v>
      </c>
      <c r="C674" s="30">
        <f>'2) Port. Optimization'!C674</f>
        <v>1.2869112475487462E-2</v>
      </c>
      <c r="D674" s="30">
        <f>'2) Port. Optimization'!D674</f>
        <v>-1.6608146901576915E-2</v>
      </c>
      <c r="E674" s="30">
        <f>'2) Port. Optimization'!E674</f>
        <v>3.6672531080264695E-4</v>
      </c>
      <c r="F674" s="30">
        <f>'2) Port. Optimization'!F674</f>
        <v>1.3565836270225139E-2</v>
      </c>
      <c r="G674" s="30">
        <f>'2) Port. Optimization'!G674</f>
        <v>7.9595074741292838E-3</v>
      </c>
      <c r="H674" s="30">
        <f>'2) Port. Optimization'!H674</f>
        <v>6.2039238908016044E-3</v>
      </c>
      <c r="I674" s="30">
        <f>'2) Port. Optimization'!I674</f>
        <v>1.6305327215192505E-3</v>
      </c>
      <c r="J674" s="30">
        <f>'2) Port. Optimization'!J674</f>
        <v>-2.2210143370323284E-2</v>
      </c>
      <c r="K674" s="30">
        <f>'2) Port. Optimization'!K674</f>
        <v>6.0521393629676809E-3</v>
      </c>
      <c r="L674" s="30">
        <f>'2) Port. Optimization'!L674</f>
        <v>1.3590104081735795E-3</v>
      </c>
      <c r="M674" s="9">
        <f t="shared" si="117"/>
        <v>-8.3244796650862717E-3</v>
      </c>
      <c r="N674" s="9">
        <f t="shared" si="118"/>
        <v>-1.2869112475487462E-2</v>
      </c>
      <c r="O674" s="9">
        <f t="shared" si="119"/>
        <v>1.6608146901576915E-2</v>
      </c>
      <c r="P674" s="9">
        <f t="shared" si="120"/>
        <v>-3.6672531080264695E-4</v>
      </c>
      <c r="Q674" s="9">
        <f t="shared" si="121"/>
        <v>-1.3565836270225139E-2</v>
      </c>
      <c r="R674" s="9">
        <f t="shared" si="122"/>
        <v>-7.9595074741292838E-3</v>
      </c>
      <c r="S674" s="9">
        <f t="shared" si="123"/>
        <v>-6.2039238908016044E-3</v>
      </c>
      <c r="T674" s="9">
        <f t="shared" si="124"/>
        <v>-1.6305327215192505E-3</v>
      </c>
      <c r="U674" s="9">
        <f t="shared" si="125"/>
        <v>2.2210143370323284E-2</v>
      </c>
      <c r="V674" s="9">
        <f t="shared" si="126"/>
        <v>-6.0521393629676809E-3</v>
      </c>
      <c r="W674" s="9">
        <f t="shared" si="127"/>
        <v>-1.3590104081735795E-3</v>
      </c>
    </row>
    <row r="675" spans="1:23" x14ac:dyDescent="0.25">
      <c r="A675" s="29">
        <f>'2) Port. Optimization'!A675</f>
        <v>43154</v>
      </c>
      <c r="B675" s="30">
        <f>'2) Port. Optimization'!B675</f>
        <v>1.7241718646926384E-2</v>
      </c>
      <c r="C675" s="30">
        <f>'2) Port. Optimization'!C675</f>
        <v>2.1775509267312539E-2</v>
      </c>
      <c r="D675" s="30">
        <f>'2) Port. Optimization'!D675</f>
        <v>1.2770250211569814E-2</v>
      </c>
      <c r="E675" s="30">
        <f>'2) Port. Optimization'!E675</f>
        <v>5.4824489590979252E-3</v>
      </c>
      <c r="F675" s="30">
        <f>'2) Port. Optimization'!F675</f>
        <v>1.2928571986872445E-3</v>
      </c>
      <c r="G675" s="30">
        <f>'2) Port. Optimization'!G675</f>
        <v>-1.2863025549033644E-3</v>
      </c>
      <c r="H675" s="30">
        <f>'2) Port. Optimization'!H675</f>
        <v>1.733647466193914E-2</v>
      </c>
      <c r="I675" s="30">
        <f>'2) Port. Optimization'!I675</f>
        <v>9.821428721404778E-3</v>
      </c>
      <c r="J675" s="30">
        <f>'2) Port. Optimization'!J675</f>
        <v>6.0661198406511659E-3</v>
      </c>
      <c r="K675" s="30">
        <f>'2) Port. Optimization'!K675</f>
        <v>2.3739593499981119E-2</v>
      </c>
      <c r="L675" s="30">
        <f>'2) Port. Optimization'!L675</f>
        <v>1.5844923426581864E-2</v>
      </c>
      <c r="M675" s="9">
        <f t="shared" si="117"/>
        <v>-1.7241718646926384E-2</v>
      </c>
      <c r="N675" s="9">
        <f t="shared" si="118"/>
        <v>-2.1775509267312539E-2</v>
      </c>
      <c r="O675" s="9">
        <f t="shared" si="119"/>
        <v>-1.2770250211569814E-2</v>
      </c>
      <c r="P675" s="9">
        <f t="shared" si="120"/>
        <v>-5.4824489590979252E-3</v>
      </c>
      <c r="Q675" s="9">
        <f t="shared" si="121"/>
        <v>-1.2928571986872445E-3</v>
      </c>
      <c r="R675" s="9">
        <f t="shared" si="122"/>
        <v>1.2863025549033644E-3</v>
      </c>
      <c r="S675" s="9">
        <f t="shared" si="123"/>
        <v>-1.733647466193914E-2</v>
      </c>
      <c r="T675" s="9">
        <f t="shared" si="124"/>
        <v>-9.821428721404778E-3</v>
      </c>
      <c r="U675" s="9">
        <f t="shared" si="125"/>
        <v>-6.0661198406511659E-3</v>
      </c>
      <c r="V675" s="9">
        <f t="shared" si="126"/>
        <v>-2.3739593499981119E-2</v>
      </c>
      <c r="W675" s="9">
        <f t="shared" si="127"/>
        <v>-1.5844923426581864E-2</v>
      </c>
    </row>
    <row r="676" spans="1:23" x14ac:dyDescent="0.25">
      <c r="A676" s="29">
        <f>'2) Port. Optimization'!A676</f>
        <v>43157</v>
      </c>
      <c r="B676" s="30">
        <f>'2) Port. Optimization'!B676</f>
        <v>1.9579051486117913E-2</v>
      </c>
      <c r="C676" s="30">
        <f>'2) Port. Optimization'!C676</f>
        <v>1.6755310649761452E-2</v>
      </c>
      <c r="D676" s="30">
        <f>'2) Port. Optimization'!D676</f>
        <v>5.1139609071708062E-3</v>
      </c>
      <c r="E676" s="30">
        <f>'2) Port. Optimization'!E676</f>
        <v>2.1455752299169281E-2</v>
      </c>
      <c r="F676" s="30">
        <f>'2) Port. Optimization'!F676</f>
        <v>2.4728113892853285E-3</v>
      </c>
      <c r="G676" s="30">
        <f>'2) Port. Optimization'!G676</f>
        <v>4.2895138615251042E-4</v>
      </c>
      <c r="H676" s="30">
        <f>'2) Port. Optimization'!H676</f>
        <v>1.0218131685685476E-2</v>
      </c>
      <c r="I676" s="30">
        <f>'2) Port. Optimization'!I676</f>
        <v>1.4527267084998475E-2</v>
      </c>
      <c r="J676" s="30">
        <f>'2) Port. Optimization'!J676</f>
        <v>-1.2521843567559655E-2</v>
      </c>
      <c r="K676" s="30">
        <f>'2) Port. Optimization'!K676</f>
        <v>8.9077774517133963E-3</v>
      </c>
      <c r="L676" s="30">
        <f>'2) Port. Optimization'!L676</f>
        <v>1.1640548260910861E-2</v>
      </c>
      <c r="M676" s="9">
        <f t="shared" si="117"/>
        <v>-1.9579051486117913E-2</v>
      </c>
      <c r="N676" s="9">
        <f t="shared" si="118"/>
        <v>-1.6755310649761452E-2</v>
      </c>
      <c r="O676" s="9">
        <f t="shared" si="119"/>
        <v>-5.1139609071708062E-3</v>
      </c>
      <c r="P676" s="9">
        <f t="shared" si="120"/>
        <v>-2.1455752299169281E-2</v>
      </c>
      <c r="Q676" s="9">
        <f t="shared" si="121"/>
        <v>-2.4728113892853285E-3</v>
      </c>
      <c r="R676" s="9">
        <f t="shared" si="122"/>
        <v>-4.2895138615251042E-4</v>
      </c>
      <c r="S676" s="9">
        <f t="shared" si="123"/>
        <v>-1.0218131685685476E-2</v>
      </c>
      <c r="T676" s="9">
        <f t="shared" si="124"/>
        <v>-1.4527267084998475E-2</v>
      </c>
      <c r="U676" s="9">
        <f t="shared" si="125"/>
        <v>1.2521843567559655E-2</v>
      </c>
      <c r="V676" s="9">
        <f t="shared" si="126"/>
        <v>-8.9077774517133963E-3</v>
      </c>
      <c r="W676" s="9">
        <f t="shared" si="127"/>
        <v>-1.1640548260910861E-2</v>
      </c>
    </row>
    <row r="677" spans="1:23" x14ac:dyDescent="0.25">
      <c r="A677" s="29">
        <f>'2) Port. Optimization'!A677</f>
        <v>43158</v>
      </c>
      <c r="B677" s="30">
        <f>'2) Port. Optimization'!B677</f>
        <v>-3.2458264855389591E-3</v>
      </c>
      <c r="C677" s="30">
        <f>'2) Port. Optimization'!C677</f>
        <v>-1.7142319297828317E-2</v>
      </c>
      <c r="D677" s="30">
        <f>'2) Port. Optimization'!D677</f>
        <v>-2.5538673631464804E-3</v>
      </c>
      <c r="E677" s="30">
        <f>'2) Port. Optimization'!E677</f>
        <v>-2.4193396594537151E-2</v>
      </c>
      <c r="F677" s="30">
        <f>'2) Port. Optimization'!F677</f>
        <v>-1.7331504858197597E-2</v>
      </c>
      <c r="G677" s="30">
        <f>'2) Port. Optimization'!G677</f>
        <v>-2.3653153243811537E-2</v>
      </c>
      <c r="H677" s="30">
        <f>'2) Port. Optimization'!H677</f>
        <v>-9.3800126922338693E-3</v>
      </c>
      <c r="I677" s="30">
        <f>'2) Port. Optimization'!I677</f>
        <v>-6.572338264221547E-3</v>
      </c>
      <c r="J677" s="30">
        <f>'2) Port. Optimization'!J677</f>
        <v>2.3010583266667581E-2</v>
      </c>
      <c r="K677" s="30">
        <f>'2) Port. Optimization'!K677</f>
        <v>-1.8942054927147421E-2</v>
      </c>
      <c r="L677" s="30">
        <f>'2) Port. Optimization'!L677</f>
        <v>-1.2508265353063229E-2</v>
      </c>
      <c r="M677" s="9">
        <f t="shared" si="117"/>
        <v>3.2458264855389591E-3</v>
      </c>
      <c r="N677" s="9">
        <f t="shared" si="118"/>
        <v>1.7142319297828317E-2</v>
      </c>
      <c r="O677" s="9">
        <f t="shared" si="119"/>
        <v>2.5538673631464804E-3</v>
      </c>
      <c r="P677" s="9">
        <f t="shared" si="120"/>
        <v>2.4193396594537151E-2</v>
      </c>
      <c r="Q677" s="9">
        <f t="shared" si="121"/>
        <v>1.7331504858197597E-2</v>
      </c>
      <c r="R677" s="9">
        <f t="shared" si="122"/>
        <v>2.3653153243811537E-2</v>
      </c>
      <c r="S677" s="9">
        <f t="shared" si="123"/>
        <v>9.3800126922338693E-3</v>
      </c>
      <c r="T677" s="9">
        <f t="shared" si="124"/>
        <v>6.572338264221547E-3</v>
      </c>
      <c r="U677" s="9">
        <f t="shared" si="125"/>
        <v>-2.3010583266667581E-2</v>
      </c>
      <c r="V677" s="9">
        <f t="shared" si="126"/>
        <v>1.8942054927147421E-2</v>
      </c>
      <c r="W677" s="9">
        <f t="shared" si="127"/>
        <v>1.2508265353063229E-2</v>
      </c>
    </row>
    <row r="678" spans="1:23" x14ac:dyDescent="0.25">
      <c r="A678" s="29">
        <f>'2) Port. Optimization'!A678</f>
        <v>43159</v>
      </c>
      <c r="B678" s="30">
        <f>'2) Port. Optimization'!B678</f>
        <v>-1.5147156415554481E-3</v>
      </c>
      <c r="C678" s="30">
        <f>'2) Port. Optimization'!C678</f>
        <v>-2.2971530925086778E-2</v>
      </c>
      <c r="D678" s="30">
        <f>'2) Port. Optimization'!D678</f>
        <v>-2.6557478813447177E-2</v>
      </c>
      <c r="E678" s="30">
        <f>'2) Port. Optimization'!E678</f>
        <v>-9.1792964768647282E-3</v>
      </c>
      <c r="F678" s="30">
        <f>'2) Port. Optimization'!F678</f>
        <v>-1.6636637586816098E-2</v>
      </c>
      <c r="G678" s="30">
        <f>'2) Port. Optimization'!G678</f>
        <v>-3.5193462086356079E-3</v>
      </c>
      <c r="H678" s="30">
        <f>'2) Port. Optimization'!H678</f>
        <v>-2.4111276929472199E-3</v>
      </c>
      <c r="I678" s="30">
        <f>'2) Port. Optimization'!I678</f>
        <v>3.1078319849009748E-4</v>
      </c>
      <c r="J678" s="30">
        <f>'2) Port. Optimization'!J678</f>
        <v>-2.3213198274960314E-3</v>
      </c>
      <c r="K678" s="30">
        <f>'2) Port. Optimization'!K678</f>
        <v>-1.7455553984592715E-2</v>
      </c>
      <c r="L678" s="30">
        <f>'2) Port. Optimization'!L678</f>
        <v>-1.1422288272951584E-2</v>
      </c>
      <c r="M678" s="9">
        <f t="shared" si="117"/>
        <v>1.5147156415554481E-3</v>
      </c>
      <c r="N678" s="9">
        <f t="shared" si="118"/>
        <v>2.2971530925086778E-2</v>
      </c>
      <c r="O678" s="9">
        <f t="shared" si="119"/>
        <v>2.6557478813447177E-2</v>
      </c>
      <c r="P678" s="9">
        <f t="shared" si="120"/>
        <v>9.1792964768647282E-3</v>
      </c>
      <c r="Q678" s="9">
        <f t="shared" si="121"/>
        <v>1.6636637586816098E-2</v>
      </c>
      <c r="R678" s="9">
        <f t="shared" si="122"/>
        <v>3.5193462086356079E-3</v>
      </c>
      <c r="S678" s="9">
        <f t="shared" si="123"/>
        <v>2.4111276929472199E-3</v>
      </c>
      <c r="T678" s="9">
        <f t="shared" si="124"/>
        <v>-3.1078319849009748E-4</v>
      </c>
      <c r="U678" s="9">
        <f t="shared" si="125"/>
        <v>2.3213198274960314E-3</v>
      </c>
      <c r="V678" s="9">
        <f t="shared" si="126"/>
        <v>1.7455553984592715E-2</v>
      </c>
      <c r="W678" s="9">
        <f t="shared" si="127"/>
        <v>1.1422288272951584E-2</v>
      </c>
    </row>
    <row r="679" spans="1:23" x14ac:dyDescent="0.25">
      <c r="A679" s="29">
        <f>'2) Port. Optimization'!A679</f>
        <v>43160</v>
      </c>
      <c r="B679" s="30">
        <f>'2) Port. Optimization'!B679</f>
        <v>-1.7671719105246012E-2</v>
      </c>
      <c r="C679" s="30">
        <f>'2) Port. Optimization'!C679</f>
        <v>-7.1554809910606421E-3</v>
      </c>
      <c r="D679" s="30">
        <f>'2) Port. Optimization'!D679</f>
        <v>-3.0525586902066769E-2</v>
      </c>
      <c r="E679" s="30">
        <f>'2) Port. Optimization'!E679</f>
        <v>-9.6368861910288966E-3</v>
      </c>
      <c r="F679" s="30">
        <f>'2) Port. Optimization'!F679</f>
        <v>-1.0386001963863811E-2</v>
      </c>
      <c r="G679" s="30">
        <f>'2) Port. Optimization'!G679</f>
        <v>-5.9676859333328749E-3</v>
      </c>
      <c r="H679" s="30">
        <f>'2) Port. Optimization'!H679</f>
        <v>-1.3845890383068304E-2</v>
      </c>
      <c r="I679" s="30">
        <f>'2) Port. Optimization'!I679</f>
        <v>-1.2641973230183325E-2</v>
      </c>
      <c r="J679" s="30">
        <f>'2) Port. Optimization'!J679</f>
        <v>-1.6306324501752397E-2</v>
      </c>
      <c r="K679" s="30">
        <f>'2) Port. Optimization'!K679</f>
        <v>-1.3436689140844046E-2</v>
      </c>
      <c r="L679" s="30">
        <f>'2) Port. Optimization'!L679</f>
        <v>-1.3406057234240508E-2</v>
      </c>
      <c r="M679" s="9">
        <f t="shared" si="117"/>
        <v>1.7671719105246012E-2</v>
      </c>
      <c r="N679" s="9">
        <f t="shared" si="118"/>
        <v>7.1554809910606421E-3</v>
      </c>
      <c r="O679" s="9">
        <f t="shared" si="119"/>
        <v>3.0525586902066769E-2</v>
      </c>
      <c r="P679" s="9">
        <f t="shared" si="120"/>
        <v>9.6368861910288966E-3</v>
      </c>
      <c r="Q679" s="9">
        <f t="shared" si="121"/>
        <v>1.0386001963863811E-2</v>
      </c>
      <c r="R679" s="9">
        <f t="shared" si="122"/>
        <v>5.9676859333328749E-3</v>
      </c>
      <c r="S679" s="9">
        <f t="shared" si="123"/>
        <v>1.3845890383068304E-2</v>
      </c>
      <c r="T679" s="9">
        <f t="shared" si="124"/>
        <v>1.2641973230183325E-2</v>
      </c>
      <c r="U679" s="9">
        <f t="shared" si="125"/>
        <v>1.6306324501752397E-2</v>
      </c>
      <c r="V679" s="9">
        <f t="shared" si="126"/>
        <v>1.3436689140844046E-2</v>
      </c>
      <c r="W679" s="9">
        <f t="shared" si="127"/>
        <v>1.3406057234240508E-2</v>
      </c>
    </row>
    <row r="680" spans="1:23" x14ac:dyDescent="0.25">
      <c r="A680" s="29">
        <f>'2) Port. Optimization'!A680</f>
        <v>43161</v>
      </c>
      <c r="B680" s="30">
        <f>'2) Port. Optimization'!B680</f>
        <v>6.8906870742446369E-3</v>
      </c>
      <c r="C680" s="30">
        <f>'2) Port. Optimization'!C680</f>
        <v>4.6438035663795068E-3</v>
      </c>
      <c r="D680" s="30">
        <f>'2) Port. Optimization'!D680</f>
        <v>-2.0323225226916495E-3</v>
      </c>
      <c r="E680" s="30">
        <f>'2) Port. Optimization'!E680</f>
        <v>1.2215601899813548E-2</v>
      </c>
      <c r="F680" s="30">
        <f>'2) Port. Optimization'!F680</f>
        <v>-3.4859682179616976E-3</v>
      </c>
      <c r="G680" s="30">
        <f>'2) Port. Optimization'!G680</f>
        <v>-2.0379193788935143E-2</v>
      </c>
      <c r="H680" s="30">
        <f>'2) Port. Optimization'!H680</f>
        <v>1.0165257235566558E-2</v>
      </c>
      <c r="I680" s="30">
        <f>'2) Port. Optimization'!I680</f>
        <v>4.5429139902372203E-3</v>
      </c>
      <c r="J680" s="30">
        <f>'2) Port. Optimization'!J680</f>
        <v>2.1256165481623224E-2</v>
      </c>
      <c r="K680" s="30">
        <f>'2) Port. Optimization'!K680</f>
        <v>3.8574645392508676E-3</v>
      </c>
      <c r="L680" s="30">
        <f>'2) Port. Optimization'!L680</f>
        <v>5.5464158093667879E-3</v>
      </c>
      <c r="M680" s="9">
        <f t="shared" si="117"/>
        <v>-6.8906870742446369E-3</v>
      </c>
      <c r="N680" s="9">
        <f t="shared" si="118"/>
        <v>-4.6438035663795068E-3</v>
      </c>
      <c r="O680" s="9">
        <f t="shared" si="119"/>
        <v>2.0323225226916495E-3</v>
      </c>
      <c r="P680" s="9">
        <f t="shared" si="120"/>
        <v>-1.2215601899813548E-2</v>
      </c>
      <c r="Q680" s="9">
        <f t="shared" si="121"/>
        <v>3.4859682179616976E-3</v>
      </c>
      <c r="R680" s="9">
        <f t="shared" si="122"/>
        <v>2.0379193788935143E-2</v>
      </c>
      <c r="S680" s="9">
        <f t="shared" si="123"/>
        <v>-1.0165257235566558E-2</v>
      </c>
      <c r="T680" s="9">
        <f t="shared" si="124"/>
        <v>-4.5429139902372203E-3</v>
      </c>
      <c r="U680" s="9">
        <f t="shared" si="125"/>
        <v>-2.1256165481623224E-2</v>
      </c>
      <c r="V680" s="9">
        <f t="shared" si="126"/>
        <v>-3.8574645392508676E-3</v>
      </c>
      <c r="W680" s="9">
        <f t="shared" si="127"/>
        <v>-5.5464158093667879E-3</v>
      </c>
    </row>
    <row r="681" spans="1:23" x14ac:dyDescent="0.25">
      <c r="A681" s="29">
        <f>'2) Port. Optimization'!A681</f>
        <v>43164</v>
      </c>
      <c r="B681" s="30">
        <f>'2) Port. Optimization'!B681</f>
        <v>3.4559189634720175E-3</v>
      </c>
      <c r="C681" s="30">
        <f>'2) Port. Optimization'!C681</f>
        <v>9.4849281028940857E-3</v>
      </c>
      <c r="D681" s="30">
        <f>'2) Port. Optimization'!D681</f>
        <v>1.5744033135519597E-2</v>
      </c>
      <c r="E681" s="30">
        <f>'2) Port. Optimization'!E681</f>
        <v>7.355222709640682E-4</v>
      </c>
      <c r="F681" s="30">
        <f>'2) Port. Optimization'!F681</f>
        <v>1.3538688271006507E-2</v>
      </c>
      <c r="G681" s="30">
        <f>'2) Port. Optimization'!G681</f>
        <v>2.3035882969257526E-2</v>
      </c>
      <c r="H681" s="30">
        <f>'2) Port. Optimization'!H681</f>
        <v>5.463277862265031E-3</v>
      </c>
      <c r="I681" s="30">
        <f>'2) Port. Optimization'!I681</f>
        <v>1.5450748270716561E-2</v>
      </c>
      <c r="J681" s="30">
        <f>'2) Port. Optimization'!J681</f>
        <v>5.3116927467269091E-4</v>
      </c>
      <c r="K681" s="30">
        <f>'2) Port. Optimization'!K681</f>
        <v>2.1176070637808193E-2</v>
      </c>
      <c r="L681" s="30">
        <f>'2) Port. Optimization'!L681</f>
        <v>1.1001149671425242E-2</v>
      </c>
      <c r="M681" s="9">
        <f t="shared" si="117"/>
        <v>-3.4559189634720175E-3</v>
      </c>
      <c r="N681" s="9">
        <f t="shared" si="118"/>
        <v>-9.4849281028940857E-3</v>
      </c>
      <c r="O681" s="9">
        <f t="shared" si="119"/>
        <v>-1.5744033135519597E-2</v>
      </c>
      <c r="P681" s="9">
        <f t="shared" si="120"/>
        <v>-7.355222709640682E-4</v>
      </c>
      <c r="Q681" s="9">
        <f t="shared" si="121"/>
        <v>-1.3538688271006507E-2</v>
      </c>
      <c r="R681" s="9">
        <f t="shared" si="122"/>
        <v>-2.3035882969257526E-2</v>
      </c>
      <c r="S681" s="9">
        <f t="shared" si="123"/>
        <v>-5.463277862265031E-3</v>
      </c>
      <c r="T681" s="9">
        <f t="shared" si="124"/>
        <v>-1.5450748270716561E-2</v>
      </c>
      <c r="U681" s="9">
        <f t="shared" si="125"/>
        <v>-5.3116927467269091E-4</v>
      </c>
      <c r="V681" s="9">
        <f t="shared" si="126"/>
        <v>-2.1176070637808193E-2</v>
      </c>
      <c r="W681" s="9">
        <f t="shared" si="127"/>
        <v>-1.1001149671425242E-2</v>
      </c>
    </row>
    <row r="682" spans="1:23" x14ac:dyDescent="0.25">
      <c r="A682" s="29">
        <f>'2) Port. Optimization'!A682</f>
        <v>43165</v>
      </c>
      <c r="B682" s="30">
        <f>'2) Port. Optimization'!B682</f>
        <v>-8.4876464923043819E-4</v>
      </c>
      <c r="C682" s="30">
        <f>'2) Port. Optimization'!C682</f>
        <v>-1.180762754147332E-3</v>
      </c>
      <c r="D682" s="30">
        <f>'2) Port. Optimization'!D682</f>
        <v>1.2603893490215011E-2</v>
      </c>
      <c r="E682" s="30">
        <f>'2) Port. Optimization'!E682</f>
        <v>-1.8398606653255484E-3</v>
      </c>
      <c r="F682" s="30">
        <f>'2) Port. Optimization'!F682</f>
        <v>-1.0277278553193017E-2</v>
      </c>
      <c r="G682" s="30">
        <f>'2) Port. Optimization'!G682</f>
        <v>-2.0098966204707629E-2</v>
      </c>
      <c r="H682" s="30">
        <f>'2) Port. Optimization'!H682</f>
        <v>7.7239062339610138E-3</v>
      </c>
      <c r="I682" s="30">
        <f>'2) Port. Optimization'!I682</f>
        <v>9.1662740606836372E-3</v>
      </c>
      <c r="J682" s="30">
        <f>'2) Port. Optimization'!J682</f>
        <v>-6.6436939975667714E-3</v>
      </c>
      <c r="K682" s="30">
        <f>'2) Port. Optimization'!K682</f>
        <v>-3.4426987861999273E-3</v>
      </c>
      <c r="L682" s="30">
        <f>'2) Port. Optimization'!L682</f>
        <v>2.731482603166887E-3</v>
      </c>
      <c r="M682" s="9">
        <f t="shared" si="117"/>
        <v>8.4876464923043819E-4</v>
      </c>
      <c r="N682" s="9">
        <f t="shared" si="118"/>
        <v>1.180762754147332E-3</v>
      </c>
      <c r="O682" s="9">
        <f t="shared" si="119"/>
        <v>-1.2603893490215011E-2</v>
      </c>
      <c r="P682" s="9">
        <f t="shared" si="120"/>
        <v>1.8398606653255484E-3</v>
      </c>
      <c r="Q682" s="9">
        <f t="shared" si="121"/>
        <v>1.0277278553193017E-2</v>
      </c>
      <c r="R682" s="9">
        <f t="shared" si="122"/>
        <v>2.0098966204707629E-2</v>
      </c>
      <c r="S682" s="9">
        <f t="shared" si="123"/>
        <v>-7.7239062339610138E-3</v>
      </c>
      <c r="T682" s="9">
        <f t="shared" si="124"/>
        <v>-9.1662740606836372E-3</v>
      </c>
      <c r="U682" s="9">
        <f t="shared" si="125"/>
        <v>6.6436939975667714E-3</v>
      </c>
      <c r="V682" s="9">
        <f t="shared" si="126"/>
        <v>3.4426987861999273E-3</v>
      </c>
      <c r="W682" s="9">
        <f t="shared" si="127"/>
        <v>-2.731482603166887E-3</v>
      </c>
    </row>
    <row r="683" spans="1:23" x14ac:dyDescent="0.25">
      <c r="A683" s="29">
        <f>'2) Port. Optimization'!A683</f>
        <v>43166</v>
      </c>
      <c r="B683" s="30">
        <f>'2) Port. Optimization'!B683</f>
        <v>-9.326188894101509E-3</v>
      </c>
      <c r="C683" s="30">
        <f>'2) Port. Optimization'!C683</f>
        <v>-2.5526608221453865E-2</v>
      </c>
      <c r="D683" s="30">
        <f>'2) Port. Optimization'!D683</f>
        <v>2.501788168269921E-3</v>
      </c>
      <c r="E683" s="30">
        <f>'2) Port. Optimization'!E683</f>
        <v>3.1259119653245342E-3</v>
      </c>
      <c r="F683" s="30">
        <f>'2) Port. Optimization'!F683</f>
        <v>-1.4932419759889008E-2</v>
      </c>
      <c r="G683" s="30">
        <f>'2) Port. Optimization'!G683</f>
        <v>-9.7472484721143459E-3</v>
      </c>
      <c r="H683" s="30">
        <f>'2) Port. Optimization'!H683</f>
        <v>4.8747330834769606E-3</v>
      </c>
      <c r="I683" s="30">
        <f>'2) Port. Optimization'!I683</f>
        <v>4.7751271308234707E-3</v>
      </c>
      <c r="J683" s="30">
        <f>'2) Port. Optimization'!J683</f>
        <v>5.9875817597192628E-3</v>
      </c>
      <c r="K683" s="30">
        <f>'2) Port. Optimization'!K683</f>
        <v>2.1624589841478543E-2</v>
      </c>
      <c r="L683" s="30">
        <f>'2) Port. Optimization'!L683</f>
        <v>-3.6385172840417107E-4</v>
      </c>
      <c r="M683" s="9">
        <f t="shared" si="117"/>
        <v>9.326188894101509E-3</v>
      </c>
      <c r="N683" s="9">
        <f t="shared" si="118"/>
        <v>2.5526608221453865E-2</v>
      </c>
      <c r="O683" s="9">
        <f t="shared" si="119"/>
        <v>-2.501788168269921E-3</v>
      </c>
      <c r="P683" s="9">
        <f t="shared" si="120"/>
        <v>-3.1259119653245342E-3</v>
      </c>
      <c r="Q683" s="9">
        <f t="shared" si="121"/>
        <v>1.4932419759889008E-2</v>
      </c>
      <c r="R683" s="9">
        <f t="shared" si="122"/>
        <v>9.7472484721143459E-3</v>
      </c>
      <c r="S683" s="9">
        <f t="shared" si="123"/>
        <v>-4.8747330834769606E-3</v>
      </c>
      <c r="T683" s="9">
        <f t="shared" si="124"/>
        <v>-4.7751271308234707E-3</v>
      </c>
      <c r="U683" s="9">
        <f t="shared" si="125"/>
        <v>-5.9875817597192628E-3</v>
      </c>
      <c r="V683" s="9">
        <f t="shared" si="126"/>
        <v>-2.1624589841478543E-2</v>
      </c>
      <c r="W683" s="9">
        <f t="shared" si="127"/>
        <v>3.6385172840417107E-4</v>
      </c>
    </row>
    <row r="684" spans="1:23" x14ac:dyDescent="0.25">
      <c r="A684" s="29">
        <f>'2) Port. Optimization'!A684</f>
        <v>43167</v>
      </c>
      <c r="B684" s="30">
        <f>'2) Port. Optimization'!B684</f>
        <v>1.0853321058753982E-2</v>
      </c>
      <c r="C684" s="30">
        <f>'2) Port. Optimization'!C684</f>
        <v>-1.886877598098919E-3</v>
      </c>
      <c r="D684" s="30">
        <f>'2) Port. Optimization'!D684</f>
        <v>4.7233153074392265E-3</v>
      </c>
      <c r="E684" s="30">
        <f>'2) Port. Optimization'!E684</f>
        <v>5.3098495376926796E-3</v>
      </c>
      <c r="F684" s="30">
        <f>'2) Port. Optimization'!F684</f>
        <v>7.993811108032059E-3</v>
      </c>
      <c r="G684" s="30">
        <f>'2) Port. Optimization'!G684</f>
        <v>9.9728271298061017E-3</v>
      </c>
      <c r="H684" s="30">
        <f>'2) Port. Optimization'!H684</f>
        <v>9.8835575712983015E-3</v>
      </c>
      <c r="I684" s="30">
        <f>'2) Port. Optimization'!I684</f>
        <v>4.4302914911081917E-3</v>
      </c>
      <c r="J684" s="30">
        <f>'2) Port. Optimization'!J684</f>
        <v>5.9518506949053102E-3</v>
      </c>
      <c r="K684" s="30">
        <f>'2) Port. Optimization'!K684</f>
        <v>-7.4854112046617927E-3</v>
      </c>
      <c r="L684" s="30">
        <f>'2) Port. Optimization'!L684</f>
        <v>4.6463152031979314E-3</v>
      </c>
      <c r="M684" s="9">
        <f t="shared" si="117"/>
        <v>-1.0853321058753982E-2</v>
      </c>
      <c r="N684" s="9">
        <f t="shared" si="118"/>
        <v>1.886877598098919E-3</v>
      </c>
      <c r="O684" s="9">
        <f t="shared" si="119"/>
        <v>-4.7233153074392265E-3</v>
      </c>
      <c r="P684" s="9">
        <f t="shared" si="120"/>
        <v>-5.3098495376926796E-3</v>
      </c>
      <c r="Q684" s="9">
        <f t="shared" si="121"/>
        <v>-7.993811108032059E-3</v>
      </c>
      <c r="R684" s="9">
        <f t="shared" si="122"/>
        <v>-9.9728271298061017E-3</v>
      </c>
      <c r="S684" s="9">
        <f t="shared" si="123"/>
        <v>-9.8835575712983015E-3</v>
      </c>
      <c r="T684" s="9">
        <f t="shared" si="124"/>
        <v>-4.4302914911081917E-3</v>
      </c>
      <c r="U684" s="9">
        <f t="shared" si="125"/>
        <v>-5.9518506949053102E-3</v>
      </c>
      <c r="V684" s="9">
        <f t="shared" si="126"/>
        <v>7.4854112046617927E-3</v>
      </c>
      <c r="W684" s="9">
        <f t="shared" si="127"/>
        <v>-4.6463152031979314E-3</v>
      </c>
    </row>
    <row r="685" spans="1:23" x14ac:dyDescent="0.25">
      <c r="A685" s="29">
        <f>'2) Port. Optimization'!A685</f>
        <v>43168</v>
      </c>
      <c r="B685" s="30">
        <f>'2) Port. Optimization'!B685</f>
        <v>1.7034875201443551E-2</v>
      </c>
      <c r="C685" s="30">
        <f>'2) Port. Optimization'!C685</f>
        <v>5.9187170701988055E-3</v>
      </c>
      <c r="D685" s="30">
        <f>'2) Port. Optimization'!D685</f>
        <v>2.9787375261316321E-2</v>
      </c>
      <c r="E685" s="30">
        <f>'2) Port. Optimization'!E685</f>
        <v>6.9153793121898505E-3</v>
      </c>
      <c r="F685" s="30">
        <f>'2) Port. Optimization'!F685</f>
        <v>9.0579804358584398E-3</v>
      </c>
      <c r="G685" s="30">
        <f>'2) Port. Optimization'!G685</f>
        <v>2.2552778343674001E-4</v>
      </c>
      <c r="H685" s="30">
        <f>'2) Port. Optimization'!H685</f>
        <v>2.0985174890972864E-2</v>
      </c>
      <c r="I685" s="30">
        <f>'2) Port. Optimization'!I685</f>
        <v>1.7267876161838096E-2</v>
      </c>
      <c r="J685" s="30">
        <f>'2) Port. Optimization'!J685</f>
        <v>9.3170717315538634E-4</v>
      </c>
      <c r="K685" s="30">
        <f>'2) Port. Optimization'!K685</f>
        <v>1.5725220320141432E-2</v>
      </c>
      <c r="L685" s="30">
        <f>'2) Port. Optimization'!L685</f>
        <v>1.684209432171976E-2</v>
      </c>
      <c r="M685" s="9">
        <f t="shared" si="117"/>
        <v>-1.7034875201443551E-2</v>
      </c>
      <c r="N685" s="9">
        <f t="shared" si="118"/>
        <v>-5.9187170701988055E-3</v>
      </c>
      <c r="O685" s="9">
        <f t="shared" si="119"/>
        <v>-2.9787375261316321E-2</v>
      </c>
      <c r="P685" s="9">
        <f t="shared" si="120"/>
        <v>-6.9153793121898505E-3</v>
      </c>
      <c r="Q685" s="9">
        <f t="shared" si="121"/>
        <v>-9.0579804358584398E-3</v>
      </c>
      <c r="R685" s="9">
        <f t="shared" si="122"/>
        <v>-2.2552778343674001E-4</v>
      </c>
      <c r="S685" s="9">
        <f t="shared" si="123"/>
        <v>-2.0985174890972864E-2</v>
      </c>
      <c r="T685" s="9">
        <f t="shared" si="124"/>
        <v>-1.7267876161838096E-2</v>
      </c>
      <c r="U685" s="9">
        <f t="shared" si="125"/>
        <v>-9.3170717315538634E-4</v>
      </c>
      <c r="V685" s="9">
        <f t="shared" si="126"/>
        <v>-1.5725220320141432E-2</v>
      </c>
      <c r="W685" s="9">
        <f t="shared" si="127"/>
        <v>-1.684209432171976E-2</v>
      </c>
    </row>
    <row r="686" spans="1:23" x14ac:dyDescent="0.25">
      <c r="A686" s="29">
        <f>'2) Port. Optimization'!A686</f>
        <v>43171</v>
      </c>
      <c r="B686" s="30">
        <f>'2) Port. Optimization'!B686</f>
        <v>9.6213282305254878E-3</v>
      </c>
      <c r="C686" s="30">
        <f>'2) Port. Optimization'!C686</f>
        <v>9.0786146912037388E-3</v>
      </c>
      <c r="D686" s="30">
        <f>'2) Port. Optimization'!D686</f>
        <v>-3.8187357023137833E-3</v>
      </c>
      <c r="E686" s="30">
        <f>'2) Port. Optimization'!E686</f>
        <v>3.9819492096333431E-3</v>
      </c>
      <c r="F686" s="30">
        <f>'2) Port. Optimization'!F686</f>
        <v>-7.3532495110111779E-3</v>
      </c>
      <c r="G686" s="30">
        <f>'2) Port. Optimization'!G686</f>
        <v>1.0541578556377286E-2</v>
      </c>
      <c r="H686" s="30">
        <f>'2) Port. Optimization'!H686</f>
        <v>-1.4053975717554174E-3</v>
      </c>
      <c r="I686" s="30">
        <f>'2) Port. Optimization'!I686</f>
        <v>1.2274804018113251E-2</v>
      </c>
      <c r="J686" s="30">
        <f>'2) Port. Optimization'!J686</f>
        <v>4.9542024952971249E-3</v>
      </c>
      <c r="K686" s="30">
        <f>'2) Port. Optimization'!K686</f>
        <v>-2.5406160395876989E-3</v>
      </c>
      <c r="L686" s="30">
        <f>'2) Port. Optimization'!L686</f>
        <v>-8.1952277260629485E-4</v>
      </c>
      <c r="M686" s="9">
        <f t="shared" si="117"/>
        <v>-9.6213282305254878E-3</v>
      </c>
      <c r="N686" s="9">
        <f t="shared" si="118"/>
        <v>-9.0786146912037388E-3</v>
      </c>
      <c r="O686" s="9">
        <f t="shared" si="119"/>
        <v>3.8187357023137833E-3</v>
      </c>
      <c r="P686" s="9">
        <f t="shared" si="120"/>
        <v>-3.9819492096333431E-3</v>
      </c>
      <c r="Q686" s="9">
        <f t="shared" si="121"/>
        <v>7.3532495110111779E-3</v>
      </c>
      <c r="R686" s="9">
        <f t="shared" si="122"/>
        <v>-1.0541578556377286E-2</v>
      </c>
      <c r="S686" s="9">
        <f t="shared" si="123"/>
        <v>1.4053975717554174E-3</v>
      </c>
      <c r="T686" s="9">
        <f t="shared" si="124"/>
        <v>-1.2274804018113251E-2</v>
      </c>
      <c r="U686" s="9">
        <f t="shared" si="125"/>
        <v>-4.9542024952971249E-3</v>
      </c>
      <c r="V686" s="9">
        <f t="shared" si="126"/>
        <v>2.5406160395876989E-3</v>
      </c>
      <c r="W686" s="9">
        <f t="shared" si="127"/>
        <v>8.1952277260629485E-4</v>
      </c>
    </row>
    <row r="687" spans="1:23" x14ac:dyDescent="0.25">
      <c r="A687" s="29">
        <f>'2) Port. Optimization'!A687</f>
        <v>43172</v>
      </c>
      <c r="B687" s="30">
        <f>'2) Port. Optimization'!B687</f>
        <v>-9.6767625590766428E-3</v>
      </c>
      <c r="C687" s="30">
        <f>'2) Port. Optimization'!C687</f>
        <v>-9.4810274499192142E-3</v>
      </c>
      <c r="D687" s="30">
        <f>'2) Port. Optimization'!D687</f>
        <v>-7.2960585989778276E-3</v>
      </c>
      <c r="E687" s="30">
        <f>'2) Port. Optimization'!E687</f>
        <v>1.8059941232918182E-4</v>
      </c>
      <c r="F687" s="30">
        <f>'2) Port. Optimization'!F687</f>
        <v>2.6080023820982878E-3</v>
      </c>
      <c r="G687" s="30">
        <f>'2) Port. Optimization'!G687</f>
        <v>6.6916488449482621E-4</v>
      </c>
      <c r="H687" s="30">
        <f>'2) Port. Optimization'!H687</f>
        <v>-6.5516003201777336E-3</v>
      </c>
      <c r="I687" s="30">
        <f>'2) Port. Optimization'!I687</f>
        <v>-6.4081414923367989E-3</v>
      </c>
      <c r="J687" s="30">
        <f>'2) Port. Optimization'!J687</f>
        <v>9.3457948114543873E-3</v>
      </c>
      <c r="K687" s="30">
        <f>'2) Port. Optimization'!K687</f>
        <v>-1.5710502052806954E-2</v>
      </c>
      <c r="L687" s="30">
        <f>'2) Port. Optimization'!L687</f>
        <v>-6.5073272892750217E-3</v>
      </c>
      <c r="M687" s="9">
        <f t="shared" si="117"/>
        <v>9.6767625590766428E-3</v>
      </c>
      <c r="N687" s="9">
        <f t="shared" si="118"/>
        <v>9.4810274499192142E-3</v>
      </c>
      <c r="O687" s="9">
        <f t="shared" si="119"/>
        <v>7.2960585989778276E-3</v>
      </c>
      <c r="P687" s="9">
        <f t="shared" si="120"/>
        <v>-1.8059941232918182E-4</v>
      </c>
      <c r="Q687" s="9">
        <f t="shared" si="121"/>
        <v>-2.6080023820982878E-3</v>
      </c>
      <c r="R687" s="9">
        <f t="shared" si="122"/>
        <v>-6.6916488449482621E-4</v>
      </c>
      <c r="S687" s="9">
        <f t="shared" si="123"/>
        <v>6.5516003201777336E-3</v>
      </c>
      <c r="T687" s="9">
        <f t="shared" si="124"/>
        <v>6.4081414923367989E-3</v>
      </c>
      <c r="U687" s="9">
        <f t="shared" si="125"/>
        <v>-9.3457948114543873E-3</v>
      </c>
      <c r="V687" s="9">
        <f t="shared" si="126"/>
        <v>1.5710502052806954E-2</v>
      </c>
      <c r="W687" s="9">
        <f t="shared" si="127"/>
        <v>6.5073272892750217E-3</v>
      </c>
    </row>
    <row r="688" spans="1:23" x14ac:dyDescent="0.25">
      <c r="A688" s="29">
        <f>'2) Port. Optimization'!A688</f>
        <v>43173</v>
      </c>
      <c r="B688" s="30">
        <f>'2) Port. Optimization'!B688</f>
        <v>-8.5378527575099891E-3</v>
      </c>
      <c r="C688" s="30">
        <f>'2) Port. Optimization'!C688</f>
        <v>-1.2556833107535767E-2</v>
      </c>
      <c r="D688" s="30">
        <f>'2) Port. Optimization'!D688</f>
        <v>-2.0375739835408937E-2</v>
      </c>
      <c r="E688" s="30">
        <f>'2) Port. Optimization'!E688</f>
        <v>-1.6410512659224461E-3</v>
      </c>
      <c r="F688" s="30">
        <f>'2) Port. Optimization'!F688</f>
        <v>-7.1602582086926691E-3</v>
      </c>
      <c r="G688" s="30">
        <f>'2) Port. Optimization'!G688</f>
        <v>-3.1482560472468051E-2</v>
      </c>
      <c r="H688" s="30">
        <f>'2) Port. Optimization'!H688</f>
        <v>-3.0383280668599107E-3</v>
      </c>
      <c r="I688" s="30">
        <f>'2) Port. Optimization'!I688</f>
        <v>1.7740088272183532E-3</v>
      </c>
      <c r="J688" s="30">
        <f>'2) Port. Optimization'!J688</f>
        <v>-2.2090382812338098E-2</v>
      </c>
      <c r="K688" s="30">
        <f>'2) Port. Optimization'!K688</f>
        <v>1.262068794190159E-2</v>
      </c>
      <c r="L688" s="30">
        <f>'2) Port. Optimization'!L688</f>
        <v>-5.1427574935936594E-3</v>
      </c>
      <c r="M688" s="9">
        <f t="shared" si="117"/>
        <v>8.5378527575099891E-3</v>
      </c>
      <c r="N688" s="9">
        <f t="shared" si="118"/>
        <v>1.2556833107535767E-2</v>
      </c>
      <c r="O688" s="9">
        <f t="shared" si="119"/>
        <v>2.0375739835408937E-2</v>
      </c>
      <c r="P688" s="9">
        <f t="shared" si="120"/>
        <v>1.6410512659224461E-3</v>
      </c>
      <c r="Q688" s="9">
        <f t="shared" si="121"/>
        <v>7.1602582086926691E-3</v>
      </c>
      <c r="R688" s="9">
        <f t="shared" si="122"/>
        <v>3.1482560472468051E-2</v>
      </c>
      <c r="S688" s="9">
        <f t="shared" si="123"/>
        <v>3.0383280668599107E-3</v>
      </c>
      <c r="T688" s="9">
        <f t="shared" si="124"/>
        <v>-1.7740088272183532E-3</v>
      </c>
      <c r="U688" s="9">
        <f t="shared" si="125"/>
        <v>2.2090382812338098E-2</v>
      </c>
      <c r="V688" s="9">
        <f t="shared" si="126"/>
        <v>-1.262068794190159E-2</v>
      </c>
      <c r="W688" s="9">
        <f t="shared" si="127"/>
        <v>5.1427574935936594E-3</v>
      </c>
    </row>
    <row r="689" spans="1:23" x14ac:dyDescent="0.25">
      <c r="A689" s="29">
        <f>'2) Port. Optimization'!A689</f>
        <v>43174</v>
      </c>
      <c r="B689" s="30">
        <f>'2) Port. Optimization'!B689</f>
        <v>1.1761826103003936E-3</v>
      </c>
      <c r="C689" s="30">
        <f>'2) Port. Optimization'!C689</f>
        <v>1.1079757541066607E-2</v>
      </c>
      <c r="D689" s="30">
        <f>'2) Port. Optimization'!D689</f>
        <v>2.8801632670230515E-3</v>
      </c>
      <c r="E689" s="30">
        <f>'2) Port. Optimization'!E689</f>
        <v>8.178168109790945E-3</v>
      </c>
      <c r="F689" s="30">
        <f>'2) Port. Optimization'!F689</f>
        <v>-1.8268427622073543E-3</v>
      </c>
      <c r="G689" s="30">
        <f>'2) Port. Optimization'!G689</f>
        <v>-9.2080519629870745E-4</v>
      </c>
      <c r="H689" s="30">
        <f>'2) Port. Optimization'!H689</f>
        <v>-4.8804427572571463E-3</v>
      </c>
      <c r="I689" s="30">
        <f>'2) Port. Optimization'!I689</f>
        <v>-5.4706589917379702E-3</v>
      </c>
      <c r="J689" s="30">
        <f>'2) Port. Optimization'!J689</f>
        <v>-2.3489995943010277E-3</v>
      </c>
      <c r="K689" s="30">
        <f>'2) Port. Optimization'!K689</f>
        <v>-1.7932405148347072E-3</v>
      </c>
      <c r="L689" s="30">
        <f>'2) Port. Optimization'!L689</f>
        <v>-1.0460993734413245E-3</v>
      </c>
      <c r="M689" s="9">
        <f t="shared" si="117"/>
        <v>-1.1761826103003936E-3</v>
      </c>
      <c r="N689" s="9">
        <f t="shared" si="118"/>
        <v>-1.1079757541066607E-2</v>
      </c>
      <c r="O689" s="9">
        <f t="shared" si="119"/>
        <v>-2.8801632670230515E-3</v>
      </c>
      <c r="P689" s="9">
        <f t="shared" si="120"/>
        <v>-8.178168109790945E-3</v>
      </c>
      <c r="Q689" s="9">
        <f t="shared" si="121"/>
        <v>1.8268427622073543E-3</v>
      </c>
      <c r="R689" s="9">
        <f t="shared" si="122"/>
        <v>9.2080519629870745E-4</v>
      </c>
      <c r="S689" s="9">
        <f t="shared" si="123"/>
        <v>4.8804427572571463E-3</v>
      </c>
      <c r="T689" s="9">
        <f t="shared" si="124"/>
        <v>5.4706589917379702E-3</v>
      </c>
      <c r="U689" s="9">
        <f t="shared" si="125"/>
        <v>2.3489995943010277E-3</v>
      </c>
      <c r="V689" s="9">
        <f t="shared" si="126"/>
        <v>1.7932405148347072E-3</v>
      </c>
      <c r="W689" s="9">
        <f t="shared" si="127"/>
        <v>1.0460993734413245E-3</v>
      </c>
    </row>
    <row r="690" spans="1:23" x14ac:dyDescent="0.25">
      <c r="A690" s="29">
        <f>'2) Port. Optimization'!A690</f>
        <v>43175</v>
      </c>
      <c r="B690" s="30">
        <f>'2) Port. Optimization'!B690</f>
        <v>-3.5325381990767121E-3</v>
      </c>
      <c r="C690" s="30">
        <f>'2) Port. Optimization'!C690</f>
        <v>9.3621363505075068E-3</v>
      </c>
      <c r="D690" s="30">
        <f>'2) Port. Optimization'!D690</f>
        <v>-1.7007230129787664E-3</v>
      </c>
      <c r="E690" s="30">
        <f>'2) Port. Optimization'!E690</f>
        <v>7.5731583426315811E-3</v>
      </c>
      <c r="F690" s="30">
        <f>'2) Port. Optimization'!F690</f>
        <v>1.879166838480413E-2</v>
      </c>
      <c r="G690" s="30">
        <f>'2) Port. Optimization'!G690</f>
        <v>1.6446169156625889E-2</v>
      </c>
      <c r="H690" s="30">
        <f>'2) Port. Optimization'!H690</f>
        <v>8.1505427143427074E-4</v>
      </c>
      <c r="I690" s="30">
        <f>'2) Port. Optimization'!I690</f>
        <v>-6.7469450613509572E-3</v>
      </c>
      <c r="J690" s="30">
        <f>'2) Port. Optimization'!J690</f>
        <v>4.0368941796890502E-3</v>
      </c>
      <c r="K690" s="30">
        <f>'2) Port. Optimization'!K690</f>
        <v>6.6675677829875594E-3</v>
      </c>
      <c r="L690" s="30">
        <f>'2) Port. Optimization'!L690</f>
        <v>9.0187812437004492E-4</v>
      </c>
      <c r="M690" s="9">
        <f t="shared" si="117"/>
        <v>3.5325381990767121E-3</v>
      </c>
      <c r="N690" s="9">
        <f t="shared" si="118"/>
        <v>-9.3621363505075068E-3</v>
      </c>
      <c r="O690" s="9">
        <f t="shared" si="119"/>
        <v>1.7007230129787664E-3</v>
      </c>
      <c r="P690" s="9">
        <f t="shared" si="120"/>
        <v>-7.5731583426315811E-3</v>
      </c>
      <c r="Q690" s="9">
        <f t="shared" si="121"/>
        <v>-1.879166838480413E-2</v>
      </c>
      <c r="R690" s="9">
        <f t="shared" si="122"/>
        <v>-1.6446169156625889E-2</v>
      </c>
      <c r="S690" s="9">
        <f t="shared" si="123"/>
        <v>-8.1505427143427074E-4</v>
      </c>
      <c r="T690" s="9">
        <f t="shared" si="124"/>
        <v>6.7469450613509572E-3</v>
      </c>
      <c r="U690" s="9">
        <f t="shared" si="125"/>
        <v>-4.0368941796890502E-3</v>
      </c>
      <c r="V690" s="9">
        <f t="shared" si="126"/>
        <v>-6.6675677829875594E-3</v>
      </c>
      <c r="W690" s="9">
        <f t="shared" si="127"/>
        <v>-9.0187812437004492E-4</v>
      </c>
    </row>
    <row r="691" spans="1:23" x14ac:dyDescent="0.25">
      <c r="A691" s="29">
        <f>'2) Port. Optimization'!A691</f>
        <v>43178</v>
      </c>
      <c r="B691" s="30">
        <f>'2) Port. Optimization'!B691</f>
        <v>-1.5397123499912794E-2</v>
      </c>
      <c r="C691" s="30">
        <f>'2) Port. Optimization'!C691</f>
        <v>-1.299683227327472E-2</v>
      </c>
      <c r="D691" s="30">
        <f>'2) Port. Optimization'!D691</f>
        <v>-7.3607829153092361E-3</v>
      </c>
      <c r="E691" s="30">
        <f>'2) Port. Optimization'!E691</f>
        <v>-1.8858294210822357E-2</v>
      </c>
      <c r="F691" s="30">
        <f>'2) Port. Optimization'!F691</f>
        <v>-1.9477534363913501E-2</v>
      </c>
      <c r="G691" s="30">
        <f>'2) Port. Optimization'!G691</f>
        <v>-1.3686318270885275E-2</v>
      </c>
      <c r="H691" s="30">
        <f>'2) Port. Optimization'!H691</f>
        <v>-4.4911364523237546E-3</v>
      </c>
      <c r="I691" s="30">
        <f>'2) Port. Optimization'!I691</f>
        <v>-1.7166508469591616E-2</v>
      </c>
      <c r="J691" s="30">
        <f>'2) Port. Optimization'!J691</f>
        <v>-1.0675215977708624E-2</v>
      </c>
      <c r="K691" s="30">
        <f>'2) Port. Optimization'!K691</f>
        <v>-7.0097181166787606E-2</v>
      </c>
      <c r="L691" s="30">
        <f>'2) Port. Optimization'!L691</f>
        <v>-1.3506158365675387E-2</v>
      </c>
      <c r="M691" s="9">
        <f t="shared" si="117"/>
        <v>1.5397123499912794E-2</v>
      </c>
      <c r="N691" s="9">
        <f t="shared" si="118"/>
        <v>1.299683227327472E-2</v>
      </c>
      <c r="O691" s="9">
        <f t="shared" si="119"/>
        <v>7.3607829153092361E-3</v>
      </c>
      <c r="P691" s="9">
        <f t="shared" si="120"/>
        <v>1.8858294210822357E-2</v>
      </c>
      <c r="Q691" s="9">
        <f t="shared" si="121"/>
        <v>1.9477534363913501E-2</v>
      </c>
      <c r="R691" s="9">
        <f t="shared" si="122"/>
        <v>1.3686318270885275E-2</v>
      </c>
      <c r="S691" s="9">
        <f t="shared" si="123"/>
        <v>4.4911364523237546E-3</v>
      </c>
      <c r="T691" s="9">
        <f t="shared" si="124"/>
        <v>1.7166508469591616E-2</v>
      </c>
      <c r="U691" s="9">
        <f t="shared" si="125"/>
        <v>1.0675215977708624E-2</v>
      </c>
      <c r="V691" s="9">
        <f t="shared" si="126"/>
        <v>7.0097181166787606E-2</v>
      </c>
      <c r="W691" s="9">
        <f t="shared" si="127"/>
        <v>1.3506158365675387E-2</v>
      </c>
    </row>
    <row r="692" spans="1:23" x14ac:dyDescent="0.25">
      <c r="A692" s="29">
        <f>'2) Port. Optimization'!A692</f>
        <v>43179</v>
      </c>
      <c r="B692" s="30">
        <f>'2) Port. Optimization'!B692</f>
        <v>-3.4234651382838586E-4</v>
      </c>
      <c r="C692" s="30">
        <f>'2) Port. Optimization'!C692</f>
        <v>-2.160076218283939E-3</v>
      </c>
      <c r="D692" s="30">
        <f>'2) Port. Optimization'!D692</f>
        <v>9.9763465020713416E-3</v>
      </c>
      <c r="E692" s="30">
        <f>'2) Port. Optimization'!E692</f>
        <v>1.8290970025182282E-4</v>
      </c>
      <c r="F692" s="30">
        <f>'2) Port. Optimization'!F692</f>
        <v>5.7012075487132916E-3</v>
      </c>
      <c r="G692" s="30">
        <f>'2) Port. Optimization'!G692</f>
        <v>-1.2479996252550699E-2</v>
      </c>
      <c r="H692" s="30">
        <f>'2) Port. Optimization'!H692</f>
        <v>4.3893485955040232E-3</v>
      </c>
      <c r="I692" s="30">
        <f>'2) Port. Optimization'!I692</f>
        <v>2.6558004674529928E-2</v>
      </c>
      <c r="J692" s="30">
        <f>'2) Port. Optimization'!J692</f>
        <v>1.0581523272395147E-2</v>
      </c>
      <c r="K692" s="30">
        <f>'2) Port. Optimization'!K692</f>
        <v>-2.5888587986877886E-2</v>
      </c>
      <c r="L692" s="30">
        <f>'2) Port. Optimization'!L692</f>
        <v>1.7532888180606017E-3</v>
      </c>
      <c r="M692" s="9">
        <f t="shared" si="117"/>
        <v>3.4234651382838586E-4</v>
      </c>
      <c r="N692" s="9">
        <f t="shared" si="118"/>
        <v>2.160076218283939E-3</v>
      </c>
      <c r="O692" s="9">
        <f t="shared" si="119"/>
        <v>-9.9763465020713416E-3</v>
      </c>
      <c r="P692" s="9">
        <f t="shared" si="120"/>
        <v>-1.8290970025182282E-4</v>
      </c>
      <c r="Q692" s="9">
        <f t="shared" si="121"/>
        <v>-5.7012075487132916E-3</v>
      </c>
      <c r="R692" s="9">
        <f t="shared" si="122"/>
        <v>1.2479996252550699E-2</v>
      </c>
      <c r="S692" s="9">
        <f t="shared" si="123"/>
        <v>-4.3893485955040232E-3</v>
      </c>
      <c r="T692" s="9">
        <f t="shared" si="124"/>
        <v>-2.6558004674529928E-2</v>
      </c>
      <c r="U692" s="9">
        <f t="shared" si="125"/>
        <v>-1.0581523272395147E-2</v>
      </c>
      <c r="V692" s="9">
        <f t="shared" si="126"/>
        <v>2.5888587986877886E-2</v>
      </c>
      <c r="W692" s="9">
        <f t="shared" si="127"/>
        <v>-1.7532888180606017E-3</v>
      </c>
    </row>
    <row r="693" spans="1:23" x14ac:dyDescent="0.25">
      <c r="A693" s="29">
        <f>'2) Port. Optimization'!A693</f>
        <v>43180</v>
      </c>
      <c r="B693" s="30">
        <f>'2) Port. Optimization'!B693</f>
        <v>-2.2915241550506577E-2</v>
      </c>
      <c r="C693" s="30">
        <f>'2) Port. Optimization'!C693</f>
        <v>1.4091503970717323E-2</v>
      </c>
      <c r="D693" s="30">
        <f>'2) Port. Optimization'!D693</f>
        <v>8.3247327044204122E-3</v>
      </c>
      <c r="E693" s="30">
        <f>'2) Port. Optimization'!E693</f>
        <v>9.1471010821557583E-4</v>
      </c>
      <c r="F693" s="30">
        <f>'2) Port. Optimization'!F693</f>
        <v>2.6118300557399594E-3</v>
      </c>
      <c r="G693" s="30">
        <f>'2) Port. Optimization'!G693</f>
        <v>6.4904328390086334E-3</v>
      </c>
      <c r="H693" s="30">
        <f>'2) Port. Optimization'!H693</f>
        <v>1.5265781097585555E-3</v>
      </c>
      <c r="I693" s="30">
        <f>'2) Port. Optimization'!I693</f>
        <v>-2.9352811357305701E-3</v>
      </c>
      <c r="J693" s="30">
        <f>'2) Port. Optimization'!J693</f>
        <v>4.3844490296510552E-2</v>
      </c>
      <c r="K693" s="30">
        <f>'2) Port. Optimization'!K693</f>
        <v>7.3473401909026114E-3</v>
      </c>
      <c r="L693" s="30">
        <f>'2) Port. Optimization'!L693</f>
        <v>-1.8262704675135206E-3</v>
      </c>
      <c r="M693" s="9">
        <f t="shared" si="117"/>
        <v>2.2915241550506577E-2</v>
      </c>
      <c r="N693" s="9">
        <f t="shared" si="118"/>
        <v>-1.4091503970717323E-2</v>
      </c>
      <c r="O693" s="9">
        <f t="shared" si="119"/>
        <v>-8.3247327044204122E-3</v>
      </c>
      <c r="P693" s="9">
        <f t="shared" si="120"/>
        <v>-9.1471010821557583E-4</v>
      </c>
      <c r="Q693" s="9">
        <f t="shared" si="121"/>
        <v>-2.6118300557399594E-3</v>
      </c>
      <c r="R693" s="9">
        <f t="shared" si="122"/>
        <v>-6.4904328390086334E-3</v>
      </c>
      <c r="S693" s="9">
        <f t="shared" si="123"/>
        <v>-1.5265781097585555E-3</v>
      </c>
      <c r="T693" s="9">
        <f t="shared" si="124"/>
        <v>2.9352811357305701E-3</v>
      </c>
      <c r="U693" s="9">
        <f t="shared" si="125"/>
        <v>-4.3844490296510552E-2</v>
      </c>
      <c r="V693" s="9">
        <f t="shared" si="126"/>
        <v>-7.3473401909026114E-3</v>
      </c>
      <c r="W693" s="9">
        <f t="shared" si="127"/>
        <v>1.8262704675135206E-3</v>
      </c>
    </row>
    <row r="694" spans="1:23" x14ac:dyDescent="0.25">
      <c r="A694" s="29">
        <f>'2) Port. Optimization'!A694</f>
        <v>43181</v>
      </c>
      <c r="B694" s="30">
        <f>'2) Port. Optimization'!B694</f>
        <v>-1.4230531885623291E-2</v>
      </c>
      <c r="C694" s="30">
        <f>'2) Port. Optimization'!C694</f>
        <v>-2.073600180082482E-2</v>
      </c>
      <c r="D694" s="30">
        <f>'2) Port. Optimization'!D694</f>
        <v>-4.7754397237830974E-2</v>
      </c>
      <c r="E694" s="30">
        <f>'2) Port. Optimization'!E694</f>
        <v>-1.0476944733691538E-2</v>
      </c>
      <c r="F694" s="30">
        <f>'2) Port. Optimization'!F694</f>
        <v>-1.1864193900434954E-2</v>
      </c>
      <c r="G694" s="30">
        <f>'2) Port. Optimization'!G694</f>
        <v>-2.6930229330201474E-2</v>
      </c>
      <c r="H694" s="30">
        <f>'2) Port. Optimization'!H694</f>
        <v>-1.8993360453831074E-2</v>
      </c>
      <c r="I694" s="30">
        <f>'2) Port. Optimization'!I694</f>
        <v>-2.3629202817523193E-2</v>
      </c>
      <c r="J694" s="30">
        <f>'2) Port. Optimization'!J694</f>
        <v>6.5253633960706322E-3</v>
      </c>
      <c r="K694" s="30">
        <f>'2) Port. Optimization'!K694</f>
        <v>-2.6925163846526504E-2</v>
      </c>
      <c r="L694" s="30">
        <f>'2) Port. Optimization'!L694</f>
        <v>-2.551626787575418E-2</v>
      </c>
      <c r="M694" s="9">
        <f t="shared" si="117"/>
        <v>1.4230531885623291E-2</v>
      </c>
      <c r="N694" s="9">
        <f t="shared" si="118"/>
        <v>2.073600180082482E-2</v>
      </c>
      <c r="O694" s="9">
        <f t="shared" si="119"/>
        <v>4.7754397237830974E-2</v>
      </c>
      <c r="P694" s="9">
        <f t="shared" si="120"/>
        <v>1.0476944733691538E-2</v>
      </c>
      <c r="Q694" s="9">
        <f t="shared" si="121"/>
        <v>1.1864193900434954E-2</v>
      </c>
      <c r="R694" s="9">
        <f t="shared" si="122"/>
        <v>2.6930229330201474E-2</v>
      </c>
      <c r="S694" s="9">
        <f t="shared" si="123"/>
        <v>1.8993360453831074E-2</v>
      </c>
      <c r="T694" s="9">
        <f t="shared" si="124"/>
        <v>2.3629202817523193E-2</v>
      </c>
      <c r="U694" s="9">
        <f t="shared" si="125"/>
        <v>-6.5253633960706322E-3</v>
      </c>
      <c r="V694" s="9">
        <f t="shared" si="126"/>
        <v>2.6925163846526504E-2</v>
      </c>
      <c r="W694" s="9">
        <f t="shared" si="127"/>
        <v>2.551626787575418E-2</v>
      </c>
    </row>
    <row r="695" spans="1:23" x14ac:dyDescent="0.25">
      <c r="A695" s="29">
        <f>'2) Port. Optimization'!A695</f>
        <v>43182</v>
      </c>
      <c r="B695" s="30">
        <f>'2) Port. Optimization'!B695</f>
        <v>-2.3429096871481571E-2</v>
      </c>
      <c r="C695" s="30">
        <f>'2) Port. Optimization'!C695</f>
        <v>-8.3340482867565249E-3</v>
      </c>
      <c r="D695" s="30">
        <f>'2) Port. Optimization'!D695</f>
        <v>-4.5019904859606337E-2</v>
      </c>
      <c r="E695" s="30">
        <f>'2) Port. Optimization'!E695</f>
        <v>-1.3205869637720968E-2</v>
      </c>
      <c r="F695" s="30">
        <f>'2) Port. Optimization'!F695</f>
        <v>-1.9935747950017107E-2</v>
      </c>
      <c r="G695" s="30">
        <f>'2) Port. Optimization'!G695</f>
        <v>-1.6513748908190896E-2</v>
      </c>
      <c r="H695" s="30">
        <f>'2) Port. Optimization'!H695</f>
        <v>-1.0523710103927879E-2</v>
      </c>
      <c r="I695" s="30">
        <f>'2) Port. Optimization'!I695</f>
        <v>-3.2471399459991675E-2</v>
      </c>
      <c r="J695" s="30">
        <f>'2) Port. Optimization'!J695</f>
        <v>-4.3739247437459175E-2</v>
      </c>
      <c r="K695" s="30">
        <f>'2) Port. Optimization'!K695</f>
        <v>-3.3924555991185497E-2</v>
      </c>
      <c r="L695" s="30">
        <f>'2) Port. Optimization'!L695</f>
        <v>-2.1474313858294312E-2</v>
      </c>
      <c r="M695" s="9">
        <f t="shared" si="117"/>
        <v>2.3429096871481571E-2</v>
      </c>
      <c r="N695" s="9">
        <f t="shared" si="118"/>
        <v>8.3340482867565249E-3</v>
      </c>
      <c r="O695" s="9">
        <f t="shared" si="119"/>
        <v>4.5019904859606337E-2</v>
      </c>
      <c r="P695" s="9">
        <f t="shared" si="120"/>
        <v>1.3205869637720968E-2</v>
      </c>
      <c r="Q695" s="9">
        <f t="shared" si="121"/>
        <v>1.9935747950017107E-2</v>
      </c>
      <c r="R695" s="9">
        <f t="shared" si="122"/>
        <v>1.6513748908190896E-2</v>
      </c>
      <c r="S695" s="9">
        <f t="shared" si="123"/>
        <v>1.0523710103927879E-2</v>
      </c>
      <c r="T695" s="9">
        <f t="shared" si="124"/>
        <v>3.2471399459991675E-2</v>
      </c>
      <c r="U695" s="9">
        <f t="shared" si="125"/>
        <v>4.3739247437459175E-2</v>
      </c>
      <c r="V695" s="9">
        <f t="shared" si="126"/>
        <v>3.3924555991185497E-2</v>
      </c>
      <c r="W695" s="9">
        <f t="shared" si="127"/>
        <v>2.1474313858294312E-2</v>
      </c>
    </row>
    <row r="696" spans="1:23" x14ac:dyDescent="0.25">
      <c r="A696" s="29">
        <f>'2) Port. Optimization'!A696</f>
        <v>43185</v>
      </c>
      <c r="B696" s="30">
        <f>'2) Port. Optimization'!B696</f>
        <v>4.6379740920356231E-2</v>
      </c>
      <c r="C696" s="30">
        <f>'2) Port. Optimization'!C696</f>
        <v>1.5113761251980728E-2</v>
      </c>
      <c r="D696" s="30">
        <f>'2) Port. Optimization'!D696</f>
        <v>3.8339950474392807E-2</v>
      </c>
      <c r="E696" s="30">
        <f>'2) Port. Optimization'!E696</f>
        <v>1.1726450628039273E-2</v>
      </c>
      <c r="F696" s="30">
        <f>'2) Port. Optimization'!F696</f>
        <v>2.4058525808871151E-2</v>
      </c>
      <c r="G696" s="30">
        <f>'2) Port. Optimization'!G696</f>
        <v>2.2901716500482044E-2</v>
      </c>
      <c r="H696" s="30">
        <f>'2) Port. Optimization'!H696</f>
        <v>2.8906681267783525E-2</v>
      </c>
      <c r="I696" s="30">
        <f>'2) Port. Optimization'!I696</f>
        <v>3.9527679679987313E-2</v>
      </c>
      <c r="J696" s="30">
        <f>'2) Port. Optimization'!J696</f>
        <v>1.7103890658074678E-2</v>
      </c>
      <c r="K696" s="30">
        <f>'2) Port. Optimization'!K696</f>
        <v>4.1947095865437394E-3</v>
      </c>
      <c r="L696" s="30">
        <f>'2) Port. Optimization'!L696</f>
        <v>2.7221300291498673E-2</v>
      </c>
      <c r="M696" s="9">
        <f t="shared" si="117"/>
        <v>-4.6379740920356231E-2</v>
      </c>
      <c r="N696" s="9">
        <f t="shared" si="118"/>
        <v>-1.5113761251980728E-2</v>
      </c>
      <c r="O696" s="9">
        <f t="shared" si="119"/>
        <v>-3.8339950474392807E-2</v>
      </c>
      <c r="P696" s="9">
        <f t="shared" si="120"/>
        <v>-1.1726450628039273E-2</v>
      </c>
      <c r="Q696" s="9">
        <f t="shared" si="121"/>
        <v>-2.4058525808871151E-2</v>
      </c>
      <c r="R696" s="9">
        <f t="shared" si="122"/>
        <v>-2.2901716500482044E-2</v>
      </c>
      <c r="S696" s="9">
        <f t="shared" si="123"/>
        <v>-2.8906681267783525E-2</v>
      </c>
      <c r="T696" s="9">
        <f t="shared" si="124"/>
        <v>-3.9527679679987313E-2</v>
      </c>
      <c r="U696" s="9">
        <f t="shared" si="125"/>
        <v>-1.7103890658074678E-2</v>
      </c>
      <c r="V696" s="9">
        <f t="shared" si="126"/>
        <v>-4.1947095865437394E-3</v>
      </c>
      <c r="W696" s="9">
        <f t="shared" si="127"/>
        <v>-2.7221300291498673E-2</v>
      </c>
    </row>
    <row r="697" spans="1:23" x14ac:dyDescent="0.25">
      <c r="A697" s="29">
        <f>'2) Port. Optimization'!A697</f>
        <v>43186</v>
      </c>
      <c r="B697" s="30">
        <f>'2) Port. Optimization'!B697</f>
        <v>-2.5975747320373537E-2</v>
      </c>
      <c r="C697" s="30">
        <f>'2) Port. Optimization'!C697</f>
        <v>-4.0624277748341157E-3</v>
      </c>
      <c r="D697" s="30">
        <f>'2) Port. Optimization'!D697</f>
        <v>-1.5854855470608199E-2</v>
      </c>
      <c r="E697" s="30">
        <f>'2) Port. Optimization'!E697</f>
        <v>-5.3807878402257116E-3</v>
      </c>
      <c r="F697" s="30">
        <f>'2) Port. Optimization'!F697</f>
        <v>-1.6710073758881797E-2</v>
      </c>
      <c r="G697" s="30">
        <f>'2) Port. Optimization'!G697</f>
        <v>-9.0024881814512771E-3</v>
      </c>
      <c r="H697" s="30">
        <f>'2) Port. Optimization'!H697</f>
        <v>-1.012535628976555E-2</v>
      </c>
      <c r="I697" s="30">
        <f>'2) Port. Optimization'!I697</f>
        <v>-3.853190002988395E-2</v>
      </c>
      <c r="J697" s="30">
        <f>'2) Port. Optimization'!J697</f>
        <v>-1.5058193569617044E-2</v>
      </c>
      <c r="K697" s="30">
        <f>'2) Port. Optimization'!K697</f>
        <v>-5.0221883034901361E-2</v>
      </c>
      <c r="L697" s="30">
        <f>'2) Port. Optimization'!L697</f>
        <v>-1.7683683902707588E-2</v>
      </c>
      <c r="M697" s="9">
        <f t="shared" si="117"/>
        <v>2.5975747320373537E-2</v>
      </c>
      <c r="N697" s="9">
        <f t="shared" si="118"/>
        <v>4.0624277748341157E-3</v>
      </c>
      <c r="O697" s="9">
        <f t="shared" si="119"/>
        <v>1.5854855470608199E-2</v>
      </c>
      <c r="P697" s="9">
        <f t="shared" si="120"/>
        <v>5.3807878402257116E-3</v>
      </c>
      <c r="Q697" s="9">
        <f t="shared" si="121"/>
        <v>1.6710073758881797E-2</v>
      </c>
      <c r="R697" s="9">
        <f t="shared" si="122"/>
        <v>9.0024881814512771E-3</v>
      </c>
      <c r="S697" s="9">
        <f t="shared" si="123"/>
        <v>1.012535628976555E-2</v>
      </c>
      <c r="T697" s="9">
        <f t="shared" si="124"/>
        <v>3.853190002988395E-2</v>
      </c>
      <c r="U697" s="9">
        <f t="shared" si="125"/>
        <v>1.5058193569617044E-2</v>
      </c>
      <c r="V697" s="9">
        <f t="shared" si="126"/>
        <v>5.0221883034901361E-2</v>
      </c>
      <c r="W697" s="9">
        <f t="shared" si="127"/>
        <v>1.7683683902707588E-2</v>
      </c>
    </row>
    <row r="698" spans="1:23" x14ac:dyDescent="0.25">
      <c r="A698" s="29">
        <f>'2) Port. Optimization'!A698</f>
        <v>43187</v>
      </c>
      <c r="B698" s="30">
        <f>'2) Port. Optimization'!B698</f>
        <v>-1.111052247624977E-2</v>
      </c>
      <c r="C698" s="30">
        <f>'2) Port. Optimization'!C698</f>
        <v>-1.2149565800745157E-2</v>
      </c>
      <c r="D698" s="30">
        <f>'2) Port. Optimization'!D698</f>
        <v>6.9479445659596047E-4</v>
      </c>
      <c r="E698" s="30">
        <f>'2) Port. Optimization'!E698</f>
        <v>2.4624673052398613E-2</v>
      </c>
      <c r="F698" s="30">
        <f>'2) Port. Optimization'!F698</f>
        <v>1.9791031909256053E-2</v>
      </c>
      <c r="G698" s="30">
        <f>'2) Port. Optimization'!G698</f>
        <v>1.5584567482810292E-2</v>
      </c>
      <c r="H698" s="30">
        <f>'2) Port. Optimization'!H698</f>
        <v>-1.0644296680634725E-2</v>
      </c>
      <c r="I698" s="30">
        <f>'2) Port. Optimization'!I698</f>
        <v>-4.482954844612537E-2</v>
      </c>
      <c r="J698" s="30">
        <f>'2) Port. Optimization'!J698</f>
        <v>-1.0739845147204991E-2</v>
      </c>
      <c r="K698" s="30">
        <f>'2) Port. Optimization'!K698</f>
        <v>5.3071246595940251E-3</v>
      </c>
      <c r="L698" s="30">
        <f>'2) Port. Optimization'!L698</f>
        <v>-2.6720962236765748E-3</v>
      </c>
      <c r="M698" s="9">
        <f t="shared" si="117"/>
        <v>1.111052247624977E-2</v>
      </c>
      <c r="N698" s="9">
        <f t="shared" si="118"/>
        <v>1.2149565800745157E-2</v>
      </c>
      <c r="O698" s="9">
        <f t="shared" si="119"/>
        <v>-6.9479445659596047E-4</v>
      </c>
      <c r="P698" s="9">
        <f t="shared" si="120"/>
        <v>-2.4624673052398613E-2</v>
      </c>
      <c r="Q698" s="9">
        <f t="shared" si="121"/>
        <v>-1.9791031909256053E-2</v>
      </c>
      <c r="R698" s="9">
        <f t="shared" si="122"/>
        <v>-1.5584567482810292E-2</v>
      </c>
      <c r="S698" s="9">
        <f t="shared" si="123"/>
        <v>1.0644296680634725E-2</v>
      </c>
      <c r="T698" s="9">
        <f t="shared" si="124"/>
        <v>4.482954844612537E-2</v>
      </c>
      <c r="U698" s="9">
        <f t="shared" si="125"/>
        <v>1.0739845147204991E-2</v>
      </c>
      <c r="V698" s="9">
        <f t="shared" si="126"/>
        <v>-5.3071246595940251E-3</v>
      </c>
      <c r="W698" s="9">
        <f t="shared" si="127"/>
        <v>2.6720962236765748E-3</v>
      </c>
    </row>
    <row r="699" spans="1:23" x14ac:dyDescent="0.25">
      <c r="A699" s="29">
        <f>'2) Port. Optimization'!A699</f>
        <v>43188</v>
      </c>
      <c r="B699" s="30">
        <f>'2) Port. Optimization'!B699</f>
        <v>7.7784996591603664E-3</v>
      </c>
      <c r="C699" s="30">
        <f>'2) Port. Optimization'!C699</f>
        <v>2.4421302312171655E-2</v>
      </c>
      <c r="D699" s="30">
        <f>'2) Port. Optimization'!D699</f>
        <v>1.4476057815923383E-2</v>
      </c>
      <c r="E699" s="30">
        <f>'2) Port. Optimization'!E699</f>
        <v>-1.131817470109877E-2</v>
      </c>
      <c r="F699" s="30">
        <f>'2) Port. Optimization'!F699</f>
        <v>1.3579588833216708E-2</v>
      </c>
      <c r="G699" s="30">
        <f>'2) Port. Optimization'!G699</f>
        <v>4.6752928401555807E-3</v>
      </c>
      <c r="H699" s="30">
        <f>'2) Port. Optimization'!H699</f>
        <v>2.2802805373955796E-2</v>
      </c>
      <c r="I699" s="30">
        <f>'2) Port. Optimization'!I699</f>
        <v>1.1060376160050553E-2</v>
      </c>
      <c r="J699" s="30">
        <f>'2) Port. Optimization'!J699</f>
        <v>1.1204172567660315E-2</v>
      </c>
      <c r="K699" s="30">
        <f>'2) Port. Optimization'!K699</f>
        <v>4.3226435275520371E-2</v>
      </c>
      <c r="L699" s="30">
        <f>'2) Port. Optimization'!L699</f>
        <v>1.4232189162322747E-2</v>
      </c>
      <c r="M699" s="9">
        <f t="shared" si="117"/>
        <v>-7.7784996591603664E-3</v>
      </c>
      <c r="N699" s="9">
        <f t="shared" si="118"/>
        <v>-2.4421302312171655E-2</v>
      </c>
      <c r="O699" s="9">
        <f t="shared" si="119"/>
        <v>-1.4476057815923383E-2</v>
      </c>
      <c r="P699" s="9">
        <f t="shared" si="120"/>
        <v>1.131817470109877E-2</v>
      </c>
      <c r="Q699" s="9">
        <f t="shared" si="121"/>
        <v>-1.3579588833216708E-2</v>
      </c>
      <c r="R699" s="9">
        <f t="shared" si="122"/>
        <v>-4.6752928401555807E-3</v>
      </c>
      <c r="S699" s="9">
        <f t="shared" si="123"/>
        <v>-2.2802805373955796E-2</v>
      </c>
      <c r="T699" s="9">
        <f t="shared" si="124"/>
        <v>-1.1060376160050553E-2</v>
      </c>
      <c r="U699" s="9">
        <f t="shared" si="125"/>
        <v>-1.1204172567660315E-2</v>
      </c>
      <c r="V699" s="9">
        <f t="shared" si="126"/>
        <v>-4.3226435275520371E-2</v>
      </c>
      <c r="W699" s="9">
        <f t="shared" si="127"/>
        <v>-1.4232189162322747E-2</v>
      </c>
    </row>
    <row r="700" spans="1:23" x14ac:dyDescent="0.25">
      <c r="A700" s="29">
        <f>'2) Port. Optimization'!A700</f>
        <v>43192</v>
      </c>
      <c r="B700" s="30">
        <f>'2) Port. Optimization'!B700</f>
        <v>-6.5778197721492945E-3</v>
      </c>
      <c r="C700" s="30">
        <f>'2) Port. Optimization'!C700</f>
        <v>-1.8806040580609404E-2</v>
      </c>
      <c r="D700" s="30">
        <f>'2) Port. Optimization'!D700</f>
        <v>-2.9023788673731593E-2</v>
      </c>
      <c r="E700" s="30">
        <f>'2) Port. Optimization'!E700</f>
        <v>-2.2276788059963543E-2</v>
      </c>
      <c r="F700" s="30">
        <f>'2) Port. Optimization'!F700</f>
        <v>-3.9198188017523242E-2</v>
      </c>
      <c r="G700" s="30">
        <f>'2) Port. Optimization'!G700</f>
        <v>-1.9546302531090579E-2</v>
      </c>
      <c r="H700" s="30">
        <f>'2) Port. Optimization'!H700</f>
        <v>-2.7489159674164505E-2</v>
      </c>
      <c r="I700" s="30">
        <f>'2) Port. Optimization'!I700</f>
        <v>-5.3465132099571357E-2</v>
      </c>
      <c r="J700" s="30">
        <f>'2) Port. Optimization'!J700</f>
        <v>-3.7685513904216157E-2</v>
      </c>
      <c r="K700" s="30">
        <f>'2) Port. Optimization'!K700</f>
        <v>-2.7922329980576806E-2</v>
      </c>
      <c r="L700" s="30">
        <f>'2) Port. Optimization'!L700</f>
        <v>-2.3486702359704476E-2</v>
      </c>
      <c r="M700" s="9">
        <f t="shared" si="117"/>
        <v>6.5778197721492945E-3</v>
      </c>
      <c r="N700" s="9">
        <f t="shared" si="118"/>
        <v>1.8806040580609404E-2</v>
      </c>
      <c r="O700" s="9">
        <f t="shared" si="119"/>
        <v>2.9023788673731593E-2</v>
      </c>
      <c r="P700" s="9">
        <f t="shared" si="120"/>
        <v>2.2276788059963543E-2</v>
      </c>
      <c r="Q700" s="9">
        <f t="shared" si="121"/>
        <v>3.9198188017523242E-2</v>
      </c>
      <c r="R700" s="9">
        <f t="shared" si="122"/>
        <v>1.9546302531090579E-2</v>
      </c>
      <c r="S700" s="9">
        <f t="shared" si="123"/>
        <v>2.7489159674164505E-2</v>
      </c>
      <c r="T700" s="9">
        <f t="shared" si="124"/>
        <v>5.3465132099571357E-2</v>
      </c>
      <c r="U700" s="9">
        <f t="shared" si="125"/>
        <v>3.7685513904216157E-2</v>
      </c>
      <c r="V700" s="9">
        <f t="shared" si="126"/>
        <v>2.7922329980576806E-2</v>
      </c>
      <c r="W700" s="9">
        <f t="shared" si="127"/>
        <v>2.3486702359704476E-2</v>
      </c>
    </row>
    <row r="701" spans="1:23" x14ac:dyDescent="0.25">
      <c r="A701" s="29">
        <f>'2) Port. Optimization'!A701</f>
        <v>43193</v>
      </c>
      <c r="B701" s="30">
        <f>'2) Port. Optimization'!B701</f>
        <v>1.0206972547466112E-2</v>
      </c>
      <c r="C701" s="30">
        <f>'2) Port. Optimization'!C701</f>
        <v>2.428632086520182E-2</v>
      </c>
      <c r="D701" s="30">
        <f>'2) Port. Optimization'!D701</f>
        <v>-2.3982149289515286E-3</v>
      </c>
      <c r="E701" s="30">
        <f>'2) Port. Optimization'!E701</f>
        <v>1.5275938840007769E-2</v>
      </c>
      <c r="F701" s="30">
        <f>'2) Port. Optimization'!F701</f>
        <v>1.4505666374961347E-2</v>
      </c>
      <c r="G701" s="30">
        <f>'2) Port. Optimization'!G701</f>
        <v>1.3464370586132675E-2</v>
      </c>
      <c r="H701" s="30">
        <f>'2) Port. Optimization'!H701</f>
        <v>1.1623071640148244E-2</v>
      </c>
      <c r="I701" s="30">
        <f>'2) Port. Optimization'!I701</f>
        <v>1.4515282648540236E-2</v>
      </c>
      <c r="J701" s="30">
        <f>'2) Port. Optimization'!J701</f>
        <v>1.7521393511436896E-2</v>
      </c>
      <c r="K701" s="30">
        <f>'2) Port. Optimization'!K701</f>
        <v>4.6228140110927667E-3</v>
      </c>
      <c r="L701" s="30">
        <f>'2) Port. Optimization'!L701</f>
        <v>1.2917244929397113E-2</v>
      </c>
      <c r="M701" s="9">
        <f t="shared" si="117"/>
        <v>-1.0206972547466112E-2</v>
      </c>
      <c r="N701" s="9">
        <f t="shared" si="118"/>
        <v>-2.428632086520182E-2</v>
      </c>
      <c r="O701" s="9">
        <f t="shared" si="119"/>
        <v>2.3982149289515286E-3</v>
      </c>
      <c r="P701" s="9">
        <f t="shared" si="120"/>
        <v>-1.5275938840007769E-2</v>
      </c>
      <c r="Q701" s="9">
        <f t="shared" si="121"/>
        <v>-1.4505666374961347E-2</v>
      </c>
      <c r="R701" s="9">
        <f t="shared" si="122"/>
        <v>-1.3464370586132675E-2</v>
      </c>
      <c r="S701" s="9">
        <f t="shared" si="123"/>
        <v>-1.1623071640148244E-2</v>
      </c>
      <c r="T701" s="9">
        <f t="shared" si="124"/>
        <v>-1.4515282648540236E-2</v>
      </c>
      <c r="U701" s="9">
        <f t="shared" si="125"/>
        <v>-1.7521393511436896E-2</v>
      </c>
      <c r="V701" s="9">
        <f t="shared" si="126"/>
        <v>-4.6228140110927667E-3</v>
      </c>
      <c r="W701" s="9">
        <f t="shared" si="127"/>
        <v>-1.2917244929397113E-2</v>
      </c>
    </row>
    <row r="702" spans="1:23" x14ac:dyDescent="0.25">
      <c r="A702" s="29">
        <f>'2) Port. Optimization'!A702</f>
        <v>43194</v>
      </c>
      <c r="B702" s="30">
        <f>'2) Port. Optimization'!B702</f>
        <v>1.8941712375919118E-2</v>
      </c>
      <c r="C702" s="30">
        <f>'2) Port. Optimization'!C702</f>
        <v>-2.001698489678599E-3</v>
      </c>
      <c r="D702" s="30">
        <f>'2) Port. Optimization'!D702</f>
        <v>6.1954562914378021E-3</v>
      </c>
      <c r="E702" s="30">
        <f>'2) Port. Optimization'!E702</f>
        <v>8.2851515637376635E-3</v>
      </c>
      <c r="F702" s="30">
        <f>'2) Port. Optimization'!F702</f>
        <v>4.826955772135085E-3</v>
      </c>
      <c r="G702" s="30">
        <f>'2) Port. Optimization'!G702</f>
        <v>1.6410139607112143E-3</v>
      </c>
      <c r="H702" s="30">
        <f>'2) Port. Optimization'!H702</f>
        <v>-1.1205752968492999E-2</v>
      </c>
      <c r="I702" s="30">
        <f>'2) Port. Optimization'!I702</f>
        <v>1.3216323730411039E-2</v>
      </c>
      <c r="J702" s="30">
        <f>'2) Port. Optimization'!J702</f>
        <v>2.8577795359060437E-2</v>
      </c>
      <c r="K702" s="30">
        <f>'2) Port. Optimization'!K702</f>
        <v>-6.4907845071028696E-3</v>
      </c>
      <c r="L702" s="30">
        <f>'2) Port. Optimization'!L702</f>
        <v>1.1548653385485256E-2</v>
      </c>
      <c r="M702" s="9">
        <f t="shared" si="117"/>
        <v>-1.8941712375919118E-2</v>
      </c>
      <c r="N702" s="9">
        <f t="shared" si="118"/>
        <v>2.001698489678599E-3</v>
      </c>
      <c r="O702" s="9">
        <f t="shared" si="119"/>
        <v>-6.1954562914378021E-3</v>
      </c>
      <c r="P702" s="9">
        <f t="shared" si="120"/>
        <v>-8.2851515637376635E-3</v>
      </c>
      <c r="Q702" s="9">
        <f t="shared" si="121"/>
        <v>-4.826955772135085E-3</v>
      </c>
      <c r="R702" s="9">
        <f t="shared" si="122"/>
        <v>-1.6410139607112143E-3</v>
      </c>
      <c r="S702" s="9">
        <f t="shared" si="123"/>
        <v>1.1205752968492999E-2</v>
      </c>
      <c r="T702" s="9">
        <f t="shared" si="124"/>
        <v>-1.3216323730411039E-2</v>
      </c>
      <c r="U702" s="9">
        <f t="shared" si="125"/>
        <v>-2.8577795359060437E-2</v>
      </c>
      <c r="V702" s="9">
        <f t="shared" si="126"/>
        <v>6.4907845071028696E-3</v>
      </c>
      <c r="W702" s="9">
        <f t="shared" si="127"/>
        <v>-1.1548653385485256E-2</v>
      </c>
    </row>
    <row r="703" spans="1:23" x14ac:dyDescent="0.25">
      <c r="A703" s="29">
        <f>'2) Port. Optimization'!A703</f>
        <v>43195</v>
      </c>
      <c r="B703" s="30">
        <f>'2) Port. Optimization'!B703</f>
        <v>6.9103072859464385E-3</v>
      </c>
      <c r="C703" s="30">
        <f>'2) Port. Optimization'!C703</f>
        <v>1.5243350904273848E-2</v>
      </c>
      <c r="D703" s="30">
        <f>'2) Port. Optimization'!D703</f>
        <v>1.4026745439767348E-3</v>
      </c>
      <c r="E703" s="30">
        <f>'2) Port. Optimization'!E703</f>
        <v>-1.8346022782379963E-4</v>
      </c>
      <c r="F703" s="30">
        <f>'2) Port. Optimization'!F703</f>
        <v>6.7416739988541757E-3</v>
      </c>
      <c r="G703" s="30">
        <f>'2) Port. Optimization'!G703</f>
        <v>-1.875697295382453E-3</v>
      </c>
      <c r="H703" s="30">
        <f>'2) Port. Optimization'!H703</f>
        <v>-6.5950042507724191E-3</v>
      </c>
      <c r="I703" s="30">
        <f>'2) Port. Optimization'!I703</f>
        <v>2.8775885532360216E-2</v>
      </c>
      <c r="J703" s="30">
        <f>'2) Port. Optimization'!J703</f>
        <v>5.7225924272677527E-3</v>
      </c>
      <c r="K703" s="30">
        <f>'2) Port. Optimization'!K703</f>
        <v>2.6970149981455561E-2</v>
      </c>
      <c r="L703" s="30">
        <f>'2) Port. Optimization'!L703</f>
        <v>6.9405645707346945E-3</v>
      </c>
      <c r="M703" s="9">
        <f t="shared" si="117"/>
        <v>-6.9103072859464385E-3</v>
      </c>
      <c r="N703" s="9">
        <f t="shared" si="118"/>
        <v>-1.5243350904273848E-2</v>
      </c>
      <c r="O703" s="9">
        <f t="shared" si="119"/>
        <v>-1.4026745439767348E-3</v>
      </c>
      <c r="P703" s="9">
        <f t="shared" si="120"/>
        <v>1.8346022782379963E-4</v>
      </c>
      <c r="Q703" s="9">
        <f t="shared" si="121"/>
        <v>-6.7416739988541757E-3</v>
      </c>
      <c r="R703" s="9">
        <f t="shared" si="122"/>
        <v>1.875697295382453E-3</v>
      </c>
      <c r="S703" s="9">
        <f t="shared" si="123"/>
        <v>6.5950042507724191E-3</v>
      </c>
      <c r="T703" s="9">
        <f t="shared" si="124"/>
        <v>-2.8775885532360216E-2</v>
      </c>
      <c r="U703" s="9">
        <f t="shared" si="125"/>
        <v>-5.7225924272677527E-3</v>
      </c>
      <c r="V703" s="9">
        <f t="shared" si="126"/>
        <v>-2.6970149981455561E-2</v>
      </c>
      <c r="W703" s="9">
        <f t="shared" si="127"/>
        <v>-6.9405645707346945E-3</v>
      </c>
    </row>
    <row r="704" spans="1:23" x14ac:dyDescent="0.25">
      <c r="A704" s="29">
        <f>'2) Port. Optimization'!A704</f>
        <v>43196</v>
      </c>
      <c r="B704" s="30">
        <f>'2) Port. Optimization'!B704</f>
        <v>-2.5911269545615546E-2</v>
      </c>
      <c r="C704" s="30">
        <f>'2) Port. Optimization'!C704</f>
        <v>-1.5243350904273763E-2</v>
      </c>
      <c r="D704" s="30">
        <f>'2) Port. Optimization'!D704</f>
        <v>-3.103444012596707E-2</v>
      </c>
      <c r="E704" s="30">
        <f>'2) Port. Optimization'!E704</f>
        <v>-2.1689705066892769E-2</v>
      </c>
      <c r="F704" s="30">
        <f>'2) Port. Optimization'!F704</f>
        <v>-1.2836835720436457E-2</v>
      </c>
      <c r="G704" s="30">
        <f>'2) Port. Optimization'!G704</f>
        <v>-9.9057370362267468E-3</v>
      </c>
      <c r="H704" s="30">
        <f>'2) Port. Optimization'!H704</f>
        <v>-1.6840936178743781E-2</v>
      </c>
      <c r="I704" s="30">
        <f>'2) Port. Optimization'!I704</f>
        <v>-3.2568749046800731E-2</v>
      </c>
      <c r="J704" s="30">
        <f>'2) Port. Optimization'!J704</f>
        <v>-2.9857537141512978E-2</v>
      </c>
      <c r="K704" s="30">
        <f>'2) Port. Optimization'!K704</f>
        <v>-1.3521397937531085E-2</v>
      </c>
      <c r="L704" s="30">
        <f>'2) Port. Optimization'!L704</f>
        <v>-2.2343003284365601E-2</v>
      </c>
      <c r="M704" s="9">
        <f t="shared" si="117"/>
        <v>2.5911269545615546E-2</v>
      </c>
      <c r="N704" s="9">
        <f t="shared" si="118"/>
        <v>1.5243350904273763E-2</v>
      </c>
      <c r="O704" s="9">
        <f t="shared" si="119"/>
        <v>3.103444012596707E-2</v>
      </c>
      <c r="P704" s="9">
        <f t="shared" si="120"/>
        <v>2.1689705066892769E-2</v>
      </c>
      <c r="Q704" s="9">
        <f t="shared" si="121"/>
        <v>1.2836835720436457E-2</v>
      </c>
      <c r="R704" s="9">
        <f t="shared" si="122"/>
        <v>9.9057370362267468E-3</v>
      </c>
      <c r="S704" s="9">
        <f t="shared" si="123"/>
        <v>1.6840936178743781E-2</v>
      </c>
      <c r="T704" s="9">
        <f t="shared" si="124"/>
        <v>3.2568749046800731E-2</v>
      </c>
      <c r="U704" s="9">
        <f t="shared" si="125"/>
        <v>2.9857537141512978E-2</v>
      </c>
      <c r="V704" s="9">
        <f t="shared" si="126"/>
        <v>1.3521397937531085E-2</v>
      </c>
      <c r="W704" s="9">
        <f t="shared" si="127"/>
        <v>2.2343003284365601E-2</v>
      </c>
    </row>
    <row r="705" spans="1:23" x14ac:dyDescent="0.25">
      <c r="A705" s="29">
        <f>'2) Port. Optimization'!A705</f>
        <v>43199</v>
      </c>
      <c r="B705" s="30">
        <f>'2) Port. Optimization'!B705</f>
        <v>9.8689494263378228E-3</v>
      </c>
      <c r="C705" s="30">
        <f>'2) Port. Optimization'!C705</f>
        <v>0</v>
      </c>
      <c r="D705" s="30">
        <f>'2) Port. Optimization'!D705</f>
        <v>-4.514130809199126E-3</v>
      </c>
      <c r="E705" s="30">
        <f>'2) Port. Optimization'!E705</f>
        <v>5.1143525969449065E-2</v>
      </c>
      <c r="F705" s="30">
        <f>'2) Port. Optimization'!F705</f>
        <v>-4.7408474233901002E-3</v>
      </c>
      <c r="G705" s="30">
        <f>'2) Port. Optimization'!G705</f>
        <v>-5.704709306417065E-3</v>
      </c>
      <c r="H705" s="30">
        <f>'2) Port. Optimization'!H705</f>
        <v>1.0941776627047662E-2</v>
      </c>
      <c r="I705" s="30">
        <f>'2) Port. Optimization'!I705</f>
        <v>6.0468325815984914E-4</v>
      </c>
      <c r="J705" s="30">
        <f>'2) Port. Optimization'!J705</f>
        <v>-3.0543058841708097E-3</v>
      </c>
      <c r="K705" s="30">
        <f>'2) Port. Optimization'!K705</f>
        <v>4.6329916473912105E-3</v>
      </c>
      <c r="L705" s="30">
        <f>'2) Port. Optimization'!L705</f>
        <v>4.3106604941831571E-3</v>
      </c>
      <c r="M705" s="9">
        <f t="shared" si="117"/>
        <v>-9.8689494263378228E-3</v>
      </c>
      <c r="N705" s="9">
        <f t="shared" si="118"/>
        <v>0</v>
      </c>
      <c r="O705" s="9">
        <f t="shared" si="119"/>
        <v>4.514130809199126E-3</v>
      </c>
      <c r="P705" s="9">
        <f t="shared" si="120"/>
        <v>-5.1143525969449065E-2</v>
      </c>
      <c r="Q705" s="9">
        <f t="shared" si="121"/>
        <v>4.7408474233901002E-3</v>
      </c>
      <c r="R705" s="9">
        <f t="shared" si="122"/>
        <v>5.704709306417065E-3</v>
      </c>
      <c r="S705" s="9">
        <f t="shared" si="123"/>
        <v>-1.0941776627047662E-2</v>
      </c>
      <c r="T705" s="9">
        <f t="shared" si="124"/>
        <v>-6.0468325815984914E-4</v>
      </c>
      <c r="U705" s="9">
        <f t="shared" si="125"/>
        <v>3.0543058841708097E-3</v>
      </c>
      <c r="V705" s="9">
        <f t="shared" si="126"/>
        <v>-4.6329916473912105E-3</v>
      </c>
      <c r="W705" s="9">
        <f t="shared" si="127"/>
        <v>-4.3106604941831571E-3</v>
      </c>
    </row>
    <row r="706" spans="1:23" x14ac:dyDescent="0.25">
      <c r="A706" s="29">
        <f>'2) Port. Optimization'!A706</f>
        <v>43200</v>
      </c>
      <c r="B706" s="30">
        <f>'2) Port. Optimization'!B706</f>
        <v>1.8643270896793844E-2</v>
      </c>
      <c r="C706" s="30">
        <f>'2) Port. Optimization'!C706</f>
        <v>2.8961132230387657E-2</v>
      </c>
      <c r="D706" s="30">
        <f>'2) Port. Optimization'!D706</f>
        <v>1.3049314295946824E-2</v>
      </c>
      <c r="E706" s="30">
        <f>'2) Port. Optimization'!E706</f>
        <v>5.8587733072908198E-3</v>
      </c>
      <c r="F706" s="30">
        <f>'2) Port. Optimization'!F706</f>
        <v>1.9685193988069356E-3</v>
      </c>
      <c r="G706" s="30">
        <f>'2) Port. Optimization'!G706</f>
        <v>1.0198036478210147E-2</v>
      </c>
      <c r="H706" s="30">
        <f>'2) Port. Optimization'!H706</f>
        <v>2.1013843156930535E-2</v>
      </c>
      <c r="I706" s="30">
        <f>'2) Port. Optimization'!I706</f>
        <v>2.1208982560943019E-2</v>
      </c>
      <c r="J706" s="30">
        <f>'2) Port. Optimization'!J706</f>
        <v>1.4619769954852403E-2</v>
      </c>
      <c r="K706" s="30">
        <f>'2) Port. Optimization'!K706</f>
        <v>4.403597379050752E-2</v>
      </c>
      <c r="L706" s="30">
        <f>'2) Port. Optimization'!L706</f>
        <v>1.6123779902216095E-2</v>
      </c>
      <c r="M706" s="9">
        <f t="shared" si="117"/>
        <v>-1.8643270896793844E-2</v>
      </c>
      <c r="N706" s="9">
        <f t="shared" si="118"/>
        <v>-2.8961132230387657E-2</v>
      </c>
      <c r="O706" s="9">
        <f t="shared" si="119"/>
        <v>-1.3049314295946824E-2</v>
      </c>
      <c r="P706" s="9">
        <f t="shared" si="120"/>
        <v>-5.8587733072908198E-3</v>
      </c>
      <c r="Q706" s="9">
        <f t="shared" si="121"/>
        <v>-1.9685193988069356E-3</v>
      </c>
      <c r="R706" s="9">
        <f t="shared" si="122"/>
        <v>-1.0198036478210147E-2</v>
      </c>
      <c r="S706" s="9">
        <f t="shared" si="123"/>
        <v>-2.1013843156930535E-2</v>
      </c>
      <c r="T706" s="9">
        <f t="shared" si="124"/>
        <v>-2.1208982560943019E-2</v>
      </c>
      <c r="U706" s="9">
        <f t="shared" si="125"/>
        <v>-1.4619769954852403E-2</v>
      </c>
      <c r="V706" s="9">
        <f t="shared" si="126"/>
        <v>-4.403597379050752E-2</v>
      </c>
      <c r="W706" s="9">
        <f t="shared" si="127"/>
        <v>-1.6123779902216095E-2</v>
      </c>
    </row>
    <row r="707" spans="1:23" x14ac:dyDescent="0.25">
      <c r="A707" s="29">
        <f>'2) Port. Optimization'!A707</f>
        <v>43201</v>
      </c>
      <c r="B707" s="30">
        <f>'2) Port. Optimization'!B707</f>
        <v>-4.6863730787229489E-3</v>
      </c>
      <c r="C707" s="30">
        <f>'2) Port. Optimization'!C707</f>
        <v>4.6601735482970936E-3</v>
      </c>
      <c r="D707" s="30">
        <f>'2) Port. Optimization'!D707</f>
        <v>-2.0520202296958577E-2</v>
      </c>
      <c r="E707" s="30">
        <f>'2) Port. Optimization'!E707</f>
        <v>-5.1467426682648464E-3</v>
      </c>
      <c r="F707" s="30">
        <f>'2) Port. Optimization'!F707</f>
        <v>-6.2658914672681018E-3</v>
      </c>
      <c r="G707" s="30">
        <f>'2) Port. Optimization'!G707</f>
        <v>-7.8172773870277615E-3</v>
      </c>
      <c r="H707" s="30">
        <f>'2) Port. Optimization'!H707</f>
        <v>-2.2786716235084106E-3</v>
      </c>
      <c r="I707" s="30">
        <f>'2) Port. Optimization'!I707</f>
        <v>-6.4052312824959805E-3</v>
      </c>
      <c r="J707" s="30">
        <f>'2) Port. Optimization'!J707</f>
        <v>-6.2123944393702198E-5</v>
      </c>
      <c r="K707" s="30">
        <f>'2) Port. Optimization'!K707</f>
        <v>7.7258592882633896E-3</v>
      </c>
      <c r="L707" s="30">
        <f>'2) Port. Optimization'!L707</f>
        <v>-5.4464091899441959E-3</v>
      </c>
      <c r="M707" s="9">
        <f t="shared" si="117"/>
        <v>4.6863730787229489E-3</v>
      </c>
      <c r="N707" s="9">
        <f t="shared" si="118"/>
        <v>-4.6601735482970936E-3</v>
      </c>
      <c r="O707" s="9">
        <f t="shared" si="119"/>
        <v>2.0520202296958577E-2</v>
      </c>
      <c r="P707" s="9">
        <f t="shared" si="120"/>
        <v>5.1467426682648464E-3</v>
      </c>
      <c r="Q707" s="9">
        <f t="shared" si="121"/>
        <v>6.2658914672681018E-3</v>
      </c>
      <c r="R707" s="9">
        <f t="shared" si="122"/>
        <v>7.8172773870277615E-3</v>
      </c>
      <c r="S707" s="9">
        <f t="shared" si="123"/>
        <v>2.2786716235084106E-3</v>
      </c>
      <c r="T707" s="9">
        <f t="shared" si="124"/>
        <v>6.4052312824959805E-3</v>
      </c>
      <c r="U707" s="9">
        <f t="shared" si="125"/>
        <v>6.2123944393702198E-5</v>
      </c>
      <c r="V707" s="9">
        <f t="shared" si="126"/>
        <v>-7.7258592882633896E-3</v>
      </c>
      <c r="W707" s="9">
        <f t="shared" si="127"/>
        <v>5.4464091899441959E-3</v>
      </c>
    </row>
    <row r="708" spans="1:23" x14ac:dyDescent="0.25">
      <c r="A708" s="29">
        <f>'2) Port. Optimization'!A708</f>
        <v>43202</v>
      </c>
      <c r="B708" s="30">
        <f>'2) Port. Optimization'!B708</f>
        <v>9.8103212220783925E-3</v>
      </c>
      <c r="C708" s="30">
        <f>'2) Port. Optimization'!C708</f>
        <v>-2.7156608371179864E-3</v>
      </c>
      <c r="D708" s="30">
        <f>'2) Port. Optimization'!D708</f>
        <v>1.9943775892889579E-2</v>
      </c>
      <c r="E708" s="30">
        <f>'2) Port. Optimization'!E708</f>
        <v>9.5626025717468702E-3</v>
      </c>
      <c r="F708" s="30">
        <f>'2) Port. Optimization'!F708</f>
        <v>-5.602915657627776E-3</v>
      </c>
      <c r="G708" s="30">
        <f>'2) Port. Optimization'!G708</f>
        <v>2.1382164638359125E-3</v>
      </c>
      <c r="H708" s="30">
        <f>'2) Port. Optimization'!H708</f>
        <v>2.1135527688500393E-2</v>
      </c>
      <c r="I708" s="30">
        <f>'2) Port. Optimization'!I708</f>
        <v>1.4919127467439635E-2</v>
      </c>
      <c r="J708" s="30">
        <f>'2) Port. Optimization'!J708</f>
        <v>1.0296419418610956E-2</v>
      </c>
      <c r="K708" s="30">
        <f>'2) Port. Optimization'!K708</f>
        <v>-1.4840285591157765E-2</v>
      </c>
      <c r="L708" s="30">
        <f>'2) Port. Optimization'!L708</f>
        <v>8.5131573779605764E-3</v>
      </c>
      <c r="M708" s="9">
        <f t="shared" si="117"/>
        <v>-9.8103212220783925E-3</v>
      </c>
      <c r="N708" s="9">
        <f t="shared" si="118"/>
        <v>2.7156608371179864E-3</v>
      </c>
      <c r="O708" s="9">
        <f t="shared" si="119"/>
        <v>-1.9943775892889579E-2</v>
      </c>
      <c r="P708" s="9">
        <f t="shared" si="120"/>
        <v>-9.5626025717468702E-3</v>
      </c>
      <c r="Q708" s="9">
        <f t="shared" si="121"/>
        <v>5.602915657627776E-3</v>
      </c>
      <c r="R708" s="9">
        <f t="shared" si="122"/>
        <v>-2.1382164638359125E-3</v>
      </c>
      <c r="S708" s="9">
        <f t="shared" si="123"/>
        <v>-2.1135527688500393E-2</v>
      </c>
      <c r="T708" s="9">
        <f t="shared" si="124"/>
        <v>-1.4919127467439635E-2</v>
      </c>
      <c r="U708" s="9">
        <f t="shared" si="125"/>
        <v>-1.0296419418610956E-2</v>
      </c>
      <c r="V708" s="9">
        <f t="shared" si="126"/>
        <v>1.4840285591157765E-2</v>
      </c>
      <c r="W708" s="9">
        <f t="shared" si="127"/>
        <v>-8.5131573779605764E-3</v>
      </c>
    </row>
    <row r="709" spans="1:23" x14ac:dyDescent="0.25">
      <c r="A709" s="29">
        <f>'2) Port. Optimization'!A709</f>
        <v>43203</v>
      </c>
      <c r="B709" s="30">
        <f>'2) Port. Optimization'!B709</f>
        <v>3.382105647400999E-3</v>
      </c>
      <c r="C709" s="30">
        <f>'2) Port. Optimization'!C709</f>
        <v>7.9966595070319873E-3</v>
      </c>
      <c r="D709" s="30">
        <f>'2) Port. Optimization'!D709</f>
        <v>-1.7310773155505875E-3</v>
      </c>
      <c r="E709" s="30">
        <f>'2) Port. Optimization'!E709</f>
        <v>7.5498319209820431E-3</v>
      </c>
      <c r="F709" s="30">
        <f>'2) Port. Optimization'!F709</f>
        <v>6.8823606298357891E-3</v>
      </c>
      <c r="G709" s="30">
        <f>'2) Port. Optimization'!G709</f>
        <v>1.4227530727244021E-3</v>
      </c>
      <c r="H709" s="30">
        <f>'2) Port. Optimization'!H709</f>
        <v>3.5469509779415503E-3</v>
      </c>
      <c r="I709" s="30">
        <f>'2) Port. Optimization'!I709</f>
        <v>-1.2301771688306432E-2</v>
      </c>
      <c r="J709" s="30">
        <f>'2) Port. Optimization'!J709</f>
        <v>-2.0888495073671517E-2</v>
      </c>
      <c r="K709" s="30">
        <f>'2) Port. Optimization'!K709</f>
        <v>3.9587676292354617E-3</v>
      </c>
      <c r="L709" s="30">
        <f>'2) Port. Optimization'!L709</f>
        <v>-3.0667481880162894E-3</v>
      </c>
      <c r="M709" s="9">
        <f t="shared" ref="M709:M772" si="128">-B709</f>
        <v>-3.382105647400999E-3</v>
      </c>
      <c r="N709" s="9">
        <f t="shared" ref="N709:N772" si="129">-C709</f>
        <v>-7.9966595070319873E-3</v>
      </c>
      <c r="O709" s="9">
        <f t="shared" ref="O709:O772" si="130">-D709</f>
        <v>1.7310773155505875E-3</v>
      </c>
      <c r="P709" s="9">
        <f t="shared" ref="P709:P772" si="131">-E709</f>
        <v>-7.5498319209820431E-3</v>
      </c>
      <c r="Q709" s="9">
        <f t="shared" ref="Q709:Q772" si="132">-F709</f>
        <v>-6.8823606298357891E-3</v>
      </c>
      <c r="R709" s="9">
        <f t="shared" ref="R709:R772" si="133">-G709</f>
        <v>-1.4227530727244021E-3</v>
      </c>
      <c r="S709" s="9">
        <f t="shared" ref="S709:S772" si="134">-H709</f>
        <v>-3.5469509779415503E-3</v>
      </c>
      <c r="T709" s="9">
        <f t="shared" ref="T709:T772" si="135">-I709</f>
        <v>1.2301771688306432E-2</v>
      </c>
      <c r="U709" s="9">
        <f t="shared" ref="U709:U772" si="136">-J709</f>
        <v>2.0888495073671517E-2</v>
      </c>
      <c r="V709" s="9">
        <f t="shared" ref="V709:V772" si="137">-K709</f>
        <v>-3.9587676292354617E-3</v>
      </c>
      <c r="W709" s="9">
        <f t="shared" ref="W709:W772" si="138">-L709</f>
        <v>3.0667481880162894E-3</v>
      </c>
    </row>
    <row r="710" spans="1:23" x14ac:dyDescent="0.25">
      <c r="A710" s="29">
        <f>'2) Port. Optimization'!A710</f>
        <v>43206</v>
      </c>
      <c r="B710" s="30">
        <f>'2) Port. Optimization'!B710</f>
        <v>6.219067392807461E-3</v>
      </c>
      <c r="C710" s="30">
        <f>'2) Port. Optimization'!C710</f>
        <v>8.9527490456441042E-3</v>
      </c>
      <c r="D710" s="30">
        <f>'2) Port. Optimization'!D710</f>
        <v>1.0627649294681948E-2</v>
      </c>
      <c r="E710" s="30">
        <f>'2) Port. Optimization'!E710</f>
        <v>2.5558313615100064E-2</v>
      </c>
      <c r="F710" s="30">
        <f>'2) Port. Optimization'!F710</f>
        <v>9.4874912057053874E-3</v>
      </c>
      <c r="G710" s="30">
        <f>'2) Port. Optimization'!G710</f>
        <v>-3.7987311059299637E-3</v>
      </c>
      <c r="H710" s="30">
        <f>'2) Port. Optimization'!H710</f>
        <v>8.5620386941039264E-3</v>
      </c>
      <c r="I710" s="30">
        <f>'2) Port. Optimization'!I710</f>
        <v>7.4574715573583108E-3</v>
      </c>
      <c r="J710" s="30">
        <f>'2) Port. Optimization'!J710</f>
        <v>2.5553428086285229E-2</v>
      </c>
      <c r="K710" s="30">
        <f>'2) Port. Optimization'!K710</f>
        <v>1.8824842016016575E-3</v>
      </c>
      <c r="L710" s="30">
        <f>'2) Port. Optimization'!L710</f>
        <v>8.2808705276691593E-3</v>
      </c>
      <c r="M710" s="9">
        <f t="shared" si="128"/>
        <v>-6.219067392807461E-3</v>
      </c>
      <c r="N710" s="9">
        <f t="shared" si="129"/>
        <v>-8.9527490456441042E-3</v>
      </c>
      <c r="O710" s="9">
        <f t="shared" si="130"/>
        <v>-1.0627649294681948E-2</v>
      </c>
      <c r="P710" s="9">
        <f t="shared" si="131"/>
        <v>-2.5558313615100064E-2</v>
      </c>
      <c r="Q710" s="9">
        <f t="shared" si="132"/>
        <v>-9.4874912057053874E-3</v>
      </c>
      <c r="R710" s="9">
        <f t="shared" si="133"/>
        <v>3.7987311059299637E-3</v>
      </c>
      <c r="S710" s="9">
        <f t="shared" si="134"/>
        <v>-8.5620386941039264E-3</v>
      </c>
      <c r="T710" s="9">
        <f t="shared" si="135"/>
        <v>-7.4574715573583108E-3</v>
      </c>
      <c r="U710" s="9">
        <f t="shared" si="136"/>
        <v>-2.5553428086285229E-2</v>
      </c>
      <c r="V710" s="9">
        <f t="shared" si="137"/>
        <v>-1.8824842016016575E-3</v>
      </c>
      <c r="W710" s="9">
        <f t="shared" si="138"/>
        <v>-8.2808705276691593E-3</v>
      </c>
    </row>
    <row r="711" spans="1:23" x14ac:dyDescent="0.25">
      <c r="A711" s="29">
        <f>'2) Port. Optimization'!A711</f>
        <v>43207</v>
      </c>
      <c r="B711" s="30">
        <f>'2) Port. Optimization'!B711</f>
        <v>1.3670062170366207E-2</v>
      </c>
      <c r="C711" s="30">
        <f>'2) Port. Optimization'!C711</f>
        <v>-2.6774573477659071E-3</v>
      </c>
      <c r="D711" s="30">
        <f>'2) Port. Optimization'!D711</f>
        <v>-3.5777137057930583E-3</v>
      </c>
      <c r="E711" s="30">
        <f>'2) Port. Optimization'!E711</f>
        <v>1.0515607930360552E-2</v>
      </c>
      <c r="F711" s="30">
        <f>'2) Port. Optimization'!F711</f>
        <v>1.2132532598900962E-2</v>
      </c>
      <c r="G711" s="30">
        <f>'2) Port. Optimization'!G711</f>
        <v>-1.1899411667498367E-3</v>
      </c>
      <c r="H711" s="30">
        <f>'2) Port. Optimization'!H711</f>
        <v>1.0178855424599911E-2</v>
      </c>
      <c r="I711" s="30">
        <f>'2) Port. Optimization'!I711</f>
        <v>4.2330919869219719E-2</v>
      </c>
      <c r="J711" s="30">
        <f>'2) Port. Optimization'!J711</f>
        <v>2.4229430801923937E-2</v>
      </c>
      <c r="K711" s="30">
        <f>'2) Port. Optimization'!K711</f>
        <v>2.2970225985869588E-2</v>
      </c>
      <c r="L711" s="30">
        <f>'2) Port. Optimization'!L711</f>
        <v>1.0642124874928133E-2</v>
      </c>
      <c r="M711" s="9">
        <f t="shared" si="128"/>
        <v>-1.3670062170366207E-2</v>
      </c>
      <c r="N711" s="9">
        <f t="shared" si="129"/>
        <v>2.6774573477659071E-3</v>
      </c>
      <c r="O711" s="9">
        <f t="shared" si="130"/>
        <v>3.5777137057930583E-3</v>
      </c>
      <c r="P711" s="9">
        <f t="shared" si="131"/>
        <v>-1.0515607930360552E-2</v>
      </c>
      <c r="Q711" s="9">
        <f t="shared" si="132"/>
        <v>-1.2132532598900962E-2</v>
      </c>
      <c r="R711" s="9">
        <f t="shared" si="133"/>
        <v>1.1899411667498367E-3</v>
      </c>
      <c r="S711" s="9">
        <f t="shared" si="134"/>
        <v>-1.0178855424599911E-2</v>
      </c>
      <c r="T711" s="9">
        <f t="shared" si="135"/>
        <v>-4.2330919869219719E-2</v>
      </c>
      <c r="U711" s="9">
        <f t="shared" si="136"/>
        <v>-2.4229430801923937E-2</v>
      </c>
      <c r="V711" s="9">
        <f t="shared" si="137"/>
        <v>-2.2970225985869588E-2</v>
      </c>
      <c r="W711" s="9">
        <f t="shared" si="138"/>
        <v>-1.0642124874928133E-2</v>
      </c>
    </row>
    <row r="712" spans="1:23" x14ac:dyDescent="0.25">
      <c r="A712" s="29">
        <f>'2) Port. Optimization'!A712</f>
        <v>43208</v>
      </c>
      <c r="B712" s="30">
        <f>'2) Port. Optimization'!B712</f>
        <v>-2.2467097064873681E-3</v>
      </c>
      <c r="C712" s="30">
        <f>'2) Port. Optimization'!C712</f>
        <v>1.1298203382658795E-2</v>
      </c>
      <c r="D712" s="30">
        <f>'2) Port. Optimization'!D712</f>
        <v>1.5506514526756318E-2</v>
      </c>
      <c r="E712" s="30">
        <f>'2) Port. Optimization'!E712</f>
        <v>-5.9227605484441512E-3</v>
      </c>
      <c r="F712" s="30">
        <f>'2) Port. Optimization'!F712</f>
        <v>-3.7612369885284781E-3</v>
      </c>
      <c r="G712" s="30">
        <f>'2) Port. Optimization'!G712</f>
        <v>-2.1457592618822994E-3</v>
      </c>
      <c r="H712" s="30">
        <f>'2) Port. Optimization'!H712</f>
        <v>4.4578620880860002E-3</v>
      </c>
      <c r="I712" s="30">
        <f>'2) Port. Optimization'!I712</f>
        <v>1.5839793000576516E-2</v>
      </c>
      <c r="J712" s="30">
        <f>'2) Port. Optimization'!J712</f>
        <v>1.4095816906138009E-2</v>
      </c>
      <c r="K712" s="30">
        <f>'2) Port. Optimization'!K712</f>
        <v>-1.3730756977076274E-2</v>
      </c>
      <c r="L712" s="30">
        <f>'2) Port. Optimization'!L712</f>
        <v>4.4094251275067037E-4</v>
      </c>
      <c r="M712" s="9">
        <f t="shared" si="128"/>
        <v>2.2467097064873681E-3</v>
      </c>
      <c r="N712" s="9">
        <f t="shared" si="129"/>
        <v>-1.1298203382658795E-2</v>
      </c>
      <c r="O712" s="9">
        <f t="shared" si="130"/>
        <v>-1.5506514526756318E-2</v>
      </c>
      <c r="P712" s="9">
        <f t="shared" si="131"/>
        <v>5.9227605484441512E-3</v>
      </c>
      <c r="Q712" s="9">
        <f t="shared" si="132"/>
        <v>3.7612369885284781E-3</v>
      </c>
      <c r="R712" s="9">
        <f t="shared" si="133"/>
        <v>2.1457592618822994E-3</v>
      </c>
      <c r="S712" s="9">
        <f t="shared" si="134"/>
        <v>-4.4578620880860002E-3</v>
      </c>
      <c r="T712" s="9">
        <f t="shared" si="135"/>
        <v>-1.5839793000576516E-2</v>
      </c>
      <c r="U712" s="9">
        <f t="shared" si="136"/>
        <v>-1.4095816906138009E-2</v>
      </c>
      <c r="V712" s="9">
        <f t="shared" si="137"/>
        <v>1.3730756977076274E-2</v>
      </c>
      <c r="W712" s="9">
        <f t="shared" si="138"/>
        <v>-4.4094251275067037E-4</v>
      </c>
    </row>
    <row r="713" spans="1:23" x14ac:dyDescent="0.25">
      <c r="A713" s="29">
        <f>'2) Port. Optimization'!A713</f>
        <v>43209</v>
      </c>
      <c r="B713" s="30">
        <f>'2) Port. Optimization'!B713</f>
        <v>-2.8749424424958536E-2</v>
      </c>
      <c r="C713" s="30">
        <f>'2) Port. Optimization'!C713</f>
        <v>2.5213334432768893E-3</v>
      </c>
      <c r="D713" s="30">
        <f>'2) Port. Optimization'!D713</f>
        <v>1.0950346505711948E-2</v>
      </c>
      <c r="E713" s="30">
        <f>'2) Port. Optimization'!E713</f>
        <v>-4.7633956623115946E-3</v>
      </c>
      <c r="F713" s="30">
        <f>'2) Port. Optimization'!F713</f>
        <v>3.6475948408789521E-3</v>
      </c>
      <c r="G713" s="30">
        <f>'2) Port. Optimization'!G713</f>
        <v>-2.2689850286427164E-2</v>
      </c>
      <c r="H713" s="30">
        <f>'2) Port. Optimization'!H713</f>
        <v>-7.9388442896650546E-3</v>
      </c>
      <c r="I713" s="30">
        <f>'2) Port. Optimization'!I713</f>
        <v>1.8848158584980269E-2</v>
      </c>
      <c r="J713" s="30">
        <f>'2) Port. Optimization'!J713</f>
        <v>-2.6555562266132485E-3</v>
      </c>
      <c r="K713" s="30">
        <f>'2) Port. Optimization'!K713</f>
        <v>1.0404955221837948E-2</v>
      </c>
      <c r="L713" s="30">
        <f>'2) Port. Optimization'!L713</f>
        <v>-5.4153325603534886E-3</v>
      </c>
      <c r="M713" s="9">
        <f t="shared" si="128"/>
        <v>2.8749424424958536E-2</v>
      </c>
      <c r="N713" s="9">
        <f t="shared" si="129"/>
        <v>-2.5213334432768893E-3</v>
      </c>
      <c r="O713" s="9">
        <f t="shared" si="130"/>
        <v>-1.0950346505711948E-2</v>
      </c>
      <c r="P713" s="9">
        <f t="shared" si="131"/>
        <v>4.7633956623115946E-3</v>
      </c>
      <c r="Q713" s="9">
        <f t="shared" si="132"/>
        <v>-3.6475948408789521E-3</v>
      </c>
      <c r="R713" s="9">
        <f t="shared" si="133"/>
        <v>2.2689850286427164E-2</v>
      </c>
      <c r="S713" s="9">
        <f t="shared" si="134"/>
        <v>7.9388442896650546E-3</v>
      </c>
      <c r="T713" s="9">
        <f t="shared" si="135"/>
        <v>-1.8848158584980269E-2</v>
      </c>
      <c r="U713" s="9">
        <f t="shared" si="136"/>
        <v>2.6555562266132485E-3</v>
      </c>
      <c r="V713" s="9">
        <f t="shared" si="137"/>
        <v>-1.0404955221837948E-2</v>
      </c>
      <c r="W713" s="9">
        <f t="shared" si="138"/>
        <v>5.4153325603534886E-3</v>
      </c>
    </row>
    <row r="714" spans="1:23" x14ac:dyDescent="0.25">
      <c r="A714" s="29">
        <f>'2) Port. Optimization'!A714</f>
        <v>43210</v>
      </c>
      <c r="B714" s="30">
        <f>'2) Port. Optimization'!B714</f>
        <v>-4.1835260842367356E-2</v>
      </c>
      <c r="C714" s="30">
        <f>'2) Port. Optimization'!C714</f>
        <v>-5.3024042998296031E-3</v>
      </c>
      <c r="D714" s="30">
        <f>'2) Port. Optimization'!D714</f>
        <v>-5.5861175404678886E-4</v>
      </c>
      <c r="E714" s="30">
        <f>'2) Port. Optimization'!E714</f>
        <v>3.2350187988402627E-3</v>
      </c>
      <c r="F714" s="30">
        <f>'2) Port. Optimization'!F714</f>
        <v>-1.0407807474111007E-2</v>
      </c>
      <c r="G714" s="30">
        <f>'2) Port. Optimization'!G714</f>
        <v>1.9512886421359206E-3</v>
      </c>
      <c r="H714" s="30">
        <f>'2) Port. Optimization'!H714</f>
        <v>-1.5765846619471755E-2</v>
      </c>
      <c r="I714" s="30">
        <f>'2) Port. Optimization'!I714</f>
        <v>-1.9077250700444432E-2</v>
      </c>
      <c r="J714" s="30">
        <f>'2) Port. Optimization'!J714</f>
        <v>-1.9421499073719123E-2</v>
      </c>
      <c r="K714" s="30">
        <f>'2) Port. Optimization'!K714</f>
        <v>-1.0885967737124806E-2</v>
      </c>
      <c r="L714" s="30">
        <f>'2) Port. Optimization'!L714</f>
        <v>-8.4574742583415699E-3</v>
      </c>
      <c r="M714" s="9">
        <f t="shared" si="128"/>
        <v>4.1835260842367356E-2</v>
      </c>
      <c r="N714" s="9">
        <f t="shared" si="129"/>
        <v>5.3024042998296031E-3</v>
      </c>
      <c r="O714" s="9">
        <f t="shared" si="130"/>
        <v>5.5861175404678886E-4</v>
      </c>
      <c r="P714" s="9">
        <f t="shared" si="131"/>
        <v>-3.2350187988402627E-3</v>
      </c>
      <c r="Q714" s="9">
        <f t="shared" si="132"/>
        <v>1.0407807474111007E-2</v>
      </c>
      <c r="R714" s="9">
        <f t="shared" si="133"/>
        <v>-1.9512886421359206E-3</v>
      </c>
      <c r="S714" s="9">
        <f t="shared" si="134"/>
        <v>1.5765846619471755E-2</v>
      </c>
      <c r="T714" s="9">
        <f t="shared" si="135"/>
        <v>1.9077250700444432E-2</v>
      </c>
      <c r="U714" s="9">
        <f t="shared" si="136"/>
        <v>1.9421499073719123E-2</v>
      </c>
      <c r="V714" s="9">
        <f t="shared" si="137"/>
        <v>1.0885967737124806E-2</v>
      </c>
      <c r="W714" s="9">
        <f t="shared" si="138"/>
        <v>8.4574742583415699E-3</v>
      </c>
    </row>
    <row r="715" spans="1:23" x14ac:dyDescent="0.25">
      <c r="A715" s="29">
        <f>'2) Port. Optimization'!A715</f>
        <v>43213</v>
      </c>
      <c r="B715" s="30">
        <f>'2) Port. Optimization'!B715</f>
        <v>-2.9005105540334704E-3</v>
      </c>
      <c r="C715" s="30">
        <f>'2) Port. Optimization'!C715</f>
        <v>7.1893219871960153E-3</v>
      </c>
      <c r="D715" s="30">
        <f>'2) Port. Optimization'!D715</f>
        <v>8.9014343854938796E-3</v>
      </c>
      <c r="E715" s="30">
        <f>'2) Port. Optimization'!E715</f>
        <v>2.3850465990684841E-2</v>
      </c>
      <c r="F715" s="30">
        <f>'2) Port. Optimization'!F715</f>
        <v>-1.0168871347824954E-2</v>
      </c>
      <c r="G715" s="30">
        <f>'2) Port. Optimization'!G715</f>
        <v>-7.3133679317982799E-4</v>
      </c>
      <c r="H715" s="30">
        <f>'2) Port. Optimization'!H715</f>
        <v>-8.7424177935879858E-3</v>
      </c>
      <c r="I715" s="30">
        <f>'2) Port. Optimization'!I715</f>
        <v>-6.3244206266492801E-3</v>
      </c>
      <c r="J715" s="30">
        <f>'2) Port. Optimization'!J715</f>
        <v>-3.7425601115961748E-3</v>
      </c>
      <c r="K715" s="30">
        <f>'2) Port. Optimization'!K715</f>
        <v>-2.6496643625937301E-3</v>
      </c>
      <c r="L715" s="30">
        <f>'2) Port. Optimization'!L715</f>
        <v>0</v>
      </c>
      <c r="M715" s="9">
        <f t="shared" si="128"/>
        <v>2.9005105540334704E-3</v>
      </c>
      <c r="N715" s="9">
        <f t="shared" si="129"/>
        <v>-7.1893219871960153E-3</v>
      </c>
      <c r="O715" s="9">
        <f t="shared" si="130"/>
        <v>-8.9014343854938796E-3</v>
      </c>
      <c r="P715" s="9">
        <f t="shared" si="131"/>
        <v>-2.3850465990684841E-2</v>
      </c>
      <c r="Q715" s="9">
        <f t="shared" si="132"/>
        <v>1.0168871347824954E-2</v>
      </c>
      <c r="R715" s="9">
        <f t="shared" si="133"/>
        <v>7.3133679317982799E-4</v>
      </c>
      <c r="S715" s="9">
        <f t="shared" si="134"/>
        <v>8.7424177935879858E-3</v>
      </c>
      <c r="T715" s="9">
        <f t="shared" si="135"/>
        <v>6.3244206266492801E-3</v>
      </c>
      <c r="U715" s="9">
        <f t="shared" si="136"/>
        <v>3.7425601115961748E-3</v>
      </c>
      <c r="V715" s="9">
        <f t="shared" si="137"/>
        <v>2.6496643625937301E-3</v>
      </c>
      <c r="W715" s="9">
        <f t="shared" si="138"/>
        <v>0</v>
      </c>
    </row>
    <row r="716" spans="1:23" x14ac:dyDescent="0.25">
      <c r="A716" s="29">
        <f>'2) Port. Optimization'!A716</f>
        <v>43214</v>
      </c>
      <c r="B716" s="30">
        <f>'2) Port. Optimization'!B716</f>
        <v>-1.4016916471315276E-2</v>
      </c>
      <c r="C716" s="30">
        <f>'2) Port. Optimization'!C716</f>
        <v>-1.545102321758459E-2</v>
      </c>
      <c r="D716" s="30">
        <f>'2) Port. Optimization'!D716</f>
        <v>-2.9119599337720297E-3</v>
      </c>
      <c r="E716" s="30">
        <f>'2) Port. Optimization'!E716</f>
        <v>-2.6590819428501168E-3</v>
      </c>
      <c r="F716" s="30">
        <f>'2) Port. Optimization'!F716</f>
        <v>4.9817395229528961E-3</v>
      </c>
      <c r="G716" s="30">
        <f>'2) Port. Optimization'!G716</f>
        <v>2.409169030030402E-2</v>
      </c>
      <c r="H716" s="30">
        <f>'2) Port. Optimization'!H716</f>
        <v>-1.4190502004816854E-2</v>
      </c>
      <c r="I716" s="30">
        <f>'2) Port. Optimization'!I716</f>
        <v>-3.8803383854280095E-2</v>
      </c>
      <c r="J716" s="30">
        <f>'2) Port. Optimization'!J716</f>
        <v>7.2009320086484606E-3</v>
      </c>
      <c r="K716" s="30">
        <f>'2) Port. Optimization'!K716</f>
        <v>-3.7788995630849219E-2</v>
      </c>
      <c r="L716" s="30">
        <f>'2) Port. Optimization'!L716</f>
        <v>-1.3312792944503984E-2</v>
      </c>
      <c r="M716" s="9">
        <f t="shared" si="128"/>
        <v>1.4016916471315276E-2</v>
      </c>
      <c r="N716" s="9">
        <f t="shared" si="129"/>
        <v>1.545102321758459E-2</v>
      </c>
      <c r="O716" s="9">
        <f t="shared" si="130"/>
        <v>2.9119599337720297E-3</v>
      </c>
      <c r="P716" s="9">
        <f t="shared" si="131"/>
        <v>2.6590819428501168E-3</v>
      </c>
      <c r="Q716" s="9">
        <f t="shared" si="132"/>
        <v>-4.9817395229528961E-3</v>
      </c>
      <c r="R716" s="9">
        <f t="shared" si="133"/>
        <v>-2.409169030030402E-2</v>
      </c>
      <c r="S716" s="9">
        <f t="shared" si="134"/>
        <v>1.4190502004816854E-2</v>
      </c>
      <c r="T716" s="9">
        <f t="shared" si="135"/>
        <v>3.8803383854280095E-2</v>
      </c>
      <c r="U716" s="9">
        <f t="shared" si="136"/>
        <v>-7.2009320086484606E-3</v>
      </c>
      <c r="V716" s="9">
        <f t="shared" si="137"/>
        <v>3.7788995630849219E-2</v>
      </c>
      <c r="W716" s="9">
        <f t="shared" si="138"/>
        <v>1.3312792944503984E-2</v>
      </c>
    </row>
    <row r="717" spans="1:23" x14ac:dyDescent="0.25">
      <c r="A717" s="29">
        <f>'2) Port. Optimization'!A717</f>
        <v>43215</v>
      </c>
      <c r="B717" s="30">
        <f>'2) Port. Optimization'!B717</f>
        <v>4.3478353387741758E-3</v>
      </c>
      <c r="C717" s="30">
        <f>'2) Port. Optimization'!C717</f>
        <v>1.4570881272929414E-2</v>
      </c>
      <c r="D717" s="30">
        <f>'2) Port. Optimization'!D717</f>
        <v>-1.5287500524925209E-3</v>
      </c>
      <c r="E717" s="30">
        <f>'2) Port. Optimization'!E717</f>
        <v>-7.6844705023700003E-3</v>
      </c>
      <c r="F717" s="30">
        <f>'2) Port. Optimization'!F717</f>
        <v>7.3690367971989404E-3</v>
      </c>
      <c r="G717" s="30">
        <f>'2) Port. Optimization'!G717</f>
        <v>7.588455846590742E-3</v>
      </c>
      <c r="H717" s="30">
        <f>'2) Port. Optimization'!H717</f>
        <v>-1.1399892531405388E-3</v>
      </c>
      <c r="I717" s="30">
        <f>'2) Port. Optimization'!I717</f>
        <v>5.484306174498566E-5</v>
      </c>
      <c r="J717" s="30">
        <f>'2) Port. Optimization'!J717</f>
        <v>1.9090059814694773E-2</v>
      </c>
      <c r="K717" s="30">
        <f>'2) Port. Optimization'!K717</f>
        <v>0</v>
      </c>
      <c r="L717" s="30">
        <f>'2) Port. Optimization'!L717</f>
        <v>1.9988454522763799E-3</v>
      </c>
      <c r="M717" s="9">
        <f t="shared" si="128"/>
        <v>-4.3478353387741758E-3</v>
      </c>
      <c r="N717" s="9">
        <f t="shared" si="129"/>
        <v>-1.4570881272929414E-2</v>
      </c>
      <c r="O717" s="9">
        <f t="shared" si="130"/>
        <v>1.5287500524925209E-3</v>
      </c>
      <c r="P717" s="9">
        <f t="shared" si="131"/>
        <v>7.6844705023700003E-3</v>
      </c>
      <c r="Q717" s="9">
        <f t="shared" si="132"/>
        <v>-7.3690367971989404E-3</v>
      </c>
      <c r="R717" s="9">
        <f t="shared" si="133"/>
        <v>-7.588455846590742E-3</v>
      </c>
      <c r="S717" s="9">
        <f t="shared" si="134"/>
        <v>1.1399892531405388E-3</v>
      </c>
      <c r="T717" s="9">
        <f t="shared" si="135"/>
        <v>-5.484306174498566E-5</v>
      </c>
      <c r="U717" s="9">
        <f t="shared" si="136"/>
        <v>-1.9090059814694773E-2</v>
      </c>
      <c r="V717" s="9">
        <f t="shared" si="137"/>
        <v>0</v>
      </c>
      <c r="W717" s="9">
        <f t="shared" si="138"/>
        <v>-1.9988454522763799E-3</v>
      </c>
    </row>
    <row r="718" spans="1:23" x14ac:dyDescent="0.25">
      <c r="A718" s="29">
        <f>'2) Port. Optimization'!A718</f>
        <v>43216</v>
      </c>
      <c r="B718" s="30">
        <f>'2) Port. Optimization'!B718</f>
        <v>3.4770125369048923E-3</v>
      </c>
      <c r="C718" s="30">
        <f>'2) Port. Optimization'!C718</f>
        <v>1.6962250385700293E-2</v>
      </c>
      <c r="D718" s="30">
        <f>'2) Port. Optimization'!D718</f>
        <v>-1.6705602318266976E-3</v>
      </c>
      <c r="E718" s="30">
        <f>'2) Port. Optimization'!E718</f>
        <v>-3.6964413265230724E-3</v>
      </c>
      <c r="F718" s="30">
        <f>'2) Port. Optimization'!F718</f>
        <v>8.794567781431591E-3</v>
      </c>
      <c r="G718" s="30">
        <f>'2) Port. Optimization'!G718</f>
        <v>-1.2121447862262468E-2</v>
      </c>
      <c r="H718" s="30">
        <f>'2) Port. Optimization'!H718</f>
        <v>7.7459973040363596E-3</v>
      </c>
      <c r="I718" s="30">
        <f>'2) Port. Optimization'!I718</f>
        <v>3.8814405041281426E-2</v>
      </c>
      <c r="J718" s="30">
        <f>'2) Port. Optimization'!J718</f>
        <v>0.21865662377029113</v>
      </c>
      <c r="K718" s="30">
        <f>'2) Port. Optimization'!K718</f>
        <v>8.6739991516636514E-2</v>
      </c>
      <c r="L718" s="30">
        <f>'2) Port. Optimization'!L718</f>
        <v>1.0232994502606708E-2</v>
      </c>
      <c r="M718" s="9">
        <f t="shared" si="128"/>
        <v>-3.4770125369048923E-3</v>
      </c>
      <c r="N718" s="9">
        <f t="shared" si="129"/>
        <v>-1.6962250385700293E-2</v>
      </c>
      <c r="O718" s="9">
        <f t="shared" si="130"/>
        <v>1.6705602318266976E-3</v>
      </c>
      <c r="P718" s="9">
        <f t="shared" si="131"/>
        <v>3.6964413265230724E-3</v>
      </c>
      <c r="Q718" s="9">
        <f t="shared" si="132"/>
        <v>-8.794567781431591E-3</v>
      </c>
      <c r="R718" s="9">
        <f t="shared" si="133"/>
        <v>1.2121447862262468E-2</v>
      </c>
      <c r="S718" s="9">
        <f t="shared" si="134"/>
        <v>-7.7459973040363596E-3</v>
      </c>
      <c r="T718" s="9">
        <f t="shared" si="135"/>
        <v>-3.8814405041281426E-2</v>
      </c>
      <c r="U718" s="9">
        <f t="shared" si="136"/>
        <v>-0.21865662377029113</v>
      </c>
      <c r="V718" s="9">
        <f t="shared" si="137"/>
        <v>-8.6739991516636514E-2</v>
      </c>
      <c r="W718" s="9">
        <f t="shared" si="138"/>
        <v>-1.0232994502606708E-2</v>
      </c>
    </row>
    <row r="719" spans="1:23" x14ac:dyDescent="0.25">
      <c r="A719" s="29">
        <f>'2) Port. Optimization'!A719</f>
        <v>43217</v>
      </c>
      <c r="B719" s="30">
        <f>'2) Port. Optimization'!B719</f>
        <v>-1.1637268482243834E-2</v>
      </c>
      <c r="C719" s="30">
        <f>'2) Port. Optimization'!C719</f>
        <v>-3.8706296293548485E-2</v>
      </c>
      <c r="D719" s="30">
        <f>'2) Port. Optimization'!D719</f>
        <v>-1.9522013853501717E-3</v>
      </c>
      <c r="E719" s="30">
        <f>'2) Port. Optimization'!E719</f>
        <v>1.0093343414862462E-3</v>
      </c>
      <c r="F719" s="30">
        <f>'2) Port. Optimization'!F719</f>
        <v>-7.4188924456665634E-3</v>
      </c>
      <c r="G719" s="30">
        <f>'2) Port. Optimization'!G719</f>
        <v>0</v>
      </c>
      <c r="H719" s="30">
        <f>'2) Port. Optimization'!H719</f>
        <v>-2.9335560428283468E-2</v>
      </c>
      <c r="I719" s="30">
        <f>'2) Port. Optimization'!I719</f>
        <v>3.5375712634443141E-2</v>
      </c>
      <c r="J719" s="30">
        <f>'2) Port. Optimization'!J719</f>
        <v>1.1413916854812377E-2</v>
      </c>
      <c r="K719" s="30">
        <f>'2) Port. Optimization'!K719</f>
        <v>-3.2782660560223297E-3</v>
      </c>
      <c r="L719" s="30">
        <f>'2) Port. Optimization'!L719</f>
        <v>8.9469517631461572E-4</v>
      </c>
      <c r="M719" s="9">
        <f t="shared" si="128"/>
        <v>1.1637268482243834E-2</v>
      </c>
      <c r="N719" s="9">
        <f t="shared" si="129"/>
        <v>3.8706296293548485E-2</v>
      </c>
      <c r="O719" s="9">
        <f t="shared" si="130"/>
        <v>1.9522013853501717E-3</v>
      </c>
      <c r="P719" s="9">
        <f t="shared" si="131"/>
        <v>-1.0093343414862462E-3</v>
      </c>
      <c r="Q719" s="9">
        <f t="shared" si="132"/>
        <v>7.4188924456665634E-3</v>
      </c>
      <c r="R719" s="9">
        <f t="shared" si="133"/>
        <v>0</v>
      </c>
      <c r="S719" s="9">
        <f t="shared" si="134"/>
        <v>2.9335560428283468E-2</v>
      </c>
      <c r="T719" s="9">
        <f t="shared" si="135"/>
        <v>-3.5375712634443141E-2</v>
      </c>
      <c r="U719" s="9">
        <f t="shared" si="136"/>
        <v>-1.1413916854812377E-2</v>
      </c>
      <c r="V719" s="9">
        <f t="shared" si="137"/>
        <v>3.2782660560223297E-3</v>
      </c>
      <c r="W719" s="9">
        <f t="shared" si="138"/>
        <v>-8.9469517631461572E-4</v>
      </c>
    </row>
    <row r="720" spans="1:23" x14ac:dyDescent="0.25">
      <c r="A720" s="29">
        <f>'2) Port. Optimization'!A720</f>
        <v>43220</v>
      </c>
      <c r="B720" s="30">
        <f>'2) Port. Optimization'!B720</f>
        <v>1.7950278414268259E-2</v>
      </c>
      <c r="C720" s="30">
        <f>'2) Port. Optimization'!C720</f>
        <v>-5.1437707431832363E-4</v>
      </c>
      <c r="D720" s="30">
        <f>'2) Port. Optimization'!D720</f>
        <v>-1.4057041861399056E-2</v>
      </c>
      <c r="E720" s="30">
        <f>'2) Port. Optimization'!E720</f>
        <v>-1.0140297932587819E-2</v>
      </c>
      <c r="F720" s="30">
        <f>'2) Port. Optimization'!F720</f>
        <v>1.3314576220377196E-2</v>
      </c>
      <c r="G720" s="30">
        <f>'2) Port. Optimization'!G720</f>
        <v>-1.6636686845659141E-2</v>
      </c>
      <c r="H720" s="30">
        <f>'2) Port. Optimization'!H720</f>
        <v>2.6451507975204292E-3</v>
      </c>
      <c r="I720" s="30">
        <f>'2) Port. Optimization'!I720</f>
        <v>-4.1354037429416736E-3</v>
      </c>
      <c r="J720" s="30">
        <f>'2) Port. Optimization'!J720</f>
        <v>-9.451377623165556E-3</v>
      </c>
      <c r="K720" s="30">
        <f>'2) Port. Optimization'!K720</f>
        <v>-9.2016970242025636E-3</v>
      </c>
      <c r="L720" s="30">
        <f>'2) Port. Optimization'!L720</f>
        <v>-7.7802394706901479E-3</v>
      </c>
      <c r="M720" s="9">
        <f t="shared" si="128"/>
        <v>-1.7950278414268259E-2</v>
      </c>
      <c r="N720" s="9">
        <f t="shared" si="129"/>
        <v>5.1437707431832363E-4</v>
      </c>
      <c r="O720" s="9">
        <f t="shared" si="130"/>
        <v>1.4057041861399056E-2</v>
      </c>
      <c r="P720" s="9">
        <f t="shared" si="131"/>
        <v>1.0140297932587819E-2</v>
      </c>
      <c r="Q720" s="9">
        <f t="shared" si="132"/>
        <v>-1.3314576220377196E-2</v>
      </c>
      <c r="R720" s="9">
        <f t="shared" si="133"/>
        <v>1.6636686845659141E-2</v>
      </c>
      <c r="S720" s="9">
        <f t="shared" si="134"/>
        <v>-2.6451507975204292E-3</v>
      </c>
      <c r="T720" s="9">
        <f t="shared" si="135"/>
        <v>4.1354037429416736E-3</v>
      </c>
      <c r="U720" s="9">
        <f t="shared" si="136"/>
        <v>9.451377623165556E-3</v>
      </c>
      <c r="V720" s="9">
        <f t="shared" si="137"/>
        <v>9.2016970242025636E-3</v>
      </c>
      <c r="W720" s="9">
        <f t="shared" si="138"/>
        <v>7.7802394706901479E-3</v>
      </c>
    </row>
    <row r="721" spans="1:23" x14ac:dyDescent="0.25">
      <c r="A721" s="29">
        <f>'2) Port. Optimization'!A721</f>
        <v>43221</v>
      </c>
      <c r="B721" s="30">
        <f>'2) Port. Optimization'!B721</f>
        <v>2.2970124648681128E-2</v>
      </c>
      <c r="C721" s="30">
        <f>'2) Port. Optimization'!C721</f>
        <v>-1.03427284235328E-2</v>
      </c>
      <c r="D721" s="30">
        <f>'2) Port. Optimization'!D721</f>
        <v>-6.2484038840523518E-3</v>
      </c>
      <c r="E721" s="30">
        <f>'2) Port. Optimization'!E721</f>
        <v>-1.5233528258643448E-2</v>
      </c>
      <c r="F721" s="30">
        <f>'2) Port. Optimization'!F721</f>
        <v>-1.1940694901316896E-2</v>
      </c>
      <c r="G721" s="30">
        <f>'2) Port. Optimization'!G721</f>
        <v>-9.7729107283958828E-3</v>
      </c>
      <c r="H721" s="30">
        <f>'2) Port. Optimization'!H721</f>
        <v>5.0589439982845459E-3</v>
      </c>
      <c r="I721" s="30">
        <f>'2) Port. Optimization'!I721</f>
        <v>1.0246599722891559E-2</v>
      </c>
      <c r="J721" s="30">
        <f>'2) Port. Optimization'!J721</f>
        <v>6.3108576170116714E-3</v>
      </c>
      <c r="K721" s="30">
        <f>'2) Port. Optimization'!K721</f>
        <v>1.0755906589219457E-2</v>
      </c>
      <c r="L721" s="30">
        <f>'2) Port. Optimization'!L721</f>
        <v>1.9505907811434068E-3</v>
      </c>
      <c r="M721" s="9">
        <f t="shared" si="128"/>
        <v>-2.2970124648681128E-2</v>
      </c>
      <c r="N721" s="9">
        <f t="shared" si="129"/>
        <v>1.03427284235328E-2</v>
      </c>
      <c r="O721" s="9">
        <f t="shared" si="130"/>
        <v>6.2484038840523518E-3</v>
      </c>
      <c r="P721" s="9">
        <f t="shared" si="131"/>
        <v>1.5233528258643448E-2</v>
      </c>
      <c r="Q721" s="9">
        <f t="shared" si="132"/>
        <v>1.1940694901316896E-2</v>
      </c>
      <c r="R721" s="9">
        <f t="shared" si="133"/>
        <v>9.7729107283958828E-3</v>
      </c>
      <c r="S721" s="9">
        <f t="shared" si="134"/>
        <v>-5.0589439982845459E-3</v>
      </c>
      <c r="T721" s="9">
        <f t="shared" si="135"/>
        <v>-1.0246599722891559E-2</v>
      </c>
      <c r="U721" s="9">
        <f t="shared" si="136"/>
        <v>-6.3108576170116714E-3</v>
      </c>
      <c r="V721" s="9">
        <f t="shared" si="137"/>
        <v>-1.0755906589219457E-2</v>
      </c>
      <c r="W721" s="9">
        <f t="shared" si="138"/>
        <v>-1.9505907811434068E-3</v>
      </c>
    </row>
    <row r="722" spans="1:23" x14ac:dyDescent="0.25">
      <c r="A722" s="29">
        <f>'2) Port. Optimization'!A722</f>
        <v>43222</v>
      </c>
      <c r="B722" s="30">
        <f>'2) Port. Optimization'!B722</f>
        <v>4.3227321491246792E-2</v>
      </c>
      <c r="C722" s="30">
        <f>'2) Port. Optimization'!C722</f>
        <v>-1.9511100113752944E-3</v>
      </c>
      <c r="D722" s="30">
        <f>'2) Port. Optimization'!D722</f>
        <v>-3.5966668638284766E-2</v>
      </c>
      <c r="E722" s="30">
        <f>'2) Port. Optimization'!E722</f>
        <v>-1.179740769378289E-2</v>
      </c>
      <c r="F722" s="30">
        <f>'2) Port. Optimization'!F722</f>
        <v>-1.231675115327029E-2</v>
      </c>
      <c r="G722" s="30">
        <f>'2) Port. Optimization'!G722</f>
        <v>-1.26006270111007E-2</v>
      </c>
      <c r="H722" s="30">
        <f>'2) Port. Optimization'!H722</f>
        <v>7.3321398263923839E-3</v>
      </c>
      <c r="I722" s="30">
        <f>'2) Port. Optimization'!I722</f>
        <v>-7.9823997555169435E-3</v>
      </c>
      <c r="J722" s="30">
        <f>'2) Port. Optimization'!J722</f>
        <v>-1.1307578758493609E-2</v>
      </c>
      <c r="K722" s="30">
        <f>'2) Port. Optimization'!K722</f>
        <v>1.2631299592594236E-2</v>
      </c>
      <c r="L722" s="30">
        <f>'2) Port. Optimization'!L722</f>
        <v>-6.9948539990346385E-3</v>
      </c>
      <c r="M722" s="9">
        <f t="shared" si="128"/>
        <v>-4.3227321491246792E-2</v>
      </c>
      <c r="N722" s="9">
        <f t="shared" si="129"/>
        <v>1.9511100113752944E-3</v>
      </c>
      <c r="O722" s="9">
        <f t="shared" si="130"/>
        <v>3.5966668638284766E-2</v>
      </c>
      <c r="P722" s="9">
        <f t="shared" si="131"/>
        <v>1.179740769378289E-2</v>
      </c>
      <c r="Q722" s="9">
        <f t="shared" si="132"/>
        <v>1.231675115327029E-2</v>
      </c>
      <c r="R722" s="9">
        <f t="shared" si="133"/>
        <v>1.26006270111007E-2</v>
      </c>
      <c r="S722" s="9">
        <f t="shared" si="134"/>
        <v>-7.3321398263923839E-3</v>
      </c>
      <c r="T722" s="9">
        <f t="shared" si="135"/>
        <v>7.9823997555169435E-3</v>
      </c>
      <c r="U722" s="9">
        <f t="shared" si="136"/>
        <v>1.1307578758493609E-2</v>
      </c>
      <c r="V722" s="9">
        <f t="shared" si="137"/>
        <v>-1.2631299592594236E-2</v>
      </c>
      <c r="W722" s="9">
        <f t="shared" si="138"/>
        <v>6.9948539990346385E-3</v>
      </c>
    </row>
    <row r="723" spans="1:23" x14ac:dyDescent="0.25">
      <c r="A723" s="29">
        <f>'2) Port. Optimization'!A723</f>
        <v>43223</v>
      </c>
      <c r="B723" s="30">
        <f>'2) Port. Optimization'!B723</f>
        <v>1.8105783243175097E-3</v>
      </c>
      <c r="C723" s="30">
        <f>'2) Port. Optimization'!C723</f>
        <v>-3.3912338713646098E-3</v>
      </c>
      <c r="D723" s="30">
        <f>'2) Port. Optimization'!D723</f>
        <v>-1.9232734309656607E-2</v>
      </c>
      <c r="E723" s="30">
        <f>'2) Port. Optimization'!E723</f>
        <v>4.0060179152975398E-3</v>
      </c>
      <c r="F723" s="30">
        <f>'2) Port. Optimization'!F723</f>
        <v>-1.2746876677570745E-3</v>
      </c>
      <c r="G723" s="30">
        <f>'2) Port. Optimization'!G723</f>
        <v>-4.9851899993151533E-3</v>
      </c>
      <c r="H723" s="30">
        <f>'2) Port. Optimization'!H723</f>
        <v>1.2033656331080732E-2</v>
      </c>
      <c r="I723" s="30">
        <f>'2) Port. Optimization'!I723</f>
        <v>1.5277439773519145E-3</v>
      </c>
      <c r="J723" s="30">
        <f>'2) Port. Optimization'!J723</f>
        <v>-4.2824293892369534E-3</v>
      </c>
      <c r="K723" s="30">
        <f>'2) Port. Optimization'!K723</f>
        <v>-1.1711424871525091E-2</v>
      </c>
      <c r="L723" s="30">
        <f>'2) Port. Optimization'!L723</f>
        <v>-2.1536698935314784E-3</v>
      </c>
      <c r="M723" s="9">
        <f t="shared" si="128"/>
        <v>-1.8105783243175097E-3</v>
      </c>
      <c r="N723" s="9">
        <f t="shared" si="129"/>
        <v>3.3912338713646098E-3</v>
      </c>
      <c r="O723" s="9">
        <f t="shared" si="130"/>
        <v>1.9232734309656607E-2</v>
      </c>
      <c r="P723" s="9">
        <f t="shared" si="131"/>
        <v>-4.0060179152975398E-3</v>
      </c>
      <c r="Q723" s="9">
        <f t="shared" si="132"/>
        <v>1.2746876677570745E-3</v>
      </c>
      <c r="R723" s="9">
        <f t="shared" si="133"/>
        <v>4.9851899993151533E-3</v>
      </c>
      <c r="S723" s="9">
        <f t="shared" si="134"/>
        <v>-1.2033656331080732E-2</v>
      </c>
      <c r="T723" s="9">
        <f t="shared" si="135"/>
        <v>-1.5277439773519145E-3</v>
      </c>
      <c r="U723" s="9">
        <f t="shared" si="136"/>
        <v>4.2824293892369534E-3</v>
      </c>
      <c r="V723" s="9">
        <f t="shared" si="137"/>
        <v>1.1711424871525091E-2</v>
      </c>
      <c r="W723" s="9">
        <f t="shared" si="138"/>
        <v>2.1536698935314784E-3</v>
      </c>
    </row>
    <row r="724" spans="1:23" x14ac:dyDescent="0.25">
      <c r="A724" s="29">
        <f>'2) Port. Optimization'!A724</f>
        <v>43224</v>
      </c>
      <c r="B724" s="30">
        <f>'2) Port. Optimization'!B724</f>
        <v>3.8483423596926816E-2</v>
      </c>
      <c r="C724" s="30">
        <f>'2) Port. Optimization'!C724</f>
        <v>4.6924693971315736E-3</v>
      </c>
      <c r="D724" s="30">
        <f>'2) Port. Optimization'!D724</f>
        <v>3.7232780904131332E-2</v>
      </c>
      <c r="E724" s="30">
        <f>'2) Port. Optimization'!E724</f>
        <v>3.816728073032228E-3</v>
      </c>
      <c r="F724" s="30">
        <f>'2) Port. Optimization'!F724</f>
        <v>1.496314797484167E-2</v>
      </c>
      <c r="G724" s="30">
        <f>'2) Port. Optimization'!G724</f>
        <v>2.4192738965733467E-2</v>
      </c>
      <c r="H724" s="30">
        <f>'2) Port. Optimization'!H724</f>
        <v>7.6011481157093079E-3</v>
      </c>
      <c r="I724" s="30">
        <f>'2) Port. Optimization'!I724</f>
        <v>5.6263458707895902E-3</v>
      </c>
      <c r="J724" s="30">
        <f>'2) Port. Optimization'!J724</f>
        <v>2.3575996059058487E-3</v>
      </c>
      <c r="K724" s="30">
        <f>'2) Port. Optimization'!K724</f>
        <v>1.4773659246731461E-2</v>
      </c>
      <c r="L724" s="30">
        <f>'2) Port. Optimization'!L724</f>
        <v>1.2851975279702988E-2</v>
      </c>
      <c r="M724" s="9">
        <f t="shared" si="128"/>
        <v>-3.8483423596926816E-2</v>
      </c>
      <c r="N724" s="9">
        <f t="shared" si="129"/>
        <v>-4.6924693971315736E-3</v>
      </c>
      <c r="O724" s="9">
        <f t="shared" si="130"/>
        <v>-3.7232780904131332E-2</v>
      </c>
      <c r="P724" s="9">
        <f t="shared" si="131"/>
        <v>-3.816728073032228E-3</v>
      </c>
      <c r="Q724" s="9">
        <f t="shared" si="132"/>
        <v>-1.496314797484167E-2</v>
      </c>
      <c r="R724" s="9">
        <f t="shared" si="133"/>
        <v>-2.4192738965733467E-2</v>
      </c>
      <c r="S724" s="9">
        <f t="shared" si="134"/>
        <v>-7.6011481157093079E-3</v>
      </c>
      <c r="T724" s="9">
        <f t="shared" si="135"/>
        <v>-5.6263458707895902E-3</v>
      </c>
      <c r="U724" s="9">
        <f t="shared" si="136"/>
        <v>-2.3575996059058487E-3</v>
      </c>
      <c r="V724" s="9">
        <f t="shared" si="137"/>
        <v>-1.4773659246731461E-2</v>
      </c>
      <c r="W724" s="9">
        <f t="shared" si="138"/>
        <v>-1.2851975279702988E-2</v>
      </c>
    </row>
    <row r="725" spans="1:23" x14ac:dyDescent="0.25">
      <c r="A725" s="29">
        <f>'2) Port. Optimization'!A725</f>
        <v>43227</v>
      </c>
      <c r="B725" s="30">
        <f>'2) Port. Optimization'!B725</f>
        <v>7.208854900268181E-3</v>
      </c>
      <c r="C725" s="30">
        <f>'2) Port. Optimization'!C725</f>
        <v>1.0863794863059311E-2</v>
      </c>
      <c r="D725" s="30">
        <f>'2) Port. Optimization'!D725</f>
        <v>-4.7973580416570709E-3</v>
      </c>
      <c r="E725" s="30">
        <f>'2) Port. Optimization'!E725</f>
        <v>-6.4275121482540469E-3</v>
      </c>
      <c r="F725" s="30">
        <f>'2) Port. Optimization'!F725</f>
        <v>-2.3816027743112964E-2</v>
      </c>
      <c r="G725" s="30">
        <f>'2) Port. Optimization'!G725</f>
        <v>-6.1159534064047765E-3</v>
      </c>
      <c r="H725" s="30">
        <f>'2) Port. Optimization'!H725</f>
        <v>1.3296541630299927E-3</v>
      </c>
      <c r="I725" s="30">
        <f>'2) Port. Optimization'!I725</f>
        <v>1.206523361224714E-2</v>
      </c>
      <c r="J725" s="30">
        <f>'2) Port. Optimization'!J725</f>
        <v>-1.8809071910503856E-3</v>
      </c>
      <c r="K725" s="30">
        <f>'2) Port. Optimization'!K725</f>
        <v>7.6710850103455892E-3</v>
      </c>
      <c r="L725" s="30">
        <f>'2) Port. Optimization'!L725</f>
        <v>3.6153049450853361E-3</v>
      </c>
      <c r="M725" s="9">
        <f t="shared" si="128"/>
        <v>-7.208854900268181E-3</v>
      </c>
      <c r="N725" s="9">
        <f t="shared" si="129"/>
        <v>-1.0863794863059311E-2</v>
      </c>
      <c r="O725" s="9">
        <f t="shared" si="130"/>
        <v>4.7973580416570709E-3</v>
      </c>
      <c r="P725" s="9">
        <f t="shared" si="131"/>
        <v>6.4275121482540469E-3</v>
      </c>
      <c r="Q725" s="9">
        <f t="shared" si="132"/>
        <v>2.3816027743112964E-2</v>
      </c>
      <c r="R725" s="9">
        <f t="shared" si="133"/>
        <v>6.1159534064047765E-3</v>
      </c>
      <c r="S725" s="9">
        <f t="shared" si="134"/>
        <v>-1.3296541630299927E-3</v>
      </c>
      <c r="T725" s="9">
        <f t="shared" si="135"/>
        <v>-1.206523361224714E-2</v>
      </c>
      <c r="U725" s="9">
        <f t="shared" si="136"/>
        <v>1.8809071910503856E-3</v>
      </c>
      <c r="V725" s="9">
        <f t="shared" si="137"/>
        <v>-7.6710850103455892E-3</v>
      </c>
      <c r="W725" s="9">
        <f t="shared" si="138"/>
        <v>-3.6153049450853361E-3</v>
      </c>
    </row>
    <row r="726" spans="1:23" x14ac:dyDescent="0.25">
      <c r="A726" s="29">
        <f>'2) Port. Optimization'!A726</f>
        <v>43228</v>
      </c>
      <c r="B726" s="30">
        <f>'2) Port. Optimization'!B726</f>
        <v>4.795151368347076E-3</v>
      </c>
      <c r="C726" s="30">
        <f>'2) Port. Optimization'!C726</f>
        <v>4.4923165472038193E-3</v>
      </c>
      <c r="D726" s="30">
        <f>'2) Port. Optimization'!D726</f>
        <v>-3.211232017921522E-3</v>
      </c>
      <c r="E726" s="30">
        <f>'2) Port. Optimization'!E726</f>
        <v>-1.0864030062505577E-2</v>
      </c>
      <c r="F726" s="30">
        <f>'2) Port. Optimization'!F726</f>
        <v>3.153945108644321E-3</v>
      </c>
      <c r="G726" s="30">
        <f>'2) Port. Optimization'!G726</f>
        <v>-1.0856523132747119E-2</v>
      </c>
      <c r="H726" s="30">
        <f>'2) Port. Optimization'!H726</f>
        <v>-2.0438811483274461E-4</v>
      </c>
      <c r="I726" s="30">
        <f>'2) Port. Optimization'!I726</f>
        <v>-4.8550930770924743E-3</v>
      </c>
      <c r="J726" s="30">
        <f>'2) Port. Optimization'!J726</f>
        <v>1.137403369992741E-2</v>
      </c>
      <c r="K726" s="30">
        <f>'2) Port. Optimization'!K726</f>
        <v>5.3237650056482269E-3</v>
      </c>
      <c r="L726" s="30">
        <f>'2) Port. Optimization'!L726</f>
        <v>-4.0923792845155697E-4</v>
      </c>
      <c r="M726" s="9">
        <f t="shared" si="128"/>
        <v>-4.795151368347076E-3</v>
      </c>
      <c r="N726" s="9">
        <f t="shared" si="129"/>
        <v>-4.4923165472038193E-3</v>
      </c>
      <c r="O726" s="9">
        <f t="shared" si="130"/>
        <v>3.211232017921522E-3</v>
      </c>
      <c r="P726" s="9">
        <f t="shared" si="131"/>
        <v>1.0864030062505577E-2</v>
      </c>
      <c r="Q726" s="9">
        <f t="shared" si="132"/>
        <v>-3.153945108644321E-3</v>
      </c>
      <c r="R726" s="9">
        <f t="shared" si="133"/>
        <v>1.0856523132747119E-2</v>
      </c>
      <c r="S726" s="9">
        <f t="shared" si="134"/>
        <v>2.0438811483274461E-4</v>
      </c>
      <c r="T726" s="9">
        <f t="shared" si="135"/>
        <v>4.8550930770924743E-3</v>
      </c>
      <c r="U726" s="9">
        <f t="shared" si="136"/>
        <v>-1.137403369992741E-2</v>
      </c>
      <c r="V726" s="9">
        <f t="shared" si="137"/>
        <v>-5.3237650056482269E-3</v>
      </c>
      <c r="W726" s="9">
        <f t="shared" si="138"/>
        <v>4.0923792845155697E-4</v>
      </c>
    </row>
    <row r="727" spans="1:23" x14ac:dyDescent="0.25">
      <c r="A727" s="29">
        <f>'2) Port. Optimization'!A727</f>
        <v>43229</v>
      </c>
      <c r="B727" s="30">
        <f>'2) Port. Optimization'!B727</f>
        <v>7.0164846149030572E-3</v>
      </c>
      <c r="C727" s="30">
        <f>'2) Port. Optimization'!C727</f>
        <v>2.3289254860316137E-2</v>
      </c>
      <c r="D727" s="30">
        <f>'2) Port. Optimization'!D727</f>
        <v>-1.191302589438554E-2</v>
      </c>
      <c r="E727" s="30">
        <f>'2) Port. Optimization'!E727</f>
        <v>2.0748722435928277E-2</v>
      </c>
      <c r="F727" s="30">
        <f>'2) Port. Optimization'!F727</f>
        <v>-3.1756228559312892E-2</v>
      </c>
      <c r="G727" s="30">
        <f>'2) Port. Optimization'!G727</f>
        <v>-5.223078550723079E-3</v>
      </c>
      <c r="H727" s="30">
        <f>'2) Port. Optimization'!H727</f>
        <v>6.951388729684739E-3</v>
      </c>
      <c r="I727" s="30">
        <f>'2) Port. Optimization'!I727</f>
        <v>9.7551290418535132E-3</v>
      </c>
      <c r="J727" s="30">
        <f>'2) Port. Optimization'!J727</f>
        <v>6.3593410589767312E-4</v>
      </c>
      <c r="K727" s="30">
        <f>'2) Port. Optimization'!K727</f>
        <v>2.0687755775675026E-2</v>
      </c>
      <c r="L727" s="30">
        <f>'2) Port. Optimization'!L727</f>
        <v>1.0220130190144831E-2</v>
      </c>
      <c r="M727" s="9">
        <f t="shared" si="128"/>
        <v>-7.0164846149030572E-3</v>
      </c>
      <c r="N727" s="9">
        <f t="shared" si="129"/>
        <v>-2.3289254860316137E-2</v>
      </c>
      <c r="O727" s="9">
        <f t="shared" si="130"/>
        <v>1.191302589438554E-2</v>
      </c>
      <c r="P727" s="9">
        <f t="shared" si="131"/>
        <v>-2.0748722435928277E-2</v>
      </c>
      <c r="Q727" s="9">
        <f t="shared" si="132"/>
        <v>3.1756228559312892E-2</v>
      </c>
      <c r="R727" s="9">
        <f t="shared" si="133"/>
        <v>5.223078550723079E-3</v>
      </c>
      <c r="S727" s="9">
        <f t="shared" si="134"/>
        <v>-6.951388729684739E-3</v>
      </c>
      <c r="T727" s="9">
        <f t="shared" si="135"/>
        <v>-9.7551290418535132E-3</v>
      </c>
      <c r="U727" s="9">
        <f t="shared" si="136"/>
        <v>-6.3593410589767312E-4</v>
      </c>
      <c r="V727" s="9">
        <f t="shared" si="137"/>
        <v>-2.0687755775675026E-2</v>
      </c>
      <c r="W727" s="9">
        <f t="shared" si="138"/>
        <v>-1.0220130190144831E-2</v>
      </c>
    </row>
    <row r="728" spans="1:23" x14ac:dyDescent="0.25">
      <c r="A728" s="29">
        <f>'2) Port. Optimization'!A728</f>
        <v>43230</v>
      </c>
      <c r="B728" s="30">
        <f>'2) Port. Optimization'!B728</f>
        <v>1.4202596458339444E-2</v>
      </c>
      <c r="C728" s="30">
        <f>'2) Port. Optimization'!C728</f>
        <v>2.2147508606554941E-2</v>
      </c>
      <c r="D728" s="30">
        <f>'2) Port. Optimization'!D728</f>
        <v>1.3307776327537476E-3</v>
      </c>
      <c r="E728" s="30">
        <f>'2) Port. Optimization'!E728</f>
        <v>1.8963631671351413E-3</v>
      </c>
      <c r="F728" s="30">
        <f>'2) Port. Optimization'!F728</f>
        <v>1.8156293280134001E-3</v>
      </c>
      <c r="G728" s="30">
        <f>'2) Port. Optimization'!G728</f>
        <v>1.3130408782997234E-2</v>
      </c>
      <c r="H728" s="30">
        <f>'2) Port. Optimization'!H728</f>
        <v>2.9214584887063511E-2</v>
      </c>
      <c r="I728" s="30">
        <f>'2) Port. Optimization'!I728</f>
        <v>6.7138899582078291E-4</v>
      </c>
      <c r="J728" s="30">
        <f>'2) Port. Optimization'!J728</f>
        <v>-4.767732228687426E-3</v>
      </c>
      <c r="K728" s="30">
        <f>'2) Port. Optimization'!K728</f>
        <v>1.5590065486680375E-2</v>
      </c>
      <c r="L728" s="30">
        <f>'2) Port. Optimization'!L728</f>
        <v>9.0219220366176897E-3</v>
      </c>
      <c r="M728" s="9">
        <f t="shared" si="128"/>
        <v>-1.4202596458339444E-2</v>
      </c>
      <c r="N728" s="9">
        <f t="shared" si="129"/>
        <v>-2.2147508606554941E-2</v>
      </c>
      <c r="O728" s="9">
        <f t="shared" si="130"/>
        <v>-1.3307776327537476E-3</v>
      </c>
      <c r="P728" s="9">
        <f t="shared" si="131"/>
        <v>-1.8963631671351413E-3</v>
      </c>
      <c r="Q728" s="9">
        <f t="shared" si="132"/>
        <v>-1.8156293280134001E-3</v>
      </c>
      <c r="R728" s="9">
        <f t="shared" si="133"/>
        <v>-1.3130408782997234E-2</v>
      </c>
      <c r="S728" s="9">
        <f t="shared" si="134"/>
        <v>-2.9214584887063511E-2</v>
      </c>
      <c r="T728" s="9">
        <f t="shared" si="135"/>
        <v>-6.7138899582078291E-4</v>
      </c>
      <c r="U728" s="9">
        <f t="shared" si="136"/>
        <v>4.767732228687426E-3</v>
      </c>
      <c r="V728" s="9">
        <f t="shared" si="137"/>
        <v>-1.5590065486680375E-2</v>
      </c>
      <c r="W728" s="9">
        <f t="shared" si="138"/>
        <v>-9.0219220366176897E-3</v>
      </c>
    </row>
    <row r="729" spans="1:23" x14ac:dyDescent="0.25">
      <c r="A729" s="29">
        <f>'2) Port. Optimization'!A729</f>
        <v>43231</v>
      </c>
      <c r="B729" s="30">
        <f>'2) Port. Optimization'!B729</f>
        <v>-3.8105186334948032E-3</v>
      </c>
      <c r="C729" s="30">
        <f>'2) Port. Optimization'!C729</f>
        <v>4.6859591906197543E-3</v>
      </c>
      <c r="D729" s="30">
        <f>'2) Port. Optimization'!D729</f>
        <v>4.8640598837697861E-3</v>
      </c>
      <c r="E729" s="30">
        <f>'2) Port. Optimization'!E729</f>
        <v>2.768773512276735E-2</v>
      </c>
      <c r="F729" s="30">
        <f>'2) Port. Optimization'!F729</f>
        <v>8.3099033980741227E-3</v>
      </c>
      <c r="G729" s="30">
        <f>'2) Port. Optimization'!G729</f>
        <v>3.4397073259061716E-3</v>
      </c>
      <c r="H729" s="30">
        <f>'2) Port. Optimization'!H729</f>
        <v>9.061448085308647E-3</v>
      </c>
      <c r="I729" s="30">
        <f>'2) Port. Optimization'!I729</f>
        <v>-3.8418112185661874E-3</v>
      </c>
      <c r="J729" s="30">
        <f>'2) Port. Optimization'!J729</f>
        <v>5.262069509646387E-3</v>
      </c>
      <c r="K729" s="30">
        <f>'2) Port. Optimization'!K729</f>
        <v>7.8385775794438447E-3</v>
      </c>
      <c r="L729" s="30">
        <f>'2) Port. Optimization'!L729</f>
        <v>2.0788158356960535E-3</v>
      </c>
      <c r="M729" s="9">
        <f t="shared" si="128"/>
        <v>3.8105186334948032E-3</v>
      </c>
      <c r="N729" s="9">
        <f t="shared" si="129"/>
        <v>-4.6859591906197543E-3</v>
      </c>
      <c r="O729" s="9">
        <f t="shared" si="130"/>
        <v>-4.8640598837697861E-3</v>
      </c>
      <c r="P729" s="9">
        <f t="shared" si="131"/>
        <v>-2.768773512276735E-2</v>
      </c>
      <c r="Q729" s="9">
        <f t="shared" si="132"/>
        <v>-8.3099033980741227E-3</v>
      </c>
      <c r="R729" s="9">
        <f t="shared" si="133"/>
        <v>-3.4397073259061716E-3</v>
      </c>
      <c r="S729" s="9">
        <f t="shared" si="134"/>
        <v>-9.061448085308647E-3</v>
      </c>
      <c r="T729" s="9">
        <f t="shared" si="135"/>
        <v>3.8418112185661874E-3</v>
      </c>
      <c r="U729" s="9">
        <f t="shared" si="136"/>
        <v>-5.262069509646387E-3</v>
      </c>
      <c r="V729" s="9">
        <f t="shared" si="137"/>
        <v>-7.8385775794438447E-3</v>
      </c>
      <c r="W729" s="9">
        <f t="shared" si="138"/>
        <v>-2.0788158356960535E-3</v>
      </c>
    </row>
    <row r="730" spans="1:23" x14ac:dyDescent="0.25">
      <c r="A730" s="29">
        <f>'2) Port. Optimization'!A730</f>
        <v>43234</v>
      </c>
      <c r="B730" s="30">
        <f>'2) Port. Optimization'!B730</f>
        <v>-2.3357842226287505E-3</v>
      </c>
      <c r="C730" s="30">
        <f>'2) Port. Optimization'!C730</f>
        <v>6.7441512181783412E-3</v>
      </c>
      <c r="D730" s="30">
        <f>'2) Port. Optimization'!D730</f>
        <v>1.0286746181636019E-3</v>
      </c>
      <c r="E730" s="30">
        <f>'2) Port. Optimization'!E730</f>
        <v>-1.6763010230541183E-4</v>
      </c>
      <c r="F730" s="30">
        <f>'2) Port. Optimization'!F730</f>
        <v>1.2040276393336215E-2</v>
      </c>
      <c r="G730" s="30">
        <f>'2) Port. Optimization'!G730</f>
        <v>2.6944405830516683E-3</v>
      </c>
      <c r="H730" s="30">
        <f>'2) Port. Optimization'!H730</f>
        <v>1.5675780930175806E-3</v>
      </c>
      <c r="I730" s="30">
        <f>'2) Port. Optimization'!I730</f>
        <v>-8.5505784284978866E-4</v>
      </c>
      <c r="J730" s="30">
        <f>'2) Port. Optimization'!J730</f>
        <v>3.7649772553074355E-4</v>
      </c>
      <c r="K730" s="30">
        <f>'2) Port. Optimization'!K730</f>
        <v>-1.8735438730001922E-3</v>
      </c>
      <c r="L730" s="30">
        <f>'2) Port. Optimization'!L730</f>
        <v>1.274241210107354E-3</v>
      </c>
      <c r="M730" s="9">
        <f t="shared" si="128"/>
        <v>2.3357842226287505E-3</v>
      </c>
      <c r="N730" s="9">
        <f t="shared" si="129"/>
        <v>-6.7441512181783412E-3</v>
      </c>
      <c r="O730" s="9">
        <f t="shared" si="130"/>
        <v>-1.0286746181636019E-3</v>
      </c>
      <c r="P730" s="9">
        <f t="shared" si="131"/>
        <v>1.6763010230541183E-4</v>
      </c>
      <c r="Q730" s="9">
        <f t="shared" si="132"/>
        <v>-1.2040276393336215E-2</v>
      </c>
      <c r="R730" s="9">
        <f t="shared" si="133"/>
        <v>-2.6944405830516683E-3</v>
      </c>
      <c r="S730" s="9">
        <f t="shared" si="134"/>
        <v>-1.5675780930175806E-3</v>
      </c>
      <c r="T730" s="9">
        <f t="shared" si="135"/>
        <v>8.5505784284978866E-4</v>
      </c>
      <c r="U730" s="9">
        <f t="shared" si="136"/>
        <v>-3.7649772553074355E-4</v>
      </c>
      <c r="V730" s="9">
        <f t="shared" si="137"/>
        <v>1.8735438730001922E-3</v>
      </c>
      <c r="W730" s="9">
        <f t="shared" si="138"/>
        <v>-1.274241210107354E-3</v>
      </c>
    </row>
    <row r="731" spans="1:23" x14ac:dyDescent="0.25">
      <c r="A731" s="29">
        <f>'2) Port. Optimization'!A731</f>
        <v>43235</v>
      </c>
      <c r="B731" s="30">
        <f>'2) Port. Optimization'!B731</f>
        <v>-9.1299310945863119E-3</v>
      </c>
      <c r="C731" s="30">
        <f>'2) Port. Optimization'!C731</f>
        <v>-4.8902994926895487E-4</v>
      </c>
      <c r="D731" s="30">
        <f>'2) Port. Optimization'!D731</f>
        <v>1.4677042018158323E-3</v>
      </c>
      <c r="E731" s="30">
        <f>'2) Port. Optimization'!E731</f>
        <v>-8.0755067010863969E-3</v>
      </c>
      <c r="F731" s="30">
        <f>'2) Port. Optimization'!F731</f>
        <v>1.5393968024211785E-3</v>
      </c>
      <c r="G731" s="30">
        <f>'2) Port. Optimization'!G731</f>
        <v>6.0969871709982137E-3</v>
      </c>
      <c r="H731" s="30">
        <f>'2) Port. Optimization'!H731</f>
        <v>-9.5413022266706629E-3</v>
      </c>
      <c r="I731" s="30">
        <f>'2) Port. Optimization'!I731</f>
        <v>-1.5999563194524707E-2</v>
      </c>
      <c r="J731" s="30">
        <f>'2) Port. Optimization'!J731</f>
        <v>3.5227015763447593E-3</v>
      </c>
      <c r="K731" s="30">
        <f>'2) Port. Optimization'!K731</f>
        <v>-1.2508206870309855E-2</v>
      </c>
      <c r="L731" s="30">
        <f>'2) Port. Optimization'!L731</f>
        <v>-7.3407741308757811E-3</v>
      </c>
      <c r="M731" s="9">
        <f t="shared" si="128"/>
        <v>9.1299310945863119E-3</v>
      </c>
      <c r="N731" s="9">
        <f t="shared" si="129"/>
        <v>4.8902994926895487E-4</v>
      </c>
      <c r="O731" s="9">
        <f t="shared" si="130"/>
        <v>-1.4677042018158323E-3</v>
      </c>
      <c r="P731" s="9">
        <f t="shared" si="131"/>
        <v>8.0755067010863969E-3</v>
      </c>
      <c r="Q731" s="9">
        <f t="shared" si="132"/>
        <v>-1.5393968024211785E-3</v>
      </c>
      <c r="R731" s="9">
        <f t="shared" si="133"/>
        <v>-6.0969871709982137E-3</v>
      </c>
      <c r="S731" s="9">
        <f t="shared" si="134"/>
        <v>9.5413022266706629E-3</v>
      </c>
      <c r="T731" s="9">
        <f t="shared" si="135"/>
        <v>1.5999563194524707E-2</v>
      </c>
      <c r="U731" s="9">
        <f t="shared" si="136"/>
        <v>-3.5227015763447593E-3</v>
      </c>
      <c r="V731" s="9">
        <f t="shared" si="137"/>
        <v>1.2508206870309855E-2</v>
      </c>
      <c r="W731" s="9">
        <f t="shared" si="138"/>
        <v>7.3407741308757811E-3</v>
      </c>
    </row>
    <row r="732" spans="1:23" x14ac:dyDescent="0.25">
      <c r="A732" s="29">
        <f>'2) Port. Optimization'!A732</f>
        <v>43236</v>
      </c>
      <c r="B732" s="30">
        <f>'2) Port. Optimization'!B732</f>
        <v>9.2892199778098292E-3</v>
      </c>
      <c r="C732" s="30">
        <f>'2) Port. Optimization'!C732</f>
        <v>2.8082675327924206E-3</v>
      </c>
      <c r="D732" s="30">
        <f>'2) Port. Optimization'!D732</f>
        <v>-3.084650580597135E-3</v>
      </c>
      <c r="E732" s="30">
        <f>'2) Port. Optimization'!E732</f>
        <v>9.2476136859088384E-3</v>
      </c>
      <c r="F732" s="30">
        <f>'2) Port. Optimization'!F732</f>
        <v>1.8869612376327356E-2</v>
      </c>
      <c r="G732" s="30">
        <f>'2) Port. Optimization'!G732</f>
        <v>2.8521843380434977E-2</v>
      </c>
      <c r="H732" s="30">
        <f>'2) Port. Optimization'!H732</f>
        <v>1.1887931436090593E-2</v>
      </c>
      <c r="I732" s="30">
        <f>'2) Port. Optimization'!I732</f>
        <v>7.0557502776712397E-3</v>
      </c>
      <c r="J732" s="30">
        <f>'2) Port. Optimization'!J732</f>
        <v>4.1579430964727597E-2</v>
      </c>
      <c r="K732" s="30">
        <f>'2) Port. Optimization'!K732</f>
        <v>-6.0949796204724065E-3</v>
      </c>
      <c r="L732" s="30">
        <f>'2) Port. Optimization'!L732</f>
        <v>4.7174513024296379E-3</v>
      </c>
      <c r="M732" s="9">
        <f t="shared" si="128"/>
        <v>-9.2892199778098292E-3</v>
      </c>
      <c r="N732" s="9">
        <f t="shared" si="129"/>
        <v>-2.8082675327924206E-3</v>
      </c>
      <c r="O732" s="9">
        <f t="shared" si="130"/>
        <v>3.084650580597135E-3</v>
      </c>
      <c r="P732" s="9">
        <f t="shared" si="131"/>
        <v>-9.2476136859088384E-3</v>
      </c>
      <c r="Q732" s="9">
        <f t="shared" si="132"/>
        <v>-1.8869612376327356E-2</v>
      </c>
      <c r="R732" s="9">
        <f t="shared" si="133"/>
        <v>-2.8521843380434977E-2</v>
      </c>
      <c r="S732" s="9">
        <f t="shared" si="134"/>
        <v>-1.1887931436090593E-2</v>
      </c>
      <c r="T732" s="9">
        <f t="shared" si="135"/>
        <v>-7.0557502776712397E-3</v>
      </c>
      <c r="U732" s="9">
        <f t="shared" si="136"/>
        <v>-4.1579430964727597E-2</v>
      </c>
      <c r="V732" s="9">
        <f t="shared" si="137"/>
        <v>6.0949796204724065E-3</v>
      </c>
      <c r="W732" s="9">
        <f t="shared" si="138"/>
        <v>-4.7174513024296379E-3</v>
      </c>
    </row>
    <row r="733" spans="1:23" x14ac:dyDescent="0.25">
      <c r="A733" s="29">
        <f>'2) Port. Optimization'!A733</f>
        <v>43237</v>
      </c>
      <c r="B733" s="30">
        <f>'2) Port. Optimization'!B733</f>
        <v>-6.3436849355518925E-3</v>
      </c>
      <c r="C733" s="30">
        <f>'2) Port. Optimization'!C733</f>
        <v>-1.7085529919212412E-3</v>
      </c>
      <c r="D733" s="30">
        <f>'2) Port. Optimization'!D733</f>
        <v>1.5329815098633204E-2</v>
      </c>
      <c r="E733" s="30">
        <f>'2) Port. Optimization'!E733</f>
        <v>-1.1445974040162146E-2</v>
      </c>
      <c r="F733" s="30">
        <f>'2) Port. Optimization'!F733</f>
        <v>-1.9224754605948344E-2</v>
      </c>
      <c r="G733" s="30">
        <f>'2) Port. Optimization'!G733</f>
        <v>5.8900104667110485E-3</v>
      </c>
      <c r="H733" s="30">
        <f>'2) Port. Optimization'!H733</f>
        <v>-9.4201025360602982E-3</v>
      </c>
      <c r="I733" s="30">
        <f>'2) Port. Optimization'!I733</f>
        <v>-3.4837203157971337E-3</v>
      </c>
      <c r="J733" s="30">
        <f>'2) Port. Optimization'!J733</f>
        <v>-1.3790257598624281E-2</v>
      </c>
      <c r="K733" s="30">
        <f>'2) Port. Optimization'!K733</f>
        <v>3.0520953069550424E-3</v>
      </c>
      <c r="L733" s="30">
        <f>'2) Port. Optimization'!L733</f>
        <v>-8.0265536897157941E-4</v>
      </c>
      <c r="M733" s="9">
        <f t="shared" si="128"/>
        <v>6.3436849355518925E-3</v>
      </c>
      <c r="N733" s="9">
        <f t="shared" si="129"/>
        <v>1.7085529919212412E-3</v>
      </c>
      <c r="O733" s="9">
        <f t="shared" si="130"/>
        <v>-1.5329815098633204E-2</v>
      </c>
      <c r="P733" s="9">
        <f t="shared" si="131"/>
        <v>1.1445974040162146E-2</v>
      </c>
      <c r="Q733" s="9">
        <f t="shared" si="132"/>
        <v>1.9224754605948344E-2</v>
      </c>
      <c r="R733" s="9">
        <f t="shared" si="133"/>
        <v>-5.8900104667110485E-3</v>
      </c>
      <c r="S733" s="9">
        <f t="shared" si="134"/>
        <v>9.4201025360602982E-3</v>
      </c>
      <c r="T733" s="9">
        <f t="shared" si="135"/>
        <v>3.4837203157971337E-3</v>
      </c>
      <c r="U733" s="9">
        <f t="shared" si="136"/>
        <v>1.3790257598624281E-2</v>
      </c>
      <c r="V733" s="9">
        <f t="shared" si="137"/>
        <v>-3.0520953069550424E-3</v>
      </c>
      <c r="W733" s="9">
        <f t="shared" si="138"/>
        <v>8.0265536897157941E-4</v>
      </c>
    </row>
    <row r="734" spans="1:23" x14ac:dyDescent="0.25">
      <c r="A734" s="29">
        <f>'2) Port. Optimization'!A734</f>
        <v>43238</v>
      </c>
      <c r="B734" s="30">
        <f>'2) Port. Optimization'!B734</f>
        <v>-3.6432209872483559E-3</v>
      </c>
      <c r="C734" s="30">
        <f>'2) Port. Optimization'!C734</f>
        <v>-7.1086682668760007E-3</v>
      </c>
      <c r="D734" s="30">
        <f>'2) Port. Optimization'!D734</f>
        <v>-5.7953838220525127E-4</v>
      </c>
      <c r="E734" s="30">
        <f>'2) Port. Optimization'!E734</f>
        <v>1.1843482494387431E-3</v>
      </c>
      <c r="F734" s="30">
        <f>'2) Port. Optimization'!F734</f>
        <v>-1.0111282285351388E-2</v>
      </c>
      <c r="G734" s="30">
        <f>'2) Port. Optimization'!G734</f>
        <v>-1.6456435332864777E-3</v>
      </c>
      <c r="H734" s="30">
        <f>'2) Port. Optimization'!H734</f>
        <v>1.9700508740854022E-3</v>
      </c>
      <c r="I734" s="30">
        <f>'2) Port. Optimization'!I734</f>
        <v>-4.6829683781458879E-3</v>
      </c>
      <c r="J734" s="30">
        <f>'2) Port. Optimization'!J734</f>
        <v>-1.5232337081889013E-2</v>
      </c>
      <c r="K734" s="30">
        <f>'2) Port. Optimization'!K734</f>
        <v>-5.8945811730123825E-3</v>
      </c>
      <c r="L734" s="30">
        <f>'2) Port. Optimization'!L734</f>
        <v>-2.4495622741220226E-3</v>
      </c>
      <c r="M734" s="9">
        <f t="shared" si="128"/>
        <v>3.6432209872483559E-3</v>
      </c>
      <c r="N734" s="9">
        <f t="shared" si="129"/>
        <v>7.1086682668760007E-3</v>
      </c>
      <c r="O734" s="9">
        <f t="shared" si="130"/>
        <v>5.7953838220525127E-4</v>
      </c>
      <c r="P734" s="9">
        <f t="shared" si="131"/>
        <v>-1.1843482494387431E-3</v>
      </c>
      <c r="Q734" s="9">
        <f t="shared" si="132"/>
        <v>1.0111282285351388E-2</v>
      </c>
      <c r="R734" s="9">
        <f t="shared" si="133"/>
        <v>1.6456435332864777E-3</v>
      </c>
      <c r="S734" s="9">
        <f t="shared" si="134"/>
        <v>-1.9700508740854022E-3</v>
      </c>
      <c r="T734" s="9">
        <f t="shared" si="135"/>
        <v>4.6829683781458879E-3</v>
      </c>
      <c r="U734" s="9">
        <f t="shared" si="136"/>
        <v>1.5232337081889013E-2</v>
      </c>
      <c r="V734" s="9">
        <f t="shared" si="137"/>
        <v>5.8945811730123825E-3</v>
      </c>
      <c r="W734" s="9">
        <f t="shared" si="138"/>
        <v>2.4495622741220226E-3</v>
      </c>
    </row>
    <row r="735" spans="1:23" x14ac:dyDescent="0.25">
      <c r="A735" s="29">
        <f>'2) Port. Optimization'!A735</f>
        <v>43241</v>
      </c>
      <c r="B735" s="30">
        <f>'2) Port. Optimization'!B735</f>
        <v>7.0600245696701164E-3</v>
      </c>
      <c r="C735" s="30">
        <f>'2) Port. Optimization'!C735</f>
        <v>1.1982109571107595E-2</v>
      </c>
      <c r="D735" s="30">
        <f>'2) Port. Optimization'!D735</f>
        <v>1.2246948900935719E-2</v>
      </c>
      <c r="E735" s="30">
        <f>'2) Port. Optimization'!E735</f>
        <v>-9.6849198319069497E-3</v>
      </c>
      <c r="F735" s="30">
        <f>'2) Port. Optimization'!F735</f>
        <v>1.0348213799418918E-2</v>
      </c>
      <c r="G735" s="30">
        <f>'2) Port. Optimization'!G735</f>
        <v>4.2261483735750683E-3</v>
      </c>
      <c r="H735" s="30">
        <f>'2) Port. Optimization'!H735</f>
        <v>1.1932738333995233E-2</v>
      </c>
      <c r="I735" s="30">
        <f>'2) Port. Optimization'!I735</f>
        <v>7.0193723645947158E-3</v>
      </c>
      <c r="J735" s="30">
        <f>'2) Port. Optimization'!J735</f>
        <v>4.411998255664156E-3</v>
      </c>
      <c r="K735" s="30">
        <f>'2) Port. Optimization'!K735</f>
        <v>9.8593385729869899E-3</v>
      </c>
      <c r="L735" s="30">
        <f>'2) Port. Optimization'!L735</f>
        <v>7.293778403501509E-3</v>
      </c>
      <c r="M735" s="9">
        <f t="shared" si="128"/>
        <v>-7.0600245696701164E-3</v>
      </c>
      <c r="N735" s="9">
        <f t="shared" si="129"/>
        <v>-1.1982109571107595E-2</v>
      </c>
      <c r="O735" s="9">
        <f t="shared" si="130"/>
        <v>-1.2246948900935719E-2</v>
      </c>
      <c r="P735" s="9">
        <f t="shared" si="131"/>
        <v>9.6849198319069497E-3</v>
      </c>
      <c r="Q735" s="9">
        <f t="shared" si="132"/>
        <v>-1.0348213799418918E-2</v>
      </c>
      <c r="R735" s="9">
        <f t="shared" si="133"/>
        <v>-4.2261483735750683E-3</v>
      </c>
      <c r="S735" s="9">
        <f t="shared" si="134"/>
        <v>-1.1932738333995233E-2</v>
      </c>
      <c r="T735" s="9">
        <f t="shared" si="135"/>
        <v>-7.0193723645947158E-3</v>
      </c>
      <c r="U735" s="9">
        <f t="shared" si="136"/>
        <v>-4.411998255664156E-3</v>
      </c>
      <c r="V735" s="9">
        <f t="shared" si="137"/>
        <v>-9.8593385729869899E-3</v>
      </c>
      <c r="W735" s="9">
        <f t="shared" si="138"/>
        <v>-7.293778403501509E-3</v>
      </c>
    </row>
    <row r="736" spans="1:23" x14ac:dyDescent="0.25">
      <c r="A736" s="29">
        <f>'2) Port. Optimization'!A736</f>
        <v>43242</v>
      </c>
      <c r="B736" s="30">
        <f>'2) Port. Optimization'!B736</f>
        <v>-2.5081329766349515E-3</v>
      </c>
      <c r="C736" s="30">
        <f>'2) Port. Optimization'!C736</f>
        <v>-7.8087683937172912E-3</v>
      </c>
      <c r="D736" s="30">
        <f>'2) Port. Optimization'!D736</f>
        <v>8.8393873237902435E-3</v>
      </c>
      <c r="E736" s="30">
        <f>'2) Port. Optimization'!E736</f>
        <v>-2.0508463743096109E-3</v>
      </c>
      <c r="F736" s="30">
        <f>'2) Port. Optimization'!F736</f>
        <v>-1.3581376901776169E-2</v>
      </c>
      <c r="G736" s="30">
        <f>'2) Port. Optimization'!G736</f>
        <v>-1.1720108334764736E-3</v>
      </c>
      <c r="H736" s="30">
        <f>'2) Port. Optimization'!H736</f>
        <v>-7.9068559385442345E-3</v>
      </c>
      <c r="I736" s="30">
        <f>'2) Port. Optimization'!I736</f>
        <v>-2.5640156138624567E-3</v>
      </c>
      <c r="J736" s="30">
        <f>'2) Port. Optimization'!J736</f>
        <v>-9.6848389051640402E-4</v>
      </c>
      <c r="K736" s="30">
        <f>'2) Port. Optimization'!K736</f>
        <v>-3.7470623277377499E-3</v>
      </c>
      <c r="L736" s="30">
        <f>'2) Port. Optimization'!L736</f>
        <v>-2.6924791420692481E-3</v>
      </c>
      <c r="M736" s="9">
        <f t="shared" si="128"/>
        <v>2.5081329766349515E-3</v>
      </c>
      <c r="N736" s="9">
        <f t="shared" si="129"/>
        <v>7.8087683937172912E-3</v>
      </c>
      <c r="O736" s="9">
        <f t="shared" si="130"/>
        <v>-8.8393873237902435E-3</v>
      </c>
      <c r="P736" s="9">
        <f t="shared" si="131"/>
        <v>2.0508463743096109E-3</v>
      </c>
      <c r="Q736" s="9">
        <f t="shared" si="132"/>
        <v>1.3581376901776169E-2</v>
      </c>
      <c r="R736" s="9">
        <f t="shared" si="133"/>
        <v>1.1720108334764736E-3</v>
      </c>
      <c r="S736" s="9">
        <f t="shared" si="134"/>
        <v>7.9068559385442345E-3</v>
      </c>
      <c r="T736" s="9">
        <f t="shared" si="135"/>
        <v>2.5640156138624567E-3</v>
      </c>
      <c r="U736" s="9">
        <f t="shared" si="136"/>
        <v>9.6848389051640402E-4</v>
      </c>
      <c r="V736" s="9">
        <f t="shared" si="137"/>
        <v>3.7470623277377499E-3</v>
      </c>
      <c r="W736" s="9">
        <f t="shared" si="138"/>
        <v>2.6924791420692481E-3</v>
      </c>
    </row>
    <row r="737" spans="1:23" x14ac:dyDescent="0.25">
      <c r="A737" s="29">
        <f>'2) Port. Optimization'!A737</f>
        <v>43243</v>
      </c>
      <c r="B737" s="30">
        <f>'2) Port. Optimization'!B737</f>
        <v>6.391371438760984E-3</v>
      </c>
      <c r="C737" s="30">
        <f>'2) Port. Optimization'!C737</f>
        <v>6.2275291882524604E-3</v>
      </c>
      <c r="D737" s="30">
        <f>'2) Port. Optimization'!D737</f>
        <v>-9.9857070143085456E-3</v>
      </c>
      <c r="E737" s="30">
        <f>'2) Port. Optimization'!E737</f>
        <v>1.2242837693225404E-2</v>
      </c>
      <c r="F737" s="30">
        <f>'2) Port. Optimization'!F737</f>
        <v>-4.3274769386948461E-3</v>
      </c>
      <c r="G737" s="30">
        <f>'2) Port. Optimization'!G737</f>
        <v>-1.3461190478711622E-2</v>
      </c>
      <c r="H737" s="30">
        <f>'2) Port. Optimization'!H737</f>
        <v>6.6420724743946283E-3</v>
      </c>
      <c r="I737" s="30">
        <f>'2) Port. Optimization'!I737</f>
        <v>1.2854898870594614E-2</v>
      </c>
      <c r="J737" s="30">
        <f>'2) Port. Optimization'!J737</f>
        <v>4.764398151997867E-3</v>
      </c>
      <c r="K737" s="30">
        <f>'2) Port. Optimization'!K737</f>
        <v>1.6725456115112076E-2</v>
      </c>
      <c r="L737" s="30">
        <f>'2) Port. Optimization'!L737</f>
        <v>2.8376114218267973E-3</v>
      </c>
      <c r="M737" s="9">
        <f t="shared" si="128"/>
        <v>-6.391371438760984E-3</v>
      </c>
      <c r="N737" s="9">
        <f t="shared" si="129"/>
        <v>-6.2275291882524604E-3</v>
      </c>
      <c r="O737" s="9">
        <f t="shared" si="130"/>
        <v>9.9857070143085456E-3</v>
      </c>
      <c r="P737" s="9">
        <f t="shared" si="131"/>
        <v>-1.2242837693225404E-2</v>
      </c>
      <c r="Q737" s="9">
        <f t="shared" si="132"/>
        <v>4.3274769386948461E-3</v>
      </c>
      <c r="R737" s="9">
        <f t="shared" si="133"/>
        <v>1.3461190478711622E-2</v>
      </c>
      <c r="S737" s="9">
        <f t="shared" si="134"/>
        <v>-6.6420724743946283E-3</v>
      </c>
      <c r="T737" s="9">
        <f t="shared" si="135"/>
        <v>-1.2854898870594614E-2</v>
      </c>
      <c r="U737" s="9">
        <f t="shared" si="136"/>
        <v>-4.764398151997867E-3</v>
      </c>
      <c r="V737" s="9">
        <f t="shared" si="137"/>
        <v>-1.6725456115112076E-2</v>
      </c>
      <c r="W737" s="9">
        <f t="shared" si="138"/>
        <v>-2.8376114218267973E-3</v>
      </c>
    </row>
    <row r="738" spans="1:23" x14ac:dyDescent="0.25">
      <c r="A738" s="29">
        <f>'2) Port. Optimization'!A738</f>
        <v>43244</v>
      </c>
      <c r="B738" s="30">
        <f>'2) Port. Optimization'!B738</f>
        <v>-1.1156459922193312E-3</v>
      </c>
      <c r="C738" s="30">
        <f>'2) Port. Optimization'!C738</f>
        <v>-2.315093942901823E-2</v>
      </c>
      <c r="D738" s="30">
        <f>'2) Port. Optimization'!D738</f>
        <v>-4.5983125369961509E-3</v>
      </c>
      <c r="E738" s="30">
        <f>'2) Port. Optimization'!E738</f>
        <v>-6.7613443146845331E-4</v>
      </c>
      <c r="F738" s="30">
        <f>'2) Port. Optimization'!F738</f>
        <v>-1.9294916547284372E-3</v>
      </c>
      <c r="G738" s="30">
        <f>'2) Port. Optimization'!G738</f>
        <v>-5.2443214511351723E-3</v>
      </c>
      <c r="H738" s="30">
        <f>'2) Port. Optimization'!H738</f>
        <v>3.983396731113531E-3</v>
      </c>
      <c r="I738" s="30">
        <f>'2) Port. Optimization'!I738</f>
        <v>7.5506240918513643E-4</v>
      </c>
      <c r="J738" s="30">
        <f>'2) Port. Optimization'!J738</f>
        <v>-4.7874904266368267E-3</v>
      </c>
      <c r="K738" s="30">
        <f>'2) Port. Optimization'!K738</f>
        <v>-5.2034612153946183E-3</v>
      </c>
      <c r="L738" s="30">
        <f>'2) Port. Optimization'!L738</f>
        <v>-1.818112258874722E-3</v>
      </c>
      <c r="M738" s="9">
        <f t="shared" si="128"/>
        <v>1.1156459922193312E-3</v>
      </c>
      <c r="N738" s="9">
        <f t="shared" si="129"/>
        <v>2.315093942901823E-2</v>
      </c>
      <c r="O738" s="9">
        <f t="shared" si="130"/>
        <v>4.5983125369961509E-3</v>
      </c>
      <c r="P738" s="9">
        <f t="shared" si="131"/>
        <v>6.7613443146845331E-4</v>
      </c>
      <c r="Q738" s="9">
        <f t="shared" si="132"/>
        <v>1.9294916547284372E-3</v>
      </c>
      <c r="R738" s="9">
        <f t="shared" si="133"/>
        <v>5.2443214511351723E-3</v>
      </c>
      <c r="S738" s="9">
        <f t="shared" si="134"/>
        <v>-3.983396731113531E-3</v>
      </c>
      <c r="T738" s="9">
        <f t="shared" si="135"/>
        <v>-7.5506240918513643E-4</v>
      </c>
      <c r="U738" s="9">
        <f t="shared" si="136"/>
        <v>4.7874904266368267E-3</v>
      </c>
      <c r="V738" s="9">
        <f t="shared" si="137"/>
        <v>5.2034612153946183E-3</v>
      </c>
      <c r="W738" s="9">
        <f t="shared" si="138"/>
        <v>1.818112258874722E-3</v>
      </c>
    </row>
    <row r="739" spans="1:23" x14ac:dyDescent="0.25">
      <c r="A739" s="29">
        <f>'2) Port. Optimization'!A739</f>
        <v>43245</v>
      </c>
      <c r="B739" s="30">
        <f>'2) Port. Optimization'!B739</f>
        <v>2.2828388690281118E-3</v>
      </c>
      <c r="C739" s="30">
        <f>'2) Port. Optimization'!C739</f>
        <v>-1.9625711122118542E-2</v>
      </c>
      <c r="D739" s="30">
        <f>'2) Port. Optimization'!D739</f>
        <v>-7.9532315817552983E-3</v>
      </c>
      <c r="E739" s="30">
        <f>'2) Port. Optimization'!E739</f>
        <v>-6.7671825530991848E-4</v>
      </c>
      <c r="F739" s="30">
        <f>'2) Port. Optimization'!F739</f>
        <v>-4.7182785638050185E-3</v>
      </c>
      <c r="G739" s="30">
        <f>'2) Port. Optimization'!G739</f>
        <v>1.1170840034965924E-2</v>
      </c>
      <c r="H739" s="30">
        <f>'2) Port. Optimization'!H739</f>
        <v>-9.6873197551196476E-5</v>
      </c>
      <c r="I739" s="30">
        <f>'2) Port. Optimization'!I739</f>
        <v>4.4068501529425591E-3</v>
      </c>
      <c r="J739" s="30">
        <f>'2) Port. Optimization'!J739</f>
        <v>-1.0366637169723102E-2</v>
      </c>
      <c r="K739" s="30">
        <f>'2) Port. Optimization'!K739</f>
        <v>-5.4469328388563505E-3</v>
      </c>
      <c r="L739" s="30">
        <f>'2) Port. Optimization'!L739</f>
        <v>-2.8063352045709557E-3</v>
      </c>
      <c r="M739" s="9">
        <f t="shared" si="128"/>
        <v>-2.2828388690281118E-3</v>
      </c>
      <c r="N739" s="9">
        <f t="shared" si="129"/>
        <v>1.9625711122118542E-2</v>
      </c>
      <c r="O739" s="9">
        <f t="shared" si="130"/>
        <v>7.9532315817552983E-3</v>
      </c>
      <c r="P739" s="9">
        <f t="shared" si="131"/>
        <v>6.7671825530991848E-4</v>
      </c>
      <c r="Q739" s="9">
        <f t="shared" si="132"/>
        <v>4.7182785638050185E-3</v>
      </c>
      <c r="R739" s="9">
        <f t="shared" si="133"/>
        <v>-1.1170840034965924E-2</v>
      </c>
      <c r="S739" s="9">
        <f t="shared" si="134"/>
        <v>9.6873197551196476E-5</v>
      </c>
      <c r="T739" s="9">
        <f t="shared" si="135"/>
        <v>-4.4068501529425591E-3</v>
      </c>
      <c r="U739" s="9">
        <f t="shared" si="136"/>
        <v>1.0366637169723102E-2</v>
      </c>
      <c r="V739" s="9">
        <f t="shared" si="137"/>
        <v>5.4469328388563505E-3</v>
      </c>
      <c r="W739" s="9">
        <f t="shared" si="138"/>
        <v>2.8063352045709557E-3</v>
      </c>
    </row>
    <row r="740" spans="1:23" x14ac:dyDescent="0.25">
      <c r="A740" s="29">
        <f>'2) Port. Optimization'!A740</f>
        <v>43249</v>
      </c>
      <c r="B740" s="30">
        <f>'2) Port. Optimization'!B740</f>
        <v>-3.6123656476941867E-3</v>
      </c>
      <c r="C740" s="30">
        <f>'2) Port. Optimization'!C740</f>
        <v>-3.6912812979829554E-3</v>
      </c>
      <c r="D740" s="30">
        <f>'2) Port. Optimization'!D740</f>
        <v>-5.0773600413699008E-2</v>
      </c>
      <c r="E740" s="30">
        <f>'2) Port. Optimization'!E740</f>
        <v>-1.174575484248941E-2</v>
      </c>
      <c r="F740" s="30">
        <f>'2) Port. Optimization'!F740</f>
        <v>-7.278612382453462E-4</v>
      </c>
      <c r="G740" s="30">
        <f>'2) Port. Optimization'!G740</f>
        <v>1.1808696709512401E-3</v>
      </c>
      <c r="H740" s="30">
        <f>'2) Port. Optimization'!H740</f>
        <v>-1.9783202225896343E-2</v>
      </c>
      <c r="I740" s="30">
        <f>'2) Port. Optimization'!I740</f>
        <v>1.6878403669153498E-3</v>
      </c>
      <c r="J740" s="30">
        <f>'2) Port. Optimization'!J740</f>
        <v>9.3971920115163768E-3</v>
      </c>
      <c r="K740" s="30">
        <f>'2) Port. Optimization'!K740</f>
        <v>4.4245849626746324E-3</v>
      </c>
      <c r="L740" s="30">
        <f>'2) Port. Optimization'!L740</f>
        <v>-1.1194652855020189E-2</v>
      </c>
      <c r="M740" s="9">
        <f t="shared" si="128"/>
        <v>3.6123656476941867E-3</v>
      </c>
      <c r="N740" s="9">
        <f t="shared" si="129"/>
        <v>3.6912812979829554E-3</v>
      </c>
      <c r="O740" s="9">
        <f t="shared" si="130"/>
        <v>5.0773600413699008E-2</v>
      </c>
      <c r="P740" s="9">
        <f t="shared" si="131"/>
        <v>1.174575484248941E-2</v>
      </c>
      <c r="Q740" s="9">
        <f t="shared" si="132"/>
        <v>7.278612382453462E-4</v>
      </c>
      <c r="R740" s="9">
        <f t="shared" si="133"/>
        <v>-1.1808696709512401E-3</v>
      </c>
      <c r="S740" s="9">
        <f t="shared" si="134"/>
        <v>1.9783202225896343E-2</v>
      </c>
      <c r="T740" s="9">
        <f t="shared" si="135"/>
        <v>-1.6878403669153498E-3</v>
      </c>
      <c r="U740" s="9">
        <f t="shared" si="136"/>
        <v>-9.3971920115163768E-3</v>
      </c>
      <c r="V740" s="9">
        <f t="shared" si="137"/>
        <v>-4.4245849626746324E-3</v>
      </c>
      <c r="W740" s="9">
        <f t="shared" si="138"/>
        <v>1.1194652855020189E-2</v>
      </c>
    </row>
    <row r="741" spans="1:23" x14ac:dyDescent="0.25">
      <c r="A741" s="29">
        <f>'2) Port. Optimization'!A741</f>
        <v>43250</v>
      </c>
      <c r="B741" s="30">
        <f>'2) Port. Optimization'!B741</f>
        <v>-2.1310787177327897E-3</v>
      </c>
      <c r="C741" s="30">
        <f>'2) Port. Optimization'!C741</f>
        <v>3.8524093598342461E-2</v>
      </c>
      <c r="D741" s="30">
        <f>'2) Port. Optimization'!D741</f>
        <v>2.459191641380374E-2</v>
      </c>
      <c r="E741" s="30">
        <f>'2) Port. Optimization'!E741</f>
        <v>2.2350960210737701E-2</v>
      </c>
      <c r="F741" s="30">
        <f>'2) Port. Optimization'!F741</f>
        <v>2.0658718301498041E-2</v>
      </c>
      <c r="G741" s="30">
        <f>'2) Port. Optimization'!G741</f>
        <v>1.0259471545610239E-7</v>
      </c>
      <c r="H741" s="30">
        <f>'2) Port. Optimization'!H741</f>
        <v>1.443535796339235E-2</v>
      </c>
      <c r="I741" s="30">
        <f>'2) Port. Optimization'!I741</f>
        <v>7.4249327834218911E-3</v>
      </c>
      <c r="J741" s="30">
        <f>'2) Port. Optimization'!J741</f>
        <v>8.2794682399454176E-3</v>
      </c>
      <c r="K741" s="30">
        <f>'2) Port. Optimization'!K741</f>
        <v>1.0337217378965407E-2</v>
      </c>
      <c r="L741" s="30">
        <f>'2) Port. Optimization'!L741</f>
        <v>1.3272866257363024E-2</v>
      </c>
      <c r="M741" s="9">
        <f t="shared" si="128"/>
        <v>2.1310787177327897E-3</v>
      </c>
      <c r="N741" s="9">
        <f t="shared" si="129"/>
        <v>-3.8524093598342461E-2</v>
      </c>
      <c r="O741" s="9">
        <f t="shared" si="130"/>
        <v>-2.459191641380374E-2</v>
      </c>
      <c r="P741" s="9">
        <f t="shared" si="131"/>
        <v>-2.2350960210737701E-2</v>
      </c>
      <c r="Q741" s="9">
        <f t="shared" si="132"/>
        <v>-2.0658718301498041E-2</v>
      </c>
      <c r="R741" s="9">
        <f t="shared" si="133"/>
        <v>-1.0259471545610239E-7</v>
      </c>
      <c r="S741" s="9">
        <f t="shared" si="134"/>
        <v>-1.443535796339235E-2</v>
      </c>
      <c r="T741" s="9">
        <f t="shared" si="135"/>
        <v>-7.4249327834218911E-3</v>
      </c>
      <c r="U741" s="9">
        <f t="shared" si="136"/>
        <v>-8.2794682399454176E-3</v>
      </c>
      <c r="V741" s="9">
        <f t="shared" si="137"/>
        <v>-1.0337217378965407E-2</v>
      </c>
      <c r="W741" s="9">
        <f t="shared" si="138"/>
        <v>-1.3272866257363024E-2</v>
      </c>
    </row>
    <row r="742" spans="1:23" x14ac:dyDescent="0.25">
      <c r="A742" s="29">
        <f>'2) Port. Optimization'!A742</f>
        <v>43251</v>
      </c>
      <c r="B742" s="30">
        <f>'2) Port. Optimization'!B742</f>
        <v>-3.3658261227101391E-3</v>
      </c>
      <c r="C742" s="30">
        <f>'2) Port. Optimization'!C742</f>
        <v>-3.1954307658204717E-3</v>
      </c>
      <c r="D742" s="30">
        <f>'2) Port. Optimization'!D742</f>
        <v>-1.2145173202887643E-2</v>
      </c>
      <c r="E742" s="30">
        <f>'2) Port. Optimization'!E742</f>
        <v>-3.1866596780977326E-3</v>
      </c>
      <c r="F742" s="30">
        <f>'2) Port. Optimization'!F742</f>
        <v>-1.8961228210539628E-2</v>
      </c>
      <c r="G742" s="30">
        <f>'2) Port. Optimization'!G742</f>
        <v>-2.1910159796766915E-2</v>
      </c>
      <c r="H742" s="30">
        <f>'2) Port. Optimization'!H742</f>
        <v>2.337031439854532E-3</v>
      </c>
      <c r="I742" s="30">
        <f>'2) Port. Optimization'!I742</f>
        <v>2.9067253231895118E-3</v>
      </c>
      <c r="J742" s="30">
        <f>'2) Port. Optimization'!J742</f>
        <v>-1.4836604282104628E-2</v>
      </c>
      <c r="K742" s="30">
        <f>'2) Port. Optimization'!K742</f>
        <v>2.1663785865050352E-2</v>
      </c>
      <c r="L742" s="30">
        <f>'2) Port. Optimization'!L742</f>
        <v>-6.6510271546413877E-3</v>
      </c>
      <c r="M742" s="9">
        <f t="shared" si="128"/>
        <v>3.3658261227101391E-3</v>
      </c>
      <c r="N742" s="9">
        <f t="shared" si="129"/>
        <v>3.1954307658204717E-3</v>
      </c>
      <c r="O742" s="9">
        <f t="shared" si="130"/>
        <v>1.2145173202887643E-2</v>
      </c>
      <c r="P742" s="9">
        <f t="shared" si="131"/>
        <v>3.1866596780977326E-3</v>
      </c>
      <c r="Q742" s="9">
        <f t="shared" si="132"/>
        <v>1.8961228210539628E-2</v>
      </c>
      <c r="R742" s="9">
        <f t="shared" si="133"/>
        <v>2.1910159796766915E-2</v>
      </c>
      <c r="S742" s="9">
        <f t="shared" si="134"/>
        <v>-2.337031439854532E-3</v>
      </c>
      <c r="T742" s="9">
        <f t="shared" si="135"/>
        <v>-2.9067253231895118E-3</v>
      </c>
      <c r="U742" s="9">
        <f t="shared" si="136"/>
        <v>1.4836604282104628E-2</v>
      </c>
      <c r="V742" s="9">
        <f t="shared" si="137"/>
        <v>-2.1663785865050352E-2</v>
      </c>
      <c r="W742" s="9">
        <f t="shared" si="138"/>
        <v>6.6510271546413877E-3</v>
      </c>
    </row>
    <row r="743" spans="1:23" x14ac:dyDescent="0.25">
      <c r="A743" s="29">
        <f>'2) Port. Optimization'!A743</f>
        <v>43252</v>
      </c>
      <c r="B743" s="30">
        <f>'2) Port. Optimization'!B743</f>
        <v>1.7873235645553209E-2</v>
      </c>
      <c r="C743" s="30">
        <f>'2) Port. Optimization'!C743</f>
        <v>7.2363823262286903E-3</v>
      </c>
      <c r="D743" s="30">
        <f>'2) Port. Optimization'!D743</f>
        <v>1.6309122870412435E-2</v>
      </c>
      <c r="E743" s="30">
        <f>'2) Port. Optimization'!E743</f>
        <v>1.7154280127876311E-2</v>
      </c>
      <c r="F743" s="30">
        <f>'2) Port. Optimization'!F743</f>
        <v>5.4371160780234771E-3</v>
      </c>
      <c r="G743" s="30">
        <f>'2) Port. Optimization'!G743</f>
        <v>-9.7847298675139485E-3</v>
      </c>
      <c r="H743" s="30">
        <f>'2) Port. Optimization'!H743</f>
        <v>7.2686153499392399E-3</v>
      </c>
      <c r="I743" s="30">
        <f>'2) Port. Optimization'!I743</f>
        <v>7.2879936395677542E-3</v>
      </c>
      <c r="J743" s="30">
        <f>'2) Port. Optimization'!J743</f>
        <v>1.9429713703941181E-2</v>
      </c>
      <c r="K743" s="30">
        <f>'2) Port. Optimization'!K743</f>
        <v>1.1457760606311608E-2</v>
      </c>
      <c r="L743" s="30">
        <f>'2) Port. Optimization'!L743</f>
        <v>1.0214223202562099E-2</v>
      </c>
      <c r="M743" s="9">
        <f t="shared" si="128"/>
        <v>-1.7873235645553209E-2</v>
      </c>
      <c r="N743" s="9">
        <f t="shared" si="129"/>
        <v>-7.2363823262286903E-3</v>
      </c>
      <c r="O743" s="9">
        <f t="shared" si="130"/>
        <v>-1.6309122870412435E-2</v>
      </c>
      <c r="P743" s="9">
        <f t="shared" si="131"/>
        <v>-1.7154280127876311E-2</v>
      </c>
      <c r="Q743" s="9">
        <f t="shared" si="132"/>
        <v>-5.4371160780234771E-3</v>
      </c>
      <c r="R743" s="9">
        <f t="shared" si="133"/>
        <v>9.7847298675139485E-3</v>
      </c>
      <c r="S743" s="9">
        <f t="shared" si="134"/>
        <v>-7.2686153499392399E-3</v>
      </c>
      <c r="T743" s="9">
        <f t="shared" si="135"/>
        <v>-7.2879936395677542E-3</v>
      </c>
      <c r="U743" s="9">
        <f t="shared" si="136"/>
        <v>-1.9429713703941181E-2</v>
      </c>
      <c r="V743" s="9">
        <f t="shared" si="137"/>
        <v>-1.1457760606311608E-2</v>
      </c>
      <c r="W743" s="9">
        <f t="shared" si="138"/>
        <v>-1.0214223202562099E-2</v>
      </c>
    </row>
    <row r="744" spans="1:23" x14ac:dyDescent="0.25">
      <c r="A744" s="29">
        <f>'2) Port. Optimization'!A744</f>
        <v>43255</v>
      </c>
      <c r="B744" s="30">
        <f>'2) Port. Optimization'!B744</f>
        <v>8.3232647631543318E-3</v>
      </c>
      <c r="C744" s="30">
        <f>'2) Port. Optimization'!C744</f>
        <v>-1.0565318759648164E-2</v>
      </c>
      <c r="D744" s="30">
        <f>'2) Port. Optimization'!D744</f>
        <v>3.1118067683704033E-3</v>
      </c>
      <c r="E744" s="30">
        <f>'2) Port. Optimization'!E744</f>
        <v>2.3822338763412609E-2</v>
      </c>
      <c r="F744" s="30">
        <f>'2) Port. Optimization'!F744</f>
        <v>2.8860033858773917E-2</v>
      </c>
      <c r="G744" s="30">
        <f>'2) Port. Optimization'!G744</f>
        <v>1.2216189116069464E-2</v>
      </c>
      <c r="H744" s="30">
        <f>'2) Port. Optimization'!H744</f>
        <v>1.5046349969762967E-2</v>
      </c>
      <c r="I744" s="30">
        <f>'2) Port. Optimization'!I744</f>
        <v>1.4352435080839271E-2</v>
      </c>
      <c r="J744" s="30">
        <f>'2) Port. Optimization'!J744</f>
        <v>1.180815376051084E-2</v>
      </c>
      <c r="K744" s="30">
        <f>'2) Port. Optimization'!K744</f>
        <v>-3.6667275449296919E-3</v>
      </c>
      <c r="L744" s="30">
        <f>'2) Port. Optimization'!L744</f>
        <v>4.6348018775394968E-3</v>
      </c>
      <c r="M744" s="9">
        <f t="shared" si="128"/>
        <v>-8.3232647631543318E-3</v>
      </c>
      <c r="N744" s="9">
        <f t="shared" si="129"/>
        <v>1.0565318759648164E-2</v>
      </c>
      <c r="O744" s="9">
        <f t="shared" si="130"/>
        <v>-3.1118067683704033E-3</v>
      </c>
      <c r="P744" s="9">
        <f t="shared" si="131"/>
        <v>-2.3822338763412609E-2</v>
      </c>
      <c r="Q744" s="9">
        <f t="shared" si="132"/>
        <v>-2.8860033858773917E-2</v>
      </c>
      <c r="R744" s="9">
        <f t="shared" si="133"/>
        <v>-1.2216189116069464E-2</v>
      </c>
      <c r="S744" s="9">
        <f t="shared" si="134"/>
        <v>-1.5046349969762967E-2</v>
      </c>
      <c r="T744" s="9">
        <f t="shared" si="135"/>
        <v>-1.4352435080839271E-2</v>
      </c>
      <c r="U744" s="9">
        <f t="shared" si="136"/>
        <v>-1.180815376051084E-2</v>
      </c>
      <c r="V744" s="9">
        <f t="shared" si="137"/>
        <v>3.6667275449296919E-3</v>
      </c>
      <c r="W744" s="9">
        <f t="shared" si="138"/>
        <v>-4.6348018775394968E-3</v>
      </c>
    </row>
    <row r="745" spans="1:23" x14ac:dyDescent="0.25">
      <c r="A745" s="29">
        <f>'2) Port. Optimization'!A745</f>
        <v>43256</v>
      </c>
      <c r="B745" s="30">
        <f>'2) Port. Optimization'!B745</f>
        <v>7.6854524642077354E-3</v>
      </c>
      <c r="C745" s="30">
        <f>'2) Port. Optimization'!C745</f>
        <v>-3.5880669808899934E-3</v>
      </c>
      <c r="D745" s="30">
        <f>'2) Port. Optimization'!D745</f>
        <v>-1.7769469282870292E-3</v>
      </c>
      <c r="E745" s="30">
        <f>'2) Port. Optimization'!E745</f>
        <v>-1.0209828922934894E-2</v>
      </c>
      <c r="F745" s="30">
        <f>'2) Port. Optimization'!F745</f>
        <v>-9.4094238945280958E-3</v>
      </c>
      <c r="G745" s="30">
        <f>'2) Port. Optimization'!G745</f>
        <v>7.0174294562701566E-3</v>
      </c>
      <c r="H745" s="30">
        <f>'2) Port. Optimization'!H745</f>
        <v>4.0819234611581823E-3</v>
      </c>
      <c r="I745" s="30">
        <f>'2) Port. Optimization'!I745</f>
        <v>1.8491585397513433E-2</v>
      </c>
      <c r="J745" s="30">
        <f>'2) Port. Optimization'!J745</f>
        <v>2.1200810072329979E-2</v>
      </c>
      <c r="K745" s="30">
        <f>'2) Port. Optimization'!K745</f>
        <v>-1.7606394642847994E-3</v>
      </c>
      <c r="L745" s="30">
        <f>'2) Port. Optimization'!L745</f>
        <v>9.026453875180117E-4</v>
      </c>
      <c r="M745" s="9">
        <f t="shared" si="128"/>
        <v>-7.6854524642077354E-3</v>
      </c>
      <c r="N745" s="9">
        <f t="shared" si="129"/>
        <v>3.5880669808899934E-3</v>
      </c>
      <c r="O745" s="9">
        <f t="shared" si="130"/>
        <v>1.7769469282870292E-3</v>
      </c>
      <c r="P745" s="9">
        <f t="shared" si="131"/>
        <v>1.0209828922934894E-2</v>
      </c>
      <c r="Q745" s="9">
        <f t="shared" si="132"/>
        <v>9.4094238945280958E-3</v>
      </c>
      <c r="R745" s="9">
        <f t="shared" si="133"/>
        <v>-7.0174294562701566E-3</v>
      </c>
      <c r="S745" s="9">
        <f t="shared" si="134"/>
        <v>-4.0819234611581823E-3</v>
      </c>
      <c r="T745" s="9">
        <f t="shared" si="135"/>
        <v>-1.8491585397513433E-2</v>
      </c>
      <c r="U745" s="9">
        <f t="shared" si="136"/>
        <v>-2.1200810072329979E-2</v>
      </c>
      <c r="V745" s="9">
        <f t="shared" si="137"/>
        <v>1.7606394642847994E-3</v>
      </c>
      <c r="W745" s="9">
        <f t="shared" si="138"/>
        <v>-9.026453875180117E-4</v>
      </c>
    </row>
    <row r="746" spans="1:23" x14ac:dyDescent="0.25">
      <c r="A746" s="29">
        <f>'2) Port. Optimization'!A746</f>
        <v>43257</v>
      </c>
      <c r="B746" s="30">
        <f>'2) Port. Optimization'!B746</f>
        <v>3.4599705465500176E-3</v>
      </c>
      <c r="C746" s="30">
        <f>'2) Port. Optimization'!C746</f>
        <v>1.6959972264435266E-2</v>
      </c>
      <c r="D746" s="30">
        <f>'2) Port. Optimization'!D746</f>
        <v>1.4274439430905502E-2</v>
      </c>
      <c r="E746" s="30">
        <f>'2) Port. Optimization'!E746</f>
        <v>8.7577813769023731E-3</v>
      </c>
      <c r="F746" s="30">
        <f>'2) Port. Optimization'!F746</f>
        <v>-7.0927532265890089E-4</v>
      </c>
      <c r="G746" s="30">
        <f>'2) Port. Optimization'!G746</f>
        <v>3.4833225086042856E-2</v>
      </c>
      <c r="H746" s="30">
        <f>'2) Port. Optimization'!H746</f>
        <v>1.0366786414522315E-2</v>
      </c>
      <c r="I746" s="30">
        <f>'2) Port. Optimization'!I746</f>
        <v>-3.5374901123298957E-4</v>
      </c>
      <c r="J746" s="30">
        <f>'2) Port. Optimization'!J746</f>
        <v>1.0582720649306375E-3</v>
      </c>
      <c r="K746" s="30">
        <f>'2) Port. Optimization'!K746</f>
        <v>-8.3273407634981596E-3</v>
      </c>
      <c r="L746" s="30">
        <f>'2) Port. Optimization'!L746</f>
        <v>8.5537628152665222E-3</v>
      </c>
      <c r="M746" s="9">
        <f t="shared" si="128"/>
        <v>-3.4599705465500176E-3</v>
      </c>
      <c r="N746" s="9">
        <f t="shared" si="129"/>
        <v>-1.6959972264435266E-2</v>
      </c>
      <c r="O746" s="9">
        <f t="shared" si="130"/>
        <v>-1.4274439430905502E-2</v>
      </c>
      <c r="P746" s="9">
        <f t="shared" si="131"/>
        <v>-8.7577813769023731E-3</v>
      </c>
      <c r="Q746" s="9">
        <f t="shared" si="132"/>
        <v>7.0927532265890089E-4</v>
      </c>
      <c r="R746" s="9">
        <f t="shared" si="133"/>
        <v>-3.4833225086042856E-2</v>
      </c>
      <c r="S746" s="9">
        <f t="shared" si="134"/>
        <v>-1.0366786414522315E-2</v>
      </c>
      <c r="T746" s="9">
        <f t="shared" si="135"/>
        <v>3.5374901123298957E-4</v>
      </c>
      <c r="U746" s="9">
        <f t="shared" si="136"/>
        <v>-1.0582720649306375E-3</v>
      </c>
      <c r="V746" s="9">
        <f t="shared" si="137"/>
        <v>8.3273407634981596E-3</v>
      </c>
      <c r="W746" s="9">
        <f t="shared" si="138"/>
        <v>-8.5537628152665222E-3</v>
      </c>
    </row>
    <row r="747" spans="1:23" x14ac:dyDescent="0.25">
      <c r="A747" s="29">
        <f>'2) Port. Optimization'!A747</f>
        <v>43258</v>
      </c>
      <c r="B747" s="30">
        <f>'2) Port. Optimization'!B747</f>
        <v>-2.6842168956463727E-3</v>
      </c>
      <c r="C747" s="30">
        <f>'2) Port. Optimization'!C747</f>
        <v>9.943323157555195E-3</v>
      </c>
      <c r="D747" s="30">
        <f>'2) Port. Optimization'!D747</f>
        <v>1.8978190216807742E-3</v>
      </c>
      <c r="E747" s="30">
        <f>'2) Port. Optimization'!E747</f>
        <v>9.6821431135743073E-4</v>
      </c>
      <c r="F747" s="30">
        <f>'2) Port. Optimization'!F747</f>
        <v>4.6014696633024012E-3</v>
      </c>
      <c r="G747" s="30">
        <f>'2) Port. Optimization'!G747</f>
        <v>-9.1236612193727612E-3</v>
      </c>
      <c r="H747" s="30">
        <f>'2) Port. Optimization'!H747</f>
        <v>-7.0566107818511052E-3</v>
      </c>
      <c r="I747" s="30">
        <f>'2) Port. Optimization'!I747</f>
        <v>-3.8108498914096226E-3</v>
      </c>
      <c r="J747" s="30">
        <f>'2) Port. Optimization'!J747</f>
        <v>-1.2282624124662784E-2</v>
      </c>
      <c r="K747" s="30">
        <f>'2) Port. Optimization'!K747</f>
        <v>-1.665301496463429E-2</v>
      </c>
      <c r="L747" s="30">
        <f>'2) Port. Optimization'!L747</f>
        <v>-6.4449544860333224E-4</v>
      </c>
      <c r="M747" s="9">
        <f t="shared" si="128"/>
        <v>2.6842168956463727E-3</v>
      </c>
      <c r="N747" s="9">
        <f t="shared" si="129"/>
        <v>-9.943323157555195E-3</v>
      </c>
      <c r="O747" s="9">
        <f t="shared" si="130"/>
        <v>-1.8978190216807742E-3</v>
      </c>
      <c r="P747" s="9">
        <f t="shared" si="131"/>
        <v>-9.6821431135743073E-4</v>
      </c>
      <c r="Q747" s="9">
        <f t="shared" si="132"/>
        <v>-4.6014696633024012E-3</v>
      </c>
      <c r="R747" s="9">
        <f t="shared" si="133"/>
        <v>9.1236612193727612E-3</v>
      </c>
      <c r="S747" s="9">
        <f t="shared" si="134"/>
        <v>7.0566107818511052E-3</v>
      </c>
      <c r="T747" s="9">
        <f t="shared" si="135"/>
        <v>3.8108498914096226E-3</v>
      </c>
      <c r="U747" s="9">
        <f t="shared" si="136"/>
        <v>1.2282624124662784E-2</v>
      </c>
      <c r="V747" s="9">
        <f t="shared" si="137"/>
        <v>1.665301496463429E-2</v>
      </c>
      <c r="W747" s="9">
        <f t="shared" si="138"/>
        <v>6.4449544860333224E-4</v>
      </c>
    </row>
    <row r="748" spans="1:23" x14ac:dyDescent="0.25">
      <c r="A748" s="29">
        <f>'2) Port. Optimization'!A748</f>
        <v>43259</v>
      </c>
      <c r="B748" s="30">
        <f>'2) Port. Optimization'!B748</f>
        <v>-9.1391212651048027E-3</v>
      </c>
      <c r="C748" s="30">
        <f>'2) Port. Optimization'!C748</f>
        <v>8.6496444285869209E-3</v>
      </c>
      <c r="D748" s="30">
        <f>'2) Port. Optimization'!D748</f>
        <v>9.8678734305021835E-3</v>
      </c>
      <c r="E748" s="30">
        <f>'2) Port. Optimization'!E748</f>
        <v>9.4727211709227412E-3</v>
      </c>
      <c r="F748" s="30">
        <f>'2) Port. Optimization'!F748</f>
        <v>-6.9695169235439577E-3</v>
      </c>
      <c r="G748" s="30">
        <f>'2) Port. Optimization'!G748</f>
        <v>2.3474809943376212E-3</v>
      </c>
      <c r="H748" s="30">
        <f>'2) Port. Optimization'!H748</f>
        <v>8.2746346418783086E-3</v>
      </c>
      <c r="I748" s="30">
        <f>'2) Port. Optimization'!I748</f>
        <v>-3.1482993306964865E-3</v>
      </c>
      <c r="J748" s="30">
        <f>'2) Port. Optimization'!J748</f>
        <v>1.1312602015577225E-2</v>
      </c>
      <c r="K748" s="30">
        <f>'2) Port. Optimization'!K748</f>
        <v>4.87709301346324E-3</v>
      </c>
      <c r="L748" s="30">
        <f>'2) Port. Optimization'!L748</f>
        <v>2.7892393599681375E-3</v>
      </c>
      <c r="M748" s="9">
        <f t="shared" si="128"/>
        <v>9.1391212651048027E-3</v>
      </c>
      <c r="N748" s="9">
        <f t="shared" si="129"/>
        <v>-8.6496444285869209E-3</v>
      </c>
      <c r="O748" s="9">
        <f t="shared" si="130"/>
        <v>-9.8678734305021835E-3</v>
      </c>
      <c r="P748" s="9">
        <f t="shared" si="131"/>
        <v>-9.4727211709227412E-3</v>
      </c>
      <c r="Q748" s="9">
        <f t="shared" si="132"/>
        <v>6.9695169235439577E-3</v>
      </c>
      <c r="R748" s="9">
        <f t="shared" si="133"/>
        <v>-2.3474809943376212E-3</v>
      </c>
      <c r="S748" s="9">
        <f t="shared" si="134"/>
        <v>-8.2746346418783086E-3</v>
      </c>
      <c r="T748" s="9">
        <f t="shared" si="135"/>
        <v>3.1482993306964865E-3</v>
      </c>
      <c r="U748" s="9">
        <f t="shared" si="136"/>
        <v>-1.1312602015577225E-2</v>
      </c>
      <c r="V748" s="9">
        <f t="shared" si="137"/>
        <v>-4.87709301346324E-3</v>
      </c>
      <c r="W748" s="9">
        <f t="shared" si="138"/>
        <v>-2.7892393599681375E-3</v>
      </c>
    </row>
    <row r="749" spans="1:23" x14ac:dyDescent="0.25">
      <c r="A749" s="29">
        <f>'2) Port. Optimization'!A749</f>
        <v>43262</v>
      </c>
      <c r="B749" s="30">
        <f>'2) Port. Optimization'!B749</f>
        <v>-2.4548224522984818E-3</v>
      </c>
      <c r="C749" s="30">
        <f>'2) Port. Optimization'!C749</f>
        <v>-5.9988677489529706E-3</v>
      </c>
      <c r="D749" s="30">
        <f>'2) Port. Optimization'!D749</f>
        <v>2.1637972977503507E-3</v>
      </c>
      <c r="E749" s="30">
        <f>'2) Port. Optimization'!E749</f>
        <v>-4.0028920385876731E-3</v>
      </c>
      <c r="F749" s="30">
        <f>'2) Port. Optimization'!F749</f>
        <v>-7.1146213128587448E-4</v>
      </c>
      <c r="G749" s="30">
        <f>'2) Port. Optimization'!G749</f>
        <v>2.8096015407785518E-3</v>
      </c>
      <c r="H749" s="30">
        <f>'2) Port. Optimization'!H749</f>
        <v>-2.1560786817038068E-3</v>
      </c>
      <c r="I749" s="30">
        <f>'2) Port. Optimization'!I749</f>
        <v>3.0417086771806759E-3</v>
      </c>
      <c r="J749" s="30">
        <f>'2) Port. Optimization'!J749</f>
        <v>2.882747762142001E-2</v>
      </c>
      <c r="K749" s="30">
        <f>'2) Port. Optimization'!K749</f>
        <v>1.2820620153926196E-2</v>
      </c>
      <c r="L749" s="30">
        <f>'2) Port. Optimization'!L749</f>
        <v>1.6768894707778505E-3</v>
      </c>
      <c r="M749" s="9">
        <f t="shared" si="128"/>
        <v>2.4548224522984818E-3</v>
      </c>
      <c r="N749" s="9">
        <f t="shared" si="129"/>
        <v>5.9988677489529706E-3</v>
      </c>
      <c r="O749" s="9">
        <f t="shared" si="130"/>
        <v>-2.1637972977503507E-3</v>
      </c>
      <c r="P749" s="9">
        <f t="shared" si="131"/>
        <v>4.0028920385876731E-3</v>
      </c>
      <c r="Q749" s="9">
        <f t="shared" si="132"/>
        <v>7.1146213128587448E-4</v>
      </c>
      <c r="R749" s="9">
        <f t="shared" si="133"/>
        <v>-2.8096015407785518E-3</v>
      </c>
      <c r="S749" s="9">
        <f t="shared" si="134"/>
        <v>2.1560786817038068E-3</v>
      </c>
      <c r="T749" s="9">
        <f t="shared" si="135"/>
        <v>-3.0417086771806759E-3</v>
      </c>
      <c r="U749" s="9">
        <f t="shared" si="136"/>
        <v>-2.882747762142001E-2</v>
      </c>
      <c r="V749" s="9">
        <f t="shared" si="137"/>
        <v>-1.2820620153926196E-2</v>
      </c>
      <c r="W749" s="9">
        <f t="shared" si="138"/>
        <v>-1.6768894707778505E-3</v>
      </c>
    </row>
    <row r="750" spans="1:23" x14ac:dyDescent="0.25">
      <c r="A750" s="29">
        <f>'2) Port. Optimization'!A750</f>
        <v>43263</v>
      </c>
      <c r="B750" s="30">
        <f>'2) Port. Optimization'!B750</f>
        <v>5.4757842886459405E-3</v>
      </c>
      <c r="C750" s="30">
        <f>'2) Port. Optimization'!C750</f>
        <v>-8.2164945289462943E-3</v>
      </c>
      <c r="D750" s="30">
        <f>'2) Port. Optimization'!D750</f>
        <v>-4.3321645257020395E-3</v>
      </c>
      <c r="E750" s="30">
        <f>'2) Port. Optimization'!E750</f>
        <v>1.7630842377750653E-3</v>
      </c>
      <c r="F750" s="30">
        <f>'2) Port. Optimization'!F750</f>
        <v>-2.3753596053737382E-3</v>
      </c>
      <c r="G750" s="30">
        <f>'2) Port. Optimization'!G750</f>
        <v>1.3469707692950899E-2</v>
      </c>
      <c r="H750" s="30">
        <f>'2) Port. Optimization'!H750</f>
        <v>3.6531733039800135E-3</v>
      </c>
      <c r="I750" s="30">
        <f>'2) Port. Optimization'!I750</f>
        <v>5.6850061840900508E-3</v>
      </c>
      <c r="J750" s="30">
        <f>'2) Port. Optimization'!J750</f>
        <v>-7.289365103064693E-4</v>
      </c>
      <c r="K750" s="30">
        <f>'2) Port. Optimization'!K750</f>
        <v>4.4798794989929693E-3</v>
      </c>
      <c r="L750" s="30">
        <f>'2) Port. Optimization'!L750</f>
        <v>1.3538242970822117E-3</v>
      </c>
      <c r="M750" s="9">
        <f t="shared" si="128"/>
        <v>-5.4757842886459405E-3</v>
      </c>
      <c r="N750" s="9">
        <f t="shared" si="129"/>
        <v>8.2164945289462943E-3</v>
      </c>
      <c r="O750" s="9">
        <f t="shared" si="130"/>
        <v>4.3321645257020395E-3</v>
      </c>
      <c r="P750" s="9">
        <f t="shared" si="131"/>
        <v>-1.7630842377750653E-3</v>
      </c>
      <c r="Q750" s="9">
        <f t="shared" si="132"/>
        <v>2.3753596053737382E-3</v>
      </c>
      <c r="R750" s="9">
        <f t="shared" si="133"/>
        <v>-1.3469707692950899E-2</v>
      </c>
      <c r="S750" s="9">
        <f t="shared" si="134"/>
        <v>-3.6531733039800135E-3</v>
      </c>
      <c r="T750" s="9">
        <f t="shared" si="135"/>
        <v>-5.6850061840900508E-3</v>
      </c>
      <c r="U750" s="9">
        <f t="shared" si="136"/>
        <v>7.289365103064693E-4</v>
      </c>
      <c r="V750" s="9">
        <f t="shared" si="137"/>
        <v>-4.4798794989929693E-3</v>
      </c>
      <c r="W750" s="9">
        <f t="shared" si="138"/>
        <v>-1.3538242970822117E-3</v>
      </c>
    </row>
    <row r="751" spans="1:23" x14ac:dyDescent="0.25">
      <c r="A751" s="29">
        <f>'2) Port. Optimization'!A751</f>
        <v>43264</v>
      </c>
      <c r="B751" s="30">
        <f>'2) Port. Optimization'!B751</f>
        <v>-8.251178158881876E-3</v>
      </c>
      <c r="C751" s="30">
        <f>'2) Port. Optimization'!C751</f>
        <v>-1.1102384317051588E-2</v>
      </c>
      <c r="D751" s="30">
        <f>'2) Port. Optimization'!D751</f>
        <v>-3.0436410627641113E-3</v>
      </c>
      <c r="E751" s="30">
        <f>'2) Port. Optimization'!E751</f>
        <v>2.3995511442344167E-3</v>
      </c>
      <c r="F751" s="30">
        <f>'2) Port. Optimization'!F751</f>
        <v>-1.189001286489182E-4</v>
      </c>
      <c r="G751" s="30">
        <f>'2) Port. Optimization'!G751</f>
        <v>2.1678007978050768E-2</v>
      </c>
      <c r="H751" s="30">
        <f>'2) Port. Optimization'!H751</f>
        <v>-1.4034737083509297E-3</v>
      </c>
      <c r="I751" s="30">
        <f>'2) Port. Optimization'!I751</f>
        <v>3.5903006456084866E-3</v>
      </c>
      <c r="J751" s="30">
        <f>'2) Port. Optimization'!J751</f>
        <v>-1.9489573656739659E-2</v>
      </c>
      <c r="K751" s="30">
        <f>'2) Port. Optimization'!K751</f>
        <v>5.2025675290567298E-5</v>
      </c>
      <c r="L751" s="30">
        <f>'2) Port. Optimization'!L751</f>
        <v>-3.4595255167221336E-3</v>
      </c>
      <c r="M751" s="9">
        <f t="shared" si="128"/>
        <v>8.251178158881876E-3</v>
      </c>
      <c r="N751" s="9">
        <f t="shared" si="129"/>
        <v>1.1102384317051588E-2</v>
      </c>
      <c r="O751" s="9">
        <f t="shared" si="130"/>
        <v>3.0436410627641113E-3</v>
      </c>
      <c r="P751" s="9">
        <f t="shared" si="131"/>
        <v>-2.3995511442344167E-3</v>
      </c>
      <c r="Q751" s="9">
        <f t="shared" si="132"/>
        <v>1.189001286489182E-4</v>
      </c>
      <c r="R751" s="9">
        <f t="shared" si="133"/>
        <v>-2.1678007978050768E-2</v>
      </c>
      <c r="S751" s="9">
        <f t="shared" si="134"/>
        <v>1.4034737083509297E-3</v>
      </c>
      <c r="T751" s="9">
        <f t="shared" si="135"/>
        <v>-3.5903006456084866E-3</v>
      </c>
      <c r="U751" s="9">
        <f t="shared" si="136"/>
        <v>1.9489573656739659E-2</v>
      </c>
      <c r="V751" s="9">
        <f t="shared" si="137"/>
        <v>-5.2025675290567298E-5</v>
      </c>
      <c r="W751" s="9">
        <f t="shared" si="138"/>
        <v>3.4595255167221336E-3</v>
      </c>
    </row>
    <row r="752" spans="1:23" x14ac:dyDescent="0.25">
      <c r="A752" s="29">
        <f>'2) Port. Optimization'!A752</f>
        <v>43265</v>
      </c>
      <c r="B752" s="30">
        <f>'2) Port. Optimization'!B752</f>
        <v>5.243921726668945E-4</v>
      </c>
      <c r="C752" s="30">
        <f>'2) Port. Optimization'!C752</f>
        <v>4.6510664823177028E-3</v>
      </c>
      <c r="D752" s="30">
        <f>'2) Port. Optimization'!D752</f>
        <v>-1.2268413247159016E-2</v>
      </c>
      <c r="E752" s="30">
        <f>'2) Port. Optimization'!E752</f>
        <v>-8.8945603461867383E-3</v>
      </c>
      <c r="F752" s="30">
        <f>'2) Port. Optimization'!F752</f>
        <v>-3.573941449697097E-3</v>
      </c>
      <c r="G752" s="30">
        <f>'2) Port. Optimization'!G752</f>
        <v>-2.2598504555201935E-3</v>
      </c>
      <c r="H752" s="30">
        <f>'2) Port. Optimization'!H752</f>
        <v>-3.7461303578849992E-4</v>
      </c>
      <c r="I752" s="30">
        <f>'2) Port. Optimization'!I752</f>
        <v>1.1082966617327945E-2</v>
      </c>
      <c r="J752" s="30">
        <f>'2) Port. Optimization'!J752</f>
        <v>6.8429539675030652E-3</v>
      </c>
      <c r="K752" s="30">
        <f>'2) Port. Optimization'!K752</f>
        <v>2.2610253451395709E-2</v>
      </c>
      <c r="L752" s="30">
        <f>'2) Port. Optimization'!L752</f>
        <v>2.8183618134339297E-3</v>
      </c>
      <c r="M752" s="9">
        <f t="shared" si="128"/>
        <v>-5.243921726668945E-4</v>
      </c>
      <c r="N752" s="9">
        <f t="shared" si="129"/>
        <v>-4.6510664823177028E-3</v>
      </c>
      <c r="O752" s="9">
        <f t="shared" si="130"/>
        <v>1.2268413247159016E-2</v>
      </c>
      <c r="P752" s="9">
        <f t="shared" si="131"/>
        <v>8.8945603461867383E-3</v>
      </c>
      <c r="Q752" s="9">
        <f t="shared" si="132"/>
        <v>3.573941449697097E-3</v>
      </c>
      <c r="R752" s="9">
        <f t="shared" si="133"/>
        <v>2.2598504555201935E-3</v>
      </c>
      <c r="S752" s="9">
        <f t="shared" si="134"/>
        <v>3.7461303578849992E-4</v>
      </c>
      <c r="T752" s="9">
        <f t="shared" si="135"/>
        <v>-1.1082966617327945E-2</v>
      </c>
      <c r="U752" s="9">
        <f t="shared" si="136"/>
        <v>-6.8429539675030652E-3</v>
      </c>
      <c r="V752" s="9">
        <f t="shared" si="137"/>
        <v>-2.2610253451395709E-2</v>
      </c>
      <c r="W752" s="9">
        <f t="shared" si="138"/>
        <v>-2.8183618134339297E-3</v>
      </c>
    </row>
    <row r="753" spans="1:23" x14ac:dyDescent="0.25">
      <c r="A753" s="29">
        <f>'2) Port. Optimization'!A753</f>
        <v>43266</v>
      </c>
      <c r="B753" s="30">
        <f>'2) Port. Optimization'!B753</f>
        <v>-1.03256292255777E-2</v>
      </c>
      <c r="C753" s="30">
        <f>'2) Port. Optimization'!C753</f>
        <v>-1.5134017645987664E-2</v>
      </c>
      <c r="D753" s="30">
        <f>'2) Port. Optimization'!D753</f>
        <v>-1.2718219584858359E-2</v>
      </c>
      <c r="E753" s="30">
        <f>'2) Port. Optimization'!E753</f>
        <v>7.6057116422635169E-3</v>
      </c>
      <c r="F753" s="30">
        <f>'2) Port. Optimization'!F753</f>
        <v>-1.0747848881290354E-3</v>
      </c>
      <c r="G753" s="30">
        <f>'2) Port. Optimization'!G753</f>
        <v>3.8611575845055458E-2</v>
      </c>
      <c r="H753" s="30">
        <f>'2) Port. Optimization'!H753</f>
        <v>-9.032762818171395E-3</v>
      </c>
      <c r="I753" s="30">
        <f>'2) Port. Optimization'!I753</f>
        <v>-4.5874522507483662E-3</v>
      </c>
      <c r="J753" s="30">
        <f>'2) Port. Optimization'!J753</f>
        <v>3.4039991231542091E-3</v>
      </c>
      <c r="K753" s="30">
        <f>'2) Port. Optimization'!K753</f>
        <v>-4.8896954257302708E-3</v>
      </c>
      <c r="L753" s="30">
        <f>'2) Port. Optimization'!L753</f>
        <v>-1.4260576717234161E-3</v>
      </c>
      <c r="M753" s="9">
        <f t="shared" si="128"/>
        <v>1.03256292255777E-2</v>
      </c>
      <c r="N753" s="9">
        <f t="shared" si="129"/>
        <v>1.5134017645987664E-2</v>
      </c>
      <c r="O753" s="9">
        <f t="shared" si="130"/>
        <v>1.2718219584858359E-2</v>
      </c>
      <c r="P753" s="9">
        <f t="shared" si="131"/>
        <v>-7.6057116422635169E-3</v>
      </c>
      <c r="Q753" s="9">
        <f t="shared" si="132"/>
        <v>1.0747848881290354E-3</v>
      </c>
      <c r="R753" s="9">
        <f t="shared" si="133"/>
        <v>-3.8611575845055458E-2</v>
      </c>
      <c r="S753" s="9">
        <f t="shared" si="134"/>
        <v>9.032762818171395E-3</v>
      </c>
      <c r="T753" s="9">
        <f t="shared" si="135"/>
        <v>4.5874522507483662E-3</v>
      </c>
      <c r="U753" s="9">
        <f t="shared" si="136"/>
        <v>-3.4039991231542091E-3</v>
      </c>
      <c r="V753" s="9">
        <f t="shared" si="137"/>
        <v>4.8896954257302708E-3</v>
      </c>
      <c r="W753" s="9">
        <f t="shared" si="138"/>
        <v>1.4260576717234161E-3</v>
      </c>
    </row>
    <row r="754" spans="1:23" x14ac:dyDescent="0.25">
      <c r="A754" s="29">
        <f>'2) Port. Optimization'!A754</f>
        <v>43269</v>
      </c>
      <c r="B754" s="30">
        <f>'2) Port. Optimization'!B754</f>
        <v>-5.2991799249103313E-4</v>
      </c>
      <c r="C754" s="30">
        <f>'2) Port. Optimization'!C754</f>
        <v>1.9814959725018766E-3</v>
      </c>
      <c r="D754" s="30">
        <f>'2) Port. Optimization'!D754</f>
        <v>-7.0195757422704865E-3</v>
      </c>
      <c r="E754" s="30">
        <f>'2) Port. Optimization'!E754</f>
        <v>-1.690814624463844E-2</v>
      </c>
      <c r="F754" s="30">
        <f>'2) Port. Optimization'!F754</f>
        <v>-8.3983631661293471E-3</v>
      </c>
      <c r="G754" s="30">
        <f>'2) Port. Optimization'!G754</f>
        <v>-8.0867865696775017E-3</v>
      </c>
      <c r="H754" s="30">
        <f>'2) Port. Optimization'!H754</f>
        <v>4.5266862733245638E-3</v>
      </c>
      <c r="I754" s="30">
        <f>'2) Port. Optimization'!I754</f>
        <v>4.546876206473178E-3</v>
      </c>
      <c r="J754" s="30">
        <f>'2) Port. Optimization'!J754</f>
        <v>1.3864142439191218E-2</v>
      </c>
      <c r="K754" s="30">
        <f>'2) Port. Optimization'!K754</f>
        <v>1.2482362064987856E-2</v>
      </c>
      <c r="L754" s="30">
        <f>'2) Port. Optimization'!L754</f>
        <v>-2.1783806968302451E-3</v>
      </c>
      <c r="M754" s="9">
        <f t="shared" si="128"/>
        <v>5.2991799249103313E-4</v>
      </c>
      <c r="N754" s="9">
        <f t="shared" si="129"/>
        <v>-1.9814959725018766E-3</v>
      </c>
      <c r="O754" s="9">
        <f t="shared" si="130"/>
        <v>7.0195757422704865E-3</v>
      </c>
      <c r="P754" s="9">
        <f t="shared" si="131"/>
        <v>1.690814624463844E-2</v>
      </c>
      <c r="Q754" s="9">
        <f t="shared" si="132"/>
        <v>8.3983631661293471E-3</v>
      </c>
      <c r="R754" s="9">
        <f t="shared" si="133"/>
        <v>8.0867865696775017E-3</v>
      </c>
      <c r="S754" s="9">
        <f t="shared" si="134"/>
        <v>-4.5266862733245638E-3</v>
      </c>
      <c r="T754" s="9">
        <f t="shared" si="135"/>
        <v>-4.546876206473178E-3</v>
      </c>
      <c r="U754" s="9">
        <f t="shared" si="136"/>
        <v>-1.3864142439191218E-2</v>
      </c>
      <c r="V754" s="9">
        <f t="shared" si="137"/>
        <v>-1.2482362064987856E-2</v>
      </c>
      <c r="W754" s="9">
        <f t="shared" si="138"/>
        <v>2.1783806968302451E-3</v>
      </c>
    </row>
    <row r="755" spans="1:23" x14ac:dyDescent="0.25">
      <c r="A755" s="29">
        <f>'2) Port. Optimization'!A755</f>
        <v>43270</v>
      </c>
      <c r="B755" s="30">
        <f>'2) Port. Optimization'!B755</f>
        <v>-1.6291650763642432E-2</v>
      </c>
      <c r="C755" s="30">
        <f>'2) Port. Optimization'!C755</f>
        <v>-1.4857263589864098E-3</v>
      </c>
      <c r="D755" s="30">
        <f>'2) Port. Optimization'!D755</f>
        <v>-2.1206716680037065E-2</v>
      </c>
      <c r="E755" s="30">
        <f>'2) Port. Optimization'!E755</f>
        <v>6.5557723190472509E-4</v>
      </c>
      <c r="F755" s="30">
        <f>'2) Port. Optimization'!F755</f>
        <v>7.3225961653680333E-3</v>
      </c>
      <c r="G755" s="30">
        <f>'2) Port. Optimization'!G755</f>
        <v>-1.905240905143539E-2</v>
      </c>
      <c r="H755" s="30">
        <f>'2) Port. Optimization'!H755</f>
        <v>-1.6952120051398863E-3</v>
      </c>
      <c r="I755" s="30">
        <f>'2) Port. Optimization'!I755</f>
        <v>6.3552432210782954E-3</v>
      </c>
      <c r="J755" s="30">
        <f>'2) Port. Optimization'!J755</f>
        <v>1.6210437951382807E-3</v>
      </c>
      <c r="K755" s="30">
        <f>'2) Port. Optimization'!K755</f>
        <v>-4.1434773468861227E-3</v>
      </c>
      <c r="L755" s="30">
        <f>'2) Port. Optimization'!L755</f>
        <v>-3.6892542717246457E-3</v>
      </c>
      <c r="M755" s="9">
        <f t="shared" si="128"/>
        <v>1.6291650763642432E-2</v>
      </c>
      <c r="N755" s="9">
        <f t="shared" si="129"/>
        <v>1.4857263589864098E-3</v>
      </c>
      <c r="O755" s="9">
        <f t="shared" si="130"/>
        <v>2.1206716680037065E-2</v>
      </c>
      <c r="P755" s="9">
        <f t="shared" si="131"/>
        <v>-6.5557723190472509E-4</v>
      </c>
      <c r="Q755" s="9">
        <f t="shared" si="132"/>
        <v>-7.3225961653680333E-3</v>
      </c>
      <c r="R755" s="9">
        <f t="shared" si="133"/>
        <v>1.905240905143539E-2</v>
      </c>
      <c r="S755" s="9">
        <f t="shared" si="134"/>
        <v>1.6952120051398863E-3</v>
      </c>
      <c r="T755" s="9">
        <f t="shared" si="135"/>
        <v>-6.3552432210782954E-3</v>
      </c>
      <c r="U755" s="9">
        <f t="shared" si="136"/>
        <v>-1.6210437951382807E-3</v>
      </c>
      <c r="V755" s="9">
        <f t="shared" si="137"/>
        <v>4.1434773468861227E-3</v>
      </c>
      <c r="W755" s="9">
        <f t="shared" si="138"/>
        <v>3.6892542717246457E-3</v>
      </c>
    </row>
    <row r="756" spans="1:23" x14ac:dyDescent="0.25">
      <c r="A756" s="29">
        <f>'2) Port. Optimization'!A756</f>
        <v>43271</v>
      </c>
      <c r="B756" s="30">
        <f>'2) Port. Optimization'!B756</f>
        <v>4.3525762593441056E-3</v>
      </c>
      <c r="C756" s="30">
        <f>'2) Port. Optimization'!C756</f>
        <v>-3.1027823429772682E-3</v>
      </c>
      <c r="D756" s="30">
        <f>'2) Port. Optimization'!D756</f>
        <v>-4.1419214438094525E-3</v>
      </c>
      <c r="E756" s="30">
        <f>'2) Port. Optimization'!E756</f>
        <v>4.0879945407904317E-3</v>
      </c>
      <c r="F756" s="30">
        <f>'2) Port. Optimization'!F756</f>
        <v>0</v>
      </c>
      <c r="G756" s="30">
        <f>'2) Port. Optimization'!G756</f>
        <v>2.1463305594873347E-2</v>
      </c>
      <c r="H756" s="30">
        <f>'2) Port. Optimization'!H756</f>
        <v>6.6695041427197966E-3</v>
      </c>
      <c r="I756" s="30">
        <f>'2) Port. Optimization'!I756</f>
        <v>8.7808551116068164E-3</v>
      </c>
      <c r="J756" s="30">
        <f>'2) Port. Optimization'!J756</f>
        <v>-7.9596470308943758E-3</v>
      </c>
      <c r="K756" s="30">
        <f>'2) Port. Optimization'!K756</f>
        <v>2.2579721935572453E-2</v>
      </c>
      <c r="L756" s="30">
        <f>'2) Port. Optimization'!L756</f>
        <v>2.079028559484749E-3</v>
      </c>
      <c r="M756" s="9">
        <f t="shared" si="128"/>
        <v>-4.3525762593441056E-3</v>
      </c>
      <c r="N756" s="9">
        <f t="shared" si="129"/>
        <v>3.1027823429772682E-3</v>
      </c>
      <c r="O756" s="9">
        <f t="shared" si="130"/>
        <v>4.1419214438094525E-3</v>
      </c>
      <c r="P756" s="9">
        <f t="shared" si="131"/>
        <v>-4.0879945407904317E-3</v>
      </c>
      <c r="Q756" s="9">
        <f t="shared" si="132"/>
        <v>0</v>
      </c>
      <c r="R756" s="9">
        <f t="shared" si="133"/>
        <v>-2.1463305594873347E-2</v>
      </c>
      <c r="S756" s="9">
        <f t="shared" si="134"/>
        <v>-6.6695041427197966E-3</v>
      </c>
      <c r="T756" s="9">
        <f t="shared" si="135"/>
        <v>-8.7808551116068164E-3</v>
      </c>
      <c r="U756" s="9">
        <f t="shared" si="136"/>
        <v>7.9596470308943758E-3</v>
      </c>
      <c r="V756" s="9">
        <f t="shared" si="137"/>
        <v>-2.2579721935572453E-2</v>
      </c>
      <c r="W756" s="9">
        <f t="shared" si="138"/>
        <v>-2.079028559484749E-3</v>
      </c>
    </row>
    <row r="757" spans="1:23" x14ac:dyDescent="0.25">
      <c r="A757" s="29">
        <f>'2) Port. Optimization'!A757</f>
        <v>43272</v>
      </c>
      <c r="B757" s="30">
        <f>'2) Port. Optimization'!B757</f>
        <v>-5.5919478074196588E-3</v>
      </c>
      <c r="C757" s="30">
        <f>'2) Port. Optimization'!C757</f>
        <v>-9.4916491914746205E-3</v>
      </c>
      <c r="D757" s="30">
        <f>'2) Port. Optimization'!D757</f>
        <v>-1.2304752553961623E-3</v>
      </c>
      <c r="E757" s="30">
        <f>'2) Port. Optimization'!E757</f>
        <v>-1.633210260772493E-3</v>
      </c>
      <c r="F757" s="30">
        <f>'2) Port. Optimization'!F757</f>
        <v>7.1503750349635152E-3</v>
      </c>
      <c r="G757" s="30">
        <f>'2) Port. Optimization'!G757</f>
        <v>-9.6787295504347642E-3</v>
      </c>
      <c r="H757" s="30">
        <f>'2) Port. Optimization'!H757</f>
        <v>2.0576936944106806E-3</v>
      </c>
      <c r="I757" s="30">
        <f>'2) Port. Optimization'!I757</f>
        <v>-1.1412924740809445E-2</v>
      </c>
      <c r="J757" s="30">
        <f>'2) Port. Optimization'!J757</f>
        <v>-5.0395213367251295E-3</v>
      </c>
      <c r="K757" s="30">
        <f>'2) Port. Optimization'!K757</f>
        <v>-2.4783160144670898E-3</v>
      </c>
      <c r="L757" s="30">
        <f>'2) Port. Optimization'!L757</f>
        <v>-6.9353184891811004E-3</v>
      </c>
      <c r="M757" s="9">
        <f t="shared" si="128"/>
        <v>5.5919478074196588E-3</v>
      </c>
      <c r="N757" s="9">
        <f t="shared" si="129"/>
        <v>9.4916491914746205E-3</v>
      </c>
      <c r="O757" s="9">
        <f t="shared" si="130"/>
        <v>1.2304752553961623E-3</v>
      </c>
      <c r="P757" s="9">
        <f t="shared" si="131"/>
        <v>1.633210260772493E-3</v>
      </c>
      <c r="Q757" s="9">
        <f t="shared" si="132"/>
        <v>-7.1503750349635152E-3</v>
      </c>
      <c r="R757" s="9">
        <f t="shared" si="133"/>
        <v>9.6787295504347642E-3</v>
      </c>
      <c r="S757" s="9">
        <f t="shared" si="134"/>
        <v>-2.0576936944106806E-3</v>
      </c>
      <c r="T757" s="9">
        <f t="shared" si="135"/>
        <v>1.1412924740809445E-2</v>
      </c>
      <c r="U757" s="9">
        <f t="shared" si="136"/>
        <v>5.0395213367251295E-3</v>
      </c>
      <c r="V757" s="9">
        <f t="shared" si="137"/>
        <v>2.4783160144670898E-3</v>
      </c>
      <c r="W757" s="9">
        <f t="shared" si="138"/>
        <v>6.9353184891811004E-3</v>
      </c>
    </row>
    <row r="758" spans="1:23" x14ac:dyDescent="0.25">
      <c r="A758" s="29">
        <f>'2) Port. Optimization'!A758</f>
        <v>43273</v>
      </c>
      <c r="B758" s="30">
        <f>'2) Port. Optimization'!B758</f>
        <v>-2.9161247540194848E-3</v>
      </c>
      <c r="C758" s="30">
        <f>'2) Port. Optimization'!C758</f>
        <v>2.0985220698051942E-2</v>
      </c>
      <c r="D758" s="30">
        <f>'2) Port. Optimization'!D758</f>
        <v>6.1375819856597522E-3</v>
      </c>
      <c r="E758" s="30">
        <f>'2) Port. Optimization'!E758</f>
        <v>4.7289441236307746E-3</v>
      </c>
      <c r="F758" s="30">
        <f>'2) Port. Optimization'!F758</f>
        <v>7.2179548215707641E-3</v>
      </c>
      <c r="G758" s="30">
        <f>'2) Port. Optimization'!G758</f>
        <v>-2.3030741272709997E-2</v>
      </c>
      <c r="H758" s="30">
        <f>'2) Port. Optimization'!H758</f>
        <v>8.3736129654242309E-3</v>
      </c>
      <c r="I758" s="30">
        <f>'2) Port. Optimization'!I758</f>
        <v>-8.4448507678284348E-3</v>
      </c>
      <c r="J758" s="30">
        <f>'2) Port. Optimization'!J758</f>
        <v>1.4532455855924832E-2</v>
      </c>
      <c r="K758" s="30">
        <f>'2) Port. Optimization'!K758</f>
        <v>1.1903830243273055E-3</v>
      </c>
      <c r="L758" s="30">
        <f>'2) Port. Optimization'!L758</f>
        <v>2.0534359094444461E-3</v>
      </c>
      <c r="M758" s="9">
        <f t="shared" si="128"/>
        <v>2.9161247540194848E-3</v>
      </c>
      <c r="N758" s="9">
        <f t="shared" si="129"/>
        <v>-2.0985220698051942E-2</v>
      </c>
      <c r="O758" s="9">
        <f t="shared" si="130"/>
        <v>-6.1375819856597522E-3</v>
      </c>
      <c r="P758" s="9">
        <f t="shared" si="131"/>
        <v>-4.7289441236307746E-3</v>
      </c>
      <c r="Q758" s="9">
        <f t="shared" si="132"/>
        <v>-7.2179548215707641E-3</v>
      </c>
      <c r="R758" s="9">
        <f t="shared" si="133"/>
        <v>2.3030741272709997E-2</v>
      </c>
      <c r="S758" s="9">
        <f t="shared" si="134"/>
        <v>-8.3736129654242309E-3</v>
      </c>
      <c r="T758" s="9">
        <f t="shared" si="135"/>
        <v>8.4448507678284348E-3</v>
      </c>
      <c r="U758" s="9">
        <f t="shared" si="136"/>
        <v>-1.4532455855924832E-2</v>
      </c>
      <c r="V758" s="9">
        <f t="shared" si="137"/>
        <v>-1.1903830243273055E-3</v>
      </c>
      <c r="W758" s="9">
        <f t="shared" si="138"/>
        <v>-2.0534359094444461E-3</v>
      </c>
    </row>
    <row r="759" spans="1:23" x14ac:dyDescent="0.25">
      <c r="A759" s="29">
        <f>'2) Port. Optimization'!A759</f>
        <v>43276</v>
      </c>
      <c r="B759" s="30">
        <f>'2) Port. Optimization'!B759</f>
        <v>-1.4982884587296337E-2</v>
      </c>
      <c r="C759" s="30">
        <f>'2) Port. Optimization'!C759</f>
        <v>-2.0358141894134891E-2</v>
      </c>
      <c r="D759" s="30">
        <f>'2) Port. Optimization'!D759</f>
        <v>-7.9865780240347666E-3</v>
      </c>
      <c r="E759" s="30">
        <f>'2) Port. Optimization'!E759</f>
        <v>-6.3647394795778925E-3</v>
      </c>
      <c r="F759" s="30">
        <f>'2) Port. Optimization'!F759</f>
        <v>1.9266113808101414E-2</v>
      </c>
      <c r="G759" s="30">
        <f>'2) Port. Optimization'!G759</f>
        <v>-6.1572183958539917E-2</v>
      </c>
      <c r="H759" s="30">
        <f>'2) Port. Optimization'!H759</f>
        <v>-2.2582345103118334E-2</v>
      </c>
      <c r="I759" s="30">
        <f>'2) Port. Optimization'!I759</f>
        <v>-3.1090291515759948E-2</v>
      </c>
      <c r="J759" s="30">
        <f>'2) Port. Optimization'!J759</f>
        <v>-3.4133425320781743E-2</v>
      </c>
      <c r="K759" s="30">
        <f>'2) Port. Optimization'!K759</f>
        <v>-2.7080952829369086E-2</v>
      </c>
      <c r="L759" s="30">
        <f>'2) Port. Optimization'!L759</f>
        <v>-1.3732612422713956E-2</v>
      </c>
      <c r="M759" s="9">
        <f t="shared" si="128"/>
        <v>1.4982884587296337E-2</v>
      </c>
      <c r="N759" s="9">
        <f t="shared" si="129"/>
        <v>2.0358141894134891E-2</v>
      </c>
      <c r="O759" s="9">
        <f t="shared" si="130"/>
        <v>7.9865780240347666E-3</v>
      </c>
      <c r="P759" s="9">
        <f t="shared" si="131"/>
        <v>6.3647394795778925E-3</v>
      </c>
      <c r="Q759" s="9">
        <f t="shared" si="132"/>
        <v>-1.9266113808101414E-2</v>
      </c>
      <c r="R759" s="9">
        <f t="shared" si="133"/>
        <v>6.1572183958539917E-2</v>
      </c>
      <c r="S759" s="9">
        <f t="shared" si="134"/>
        <v>2.2582345103118334E-2</v>
      </c>
      <c r="T759" s="9">
        <f t="shared" si="135"/>
        <v>3.1090291515759948E-2</v>
      </c>
      <c r="U759" s="9">
        <f t="shared" si="136"/>
        <v>3.4133425320781743E-2</v>
      </c>
      <c r="V759" s="9">
        <f t="shared" si="137"/>
        <v>2.7080952829369086E-2</v>
      </c>
      <c r="W759" s="9">
        <f t="shared" si="138"/>
        <v>1.3732612422713956E-2</v>
      </c>
    </row>
    <row r="760" spans="1:23" x14ac:dyDescent="0.25">
      <c r="A760" s="29">
        <f>'2) Port. Optimization'!A760</f>
        <v>43277</v>
      </c>
      <c r="B760" s="30">
        <f>'2) Port. Optimization'!B760</f>
        <v>1.232966621851422E-2</v>
      </c>
      <c r="C760" s="30">
        <f>'2) Port. Optimization'!C760</f>
        <v>1.1223558113719657E-2</v>
      </c>
      <c r="D760" s="30">
        <f>'2) Port. Optimization'!D760</f>
        <v>-9.4508070547808017E-3</v>
      </c>
      <c r="E760" s="30">
        <f>'2) Port. Optimization'!E760</f>
        <v>-5.9113383246134372E-3</v>
      </c>
      <c r="F760" s="30">
        <f>'2) Port. Optimization'!F760</f>
        <v>-5.6828640138413223E-3</v>
      </c>
      <c r="G760" s="30">
        <f>'2) Port. Optimization'!G760</f>
        <v>-6.0320862591229582E-3</v>
      </c>
      <c r="H760" s="30">
        <f>'2) Port. Optimization'!H760</f>
        <v>8.117126752448002E-3</v>
      </c>
      <c r="I760" s="30">
        <f>'2) Port. Optimization'!I760</f>
        <v>1.6659862329614614E-2</v>
      </c>
      <c r="J760" s="30">
        <f>'2) Port. Optimization'!J760</f>
        <v>1.6443749588306262E-2</v>
      </c>
      <c r="K760" s="30">
        <f>'2) Port. Optimization'!K760</f>
        <v>1.3406013142796647E-2</v>
      </c>
      <c r="L760" s="30">
        <f>'2) Port. Optimization'!L760</f>
        <v>2.3834948763990444E-3</v>
      </c>
      <c r="M760" s="9">
        <f t="shared" si="128"/>
        <v>-1.232966621851422E-2</v>
      </c>
      <c r="N760" s="9">
        <f t="shared" si="129"/>
        <v>-1.1223558113719657E-2</v>
      </c>
      <c r="O760" s="9">
        <f t="shared" si="130"/>
        <v>9.4508070547808017E-3</v>
      </c>
      <c r="P760" s="9">
        <f t="shared" si="131"/>
        <v>5.9113383246134372E-3</v>
      </c>
      <c r="Q760" s="9">
        <f t="shared" si="132"/>
        <v>5.6828640138413223E-3</v>
      </c>
      <c r="R760" s="9">
        <f t="shared" si="133"/>
        <v>6.0320862591229582E-3</v>
      </c>
      <c r="S760" s="9">
        <f t="shared" si="134"/>
        <v>-8.117126752448002E-3</v>
      </c>
      <c r="T760" s="9">
        <f t="shared" si="135"/>
        <v>-1.6659862329614614E-2</v>
      </c>
      <c r="U760" s="9">
        <f t="shared" si="136"/>
        <v>-1.6443749588306262E-2</v>
      </c>
      <c r="V760" s="9">
        <f t="shared" si="137"/>
        <v>-1.3406013142796647E-2</v>
      </c>
      <c r="W760" s="9">
        <f t="shared" si="138"/>
        <v>-2.3834948763990444E-3</v>
      </c>
    </row>
    <row r="761" spans="1:23" x14ac:dyDescent="0.25">
      <c r="A761" s="29">
        <f>'2) Port. Optimization'!A761</f>
        <v>43278</v>
      </c>
      <c r="B761" s="30">
        <f>'2) Port. Optimization'!B761</f>
        <v>-1.4650532801710353E-3</v>
      </c>
      <c r="C761" s="30">
        <f>'2) Port. Optimization'!C761</f>
        <v>1.3181577303911816E-2</v>
      </c>
      <c r="D761" s="30">
        <f>'2) Port. Optimization'!D761</f>
        <v>-3.4041004698505642E-2</v>
      </c>
      <c r="E761" s="30">
        <f>'2) Port. Optimization'!E761</f>
        <v>-1.3930658318879541E-2</v>
      </c>
      <c r="F761" s="30">
        <f>'2) Port. Optimization'!F761</f>
        <v>1.052818412228879E-2</v>
      </c>
      <c r="G761" s="30">
        <f>'2) Port. Optimization'!G761</f>
        <v>7.9545661278865518E-3</v>
      </c>
      <c r="H761" s="30">
        <f>'2) Port. Optimization'!H761</f>
        <v>-2.8122432886124687E-2</v>
      </c>
      <c r="I761" s="30">
        <f>'2) Port. Optimization'!I761</f>
        <v>-1.8248481218557985E-2</v>
      </c>
      <c r="J761" s="30">
        <f>'2) Port. Optimization'!J761</f>
        <v>-9.7069602166212684E-3</v>
      </c>
      <c r="K761" s="30">
        <f>'2) Port. Optimization'!K761</f>
        <v>-1.600684582536787E-2</v>
      </c>
      <c r="L761" s="30">
        <f>'2) Port. Optimization'!L761</f>
        <v>-8.6303684023905265E-3</v>
      </c>
      <c r="M761" s="9">
        <f t="shared" si="128"/>
        <v>1.4650532801710353E-3</v>
      </c>
      <c r="N761" s="9">
        <f t="shared" si="129"/>
        <v>-1.3181577303911816E-2</v>
      </c>
      <c r="O761" s="9">
        <f t="shared" si="130"/>
        <v>3.4041004698505642E-2</v>
      </c>
      <c r="P761" s="9">
        <f t="shared" si="131"/>
        <v>1.3930658318879541E-2</v>
      </c>
      <c r="Q761" s="9">
        <f t="shared" si="132"/>
        <v>-1.052818412228879E-2</v>
      </c>
      <c r="R761" s="9">
        <f t="shared" si="133"/>
        <v>-7.9545661278865518E-3</v>
      </c>
      <c r="S761" s="9">
        <f t="shared" si="134"/>
        <v>2.8122432886124687E-2</v>
      </c>
      <c r="T761" s="9">
        <f t="shared" si="135"/>
        <v>1.8248481218557985E-2</v>
      </c>
      <c r="U761" s="9">
        <f t="shared" si="136"/>
        <v>9.7069602166212684E-3</v>
      </c>
      <c r="V761" s="9">
        <f t="shared" si="137"/>
        <v>1.600684582536787E-2</v>
      </c>
      <c r="W761" s="9">
        <f t="shared" si="138"/>
        <v>8.6303684023905265E-3</v>
      </c>
    </row>
    <row r="762" spans="1:23" x14ac:dyDescent="0.25">
      <c r="A762" s="29">
        <f>'2) Port. Optimization'!A762</f>
        <v>43279</v>
      </c>
      <c r="B762" s="30">
        <f>'2) Port. Optimization'!B762</f>
        <v>7.2500775819633583E-3</v>
      </c>
      <c r="C762" s="30">
        <f>'2) Port. Optimization'!C762</f>
        <v>3.1768768707645424E-3</v>
      </c>
      <c r="D762" s="30">
        <f>'2) Port. Optimization'!D762</f>
        <v>2.5736256756314457E-3</v>
      </c>
      <c r="E762" s="30">
        <f>'2) Port. Optimization'!E762</f>
        <v>6.9895780918967174E-3</v>
      </c>
      <c r="F762" s="30">
        <f>'2) Port. Optimization'!F762</f>
        <v>-1.1924958321832008E-2</v>
      </c>
      <c r="G762" s="30">
        <f>'2) Port. Optimization'!G762</f>
        <v>5.9845394996637579E-3</v>
      </c>
      <c r="H762" s="30">
        <f>'2) Port. Optimization'!H762</f>
        <v>6.2647357033677438E-3</v>
      </c>
      <c r="I762" s="30">
        <f>'2) Port. Optimization'!I762</f>
        <v>2.4356009770836705E-2</v>
      </c>
      <c r="J762" s="30">
        <f>'2) Port. Optimization'!J762</f>
        <v>-6.5244466771826395E-2</v>
      </c>
      <c r="K762" s="30">
        <f>'2) Port. Optimization'!K762</f>
        <v>1.9894413578632835E-3</v>
      </c>
      <c r="L762" s="30">
        <f>'2) Port. Optimization'!L762</f>
        <v>6.2504932524107097E-3</v>
      </c>
      <c r="M762" s="9">
        <f t="shared" si="128"/>
        <v>-7.2500775819633583E-3</v>
      </c>
      <c r="N762" s="9">
        <f t="shared" si="129"/>
        <v>-3.1768768707645424E-3</v>
      </c>
      <c r="O762" s="9">
        <f t="shared" si="130"/>
        <v>-2.5736256756314457E-3</v>
      </c>
      <c r="P762" s="9">
        <f t="shared" si="131"/>
        <v>-6.9895780918967174E-3</v>
      </c>
      <c r="Q762" s="9">
        <f t="shared" si="132"/>
        <v>1.1924958321832008E-2</v>
      </c>
      <c r="R762" s="9">
        <f t="shared" si="133"/>
        <v>-5.9845394996637579E-3</v>
      </c>
      <c r="S762" s="9">
        <f t="shared" si="134"/>
        <v>-6.2647357033677438E-3</v>
      </c>
      <c r="T762" s="9">
        <f t="shared" si="135"/>
        <v>-2.4356009770836705E-2</v>
      </c>
      <c r="U762" s="9">
        <f t="shared" si="136"/>
        <v>6.5244466771826395E-2</v>
      </c>
      <c r="V762" s="9">
        <f t="shared" si="137"/>
        <v>-1.9894413578632835E-3</v>
      </c>
      <c r="W762" s="9">
        <f t="shared" si="138"/>
        <v>-6.2504932524107097E-3</v>
      </c>
    </row>
    <row r="763" spans="1:23" x14ac:dyDescent="0.25">
      <c r="A763" s="29">
        <f>'2) Port. Optimization'!A763</f>
        <v>43280</v>
      </c>
      <c r="B763" s="30">
        <f>'2) Port. Optimization'!B763</f>
        <v>-2.1048173888814372E-3</v>
      </c>
      <c r="C763" s="30">
        <f>'2) Port. Optimization'!C763</f>
        <v>9.229067963487627E-3</v>
      </c>
      <c r="D763" s="30">
        <f>'2) Port. Optimization'!D763</f>
        <v>0</v>
      </c>
      <c r="E763" s="30">
        <f>'2) Port. Optimization'!E763</f>
        <v>6.611532361505832E-3</v>
      </c>
      <c r="F763" s="30">
        <f>'2) Port. Optimization'!F763</f>
        <v>-2.4487037745674492E-3</v>
      </c>
      <c r="G763" s="30">
        <f>'2) Port. Optimization'!G763</f>
        <v>4.2866447701502292E-3</v>
      </c>
      <c r="H763" s="30">
        <f>'2) Port. Optimization'!H763</f>
        <v>-4.8156260789798261E-3</v>
      </c>
      <c r="I763" s="30">
        <f>'2) Port. Optimization'!I763</f>
        <v>-9.7017398274907218E-4</v>
      </c>
      <c r="J763" s="30">
        <f>'2) Port. Optimization'!J763</f>
        <v>7.0022504013831947E-3</v>
      </c>
      <c r="K763" s="30">
        <f>'2) Port. Optimization'!K763</f>
        <v>-9.781099540016722E-3</v>
      </c>
      <c r="L763" s="30">
        <f>'2) Port. Optimization'!L763</f>
        <v>8.4296280940398551E-4</v>
      </c>
      <c r="M763" s="9">
        <f t="shared" si="128"/>
        <v>2.1048173888814372E-3</v>
      </c>
      <c r="N763" s="9">
        <f t="shared" si="129"/>
        <v>-9.229067963487627E-3</v>
      </c>
      <c r="O763" s="9">
        <f t="shared" si="130"/>
        <v>0</v>
      </c>
      <c r="P763" s="9">
        <f t="shared" si="131"/>
        <v>-6.611532361505832E-3</v>
      </c>
      <c r="Q763" s="9">
        <f t="shared" si="132"/>
        <v>2.4487037745674492E-3</v>
      </c>
      <c r="R763" s="9">
        <f t="shared" si="133"/>
        <v>-4.2866447701502292E-3</v>
      </c>
      <c r="S763" s="9">
        <f t="shared" si="134"/>
        <v>4.8156260789798261E-3</v>
      </c>
      <c r="T763" s="9">
        <f t="shared" si="135"/>
        <v>9.7017398274907218E-4</v>
      </c>
      <c r="U763" s="9">
        <f t="shared" si="136"/>
        <v>-7.0022504013831947E-3</v>
      </c>
      <c r="V763" s="9">
        <f t="shared" si="137"/>
        <v>9.781099540016722E-3</v>
      </c>
      <c r="W763" s="9">
        <f t="shared" si="138"/>
        <v>-8.4296280940398551E-4</v>
      </c>
    </row>
    <row r="764" spans="1:23" x14ac:dyDescent="0.25">
      <c r="A764" s="29">
        <f>'2) Port. Optimization'!A764</f>
        <v>43283</v>
      </c>
      <c r="B764" s="30">
        <f>'2) Port. Optimization'!B764</f>
        <v>1.1120517689787807E-2</v>
      </c>
      <c r="C764" s="30">
        <f>'2) Port. Optimization'!C764</f>
        <v>-1.1794147219893844E-2</v>
      </c>
      <c r="D764" s="30">
        <f>'2) Port. Optimization'!D764</f>
        <v>1.2134820195302837E-2</v>
      </c>
      <c r="E764" s="30">
        <f>'2) Port. Optimization'!E764</f>
        <v>-3.9616331154442522E-3</v>
      </c>
      <c r="F764" s="30">
        <f>'2) Port. Optimization'!F764</f>
        <v>-1.9452470068150072E-2</v>
      </c>
      <c r="G764" s="30">
        <f>'2) Port. Optimization'!G764</f>
        <v>-3.3325648025787076E-3</v>
      </c>
      <c r="H764" s="30">
        <f>'2) Port. Optimization'!H764</f>
        <v>1.9291190609997796E-3</v>
      </c>
      <c r="I764" s="30">
        <f>'2) Port. Optimization'!I764</f>
        <v>8.1908482239768671E-3</v>
      </c>
      <c r="J764" s="30">
        <f>'2) Port. Optimization'!J764</f>
        <v>2.6197203823811688E-2</v>
      </c>
      <c r="K764" s="30">
        <f>'2) Port. Optimization'!K764</f>
        <v>1.5523156571013004E-2</v>
      </c>
      <c r="L764" s="30">
        <f>'2) Port. Optimization'!L764</f>
        <v>2.8157690410829067E-3</v>
      </c>
      <c r="M764" s="9">
        <f t="shared" si="128"/>
        <v>-1.1120517689787807E-2</v>
      </c>
      <c r="N764" s="9">
        <f t="shared" si="129"/>
        <v>1.1794147219893844E-2</v>
      </c>
      <c r="O764" s="9">
        <f t="shared" si="130"/>
        <v>-1.2134820195302837E-2</v>
      </c>
      <c r="P764" s="9">
        <f t="shared" si="131"/>
        <v>3.9616331154442522E-3</v>
      </c>
      <c r="Q764" s="9">
        <f t="shared" si="132"/>
        <v>1.9452470068150072E-2</v>
      </c>
      <c r="R764" s="9">
        <f t="shared" si="133"/>
        <v>3.3325648025787076E-3</v>
      </c>
      <c r="S764" s="9">
        <f t="shared" si="134"/>
        <v>-1.9291190609997796E-3</v>
      </c>
      <c r="T764" s="9">
        <f t="shared" si="135"/>
        <v>-8.1908482239768671E-3</v>
      </c>
      <c r="U764" s="9">
        <f t="shared" si="136"/>
        <v>-2.6197203823811688E-2</v>
      </c>
      <c r="V764" s="9">
        <f t="shared" si="137"/>
        <v>-1.5523156571013004E-2</v>
      </c>
      <c r="W764" s="9">
        <f t="shared" si="138"/>
        <v>-2.8157690410829067E-3</v>
      </c>
    </row>
    <row r="765" spans="1:23" x14ac:dyDescent="0.25">
      <c r="A765" s="29">
        <f>'2) Port. Optimization'!A765</f>
        <v>43284</v>
      </c>
      <c r="B765" s="30">
        <f>'2) Port. Optimization'!B765</f>
        <v>-1.756975064851474E-2</v>
      </c>
      <c r="C765" s="30">
        <f>'2) Port. Optimization'!C765</f>
        <v>5.8534707679878759E-3</v>
      </c>
      <c r="D765" s="30">
        <f>'2) Port. Optimization'!D765</f>
        <v>-1.9061802851878581E-3</v>
      </c>
      <c r="E765" s="30">
        <f>'2) Port. Optimization'!E765</f>
        <v>4.1264554925064612E-3</v>
      </c>
      <c r="F765" s="30">
        <f>'2) Port. Optimization'!F765</f>
        <v>5.2243843025914201E-3</v>
      </c>
      <c r="G765" s="30">
        <f>'2) Port. Optimization'!G765</f>
        <v>8.0742574743697202E-3</v>
      </c>
      <c r="H765" s="30">
        <f>'2) Port. Optimization'!H765</f>
        <v>-2.508447598953609E-3</v>
      </c>
      <c r="I765" s="30">
        <f>'2) Port. Optimization'!I765</f>
        <v>-1.1632513956070274E-2</v>
      </c>
      <c r="J765" s="30">
        <f>'2) Port. Optimization'!J765</f>
        <v>1.3748166955258467E-2</v>
      </c>
      <c r="K765" s="30">
        <f>'2) Port. Optimization'!K765</f>
        <v>-2.3739252331447507E-2</v>
      </c>
      <c r="L765" s="30">
        <f>'2) Port. Optimization'!L765</f>
        <v>-3.9885442431307275E-3</v>
      </c>
      <c r="M765" s="9">
        <f t="shared" si="128"/>
        <v>1.756975064851474E-2</v>
      </c>
      <c r="N765" s="9">
        <f t="shared" si="129"/>
        <v>-5.8534707679878759E-3</v>
      </c>
      <c r="O765" s="9">
        <f t="shared" si="130"/>
        <v>1.9061802851878581E-3</v>
      </c>
      <c r="P765" s="9">
        <f t="shared" si="131"/>
        <v>-4.1264554925064612E-3</v>
      </c>
      <c r="Q765" s="9">
        <f t="shared" si="132"/>
        <v>-5.2243843025914201E-3</v>
      </c>
      <c r="R765" s="9">
        <f t="shared" si="133"/>
        <v>-8.0742574743697202E-3</v>
      </c>
      <c r="S765" s="9">
        <f t="shared" si="134"/>
        <v>2.508447598953609E-3</v>
      </c>
      <c r="T765" s="9">
        <f t="shared" si="135"/>
        <v>1.1632513956070274E-2</v>
      </c>
      <c r="U765" s="9">
        <f t="shared" si="136"/>
        <v>-1.3748166955258467E-2</v>
      </c>
      <c r="V765" s="9">
        <f t="shared" si="137"/>
        <v>2.3739252331447507E-2</v>
      </c>
      <c r="W765" s="9">
        <f t="shared" si="138"/>
        <v>3.9885442431307275E-3</v>
      </c>
    </row>
    <row r="766" spans="1:23" x14ac:dyDescent="0.25">
      <c r="A766" s="29">
        <f>'2) Port. Optimization'!A766</f>
        <v>43286</v>
      </c>
      <c r="B766" s="30">
        <f>'2) Port. Optimization'!B766</f>
        <v>8.0146714939205079E-3</v>
      </c>
      <c r="C766" s="30">
        <f>'2) Port. Optimization'!C766</f>
        <v>8.5080112668245759E-4</v>
      </c>
      <c r="D766" s="30">
        <f>'2) Port. Optimization'!D766</f>
        <v>6.1820306480963949E-3</v>
      </c>
      <c r="E766" s="30">
        <f>'2) Port. Optimization'!E766</f>
        <v>1.5202528703279114E-2</v>
      </c>
      <c r="F766" s="30">
        <f>'2) Port. Optimization'!F766</f>
        <v>1.5383012197719224E-3</v>
      </c>
      <c r="G766" s="30">
        <f>'2) Port. Optimization'!G766</f>
        <v>-1.8939084269757409E-3</v>
      </c>
      <c r="H766" s="30">
        <f>'2) Port. Optimization'!H766</f>
        <v>1.6668559976240772E-2</v>
      </c>
      <c r="I766" s="30">
        <f>'2) Port. Optimization'!I766</f>
        <v>3.4004429751757974E-3</v>
      </c>
      <c r="J766" s="30">
        <f>'2) Port. Optimization'!J766</f>
        <v>-2.0736999726619705E-3</v>
      </c>
      <c r="K766" s="30">
        <f>'2) Port. Optimization'!K766</f>
        <v>2.9246939155379674E-2</v>
      </c>
      <c r="L766" s="30">
        <f>'2) Port. Optimization'!L766</f>
        <v>8.5430409015316271E-3</v>
      </c>
      <c r="M766" s="9">
        <f t="shared" si="128"/>
        <v>-8.0146714939205079E-3</v>
      </c>
      <c r="N766" s="9">
        <f t="shared" si="129"/>
        <v>-8.5080112668245759E-4</v>
      </c>
      <c r="O766" s="9">
        <f t="shared" si="130"/>
        <v>-6.1820306480963949E-3</v>
      </c>
      <c r="P766" s="9">
        <f t="shared" si="131"/>
        <v>-1.5202528703279114E-2</v>
      </c>
      <c r="Q766" s="9">
        <f t="shared" si="132"/>
        <v>-1.5383012197719224E-3</v>
      </c>
      <c r="R766" s="9">
        <f t="shared" si="133"/>
        <v>1.8939084269757409E-3</v>
      </c>
      <c r="S766" s="9">
        <f t="shared" si="134"/>
        <v>-1.6668559976240772E-2</v>
      </c>
      <c r="T766" s="9">
        <f t="shared" si="135"/>
        <v>-3.4004429751757974E-3</v>
      </c>
      <c r="U766" s="9">
        <f t="shared" si="136"/>
        <v>2.0736999726619705E-3</v>
      </c>
      <c r="V766" s="9">
        <f t="shared" si="137"/>
        <v>-2.9246939155379674E-2</v>
      </c>
      <c r="W766" s="9">
        <f t="shared" si="138"/>
        <v>-8.5430409015316271E-3</v>
      </c>
    </row>
    <row r="767" spans="1:23" x14ac:dyDescent="0.25">
      <c r="A767" s="29">
        <f>'2) Port. Optimization'!A767</f>
        <v>43287</v>
      </c>
      <c r="B767" s="30">
        <f>'2) Port. Optimization'!B767</f>
        <v>1.3766676506303043E-2</v>
      </c>
      <c r="C767" s="30">
        <f>'2) Port. Optimization'!C767</f>
        <v>2.4330236220042377E-4</v>
      </c>
      <c r="D767" s="30">
        <f>'2) Port. Optimization'!D767</f>
        <v>1.2634500235041526E-3</v>
      </c>
      <c r="E767" s="30">
        <f>'2) Port. Optimization'!E767</f>
        <v>9.0440103407346401E-3</v>
      </c>
      <c r="F767" s="30">
        <f>'2) Port. Optimization'!F767</f>
        <v>-7.0951018007804059E-4</v>
      </c>
      <c r="G767" s="30">
        <f>'2) Port. Optimization'!G767</f>
        <v>4.4921896258162128E-3</v>
      </c>
      <c r="H767" s="30">
        <f>'2) Port. Optimization'!H767</f>
        <v>1.4711683638858376E-2</v>
      </c>
      <c r="I767" s="30">
        <f>'2) Port. Optimization'!I767</f>
        <v>6.3923234873367266E-3</v>
      </c>
      <c r="J767" s="30">
        <f>'2) Port. Optimization'!J767</f>
        <v>6.7181975964969191E-3</v>
      </c>
      <c r="K767" s="30">
        <f>'2) Port. Optimization'!K767</f>
        <v>2.380115880816569E-2</v>
      </c>
      <c r="L767" s="30">
        <f>'2) Port. Optimization'!L767</f>
        <v>7.7499187012488252E-3</v>
      </c>
      <c r="M767" s="9">
        <f t="shared" si="128"/>
        <v>-1.3766676506303043E-2</v>
      </c>
      <c r="N767" s="9">
        <f t="shared" si="129"/>
        <v>-2.4330236220042377E-4</v>
      </c>
      <c r="O767" s="9">
        <f t="shared" si="130"/>
        <v>-1.2634500235041526E-3</v>
      </c>
      <c r="P767" s="9">
        <f t="shared" si="131"/>
        <v>-9.0440103407346401E-3</v>
      </c>
      <c r="Q767" s="9">
        <f t="shared" si="132"/>
        <v>7.0951018007804059E-4</v>
      </c>
      <c r="R767" s="9">
        <f t="shared" si="133"/>
        <v>-4.4921896258162128E-3</v>
      </c>
      <c r="S767" s="9">
        <f t="shared" si="134"/>
        <v>-1.4711683638858376E-2</v>
      </c>
      <c r="T767" s="9">
        <f t="shared" si="135"/>
        <v>-6.3923234873367266E-3</v>
      </c>
      <c r="U767" s="9">
        <f t="shared" si="136"/>
        <v>-6.7181975964969191E-3</v>
      </c>
      <c r="V767" s="9">
        <f t="shared" si="137"/>
        <v>-2.380115880816569E-2</v>
      </c>
      <c r="W767" s="9">
        <f t="shared" si="138"/>
        <v>-7.7499187012488252E-3</v>
      </c>
    </row>
    <row r="768" spans="1:23" x14ac:dyDescent="0.25">
      <c r="A768" s="29">
        <f>'2) Port. Optimization'!A768</f>
        <v>43290</v>
      </c>
      <c r="B768" s="30">
        <f>'2) Port. Optimization'!B768</f>
        <v>1.3789824545749372E-2</v>
      </c>
      <c r="C768" s="30">
        <f>'2) Port. Optimization'!C768</f>
        <v>6.8992514782290765E-3</v>
      </c>
      <c r="D768" s="30">
        <f>'2) Port. Optimization'!D768</f>
        <v>3.614665811881531E-2</v>
      </c>
      <c r="E768" s="30">
        <f>'2) Port. Optimization'!E768</f>
        <v>-2.8981415574926991E-3</v>
      </c>
      <c r="F768" s="30">
        <f>'2) Port. Optimization'!F768</f>
        <v>1.6662991255803668E-2</v>
      </c>
      <c r="G768" s="30">
        <f>'2) Port. Optimization'!G768</f>
        <v>2.3316529224785606E-2</v>
      </c>
      <c r="H768" s="30">
        <f>'2) Port. Optimization'!H768</f>
        <v>3.8308736951401311E-3</v>
      </c>
      <c r="I768" s="30">
        <f>'2) Port. Optimization'!I768</f>
        <v>1.6460021029578109E-2</v>
      </c>
      <c r="J768" s="30">
        <f>'2) Port. Optimization'!J768</f>
        <v>2.8091440171013619E-2</v>
      </c>
      <c r="K768" s="30">
        <f>'2) Port. Optimization'!K768</f>
        <v>7.4025829927595989E-3</v>
      </c>
      <c r="L768" s="30">
        <f>'2) Port. Optimization'!L768</f>
        <v>9.3354871714333397E-3</v>
      </c>
      <c r="M768" s="9">
        <f t="shared" si="128"/>
        <v>-1.3789824545749372E-2</v>
      </c>
      <c r="N768" s="9">
        <f t="shared" si="129"/>
        <v>-6.8992514782290765E-3</v>
      </c>
      <c r="O768" s="9">
        <f t="shared" si="130"/>
        <v>-3.614665811881531E-2</v>
      </c>
      <c r="P768" s="9">
        <f t="shared" si="131"/>
        <v>2.8981415574926991E-3</v>
      </c>
      <c r="Q768" s="9">
        <f t="shared" si="132"/>
        <v>-1.6662991255803668E-2</v>
      </c>
      <c r="R768" s="9">
        <f t="shared" si="133"/>
        <v>-2.3316529224785606E-2</v>
      </c>
      <c r="S768" s="9">
        <f t="shared" si="134"/>
        <v>-3.8308736951401311E-3</v>
      </c>
      <c r="T768" s="9">
        <f t="shared" si="135"/>
        <v>-1.6460021029578109E-2</v>
      </c>
      <c r="U768" s="9">
        <f t="shared" si="136"/>
        <v>-2.8091440171013619E-2</v>
      </c>
      <c r="V768" s="9">
        <f t="shared" si="137"/>
        <v>-7.4025829927595989E-3</v>
      </c>
      <c r="W768" s="9">
        <f t="shared" si="138"/>
        <v>-9.3354871714333397E-3</v>
      </c>
    </row>
    <row r="769" spans="1:23" x14ac:dyDescent="0.25">
      <c r="A769" s="29">
        <f>'2) Port. Optimization'!A769</f>
        <v>43291</v>
      </c>
      <c r="B769" s="30">
        <f>'2) Port. Optimization'!B769</f>
        <v>-1.2073953957879783E-3</v>
      </c>
      <c r="C769" s="30">
        <f>'2) Port. Optimization'!C769</f>
        <v>9.1260965980379631E-3</v>
      </c>
      <c r="D769" s="30">
        <f>'2) Port. Optimization'!D769</f>
        <v>-9.8417718012319758E-3</v>
      </c>
      <c r="E769" s="30">
        <f>'2) Port. Optimization'!E769</f>
        <v>4.5045227827445918E-3</v>
      </c>
      <c r="F769" s="30">
        <f>'2) Port. Optimization'!F769</f>
        <v>1.4786034464053849E-2</v>
      </c>
      <c r="G769" s="30">
        <f>'2) Port. Optimization'!G769</f>
        <v>6.8902030836632414E-3</v>
      </c>
      <c r="H769" s="30">
        <f>'2) Port. Optimization'!H769</f>
        <v>7.1552156421522536E-3</v>
      </c>
      <c r="I769" s="30">
        <f>'2) Port. Optimization'!I769</f>
        <v>2.3261477249072082E-3</v>
      </c>
      <c r="J769" s="30">
        <f>'2) Port. Optimization'!J769</f>
        <v>-2.1087861143513322E-2</v>
      </c>
      <c r="K769" s="30">
        <f>'2) Port. Optimization'!K769</f>
        <v>-5.8783945403310727E-3</v>
      </c>
      <c r="L769" s="30">
        <f>'2) Port. Optimization'!L769</f>
        <v>3.6387375571940222E-3</v>
      </c>
      <c r="M769" s="9">
        <f t="shared" si="128"/>
        <v>1.2073953957879783E-3</v>
      </c>
      <c r="N769" s="9">
        <f t="shared" si="129"/>
        <v>-9.1260965980379631E-3</v>
      </c>
      <c r="O769" s="9">
        <f t="shared" si="130"/>
        <v>9.8417718012319758E-3</v>
      </c>
      <c r="P769" s="9">
        <f t="shared" si="131"/>
        <v>-4.5045227827445918E-3</v>
      </c>
      <c r="Q769" s="9">
        <f t="shared" si="132"/>
        <v>-1.4786034464053849E-2</v>
      </c>
      <c r="R769" s="9">
        <f t="shared" si="133"/>
        <v>-6.8902030836632414E-3</v>
      </c>
      <c r="S769" s="9">
        <f t="shared" si="134"/>
        <v>-7.1552156421522536E-3</v>
      </c>
      <c r="T769" s="9">
        <f t="shared" si="135"/>
        <v>-2.3261477249072082E-3</v>
      </c>
      <c r="U769" s="9">
        <f t="shared" si="136"/>
        <v>2.1087861143513322E-2</v>
      </c>
      <c r="V769" s="9">
        <f t="shared" si="137"/>
        <v>5.8783945403310727E-3</v>
      </c>
      <c r="W769" s="9">
        <f t="shared" si="138"/>
        <v>-3.6387375571940222E-3</v>
      </c>
    </row>
    <row r="770" spans="1:23" x14ac:dyDescent="0.25">
      <c r="A770" s="29">
        <f>'2) Port. Optimization'!A770</f>
        <v>43292</v>
      </c>
      <c r="B770" s="30">
        <f>'2) Port. Optimization'!B770</f>
        <v>-1.3061239562844759E-2</v>
      </c>
      <c r="C770" s="30">
        <f>'2) Port. Optimization'!C770</f>
        <v>-1.287255901969105E-2</v>
      </c>
      <c r="D770" s="30">
        <f>'2) Port. Optimization'!D770</f>
        <v>-1.6045105417337363E-2</v>
      </c>
      <c r="E770" s="30">
        <f>'2) Port. Optimization'!E770</f>
        <v>-6.4412540349927964E-3</v>
      </c>
      <c r="F770" s="30">
        <f>'2) Port. Optimization'!F770</f>
        <v>-7.8277751328917674E-3</v>
      </c>
      <c r="G770" s="30">
        <f>'2) Port. Optimization'!G770</f>
        <v>-1.708263510482403E-2</v>
      </c>
      <c r="H770" s="30">
        <f>'2) Port. Optimization'!H770</f>
        <v>-3.9895271950478612E-3</v>
      </c>
      <c r="I770" s="30">
        <f>'2) Port. Optimization'!I770</f>
        <v>6.8209615236154734E-3</v>
      </c>
      <c r="J770" s="30">
        <f>'2) Port. Optimization'!J770</f>
        <v>6.5175447734591883E-3</v>
      </c>
      <c r="K770" s="30">
        <f>'2) Port. Optimization'!K770</f>
        <v>-4.925148029446446E-3</v>
      </c>
      <c r="L770" s="30">
        <f>'2) Port. Optimization'!L770</f>
        <v>-7.4701819238873392E-3</v>
      </c>
      <c r="M770" s="9">
        <f t="shared" si="128"/>
        <v>1.3061239562844759E-2</v>
      </c>
      <c r="N770" s="9">
        <f t="shared" si="129"/>
        <v>1.287255901969105E-2</v>
      </c>
      <c r="O770" s="9">
        <f t="shared" si="130"/>
        <v>1.6045105417337363E-2</v>
      </c>
      <c r="P770" s="9">
        <f t="shared" si="131"/>
        <v>6.4412540349927964E-3</v>
      </c>
      <c r="Q770" s="9">
        <f t="shared" si="132"/>
        <v>7.8277751328917674E-3</v>
      </c>
      <c r="R770" s="9">
        <f t="shared" si="133"/>
        <v>1.708263510482403E-2</v>
      </c>
      <c r="S770" s="9">
        <f t="shared" si="134"/>
        <v>3.9895271950478612E-3</v>
      </c>
      <c r="T770" s="9">
        <f t="shared" si="135"/>
        <v>-6.8209615236154734E-3</v>
      </c>
      <c r="U770" s="9">
        <f t="shared" si="136"/>
        <v>-6.5175447734591883E-3</v>
      </c>
      <c r="V770" s="9">
        <f t="shared" si="137"/>
        <v>4.925148029446446E-3</v>
      </c>
      <c r="W770" s="9">
        <f t="shared" si="138"/>
        <v>7.4701819238873392E-3</v>
      </c>
    </row>
    <row r="771" spans="1:23" x14ac:dyDescent="0.25">
      <c r="A771" s="29">
        <f>'2) Port. Optimization'!A771</f>
        <v>43293</v>
      </c>
      <c r="B771" s="30">
        <f>'2) Port. Optimization'!B771</f>
        <v>1.6627031396911535E-2</v>
      </c>
      <c r="C771" s="30">
        <f>'2) Port. Optimization'!C771</f>
        <v>1.2100752772644069E-3</v>
      </c>
      <c r="D771" s="30">
        <f>'2) Port. Optimization'!D771</f>
        <v>-1.4142911400721273E-3</v>
      </c>
      <c r="E771" s="30">
        <f>'2) Port. Optimization'!E771</f>
        <v>1.2203088723200039E-2</v>
      </c>
      <c r="F771" s="30">
        <f>'2) Port. Optimization'!F771</f>
        <v>-1.1564510247671598E-4</v>
      </c>
      <c r="G771" s="30">
        <f>'2) Port. Optimization'!G771</f>
        <v>6.7295074931591299E-3</v>
      </c>
      <c r="H771" s="30">
        <f>'2) Port. Optimization'!H771</f>
        <v>1.3389579129950433E-2</v>
      </c>
      <c r="I771" s="30">
        <f>'2) Port. Optimization'!I771</f>
        <v>2.3438262188658424E-2</v>
      </c>
      <c r="J771" s="30">
        <f>'2) Port. Optimization'!J771</f>
        <v>4.0819393281193526E-3</v>
      </c>
      <c r="K771" s="30">
        <f>'2) Port. Optimization'!K771</f>
        <v>2.1394872126679069E-2</v>
      </c>
      <c r="L771" s="30">
        <f>'2) Port. Optimization'!L771</f>
        <v>8.5734602334387507E-3</v>
      </c>
      <c r="M771" s="9">
        <f t="shared" si="128"/>
        <v>-1.6627031396911535E-2</v>
      </c>
      <c r="N771" s="9">
        <f t="shared" si="129"/>
        <v>-1.2100752772644069E-3</v>
      </c>
      <c r="O771" s="9">
        <f t="shared" si="130"/>
        <v>1.4142911400721273E-3</v>
      </c>
      <c r="P771" s="9">
        <f t="shared" si="131"/>
        <v>-1.2203088723200039E-2</v>
      </c>
      <c r="Q771" s="9">
        <f t="shared" si="132"/>
        <v>1.1564510247671598E-4</v>
      </c>
      <c r="R771" s="9">
        <f t="shared" si="133"/>
        <v>-6.7295074931591299E-3</v>
      </c>
      <c r="S771" s="9">
        <f t="shared" si="134"/>
        <v>-1.3389579129950433E-2</v>
      </c>
      <c r="T771" s="9">
        <f t="shared" si="135"/>
        <v>-2.3438262188658424E-2</v>
      </c>
      <c r="U771" s="9">
        <f t="shared" si="136"/>
        <v>-4.0819393281193526E-3</v>
      </c>
      <c r="V771" s="9">
        <f t="shared" si="137"/>
        <v>-2.1394872126679069E-2</v>
      </c>
      <c r="W771" s="9">
        <f t="shared" si="138"/>
        <v>-8.5734602334387507E-3</v>
      </c>
    </row>
    <row r="772" spans="1:23" x14ac:dyDescent="0.25">
      <c r="A772" s="29">
        <f>'2) Port. Optimization'!A772</f>
        <v>43294</v>
      </c>
      <c r="B772" s="30">
        <f>'2) Port. Optimization'!B772</f>
        <v>1.5691495035969143E-3</v>
      </c>
      <c r="C772" s="30">
        <f>'2) Port. Optimization'!C772</f>
        <v>7.4699170506450051E-3</v>
      </c>
      <c r="D772" s="30">
        <f>'2) Port. Optimization'!D772</f>
        <v>-7.8663020955519174E-4</v>
      </c>
      <c r="E772" s="30">
        <f>'2) Port. Optimization'!E772</f>
        <v>3.6639747084382364E-3</v>
      </c>
      <c r="F772" s="30">
        <f>'2) Port. Optimization'!F772</f>
        <v>1.3546263161236151E-2</v>
      </c>
      <c r="G772" s="30">
        <f>'2) Port. Optimization'!G772</f>
        <v>-7.1952659885224594E-3</v>
      </c>
      <c r="H772" s="30">
        <f>'2) Port. Optimization'!H772</f>
        <v>9.1682252862653303E-4</v>
      </c>
      <c r="I772" s="30">
        <f>'2) Port. Optimization'!I772</f>
        <v>9.0923756840505712E-3</v>
      </c>
      <c r="J772" s="30">
        <f>'2) Port. Optimization'!J772</f>
        <v>-4.0163261859465183E-3</v>
      </c>
      <c r="K772" s="30">
        <f>'2) Port. Optimization'!K772</f>
        <v>1.9312916159914737E-3</v>
      </c>
      <c r="L772" s="30">
        <f>'2) Port. Optimization'!L772</f>
        <v>1.0309728987463599E-3</v>
      </c>
      <c r="M772" s="9">
        <f t="shared" si="128"/>
        <v>-1.5691495035969143E-3</v>
      </c>
      <c r="N772" s="9">
        <f t="shared" si="129"/>
        <v>-7.4699170506450051E-3</v>
      </c>
      <c r="O772" s="9">
        <f t="shared" si="130"/>
        <v>7.8663020955519174E-4</v>
      </c>
      <c r="P772" s="9">
        <f t="shared" si="131"/>
        <v>-3.6639747084382364E-3</v>
      </c>
      <c r="Q772" s="9">
        <f t="shared" si="132"/>
        <v>-1.3546263161236151E-2</v>
      </c>
      <c r="R772" s="9">
        <f t="shared" si="133"/>
        <v>7.1952659885224594E-3</v>
      </c>
      <c r="S772" s="9">
        <f t="shared" si="134"/>
        <v>-9.1682252862653303E-4</v>
      </c>
      <c r="T772" s="9">
        <f t="shared" si="135"/>
        <v>-9.0923756840505712E-3</v>
      </c>
      <c r="U772" s="9">
        <f t="shared" si="136"/>
        <v>4.0163261859465183E-3</v>
      </c>
      <c r="V772" s="9">
        <f t="shared" si="137"/>
        <v>-1.9312916159914737E-3</v>
      </c>
      <c r="W772" s="9">
        <f t="shared" si="138"/>
        <v>-1.0309728987463599E-3</v>
      </c>
    </row>
    <row r="773" spans="1:23" x14ac:dyDescent="0.25">
      <c r="A773" s="29">
        <f>'2) Port. Optimization'!A773</f>
        <v>43297</v>
      </c>
      <c r="B773" s="30">
        <f>'2) Port. Optimization'!B773</f>
        <v>-2.1974358802088973E-3</v>
      </c>
      <c r="C773" s="30">
        <f>'2) Port. Optimization'!C773</f>
        <v>-9.891533661568289E-3</v>
      </c>
      <c r="D773" s="30">
        <f>'2) Port. Optimization'!D773</f>
        <v>1.2045395110579778E-2</v>
      </c>
      <c r="E773" s="30">
        <f>'2) Port. Optimization'!E773</f>
        <v>-4.7816827769606007E-3</v>
      </c>
      <c r="F773" s="30">
        <f>'2) Port. Optimization'!F773</f>
        <v>-6.8445233771258695E-4</v>
      </c>
      <c r="G773" s="30">
        <f>'2) Port. Optimization'!G773</f>
        <v>2.3270571417337546E-4</v>
      </c>
      <c r="H773" s="30">
        <f>'2) Port. Optimization'!H773</f>
        <v>-1.3754786762462026E-3</v>
      </c>
      <c r="I773" s="30">
        <f>'2) Port. Optimization'!I773</f>
        <v>5.2041976396360072E-3</v>
      </c>
      <c r="J773" s="30">
        <f>'2) Port. Optimization'!J773</f>
        <v>-1.1327874301567826E-2</v>
      </c>
      <c r="K773" s="30">
        <f>'2) Port. Optimization'!K773</f>
        <v>-4.3425883856297419E-4</v>
      </c>
      <c r="L773" s="30">
        <f>'2) Port. Optimization'!L773</f>
        <v>-3.5538988958425523E-4</v>
      </c>
      <c r="M773" s="9">
        <f t="shared" ref="M773:M836" si="139">-B773</f>
        <v>2.1974358802088973E-3</v>
      </c>
      <c r="N773" s="9">
        <f t="shared" ref="N773:N836" si="140">-C773</f>
        <v>9.891533661568289E-3</v>
      </c>
      <c r="O773" s="9">
        <f t="shared" ref="O773:O836" si="141">-D773</f>
        <v>-1.2045395110579778E-2</v>
      </c>
      <c r="P773" s="9">
        <f t="shared" ref="P773:P836" si="142">-E773</f>
        <v>4.7816827769606007E-3</v>
      </c>
      <c r="Q773" s="9">
        <f t="shared" ref="Q773:Q836" si="143">-F773</f>
        <v>6.8445233771258695E-4</v>
      </c>
      <c r="R773" s="9">
        <f t="shared" ref="R773:R836" si="144">-G773</f>
        <v>-2.3270571417337546E-4</v>
      </c>
      <c r="S773" s="9">
        <f t="shared" ref="S773:S836" si="145">-H773</f>
        <v>1.3754786762462026E-3</v>
      </c>
      <c r="T773" s="9">
        <f t="shared" ref="T773:T836" si="146">-I773</f>
        <v>-5.2041976396360072E-3</v>
      </c>
      <c r="U773" s="9">
        <f t="shared" ref="U773:U836" si="147">-J773</f>
        <v>1.1327874301567826E-2</v>
      </c>
      <c r="V773" s="9">
        <f t="shared" ref="V773:V836" si="148">-K773</f>
        <v>4.3425883856297419E-4</v>
      </c>
      <c r="W773" s="9">
        <f t="shared" ref="W773:W836" si="149">-L773</f>
        <v>3.5538988958425523E-4</v>
      </c>
    </row>
    <row r="774" spans="1:23" x14ac:dyDescent="0.25">
      <c r="A774" s="29">
        <f>'2) Port. Optimization'!A774</f>
        <v>43298</v>
      </c>
      <c r="B774" s="30">
        <f>'2) Port. Optimization'!B774</f>
        <v>2.8244240771641625E-3</v>
      </c>
      <c r="C774" s="30">
        <f>'2) Port. Optimization'!C774</f>
        <v>-2.184550085117554E-3</v>
      </c>
      <c r="D774" s="30">
        <f>'2) Port. Optimization'!D774</f>
        <v>6.5096911621148994E-3</v>
      </c>
      <c r="E774" s="30">
        <f>'2) Port. Optimization'!E774</f>
        <v>-9.5915413791926448E-4</v>
      </c>
      <c r="F774" s="30">
        <f>'2) Port. Optimization'!F774</f>
        <v>6.2560782376133144E-3</v>
      </c>
      <c r="G774" s="30">
        <f>'2) Port. Optimization'!G774</f>
        <v>-6.7761802250351369E-3</v>
      </c>
      <c r="H774" s="30">
        <f>'2) Port. Optimization'!H774</f>
        <v>3.7552814837241177E-3</v>
      </c>
      <c r="I774" s="30">
        <f>'2) Port. Optimization'!I774</f>
        <v>1.1695500314521745E-2</v>
      </c>
      <c r="J774" s="30">
        <f>'2) Port. Optimization'!J774</f>
        <v>1.0612669496751694E-3</v>
      </c>
      <c r="K774" s="30">
        <f>'2) Port. Optimization'!K774</f>
        <v>1.3230666099512622E-2</v>
      </c>
      <c r="L774" s="30">
        <f>'2) Port. Optimization'!L774</f>
        <v>4.0441630993246786E-3</v>
      </c>
      <c r="M774" s="9">
        <f t="shared" si="139"/>
        <v>-2.8244240771641625E-3</v>
      </c>
      <c r="N774" s="9">
        <f t="shared" si="140"/>
        <v>2.184550085117554E-3</v>
      </c>
      <c r="O774" s="9">
        <f t="shared" si="141"/>
        <v>-6.5096911621148994E-3</v>
      </c>
      <c r="P774" s="9">
        <f t="shared" si="142"/>
        <v>9.5915413791926448E-4</v>
      </c>
      <c r="Q774" s="9">
        <f t="shared" si="143"/>
        <v>-6.2560782376133144E-3</v>
      </c>
      <c r="R774" s="9">
        <f t="shared" si="144"/>
        <v>6.7761802250351369E-3</v>
      </c>
      <c r="S774" s="9">
        <f t="shared" si="145"/>
        <v>-3.7552814837241177E-3</v>
      </c>
      <c r="T774" s="9">
        <f t="shared" si="146"/>
        <v>-1.1695500314521745E-2</v>
      </c>
      <c r="U774" s="9">
        <f t="shared" si="147"/>
        <v>-1.0612669496751694E-3</v>
      </c>
      <c r="V774" s="9">
        <f t="shared" si="148"/>
        <v>-1.3230666099512622E-2</v>
      </c>
      <c r="W774" s="9">
        <f t="shared" si="149"/>
        <v>-4.0441630993246786E-3</v>
      </c>
    </row>
    <row r="775" spans="1:23" x14ac:dyDescent="0.25">
      <c r="A775" s="29">
        <f>'2) Port. Optimization'!A775</f>
        <v>43299</v>
      </c>
      <c r="B775" s="30">
        <f>'2) Port. Optimization'!B775</f>
        <v>-5.4995839451661525E-3</v>
      </c>
      <c r="C775" s="30">
        <f>'2) Port. Optimization'!C775</f>
        <v>-1.0938587818700547E-3</v>
      </c>
      <c r="D775" s="30">
        <f>'2) Port. Optimization'!D775</f>
        <v>1.806546490909839E-2</v>
      </c>
      <c r="E775" s="30">
        <f>'2) Port. Optimization'!E775</f>
        <v>6.5354789358603883E-3</v>
      </c>
      <c r="F775" s="30">
        <f>'2) Port. Optimization'!F775</f>
        <v>-1.3614762103512314E-3</v>
      </c>
      <c r="G775" s="30">
        <f>'2) Port. Optimization'!G775</f>
        <v>-1.2504632655075149E-2</v>
      </c>
      <c r="H775" s="30">
        <f>'2) Port. Optimization'!H775</f>
        <v>-7.8936155809624983E-3</v>
      </c>
      <c r="I775" s="30">
        <f>'2) Port. Optimization'!I775</f>
        <v>-5.4789861177935819E-4</v>
      </c>
      <c r="J775" s="30">
        <f>'2) Port. Optimization'!J775</f>
        <v>2.2954541589136021E-3</v>
      </c>
      <c r="K775" s="30">
        <f>'2) Port. Optimization'!K775</f>
        <v>-3.0046713483320884E-3</v>
      </c>
      <c r="L775" s="30">
        <f>'2) Port. Optimization'!L775</f>
        <v>2.1924323268861126E-3</v>
      </c>
      <c r="M775" s="9">
        <f t="shared" si="139"/>
        <v>5.4995839451661525E-3</v>
      </c>
      <c r="N775" s="9">
        <f t="shared" si="140"/>
        <v>1.0938587818700547E-3</v>
      </c>
      <c r="O775" s="9">
        <f t="shared" si="141"/>
        <v>-1.806546490909839E-2</v>
      </c>
      <c r="P775" s="9">
        <f t="shared" si="142"/>
        <v>-6.5354789358603883E-3</v>
      </c>
      <c r="Q775" s="9">
        <f t="shared" si="143"/>
        <v>1.3614762103512314E-3</v>
      </c>
      <c r="R775" s="9">
        <f t="shared" si="144"/>
        <v>1.2504632655075149E-2</v>
      </c>
      <c r="S775" s="9">
        <f t="shared" si="145"/>
        <v>7.8936155809624983E-3</v>
      </c>
      <c r="T775" s="9">
        <f t="shared" si="146"/>
        <v>5.4789861177935819E-4</v>
      </c>
      <c r="U775" s="9">
        <f t="shared" si="147"/>
        <v>-2.2954541589136021E-3</v>
      </c>
      <c r="V775" s="9">
        <f t="shared" si="148"/>
        <v>3.0046713483320884E-3</v>
      </c>
      <c r="W775" s="9">
        <f t="shared" si="149"/>
        <v>-2.1924323268861126E-3</v>
      </c>
    </row>
    <row r="776" spans="1:23" x14ac:dyDescent="0.25">
      <c r="A776" s="29">
        <f>'2) Port. Optimization'!A776</f>
        <v>43300</v>
      </c>
      <c r="B776" s="30">
        <f>'2) Port. Optimization'!B776</f>
        <v>7.7431983628355981E-3</v>
      </c>
      <c r="C776" s="30">
        <f>'2) Port. Optimization'!C776</f>
        <v>-2.5574853784332192E-3</v>
      </c>
      <c r="D776" s="30">
        <f>'2) Port. Optimization'!D776</f>
        <v>-1.66761291195658E-2</v>
      </c>
      <c r="E776" s="30">
        <f>'2) Port. Optimization'!E776</f>
        <v>-6.8553507325371217E-3</v>
      </c>
      <c r="F776" s="30">
        <f>'2) Port. Optimization'!F776</f>
        <v>-3.9821623072497691E-3</v>
      </c>
      <c r="G776" s="30">
        <f>'2) Port. Optimization'!G776</f>
        <v>0</v>
      </c>
      <c r="H776" s="30">
        <f>'2) Port. Optimization'!H776</f>
        <v>2.6688613367977171E-3</v>
      </c>
      <c r="I776" s="30">
        <f>'2) Port. Optimization'!I776</f>
        <v>-1.6384925652364966E-2</v>
      </c>
      <c r="J776" s="30">
        <f>'2) Port. Optimization'!J776</f>
        <v>2.7520631096522616E-3</v>
      </c>
      <c r="K776" s="30">
        <f>'2) Port. Optimization'!K776</f>
        <v>-6.0846037961157272E-3</v>
      </c>
      <c r="L776" s="30">
        <f>'2) Port. Optimization'!L776</f>
        <v>-4.1416169591058311E-3</v>
      </c>
      <c r="M776" s="9">
        <f t="shared" si="139"/>
        <v>-7.7431983628355981E-3</v>
      </c>
      <c r="N776" s="9">
        <f t="shared" si="140"/>
        <v>2.5574853784332192E-3</v>
      </c>
      <c r="O776" s="9">
        <f t="shared" si="141"/>
        <v>1.66761291195658E-2</v>
      </c>
      <c r="P776" s="9">
        <f t="shared" si="142"/>
        <v>6.8553507325371217E-3</v>
      </c>
      <c r="Q776" s="9">
        <f t="shared" si="143"/>
        <v>3.9821623072497691E-3</v>
      </c>
      <c r="R776" s="9">
        <f t="shared" si="144"/>
        <v>0</v>
      </c>
      <c r="S776" s="9">
        <f t="shared" si="145"/>
        <v>-2.6688613367977171E-3</v>
      </c>
      <c r="T776" s="9">
        <f t="shared" si="146"/>
        <v>1.6384925652364966E-2</v>
      </c>
      <c r="U776" s="9">
        <f t="shared" si="147"/>
        <v>-2.7520631096522616E-3</v>
      </c>
      <c r="V776" s="9">
        <f t="shared" si="148"/>
        <v>6.0846037961157272E-3</v>
      </c>
      <c r="W776" s="9">
        <f t="shared" si="149"/>
        <v>4.1416169591058311E-3</v>
      </c>
    </row>
    <row r="777" spans="1:23" x14ac:dyDescent="0.25">
      <c r="A777" s="29">
        <f>'2) Port. Optimization'!A777</f>
        <v>43301</v>
      </c>
      <c r="B777" s="30">
        <f>'2) Port. Optimization'!B777</f>
        <v>-2.2956078296131281E-3</v>
      </c>
      <c r="C777" s="30">
        <f>'2) Port. Optimization'!C777</f>
        <v>-7.4657451051490867E-3</v>
      </c>
      <c r="D777" s="30">
        <f>'2) Port. Optimization'!D777</f>
        <v>-3.8642301970167447E-3</v>
      </c>
      <c r="E777" s="30">
        <f>'2) Port. Optimization'!E777</f>
        <v>1.600502669275499E-4</v>
      </c>
      <c r="F777" s="30">
        <f>'2) Port. Optimization'!F777</f>
        <v>3.8685394992135961E-3</v>
      </c>
      <c r="G777" s="30">
        <f>'2) Port. Optimization'!G777</f>
        <v>-1.1941925401380544E-2</v>
      </c>
      <c r="H777" s="30">
        <f>'2) Port. Optimization'!H777</f>
        <v>4.7677579185763496E-3</v>
      </c>
      <c r="I777" s="30">
        <f>'2) Port. Optimization'!I777</f>
        <v>4.0256214409258929E-4</v>
      </c>
      <c r="J777" s="30">
        <f>'2) Port. Optimization'!J777</f>
        <v>-8.0351529290934986E-3</v>
      </c>
      <c r="K777" s="30">
        <f>'2) Port. Optimization'!K777</f>
        <v>8.8511259319466132E-3</v>
      </c>
      <c r="L777" s="30">
        <f>'2) Port. Optimization'!L777</f>
        <v>-1.0647014823568274E-3</v>
      </c>
      <c r="M777" s="9">
        <f t="shared" si="139"/>
        <v>2.2956078296131281E-3</v>
      </c>
      <c r="N777" s="9">
        <f t="shared" si="140"/>
        <v>7.4657451051490867E-3</v>
      </c>
      <c r="O777" s="9">
        <f t="shared" si="141"/>
        <v>3.8642301970167447E-3</v>
      </c>
      <c r="P777" s="9">
        <f t="shared" si="142"/>
        <v>-1.600502669275499E-4</v>
      </c>
      <c r="Q777" s="9">
        <f t="shared" si="143"/>
        <v>-3.8685394992135961E-3</v>
      </c>
      <c r="R777" s="9">
        <f t="shared" si="144"/>
        <v>1.1941925401380544E-2</v>
      </c>
      <c r="S777" s="9">
        <f t="shared" si="145"/>
        <v>-4.7677579185763496E-3</v>
      </c>
      <c r="T777" s="9">
        <f t="shared" si="146"/>
        <v>-4.0256214409258929E-4</v>
      </c>
      <c r="U777" s="9">
        <f t="shared" si="147"/>
        <v>8.0351529290934986E-3</v>
      </c>
      <c r="V777" s="9">
        <f t="shared" si="148"/>
        <v>-8.8511259319466132E-3</v>
      </c>
      <c r="W777" s="9">
        <f t="shared" si="149"/>
        <v>1.0647014823568274E-3</v>
      </c>
    </row>
    <row r="778" spans="1:23" x14ac:dyDescent="0.25">
      <c r="A778" s="29">
        <f>'2) Port. Optimization'!A778</f>
        <v>43304</v>
      </c>
      <c r="B778" s="30">
        <f>'2) Port. Optimization'!B778</f>
        <v>8.8731122848160235E-4</v>
      </c>
      <c r="C778" s="30">
        <f>'2) Port. Optimization'!C778</f>
        <v>0</v>
      </c>
      <c r="D778" s="30">
        <f>'2) Port. Optimization'!D778</f>
        <v>1.4300215227922582E-2</v>
      </c>
      <c r="E778" s="30">
        <f>'2) Port. Optimization'!E778</f>
        <v>2.7152879584554594E-3</v>
      </c>
      <c r="F778" s="30">
        <f>'2) Port. Optimization'!F778</f>
        <v>-4.8950645337492117E-3</v>
      </c>
      <c r="G778" s="30">
        <f>'2) Port. Optimization'!G778</f>
        <v>-4.0928714617616112E-3</v>
      </c>
      <c r="H778" s="30">
        <f>'2) Port. Optimization'!H778</f>
        <v>-2.5644610963990841E-3</v>
      </c>
      <c r="I778" s="30">
        <f>'2) Port. Optimization'!I778</f>
        <v>-6.4717714384981747E-3</v>
      </c>
      <c r="J778" s="30">
        <f>'2) Port. Optimization'!J778</f>
        <v>1.1897282837424797E-2</v>
      </c>
      <c r="K778" s="30">
        <f>'2) Port. Optimization'!K778</f>
        <v>4.6097360287755008E-3</v>
      </c>
      <c r="L778" s="30">
        <f>'2) Port. Optimization'!L778</f>
        <v>1.8448986519135767E-3</v>
      </c>
      <c r="M778" s="9">
        <f t="shared" si="139"/>
        <v>-8.8731122848160235E-4</v>
      </c>
      <c r="N778" s="9">
        <f t="shared" si="140"/>
        <v>0</v>
      </c>
      <c r="O778" s="9">
        <f t="shared" si="141"/>
        <v>-1.4300215227922582E-2</v>
      </c>
      <c r="P778" s="9">
        <f t="shared" si="142"/>
        <v>-2.7152879584554594E-3</v>
      </c>
      <c r="Q778" s="9">
        <f t="shared" si="143"/>
        <v>4.8950645337492117E-3</v>
      </c>
      <c r="R778" s="9">
        <f t="shared" si="144"/>
        <v>4.0928714617616112E-3</v>
      </c>
      <c r="S778" s="9">
        <f t="shared" si="145"/>
        <v>2.5644610963990841E-3</v>
      </c>
      <c r="T778" s="9">
        <f t="shared" si="146"/>
        <v>6.4717714384981747E-3</v>
      </c>
      <c r="U778" s="9">
        <f t="shared" si="147"/>
        <v>-1.1897282837424797E-2</v>
      </c>
      <c r="V778" s="9">
        <f t="shared" si="148"/>
        <v>-4.6097360287755008E-3</v>
      </c>
      <c r="W778" s="9">
        <f t="shared" si="149"/>
        <v>-1.8448986519135767E-3</v>
      </c>
    </row>
    <row r="779" spans="1:23" x14ac:dyDescent="0.25">
      <c r="A779" s="29">
        <f>'2) Port. Optimization'!A779</f>
        <v>43305</v>
      </c>
      <c r="B779" s="30">
        <f>'2) Port. Optimization'!B779</f>
        <v>7.2283029321925331E-3</v>
      </c>
      <c r="C779" s="30">
        <f>'2) Port. Optimization'!C779</f>
        <v>1.9585736767613448E-2</v>
      </c>
      <c r="D779" s="30">
        <f>'2) Port. Optimization'!D779</f>
        <v>5.7847495480732921E-3</v>
      </c>
      <c r="E779" s="30">
        <f>'2) Port. Optimization'!E779</f>
        <v>1.1577429421901557E-2</v>
      </c>
      <c r="F779" s="30">
        <f>'2) Port. Optimization'!F779</f>
        <v>3.7587530226350363E-3</v>
      </c>
      <c r="G779" s="30">
        <f>'2) Port. Optimization'!G779</f>
        <v>7.3918298117885126E-2</v>
      </c>
      <c r="H779" s="30">
        <f>'2) Port. Optimization'!H779</f>
        <v>-6.4200078614325368E-4</v>
      </c>
      <c r="I779" s="30">
        <f>'2) Port. Optimization'!I779</f>
        <v>1.5003415392828401E-2</v>
      </c>
      <c r="J779" s="30">
        <f>'2) Port. Optimization'!J779</f>
        <v>-1.5694440575397959E-2</v>
      </c>
      <c r="K779" s="30">
        <f>'2) Port. Optimization'!K779</f>
        <v>1.7670434786413065E-2</v>
      </c>
      <c r="L779" s="30">
        <f>'2) Port. Optimization'!L779</f>
        <v>4.9849848274073818E-3</v>
      </c>
      <c r="M779" s="9">
        <f t="shared" si="139"/>
        <v>-7.2283029321925331E-3</v>
      </c>
      <c r="N779" s="9">
        <f t="shared" si="140"/>
        <v>-1.9585736767613448E-2</v>
      </c>
      <c r="O779" s="9">
        <f t="shared" si="141"/>
        <v>-5.7847495480732921E-3</v>
      </c>
      <c r="P779" s="9">
        <f t="shared" si="142"/>
        <v>-1.1577429421901557E-2</v>
      </c>
      <c r="Q779" s="9">
        <f t="shared" si="143"/>
        <v>-3.7587530226350363E-3</v>
      </c>
      <c r="R779" s="9">
        <f t="shared" si="144"/>
        <v>-7.3918298117885126E-2</v>
      </c>
      <c r="S779" s="9">
        <f t="shared" si="145"/>
        <v>6.4200078614325368E-4</v>
      </c>
      <c r="T779" s="9">
        <f t="shared" si="146"/>
        <v>-1.5003415392828401E-2</v>
      </c>
      <c r="U779" s="9">
        <f t="shared" si="147"/>
        <v>1.5694440575397959E-2</v>
      </c>
      <c r="V779" s="9">
        <f t="shared" si="148"/>
        <v>-1.7670434786413065E-2</v>
      </c>
      <c r="W779" s="9">
        <f t="shared" si="149"/>
        <v>-4.9849848274073818E-3</v>
      </c>
    </row>
    <row r="780" spans="1:23" x14ac:dyDescent="0.25">
      <c r="A780" s="29">
        <f>'2) Port. Optimization'!A780</f>
        <v>43306</v>
      </c>
      <c r="B780" s="30">
        <f>'2) Port. Optimization'!B780</f>
        <v>9.3858259506995022E-3</v>
      </c>
      <c r="C780" s="30">
        <f>'2) Port. Optimization'!C780</f>
        <v>6.9628311283731143E-3</v>
      </c>
      <c r="D780" s="30">
        <f>'2) Port. Optimization'!D780</f>
        <v>1.8199213930224719E-3</v>
      </c>
      <c r="E780" s="30">
        <f>'2) Port. Optimization'!E780</f>
        <v>1.6730957919574581E-2</v>
      </c>
      <c r="F780" s="30">
        <f>'2) Port. Optimization'!F780</f>
        <v>-6.8225088845895172E-4</v>
      </c>
      <c r="G780" s="30">
        <f>'2) Port. Optimization'!G780</f>
        <v>1.0254284008060902E-2</v>
      </c>
      <c r="H780" s="30">
        <f>'2) Port. Optimization'!H780</f>
        <v>3.2064618825424097E-3</v>
      </c>
      <c r="I780" s="30">
        <f>'2) Port. Optimization'!I780</f>
        <v>1.8614884276599027E-2</v>
      </c>
      <c r="J780" s="30">
        <f>'2) Port. Optimization'!J780</f>
        <v>4.7718880971270184E-3</v>
      </c>
      <c r="K780" s="30">
        <f>'2) Port. Optimization'!K780</f>
        <v>1.3096894579367373E-2</v>
      </c>
      <c r="L780" s="30">
        <f>'2) Port. Optimization'!L780</f>
        <v>9.2324607380339131E-3</v>
      </c>
      <c r="M780" s="9">
        <f t="shared" si="139"/>
        <v>-9.3858259506995022E-3</v>
      </c>
      <c r="N780" s="9">
        <f t="shared" si="140"/>
        <v>-6.9628311283731143E-3</v>
      </c>
      <c r="O780" s="9">
        <f t="shared" si="141"/>
        <v>-1.8199213930224719E-3</v>
      </c>
      <c r="P780" s="9">
        <f t="shared" si="142"/>
        <v>-1.6730957919574581E-2</v>
      </c>
      <c r="Q780" s="9">
        <f t="shared" si="143"/>
        <v>6.8225088845895172E-4</v>
      </c>
      <c r="R780" s="9">
        <f t="shared" si="144"/>
        <v>-1.0254284008060902E-2</v>
      </c>
      <c r="S780" s="9">
        <f t="shared" si="145"/>
        <v>-3.2064618825424097E-3</v>
      </c>
      <c r="T780" s="9">
        <f t="shared" si="146"/>
        <v>-1.8614884276599027E-2</v>
      </c>
      <c r="U780" s="9">
        <f t="shared" si="147"/>
        <v>-4.7718880971270184E-3</v>
      </c>
      <c r="V780" s="9">
        <f t="shared" si="148"/>
        <v>-1.3096894579367373E-2</v>
      </c>
      <c r="W780" s="9">
        <f t="shared" si="149"/>
        <v>-9.2324607380339131E-3</v>
      </c>
    </row>
    <row r="781" spans="1:23" x14ac:dyDescent="0.25">
      <c r="A781" s="29">
        <f>'2) Port. Optimization'!A781</f>
        <v>43307</v>
      </c>
      <c r="B781" s="30">
        <f>'2) Port. Optimization'!B781</f>
        <v>-3.1359995715172771E-3</v>
      </c>
      <c r="C781" s="30">
        <f>'2) Port. Optimization'!C781</f>
        <v>7.7458936382082235E-3</v>
      </c>
      <c r="D781" s="30">
        <f>'2) Port. Optimization'!D781</f>
        <v>1.6678316288611314E-2</v>
      </c>
      <c r="E781" s="30">
        <f>'2) Port. Optimization'!E781</f>
        <v>-7.4708902448878444E-3</v>
      </c>
      <c r="F781" s="30">
        <f>'2) Port. Optimization'!F781</f>
        <v>3.7472285865489774E-3</v>
      </c>
      <c r="G781" s="30">
        <f>'2) Port. Optimization'!G781</f>
        <v>-1.092678909520887E-2</v>
      </c>
      <c r="H781" s="30">
        <f>'2) Port. Optimization'!H781</f>
        <v>-6.1471580405281058E-3</v>
      </c>
      <c r="I781" s="30">
        <f>'2) Port. Optimization'!I781</f>
        <v>-3.0294196885588959E-2</v>
      </c>
      <c r="J781" s="30">
        <f>'2) Port. Optimization'!J781</f>
        <v>-1.0841711553544188E-2</v>
      </c>
      <c r="K781" s="30">
        <f>'2) Port. Optimization'!K781</f>
        <v>-0.2102387012244096</v>
      </c>
      <c r="L781" s="30">
        <f>'2) Port. Optimization'!L781</f>
        <v>-3.4654709233432508E-3</v>
      </c>
      <c r="M781" s="9">
        <f t="shared" si="139"/>
        <v>3.1359995715172771E-3</v>
      </c>
      <c r="N781" s="9">
        <f t="shared" si="140"/>
        <v>-7.7458936382082235E-3</v>
      </c>
      <c r="O781" s="9">
        <f t="shared" si="141"/>
        <v>-1.6678316288611314E-2</v>
      </c>
      <c r="P781" s="9">
        <f t="shared" si="142"/>
        <v>7.4708902448878444E-3</v>
      </c>
      <c r="Q781" s="9">
        <f t="shared" si="143"/>
        <v>-3.7472285865489774E-3</v>
      </c>
      <c r="R781" s="9">
        <f t="shared" si="144"/>
        <v>1.092678909520887E-2</v>
      </c>
      <c r="S781" s="9">
        <f t="shared" si="145"/>
        <v>6.1471580405281058E-3</v>
      </c>
      <c r="T781" s="9">
        <f t="shared" si="146"/>
        <v>3.0294196885588959E-2</v>
      </c>
      <c r="U781" s="9">
        <f t="shared" si="147"/>
        <v>1.0841711553544188E-2</v>
      </c>
      <c r="V781" s="9">
        <f t="shared" si="148"/>
        <v>0.2102387012244096</v>
      </c>
      <c r="W781" s="9">
        <f t="shared" si="149"/>
        <v>3.4654709233432508E-3</v>
      </c>
    </row>
    <row r="782" spans="1:23" x14ac:dyDescent="0.25">
      <c r="A782" s="29">
        <f>'2) Port. Optimization'!A782</f>
        <v>43308</v>
      </c>
      <c r="B782" s="30">
        <f>'2) Port. Optimization'!B782</f>
        <v>-1.6771312537742833E-2</v>
      </c>
      <c r="C782" s="30">
        <f>'2) Port. Optimization'!C782</f>
        <v>-2.7926781245866113E-2</v>
      </c>
      <c r="D782" s="30">
        <f>'2) Port. Optimization'!D782</f>
        <v>6.6829720854344856E-3</v>
      </c>
      <c r="E782" s="30">
        <f>'2) Port. Optimization'!E782</f>
        <v>-8.1570293889171586E-3</v>
      </c>
      <c r="F782" s="30">
        <f>'2) Port. Optimization'!F782</f>
        <v>-1.1341208155435376E-3</v>
      </c>
      <c r="G782" s="30">
        <f>'2) Port. Optimization'!G782</f>
        <v>-4.9446415958608247E-3</v>
      </c>
      <c r="H782" s="30">
        <f>'2) Port. Optimization'!H782</f>
        <v>-2.0266639736894031E-2</v>
      </c>
      <c r="I782" s="30">
        <f>'2) Port. Optimization'!I782</f>
        <v>5.1141239979711796E-3</v>
      </c>
      <c r="J782" s="30">
        <f>'2) Port. Optimization'!J782</f>
        <v>5.5592791438482891E-2</v>
      </c>
      <c r="K782" s="30">
        <f>'2) Port. Optimization'!K782</f>
        <v>-7.802950161109194E-3</v>
      </c>
      <c r="L782" s="30">
        <f>'2) Port. Optimization'!L782</f>
        <v>-6.4372779907722931E-3</v>
      </c>
      <c r="M782" s="9">
        <f t="shared" si="139"/>
        <v>1.6771312537742833E-2</v>
      </c>
      <c r="N782" s="9">
        <f t="shared" si="140"/>
        <v>2.7926781245866113E-2</v>
      </c>
      <c r="O782" s="9">
        <f t="shared" si="141"/>
        <v>-6.6829720854344856E-3</v>
      </c>
      <c r="P782" s="9">
        <f t="shared" si="142"/>
        <v>8.1570293889171586E-3</v>
      </c>
      <c r="Q782" s="9">
        <f t="shared" si="143"/>
        <v>1.1341208155435376E-3</v>
      </c>
      <c r="R782" s="9">
        <f t="shared" si="144"/>
        <v>4.9446415958608247E-3</v>
      </c>
      <c r="S782" s="9">
        <f t="shared" si="145"/>
        <v>2.0266639736894031E-2</v>
      </c>
      <c r="T782" s="9">
        <f t="shared" si="146"/>
        <v>-5.1141239979711796E-3</v>
      </c>
      <c r="U782" s="9">
        <f t="shared" si="147"/>
        <v>-5.5592791438482891E-2</v>
      </c>
      <c r="V782" s="9">
        <f t="shared" si="148"/>
        <v>7.802950161109194E-3</v>
      </c>
      <c r="W782" s="9">
        <f t="shared" si="149"/>
        <v>6.4372779907722931E-3</v>
      </c>
    </row>
    <row r="783" spans="1:23" x14ac:dyDescent="0.25">
      <c r="A783" s="29">
        <f>'2) Port. Optimization'!A783</f>
        <v>43311</v>
      </c>
      <c r="B783" s="30">
        <f>'2) Port. Optimization'!B783</f>
        <v>-5.6184746530062559E-3</v>
      </c>
      <c r="C783" s="30">
        <f>'2) Port. Optimization'!C783</f>
        <v>-2.1995641066261977E-3</v>
      </c>
      <c r="D783" s="30">
        <f>'2) Port. Optimization'!D783</f>
        <v>8.1080541806163291E-3</v>
      </c>
      <c r="E783" s="30">
        <f>'2) Port. Optimization'!E783</f>
        <v>2.0577553666812319E-2</v>
      </c>
      <c r="F783" s="30">
        <f>'2) Port. Optimization'!F783</f>
        <v>8.4742214803450854E-3</v>
      </c>
      <c r="G783" s="30">
        <f>'2) Port. Optimization'!G783</f>
        <v>-5.4226940248270992E-3</v>
      </c>
      <c r="H783" s="30">
        <f>'2) Port. Optimization'!H783</f>
        <v>-1.7335711895997374E-2</v>
      </c>
      <c r="I783" s="30">
        <f>'2) Port. Optimization'!I783</f>
        <v>-2.1160336249092627E-2</v>
      </c>
      <c r="J783" s="30">
        <f>'2) Port. Optimization'!J783</f>
        <v>-1.4566701537153512E-2</v>
      </c>
      <c r="K783" s="30">
        <f>'2) Port. Optimization'!K783</f>
        <v>-2.2142838682388435E-2</v>
      </c>
      <c r="L783" s="30">
        <f>'2) Port. Optimization'!L783</f>
        <v>-5.6271584354725514E-3</v>
      </c>
      <c r="M783" s="9">
        <f t="shared" si="139"/>
        <v>5.6184746530062559E-3</v>
      </c>
      <c r="N783" s="9">
        <f t="shared" si="140"/>
        <v>2.1995641066261977E-3</v>
      </c>
      <c r="O783" s="9">
        <f t="shared" si="141"/>
        <v>-8.1080541806163291E-3</v>
      </c>
      <c r="P783" s="9">
        <f t="shared" si="142"/>
        <v>-2.0577553666812319E-2</v>
      </c>
      <c r="Q783" s="9">
        <f t="shared" si="143"/>
        <v>-8.4742214803450854E-3</v>
      </c>
      <c r="R783" s="9">
        <f t="shared" si="144"/>
        <v>5.4226940248270992E-3</v>
      </c>
      <c r="S783" s="9">
        <f t="shared" si="145"/>
        <v>1.7335711895997374E-2</v>
      </c>
      <c r="T783" s="9">
        <f t="shared" si="146"/>
        <v>2.1160336249092627E-2</v>
      </c>
      <c r="U783" s="9">
        <f t="shared" si="147"/>
        <v>1.4566701537153512E-2</v>
      </c>
      <c r="V783" s="9">
        <f t="shared" si="148"/>
        <v>2.2142838682388435E-2</v>
      </c>
      <c r="W783" s="9">
        <f t="shared" si="149"/>
        <v>5.6271584354725514E-3</v>
      </c>
    </row>
    <row r="784" spans="1:23" x14ac:dyDescent="0.25">
      <c r="A784" s="29">
        <f>'2) Port. Optimization'!A784</f>
        <v>43312</v>
      </c>
      <c r="B784" s="30">
        <f>'2) Port. Optimization'!B784</f>
        <v>1.9988678860215375E-3</v>
      </c>
      <c r="C784" s="30">
        <f>'2) Port. Optimization'!C784</f>
        <v>-2.8176975622210671E-3</v>
      </c>
      <c r="D784" s="30">
        <f>'2) Port. Optimization'!D784</f>
        <v>-1.4673352069999223E-4</v>
      </c>
      <c r="E784" s="30">
        <f>'2) Port. Optimization'!E784</f>
        <v>1.6223224048936918E-2</v>
      </c>
      <c r="F784" s="30">
        <f>'2) Port. Optimization'!F784</f>
        <v>3.9302915589959258E-3</v>
      </c>
      <c r="G784" s="30">
        <f>'2) Port. Optimization'!G784</f>
        <v>-2.8727721670248105E-2</v>
      </c>
      <c r="H784" s="30">
        <f>'2) Port. Optimization'!H784</f>
        <v>1.0739914950925019E-2</v>
      </c>
      <c r="I784" s="30">
        <f>'2) Port. Optimization'!I784</f>
        <v>-1.000956061395535E-3</v>
      </c>
      <c r="J784" s="30">
        <f>'2) Port. Optimization'!J784</f>
        <v>-7.0786823797450049E-2</v>
      </c>
      <c r="K784" s="30">
        <f>'2) Port. Optimization'!K784</f>
        <v>8.8465482081581913E-3</v>
      </c>
      <c r="L784" s="30">
        <f>'2) Port. Optimization'!L784</f>
        <v>5.3446982585641338E-3</v>
      </c>
      <c r="M784" s="9">
        <f t="shared" si="139"/>
        <v>-1.9988678860215375E-3</v>
      </c>
      <c r="N784" s="9">
        <f t="shared" si="140"/>
        <v>2.8176975622210671E-3</v>
      </c>
      <c r="O784" s="9">
        <f t="shared" si="141"/>
        <v>1.4673352069999223E-4</v>
      </c>
      <c r="P784" s="9">
        <f t="shared" si="142"/>
        <v>-1.6223224048936918E-2</v>
      </c>
      <c r="Q784" s="9">
        <f t="shared" si="143"/>
        <v>-3.9302915589959258E-3</v>
      </c>
      <c r="R784" s="9">
        <f t="shared" si="144"/>
        <v>2.8727721670248105E-2</v>
      </c>
      <c r="S784" s="9">
        <f t="shared" si="145"/>
        <v>-1.0739914950925019E-2</v>
      </c>
      <c r="T784" s="9">
        <f t="shared" si="146"/>
        <v>1.000956061395535E-3</v>
      </c>
      <c r="U784" s="9">
        <f t="shared" si="147"/>
        <v>7.0786823797450049E-2</v>
      </c>
      <c r="V784" s="9">
        <f t="shared" si="148"/>
        <v>-8.8465482081581913E-3</v>
      </c>
      <c r="W784" s="9">
        <f t="shared" si="149"/>
        <v>-5.3446982585641338E-3</v>
      </c>
    </row>
    <row r="785" spans="1:23" x14ac:dyDescent="0.25">
      <c r="A785" s="29">
        <f>'2) Port. Optimization'!A785</f>
        <v>43313</v>
      </c>
      <c r="B785" s="30">
        <f>'2) Port. Optimization'!B785</f>
        <v>5.7240256045068091E-2</v>
      </c>
      <c r="C785" s="30">
        <f>'2) Port. Optimization'!C785</f>
        <v>-1.3835864453543085E-2</v>
      </c>
      <c r="D785" s="30">
        <f>'2) Port. Optimization'!D785</f>
        <v>-6.4820924777456426E-3</v>
      </c>
      <c r="E785" s="30">
        <f>'2) Port. Optimization'!E785</f>
        <v>-5.7856593908364286E-3</v>
      </c>
      <c r="F785" s="30">
        <f>'2) Port. Optimization'!F785</f>
        <v>-1.1157165276564334E-2</v>
      </c>
      <c r="G785" s="30">
        <f>'2) Port. Optimization'!G785</f>
        <v>-5.3768710228112642E-3</v>
      </c>
      <c r="H785" s="30">
        <f>'2) Port. Optimization'!H785</f>
        <v>1.1280585095493645E-2</v>
      </c>
      <c r="I785" s="30">
        <f>'2) Port. Optimization'!I785</f>
        <v>1.1039136267028567E-2</v>
      </c>
      <c r="J785" s="30">
        <f>'2) Port. Optimization'!J785</f>
        <v>2.0473391748493459E-2</v>
      </c>
      <c r="K785" s="30">
        <f>'2) Port. Optimization'!K785</f>
        <v>-5.4034237201393484E-3</v>
      </c>
      <c r="L785" s="30">
        <f>'2) Port. Optimization'!L785</f>
        <v>-1.413030217740857E-3</v>
      </c>
      <c r="M785" s="9">
        <f t="shared" si="139"/>
        <v>-5.7240256045068091E-2</v>
      </c>
      <c r="N785" s="9">
        <f t="shared" si="140"/>
        <v>1.3835864453543085E-2</v>
      </c>
      <c r="O785" s="9">
        <f t="shared" si="141"/>
        <v>6.4820924777456426E-3</v>
      </c>
      <c r="P785" s="9">
        <f t="shared" si="142"/>
        <v>5.7856593908364286E-3</v>
      </c>
      <c r="Q785" s="9">
        <f t="shared" si="143"/>
        <v>1.1157165276564334E-2</v>
      </c>
      <c r="R785" s="9">
        <f t="shared" si="144"/>
        <v>5.3768710228112642E-3</v>
      </c>
      <c r="S785" s="9">
        <f t="shared" si="145"/>
        <v>-1.1280585095493645E-2</v>
      </c>
      <c r="T785" s="9">
        <f t="shared" si="146"/>
        <v>-1.1039136267028567E-2</v>
      </c>
      <c r="U785" s="9">
        <f t="shared" si="147"/>
        <v>-2.0473391748493459E-2</v>
      </c>
      <c r="V785" s="9">
        <f t="shared" si="148"/>
        <v>5.4034237201393484E-3</v>
      </c>
      <c r="W785" s="9">
        <f t="shared" si="149"/>
        <v>1.413030217740857E-3</v>
      </c>
    </row>
    <row r="786" spans="1:23" x14ac:dyDescent="0.25">
      <c r="A786" s="29">
        <f>'2) Port. Optimization'!A786</f>
        <v>43314</v>
      </c>
      <c r="B786" s="30">
        <f>'2) Port. Optimization'!B786</f>
        <v>2.88116858451434E-2</v>
      </c>
      <c r="C786" s="30">
        <f>'2) Port. Optimization'!C786</f>
        <v>-5.9890070584807664E-3</v>
      </c>
      <c r="D786" s="30">
        <f>'2) Port. Optimization'!D786</f>
        <v>-2.9396369499916617E-2</v>
      </c>
      <c r="E786" s="30">
        <f>'2) Port. Optimization'!E786</f>
        <v>-4.1311653712339464E-3</v>
      </c>
      <c r="F786" s="30">
        <f>'2) Port. Optimization'!F786</f>
        <v>5.8758804841600358E-3</v>
      </c>
      <c r="G786" s="30">
        <f>'2) Port. Optimization'!G786</f>
        <v>7.0076960094886181E-3</v>
      </c>
      <c r="H786" s="30">
        <f>'2) Port. Optimization'!H786</f>
        <v>1.5121600087569759E-2</v>
      </c>
      <c r="I786" s="30">
        <f>'2) Port. Optimization'!I786</f>
        <v>2.0466038305781212E-2</v>
      </c>
      <c r="J786" s="30">
        <f>'2) Port. Optimization'!J786</f>
        <v>3.9318028369841392E-2</v>
      </c>
      <c r="K786" s="30">
        <f>'2) Port. Optimization'!K786</f>
        <v>2.7126547783929783E-2</v>
      </c>
      <c r="L786" s="30">
        <f>'2) Port. Optimization'!L786</f>
        <v>4.7611735853828607E-3</v>
      </c>
      <c r="M786" s="9">
        <f t="shared" si="139"/>
        <v>-2.88116858451434E-2</v>
      </c>
      <c r="N786" s="9">
        <f t="shared" si="140"/>
        <v>5.9890070584807664E-3</v>
      </c>
      <c r="O786" s="9">
        <f t="shared" si="141"/>
        <v>2.9396369499916617E-2</v>
      </c>
      <c r="P786" s="9">
        <f t="shared" si="142"/>
        <v>4.1311653712339464E-3</v>
      </c>
      <c r="Q786" s="9">
        <f t="shared" si="143"/>
        <v>-5.8758804841600358E-3</v>
      </c>
      <c r="R786" s="9">
        <f t="shared" si="144"/>
        <v>-7.0076960094886181E-3</v>
      </c>
      <c r="S786" s="9">
        <f t="shared" si="145"/>
        <v>-1.5121600087569759E-2</v>
      </c>
      <c r="T786" s="9">
        <f t="shared" si="146"/>
        <v>-2.0466038305781212E-2</v>
      </c>
      <c r="U786" s="9">
        <f t="shared" si="147"/>
        <v>-3.9318028369841392E-2</v>
      </c>
      <c r="V786" s="9">
        <f t="shared" si="148"/>
        <v>-2.7126547783929783E-2</v>
      </c>
      <c r="W786" s="9">
        <f t="shared" si="149"/>
        <v>-4.7611735853828607E-3</v>
      </c>
    </row>
    <row r="787" spans="1:23" x14ac:dyDescent="0.25">
      <c r="A787" s="29">
        <f>'2) Port. Optimization'!A787</f>
        <v>43315</v>
      </c>
      <c r="B787" s="30">
        <f>'2) Port. Optimization'!B787</f>
        <v>2.8888310941999492E-3</v>
      </c>
      <c r="C787" s="30">
        <f>'2) Port. Optimization'!C787</f>
        <v>3.6226748701897091E-3</v>
      </c>
      <c r="D787" s="30">
        <f>'2) Port. Optimization'!D787</f>
        <v>1.4055996225012982E-2</v>
      </c>
      <c r="E787" s="30">
        <f>'2) Port. Optimization'!E787</f>
        <v>1.0827350126441438E-2</v>
      </c>
      <c r="F787" s="30">
        <f>'2) Port. Optimization'!F787</f>
        <v>9.4191255339455496E-3</v>
      </c>
      <c r="G787" s="30">
        <f>'2) Port. Optimization'!G787</f>
        <v>2.5282867310285631E-2</v>
      </c>
      <c r="H787" s="30">
        <f>'2) Port. Optimization'!H787</f>
        <v>-3.6282532684902294E-2</v>
      </c>
      <c r="I787" s="30">
        <f>'2) Port. Optimization'!I787</f>
        <v>-6.0366853533520438E-3</v>
      </c>
      <c r="J787" s="30">
        <f>'2) Port. Optimization'!J787</f>
        <v>6.2577674436525461E-3</v>
      </c>
      <c r="K787" s="30">
        <f>'2) Port. Optimization'!K787</f>
        <v>7.9627924558190247E-3</v>
      </c>
      <c r="L787" s="30">
        <f>'2) Port. Optimization'!L787</f>
        <v>4.6331892439261261E-3</v>
      </c>
      <c r="M787" s="9">
        <f t="shared" si="139"/>
        <v>-2.8888310941999492E-3</v>
      </c>
      <c r="N787" s="9">
        <f t="shared" si="140"/>
        <v>-3.6226748701897091E-3</v>
      </c>
      <c r="O787" s="9">
        <f t="shared" si="141"/>
        <v>-1.4055996225012982E-2</v>
      </c>
      <c r="P787" s="9">
        <f t="shared" si="142"/>
        <v>-1.0827350126441438E-2</v>
      </c>
      <c r="Q787" s="9">
        <f t="shared" si="143"/>
        <v>-9.4191255339455496E-3</v>
      </c>
      <c r="R787" s="9">
        <f t="shared" si="144"/>
        <v>-2.5282867310285631E-2</v>
      </c>
      <c r="S787" s="9">
        <f t="shared" si="145"/>
        <v>3.6282532684902294E-2</v>
      </c>
      <c r="T787" s="9">
        <f t="shared" si="146"/>
        <v>6.0366853533520438E-3</v>
      </c>
      <c r="U787" s="9">
        <f t="shared" si="147"/>
        <v>-6.2577674436525461E-3</v>
      </c>
      <c r="V787" s="9">
        <f t="shared" si="148"/>
        <v>-7.9627924558190247E-3</v>
      </c>
      <c r="W787" s="9">
        <f t="shared" si="149"/>
        <v>-4.6331892439261261E-3</v>
      </c>
    </row>
    <row r="788" spans="1:23" x14ac:dyDescent="0.25">
      <c r="A788" s="29">
        <f>'2) Port. Optimization'!A788</f>
        <v>43318</v>
      </c>
      <c r="B788" s="30">
        <f>'2) Port. Optimization'!B788</f>
        <v>5.1791647814876411E-3</v>
      </c>
      <c r="C788" s="30">
        <f>'2) Port. Optimization'!C788</f>
        <v>-2.4944776078698178E-4</v>
      </c>
      <c r="D788" s="30">
        <f>'2) Port. Optimization'!D788</f>
        <v>2.6979058327111253E-3</v>
      </c>
      <c r="E788" s="30">
        <f>'2) Port. Optimization'!E788</f>
        <v>4.3888606008736222E-3</v>
      </c>
      <c r="F788" s="30">
        <f>'2) Port. Optimization'!F788</f>
        <v>7.8090607765199014E-4</v>
      </c>
      <c r="G788" s="30">
        <f>'2) Port. Optimization'!G788</f>
        <v>-1.6476318036166143E-2</v>
      </c>
      <c r="H788" s="30">
        <f>'2) Port. Optimization'!H788</f>
        <v>1.9476889260104806E-2</v>
      </c>
      <c r="I788" s="30">
        <f>'2) Port. Optimization'!I788</f>
        <v>1.3326099805933656E-2</v>
      </c>
      <c r="J788" s="30">
        <f>'2) Port. Optimization'!J788</f>
        <v>2.553096764666387E-2</v>
      </c>
      <c r="K788" s="30">
        <f>'2) Port. Optimization'!K788</f>
        <v>4.3531802194544181E-2</v>
      </c>
      <c r="L788" s="30">
        <f>'2) Port. Optimization'!L788</f>
        <v>3.8448247810141814E-3</v>
      </c>
      <c r="M788" s="9">
        <f t="shared" si="139"/>
        <v>-5.1791647814876411E-3</v>
      </c>
      <c r="N788" s="9">
        <f t="shared" si="140"/>
        <v>2.4944776078698178E-4</v>
      </c>
      <c r="O788" s="9">
        <f t="shared" si="141"/>
        <v>-2.6979058327111253E-3</v>
      </c>
      <c r="P788" s="9">
        <f t="shared" si="142"/>
        <v>-4.3888606008736222E-3</v>
      </c>
      <c r="Q788" s="9">
        <f t="shared" si="143"/>
        <v>-7.8090607765199014E-4</v>
      </c>
      <c r="R788" s="9">
        <f t="shared" si="144"/>
        <v>1.6476318036166143E-2</v>
      </c>
      <c r="S788" s="9">
        <f t="shared" si="145"/>
        <v>-1.9476889260104806E-2</v>
      </c>
      <c r="T788" s="9">
        <f t="shared" si="146"/>
        <v>-1.3326099805933656E-2</v>
      </c>
      <c r="U788" s="9">
        <f t="shared" si="147"/>
        <v>-2.553096764666387E-2</v>
      </c>
      <c r="V788" s="9">
        <f t="shared" si="148"/>
        <v>-4.3531802194544181E-2</v>
      </c>
      <c r="W788" s="9">
        <f t="shared" si="149"/>
        <v>-3.8448247810141814E-3</v>
      </c>
    </row>
    <row r="789" spans="1:23" x14ac:dyDescent="0.25">
      <c r="A789" s="29">
        <f>'2) Port. Optimization'!A789</f>
        <v>43319</v>
      </c>
      <c r="B789" s="30">
        <f>'2) Port. Optimization'!B789</f>
        <v>-9.4191155789672739E-3</v>
      </c>
      <c r="C789" s="30">
        <f>'2) Port. Optimization'!C789</f>
        <v>1.3502878518699961E-2</v>
      </c>
      <c r="D789" s="30">
        <f>'2) Port. Optimization'!D789</f>
        <v>4.4802671745871768E-3</v>
      </c>
      <c r="E789" s="30">
        <f>'2) Port. Optimization'!E789</f>
        <v>5.4218197315152707E-3</v>
      </c>
      <c r="F789" s="30">
        <f>'2) Port. Optimization'!F789</f>
        <v>1.1147353574608408E-3</v>
      </c>
      <c r="G789" s="30">
        <f>'2) Port. Optimization'!G789</f>
        <v>6.6690533196891505E-3</v>
      </c>
      <c r="H789" s="30">
        <f>'2) Port. Optimization'!H789</f>
        <v>8.7629721530635019E-3</v>
      </c>
      <c r="I789" s="30">
        <f>'2) Port. Optimization'!I789</f>
        <v>7.9402395376591082E-3</v>
      </c>
      <c r="J789" s="30">
        <f>'2) Port. Optimization'!J789</f>
        <v>5.8115682402014304E-3</v>
      </c>
      <c r="K789" s="30">
        <f>'2) Port. Optimization'!K789</f>
        <v>-1.0176022858271329E-2</v>
      </c>
      <c r="L789" s="30">
        <f>'2) Port. Optimization'!L789</f>
        <v>2.8564681967732223E-3</v>
      </c>
      <c r="M789" s="9">
        <f t="shared" si="139"/>
        <v>9.4191155789672739E-3</v>
      </c>
      <c r="N789" s="9">
        <f t="shared" si="140"/>
        <v>-1.3502878518699961E-2</v>
      </c>
      <c r="O789" s="9">
        <f t="shared" si="141"/>
        <v>-4.4802671745871768E-3</v>
      </c>
      <c r="P789" s="9">
        <f t="shared" si="142"/>
        <v>-5.4218197315152707E-3</v>
      </c>
      <c r="Q789" s="9">
        <f t="shared" si="143"/>
        <v>-1.1147353574608408E-3</v>
      </c>
      <c r="R789" s="9">
        <f t="shared" si="144"/>
        <v>-6.6690533196891505E-3</v>
      </c>
      <c r="S789" s="9">
        <f t="shared" si="145"/>
        <v>-8.7629721530635019E-3</v>
      </c>
      <c r="T789" s="9">
        <f t="shared" si="146"/>
        <v>-7.9402395376591082E-3</v>
      </c>
      <c r="U789" s="9">
        <f t="shared" si="147"/>
        <v>-5.8115682402014304E-3</v>
      </c>
      <c r="V789" s="9">
        <f t="shared" si="148"/>
        <v>1.0176022858271329E-2</v>
      </c>
      <c r="W789" s="9">
        <f t="shared" si="149"/>
        <v>-2.8564681967732223E-3</v>
      </c>
    </row>
    <row r="790" spans="1:23" x14ac:dyDescent="0.25">
      <c r="A790" s="29">
        <f>'2) Port. Optimization'!A790</f>
        <v>43320</v>
      </c>
      <c r="B790" s="30">
        <f>'2) Port. Optimization'!B790</f>
        <v>6.7590205316587549E-4</v>
      </c>
      <c r="C790" s="30">
        <f>'2) Port. Optimization'!C790</f>
        <v>-6.6668352986962061E-3</v>
      </c>
      <c r="D790" s="30">
        <f>'2) Port. Optimization'!D790</f>
        <v>4.6084569393454924E-3</v>
      </c>
      <c r="E790" s="30">
        <f>'2) Port. Optimization'!E790</f>
        <v>1.650682824282005E-3</v>
      </c>
      <c r="F790" s="30">
        <f>'2) Port. Optimization'!F790</f>
        <v>3.1142227916494134E-3</v>
      </c>
      <c r="G790" s="30">
        <f>'2) Port. Optimization'!G790</f>
        <v>6.8735252033463575E-4</v>
      </c>
      <c r="H790" s="30">
        <f>'2) Port. Optimization'!H790</f>
        <v>1.6693628393982727E-3</v>
      </c>
      <c r="I790" s="30">
        <f>'2) Port. Optimization'!I790</f>
        <v>1.2824950390298356E-2</v>
      </c>
      <c r="J790" s="30">
        <f>'2) Port. Optimization'!J790</f>
        <v>1.9781334621643897E-2</v>
      </c>
      <c r="K790" s="30">
        <f>'2) Port. Optimization'!K790</f>
        <v>7.4256826939699113E-3</v>
      </c>
      <c r="L790" s="30">
        <f>'2) Port. Optimization'!L790</f>
        <v>-3.4803418252869577E-4</v>
      </c>
      <c r="M790" s="9">
        <f t="shared" si="139"/>
        <v>-6.7590205316587549E-4</v>
      </c>
      <c r="N790" s="9">
        <f t="shared" si="140"/>
        <v>6.6668352986962061E-3</v>
      </c>
      <c r="O790" s="9">
        <f t="shared" si="141"/>
        <v>-4.6084569393454924E-3</v>
      </c>
      <c r="P790" s="9">
        <f t="shared" si="142"/>
        <v>-1.650682824282005E-3</v>
      </c>
      <c r="Q790" s="9">
        <f t="shared" si="143"/>
        <v>-3.1142227916494134E-3</v>
      </c>
      <c r="R790" s="9">
        <f t="shared" si="144"/>
        <v>-6.8735252033463575E-4</v>
      </c>
      <c r="S790" s="9">
        <f t="shared" si="145"/>
        <v>-1.6693628393982727E-3</v>
      </c>
      <c r="T790" s="9">
        <f t="shared" si="146"/>
        <v>-1.2824950390298356E-2</v>
      </c>
      <c r="U790" s="9">
        <f t="shared" si="147"/>
        <v>-1.9781334621643897E-2</v>
      </c>
      <c r="V790" s="9">
        <f t="shared" si="148"/>
        <v>-7.4256826939699113E-3</v>
      </c>
      <c r="W790" s="9">
        <f t="shared" si="149"/>
        <v>3.4803418252869577E-4</v>
      </c>
    </row>
    <row r="791" spans="1:23" x14ac:dyDescent="0.25">
      <c r="A791" s="29">
        <f>'2) Port. Optimization'!A791</f>
        <v>43321</v>
      </c>
      <c r="B791" s="30">
        <f>'2) Port. Optimization'!B791</f>
        <v>7.834126752882321E-3</v>
      </c>
      <c r="C791" s="30">
        <f>'2) Port. Optimization'!C791</f>
        <v>-5.0915033134040638E-3</v>
      </c>
      <c r="D791" s="30">
        <f>'2) Port. Optimization'!D791</f>
        <v>-1.0886450765528854E-2</v>
      </c>
      <c r="E791" s="30">
        <f>'2) Port. Optimization'!E791</f>
        <v>-1.0400167761206813E-2</v>
      </c>
      <c r="F791" s="30">
        <f>'2) Port. Optimization'!F791</f>
        <v>-5.8250741657941956E-3</v>
      </c>
      <c r="G791" s="30">
        <f>'2) Port. Optimization'!G791</f>
        <v>2.0591289108588171E-3</v>
      </c>
      <c r="H791" s="30">
        <f>'2) Port. Optimization'!H791</f>
        <v>1.5740857357982466E-3</v>
      </c>
      <c r="I791" s="30">
        <f>'2) Port. Optimization'!I791</f>
        <v>6.3407731905408514E-3</v>
      </c>
      <c r="J791" s="30">
        <f>'2) Port. Optimization'!J791</f>
        <v>2.2555447416834564E-4</v>
      </c>
      <c r="K791" s="30">
        <f>'2) Port. Optimization'!K791</f>
        <v>-1.1350473841507783E-2</v>
      </c>
      <c r="L791" s="30">
        <f>'2) Port. Optimization'!L791</f>
        <v>-9.0501621695169524E-4</v>
      </c>
      <c r="M791" s="9">
        <f t="shared" si="139"/>
        <v>-7.834126752882321E-3</v>
      </c>
      <c r="N791" s="9">
        <f t="shared" si="140"/>
        <v>5.0915033134040638E-3</v>
      </c>
      <c r="O791" s="9">
        <f t="shared" si="141"/>
        <v>1.0886450765528854E-2</v>
      </c>
      <c r="P791" s="9">
        <f t="shared" si="142"/>
        <v>1.0400167761206813E-2</v>
      </c>
      <c r="Q791" s="9">
        <f t="shared" si="143"/>
        <v>5.8250741657941956E-3</v>
      </c>
      <c r="R791" s="9">
        <f t="shared" si="144"/>
        <v>-2.0591289108588171E-3</v>
      </c>
      <c r="S791" s="9">
        <f t="shared" si="145"/>
        <v>-1.5740857357982466E-3</v>
      </c>
      <c r="T791" s="9">
        <f t="shared" si="146"/>
        <v>-6.3407731905408514E-3</v>
      </c>
      <c r="U791" s="9">
        <f t="shared" si="147"/>
        <v>-2.2555447416834564E-4</v>
      </c>
      <c r="V791" s="9">
        <f t="shared" si="148"/>
        <v>1.1350473841507783E-2</v>
      </c>
      <c r="W791" s="9">
        <f t="shared" si="149"/>
        <v>9.0501621695169524E-4</v>
      </c>
    </row>
    <row r="792" spans="1:23" x14ac:dyDescent="0.25">
      <c r="A792" s="29">
        <f>'2) Port. Optimization'!A792</f>
        <v>43322</v>
      </c>
      <c r="B792" s="30">
        <f>'2) Port. Optimization'!B792</f>
        <v>-2.9832340127513568E-3</v>
      </c>
      <c r="C792" s="30">
        <f>'2) Port. Optimization'!C792</f>
        <v>-1.0068847243893235E-3</v>
      </c>
      <c r="D792" s="30">
        <f>'2) Port. Optimization'!D792</f>
        <v>-3.0912253829653645E-2</v>
      </c>
      <c r="E792" s="30">
        <f>'2) Port. Optimization'!E792</f>
        <v>1.0598141310086864E-3</v>
      </c>
      <c r="F792" s="30">
        <f>'2) Port. Optimization'!F792</f>
        <v>1.3058864806138885E-2</v>
      </c>
      <c r="G792" s="30">
        <f>'2) Port. Optimization'!G792</f>
        <v>-1.1494237985457186E-2</v>
      </c>
      <c r="H792" s="30">
        <f>'2) Port. Optimization'!H792</f>
        <v>-2.872242373859323E-3</v>
      </c>
      <c r="I792" s="30">
        <f>'2) Port. Optimization'!I792</f>
        <v>-6.457381455035896E-3</v>
      </c>
      <c r="J792" s="30">
        <f>'2) Port. Optimization'!J792</f>
        <v>-4.5419427895595377E-3</v>
      </c>
      <c r="K792" s="30">
        <f>'2) Port. Optimization'!K792</f>
        <v>-1.5577587986783001E-2</v>
      </c>
      <c r="L792" s="30">
        <f>'2) Port. Optimization'!L792</f>
        <v>-7.1306089255859361E-3</v>
      </c>
      <c r="M792" s="9">
        <f t="shared" si="139"/>
        <v>2.9832340127513568E-3</v>
      </c>
      <c r="N792" s="9">
        <f t="shared" si="140"/>
        <v>1.0068847243893235E-3</v>
      </c>
      <c r="O792" s="9">
        <f t="shared" si="141"/>
        <v>3.0912253829653645E-2</v>
      </c>
      <c r="P792" s="9">
        <f t="shared" si="142"/>
        <v>-1.0598141310086864E-3</v>
      </c>
      <c r="Q792" s="9">
        <f t="shared" si="143"/>
        <v>-1.3058864806138885E-2</v>
      </c>
      <c r="R792" s="9">
        <f t="shared" si="144"/>
        <v>1.1494237985457186E-2</v>
      </c>
      <c r="S792" s="9">
        <f t="shared" si="145"/>
        <v>2.872242373859323E-3</v>
      </c>
      <c r="T792" s="9">
        <f t="shared" si="146"/>
        <v>6.457381455035896E-3</v>
      </c>
      <c r="U792" s="9">
        <f t="shared" si="147"/>
        <v>4.5419427895595377E-3</v>
      </c>
      <c r="V792" s="9">
        <f t="shared" si="148"/>
        <v>1.5577587986783001E-2</v>
      </c>
      <c r="W792" s="9">
        <f t="shared" si="149"/>
        <v>7.1306089255859361E-3</v>
      </c>
    </row>
    <row r="793" spans="1:23" x14ac:dyDescent="0.25">
      <c r="A793" s="29">
        <f>'2) Port. Optimization'!A793</f>
        <v>43325</v>
      </c>
      <c r="B793" s="30">
        <f>'2) Port. Optimization'!B793</f>
        <v>6.4361314199262443E-3</v>
      </c>
      <c r="C793" s="30">
        <f>'2) Port. Optimization'!C793</f>
        <v>-1.0887625196695195E-2</v>
      </c>
      <c r="D793" s="30">
        <f>'2) Port. Optimization'!D793</f>
        <v>-6.9838006676495989E-3</v>
      </c>
      <c r="E793" s="30">
        <f>'2) Port. Optimization'!E793</f>
        <v>9.7902173533247656E-3</v>
      </c>
      <c r="F793" s="30">
        <f>'2) Port. Optimization'!F793</f>
        <v>-6.0060604925558691E-3</v>
      </c>
      <c r="G793" s="30">
        <f>'2) Port. Optimization'!G793</f>
        <v>-4.4199665979993863E-2</v>
      </c>
      <c r="H793" s="30">
        <f>'2) Port. Optimization'!H793</f>
        <v>-9.7896416881677866E-3</v>
      </c>
      <c r="I793" s="30">
        <f>'2) Port. Optimization'!I793</f>
        <v>5.2345933142440735E-3</v>
      </c>
      <c r="J793" s="30">
        <f>'2) Port. Optimization'!J793</f>
        <v>-1.6698734892166523E-3</v>
      </c>
      <c r="K793" s="30">
        <f>'2) Port. Optimization'!K793</f>
        <v>-1.1656186336286708E-3</v>
      </c>
      <c r="L793" s="30">
        <f>'2) Port. Optimization'!L793</f>
        <v>-3.3732439726776539E-3</v>
      </c>
      <c r="M793" s="9">
        <f t="shared" si="139"/>
        <v>-6.4361314199262443E-3</v>
      </c>
      <c r="N793" s="9">
        <f t="shared" si="140"/>
        <v>1.0887625196695195E-2</v>
      </c>
      <c r="O793" s="9">
        <f t="shared" si="141"/>
        <v>6.9838006676495989E-3</v>
      </c>
      <c r="P793" s="9">
        <f t="shared" si="142"/>
        <v>-9.7902173533247656E-3</v>
      </c>
      <c r="Q793" s="9">
        <f t="shared" si="143"/>
        <v>6.0060604925558691E-3</v>
      </c>
      <c r="R793" s="9">
        <f t="shared" si="144"/>
        <v>4.4199665979993863E-2</v>
      </c>
      <c r="S793" s="9">
        <f t="shared" si="145"/>
        <v>9.7896416881677866E-3</v>
      </c>
      <c r="T793" s="9">
        <f t="shared" si="146"/>
        <v>-5.2345933142440735E-3</v>
      </c>
      <c r="U793" s="9">
        <f t="shared" si="147"/>
        <v>1.6698734892166523E-3</v>
      </c>
      <c r="V793" s="9">
        <f t="shared" si="148"/>
        <v>1.1656186336286708E-3</v>
      </c>
      <c r="W793" s="9">
        <f t="shared" si="149"/>
        <v>3.3732439726776539E-3</v>
      </c>
    </row>
    <row r="794" spans="1:23" x14ac:dyDescent="0.25">
      <c r="A794" s="29">
        <f>'2) Port. Optimization'!A794</f>
        <v>43326</v>
      </c>
      <c r="B794" s="30">
        <f>'2) Port. Optimization'!B794</f>
        <v>4.2046057606637309E-3</v>
      </c>
      <c r="C794" s="30">
        <f>'2) Port. Optimization'!C794</f>
        <v>-3.1871601366568183E-3</v>
      </c>
      <c r="D794" s="30">
        <f>'2) Port. Optimization'!D794</f>
        <v>1.8516271326752695E-2</v>
      </c>
      <c r="E794" s="30">
        <f>'2) Port. Optimization'!E794</f>
        <v>-3.9045130552759788E-3</v>
      </c>
      <c r="F794" s="30">
        <f>'2) Port. Optimization'!F794</f>
        <v>1.3408058395112844E-2</v>
      </c>
      <c r="G794" s="30">
        <f>'2) Port. Optimization'!G794</f>
        <v>5.3024849395214967E-3</v>
      </c>
      <c r="H794" s="30">
        <f>'2) Port. Optimization'!H794</f>
        <v>1.4233287727791533E-2</v>
      </c>
      <c r="I794" s="30">
        <f>'2) Port. Optimization'!I794</f>
        <v>1.2291032597591848E-2</v>
      </c>
      <c r="J794" s="30">
        <f>'2) Port. Optimization'!J794</f>
        <v>1.7710442461583899E-2</v>
      </c>
      <c r="K794" s="30">
        <f>'2) Port. Optimization'!K794</f>
        <v>5.8699802410283365E-3</v>
      </c>
      <c r="L794" s="30">
        <f>'2) Port. Optimization'!L794</f>
        <v>6.3853607866881977E-3</v>
      </c>
      <c r="M794" s="9">
        <f t="shared" si="139"/>
        <v>-4.2046057606637309E-3</v>
      </c>
      <c r="N794" s="9">
        <f t="shared" si="140"/>
        <v>3.1871601366568183E-3</v>
      </c>
      <c r="O794" s="9">
        <f t="shared" si="141"/>
        <v>-1.8516271326752695E-2</v>
      </c>
      <c r="P794" s="9">
        <f t="shared" si="142"/>
        <v>3.9045130552759788E-3</v>
      </c>
      <c r="Q794" s="9">
        <f t="shared" si="143"/>
        <v>-1.3408058395112844E-2</v>
      </c>
      <c r="R794" s="9">
        <f t="shared" si="144"/>
        <v>-5.3024849395214967E-3</v>
      </c>
      <c r="S794" s="9">
        <f t="shared" si="145"/>
        <v>-1.4233287727791533E-2</v>
      </c>
      <c r="T794" s="9">
        <f t="shared" si="146"/>
        <v>-1.2291032597591848E-2</v>
      </c>
      <c r="U794" s="9">
        <f t="shared" si="147"/>
        <v>-1.7710442461583899E-2</v>
      </c>
      <c r="V794" s="9">
        <f t="shared" si="148"/>
        <v>-5.8699802410283365E-3</v>
      </c>
      <c r="W794" s="9">
        <f t="shared" si="149"/>
        <v>-6.3853607866881977E-3</v>
      </c>
    </row>
    <row r="795" spans="1:23" x14ac:dyDescent="0.25">
      <c r="A795" s="29">
        <f>'2) Port. Optimization'!A795</f>
        <v>43327</v>
      </c>
      <c r="B795" s="30">
        <f>'2) Port. Optimization'!B795</f>
        <v>2.3331873114830442E-3</v>
      </c>
      <c r="C795" s="30">
        <f>'2) Port. Optimization'!C795</f>
        <v>-1.7649441648753525E-2</v>
      </c>
      <c r="D795" s="30">
        <f>'2) Port. Optimization'!D795</f>
        <v>-1.4010177802891592E-2</v>
      </c>
      <c r="E795" s="30">
        <f>'2) Port. Optimization'!E795</f>
        <v>1.3599590633389268E-2</v>
      </c>
      <c r="F795" s="30">
        <f>'2) Port. Optimization'!F795</f>
        <v>-6.9585434562292178E-3</v>
      </c>
      <c r="G795" s="30">
        <f>'2) Port. Optimization'!G795</f>
        <v>-1.4528120769065308E-2</v>
      </c>
      <c r="H795" s="30">
        <f>'2) Port. Optimization'!H795</f>
        <v>-6.9758116189731125E-3</v>
      </c>
      <c r="I795" s="30">
        <f>'2) Port. Optimization'!I795</f>
        <v>-1.9478469233825936E-2</v>
      </c>
      <c r="J795" s="30">
        <f>'2) Port. Optimization'!J795</f>
        <v>6.3934029028358194E-2</v>
      </c>
      <c r="K795" s="30">
        <f>'2) Port. Optimization'!K795</f>
        <v>-8.7622676853129893E-3</v>
      </c>
      <c r="L795" s="30">
        <f>'2) Port. Optimization'!L795</f>
        <v>-8.0058335443381062E-3</v>
      </c>
      <c r="M795" s="9">
        <f t="shared" si="139"/>
        <v>-2.3331873114830442E-3</v>
      </c>
      <c r="N795" s="9">
        <f t="shared" si="140"/>
        <v>1.7649441648753525E-2</v>
      </c>
      <c r="O795" s="9">
        <f t="shared" si="141"/>
        <v>1.4010177802891592E-2</v>
      </c>
      <c r="P795" s="9">
        <f t="shared" si="142"/>
        <v>-1.3599590633389268E-2</v>
      </c>
      <c r="Q795" s="9">
        <f t="shared" si="143"/>
        <v>6.9585434562292178E-3</v>
      </c>
      <c r="R795" s="9">
        <f t="shared" si="144"/>
        <v>1.4528120769065308E-2</v>
      </c>
      <c r="S795" s="9">
        <f t="shared" si="145"/>
        <v>6.9758116189731125E-3</v>
      </c>
      <c r="T795" s="9">
        <f t="shared" si="146"/>
        <v>1.9478469233825936E-2</v>
      </c>
      <c r="U795" s="9">
        <f t="shared" si="147"/>
        <v>-6.3934029028358194E-2</v>
      </c>
      <c r="V795" s="9">
        <f t="shared" si="148"/>
        <v>8.7622676853129893E-3</v>
      </c>
      <c r="W795" s="9">
        <f t="shared" si="149"/>
        <v>8.0058335443381062E-3</v>
      </c>
    </row>
    <row r="796" spans="1:23" x14ac:dyDescent="0.25">
      <c r="A796" s="29">
        <f>'2) Port. Optimization'!A796</f>
        <v>43328</v>
      </c>
      <c r="B796" s="30">
        <f>'2) Port. Optimization'!B796</f>
        <v>1.4543753439130598E-2</v>
      </c>
      <c r="C796" s="30">
        <f>'2) Port. Optimization'!C796</f>
        <v>1.3682846308687761E-2</v>
      </c>
      <c r="D796" s="30">
        <f>'2) Port. Optimization'!D796</f>
        <v>9.7201851043152935E-3</v>
      </c>
      <c r="E796" s="30">
        <f>'2) Port. Optimization'!E796</f>
        <v>2.1730407767286512E-2</v>
      </c>
      <c r="F796" s="30">
        <f>'2) Port. Optimization'!F796</f>
        <v>8.9225770995913778E-2</v>
      </c>
      <c r="G796" s="30">
        <f>'2) Port. Optimization'!G796</f>
        <v>2.6795780997947768E-3</v>
      </c>
      <c r="H796" s="30">
        <f>'2) Port. Optimization'!H796</f>
        <v>-2.8041219531136055E-3</v>
      </c>
      <c r="I796" s="30">
        <f>'2) Port. Optimization'!I796</f>
        <v>2.0694515864853693E-3</v>
      </c>
      <c r="J796" s="30">
        <f>'2) Port. Optimization'!J796</f>
        <v>-4.5098499346092641E-2</v>
      </c>
      <c r="K796" s="30">
        <f>'2) Port. Optimization'!K796</f>
        <v>-2.7272119344922442E-2</v>
      </c>
      <c r="L796" s="30">
        <f>'2) Port. Optimization'!L796</f>
        <v>8.6005093190335662E-3</v>
      </c>
      <c r="M796" s="9">
        <f t="shared" si="139"/>
        <v>-1.4543753439130598E-2</v>
      </c>
      <c r="N796" s="9">
        <f t="shared" si="140"/>
        <v>-1.3682846308687761E-2</v>
      </c>
      <c r="O796" s="9">
        <f t="shared" si="141"/>
        <v>-9.7201851043152935E-3</v>
      </c>
      <c r="P796" s="9">
        <f t="shared" si="142"/>
        <v>-2.1730407767286512E-2</v>
      </c>
      <c r="Q796" s="9">
        <f t="shared" si="143"/>
        <v>-8.9225770995913778E-2</v>
      </c>
      <c r="R796" s="9">
        <f t="shared" si="144"/>
        <v>-2.6795780997947768E-3</v>
      </c>
      <c r="S796" s="9">
        <f t="shared" si="145"/>
        <v>2.8041219531136055E-3</v>
      </c>
      <c r="T796" s="9">
        <f t="shared" si="146"/>
        <v>-2.0694515864853693E-3</v>
      </c>
      <c r="U796" s="9">
        <f t="shared" si="147"/>
        <v>4.5098499346092641E-2</v>
      </c>
      <c r="V796" s="9">
        <f t="shared" si="148"/>
        <v>2.7272119344922442E-2</v>
      </c>
      <c r="W796" s="9">
        <f t="shared" si="149"/>
        <v>-8.6005093190335662E-3</v>
      </c>
    </row>
    <row r="797" spans="1:23" x14ac:dyDescent="0.25">
      <c r="A797" s="29">
        <f>'2) Port. Optimization'!A797</f>
        <v>43329</v>
      </c>
      <c r="B797" s="30">
        <f>'2) Port. Optimization'!B797</f>
        <v>1.9773055075374392E-2</v>
      </c>
      <c r="C797" s="30">
        <f>'2) Port. Optimization'!C797</f>
        <v>3.3277579252174905E-3</v>
      </c>
      <c r="D797" s="30">
        <f>'2) Port. Optimization'!D797</f>
        <v>1.6875164643954577E-3</v>
      </c>
      <c r="E797" s="30">
        <f>'2) Port. Optimization'!E797</f>
        <v>3.0452207075621208E-3</v>
      </c>
      <c r="F797" s="30">
        <f>'2) Port. Optimization'!F797</f>
        <v>-8.041259156416878E-3</v>
      </c>
      <c r="G797" s="30">
        <f>'2) Port. Optimization'!G797</f>
        <v>2.7589281729977096E-2</v>
      </c>
      <c r="H797" s="30">
        <f>'2) Port. Optimization'!H797</f>
        <v>-3.7442610250725694E-4</v>
      </c>
      <c r="I797" s="30">
        <f>'2) Port. Optimization'!I797</f>
        <v>-2.2819567687070502E-3</v>
      </c>
      <c r="J797" s="30">
        <f>'2) Port. Optimization'!J797</f>
        <v>1.5279508214338494E-2</v>
      </c>
      <c r="K797" s="30">
        <f>'2) Port. Optimization'!K797</f>
        <v>-5.1649698752040717E-3</v>
      </c>
      <c r="L797" s="30">
        <f>'2) Port. Optimization'!L797</f>
        <v>3.2801233046609326E-3</v>
      </c>
      <c r="M797" s="9">
        <f t="shared" si="139"/>
        <v>-1.9773055075374392E-2</v>
      </c>
      <c r="N797" s="9">
        <f t="shared" si="140"/>
        <v>-3.3277579252174905E-3</v>
      </c>
      <c r="O797" s="9">
        <f t="shared" si="141"/>
        <v>-1.6875164643954577E-3</v>
      </c>
      <c r="P797" s="9">
        <f t="shared" si="142"/>
        <v>-3.0452207075621208E-3</v>
      </c>
      <c r="Q797" s="9">
        <f t="shared" si="143"/>
        <v>8.041259156416878E-3</v>
      </c>
      <c r="R797" s="9">
        <f t="shared" si="144"/>
        <v>-2.7589281729977096E-2</v>
      </c>
      <c r="S797" s="9">
        <f t="shared" si="145"/>
        <v>3.7442610250725694E-4</v>
      </c>
      <c r="T797" s="9">
        <f t="shared" si="146"/>
        <v>2.2819567687070502E-3</v>
      </c>
      <c r="U797" s="9">
        <f t="shared" si="147"/>
        <v>-1.5279508214338494E-2</v>
      </c>
      <c r="V797" s="9">
        <f t="shared" si="148"/>
        <v>5.1649698752040717E-3</v>
      </c>
      <c r="W797" s="9">
        <f t="shared" si="149"/>
        <v>-3.2801233046609326E-3</v>
      </c>
    </row>
    <row r="798" spans="1:23" x14ac:dyDescent="0.25">
      <c r="A798" s="29">
        <f>'2) Port. Optimization'!A798</f>
        <v>43332</v>
      </c>
      <c r="B798" s="30">
        <f>'2) Port. Optimization'!B798</f>
        <v>-9.7912148557297088E-3</v>
      </c>
      <c r="C798" s="30">
        <f>'2) Port. Optimization'!C798</f>
        <v>7.00344860960549E-3</v>
      </c>
      <c r="D798" s="30">
        <f>'2) Port. Optimization'!D798</f>
        <v>3.5192768932082214E-3</v>
      </c>
      <c r="E798" s="30">
        <f>'2) Port. Optimization'!E798</f>
        <v>1.5945243549225104E-2</v>
      </c>
      <c r="F798" s="30">
        <f>'2) Port. Optimization'!F798</f>
        <v>-1.9087513567506053E-2</v>
      </c>
      <c r="G798" s="30">
        <f>'2) Port. Optimization'!G798</f>
        <v>4.2503078630210297E-3</v>
      </c>
      <c r="H798" s="30">
        <f>'2) Port. Optimization'!H798</f>
        <v>-3.7522415357200728E-3</v>
      </c>
      <c r="I798" s="30">
        <f>'2) Port. Optimization'!I798</f>
        <v>-2.9316928201058952E-3</v>
      </c>
      <c r="J798" s="30">
        <f>'2) Port. Optimization'!J798</f>
        <v>1.0349049167397444E-2</v>
      </c>
      <c r="K798" s="30">
        <f>'2) Port. Optimization'!K798</f>
        <v>-7.5079936210968373E-3</v>
      </c>
      <c r="L798" s="30">
        <f>'2) Port. Optimization'!L798</f>
        <v>2.4357204879890695E-3</v>
      </c>
      <c r="M798" s="9">
        <f t="shared" si="139"/>
        <v>9.7912148557297088E-3</v>
      </c>
      <c r="N798" s="9">
        <f t="shared" si="140"/>
        <v>-7.00344860960549E-3</v>
      </c>
      <c r="O798" s="9">
        <f t="shared" si="141"/>
        <v>-3.5192768932082214E-3</v>
      </c>
      <c r="P798" s="9">
        <f t="shared" si="142"/>
        <v>-1.5945243549225104E-2</v>
      </c>
      <c r="Q798" s="9">
        <f t="shared" si="143"/>
        <v>1.9087513567506053E-2</v>
      </c>
      <c r="R798" s="9">
        <f t="shared" si="144"/>
        <v>-4.2503078630210297E-3</v>
      </c>
      <c r="S798" s="9">
        <f t="shared" si="145"/>
        <v>3.7522415357200728E-3</v>
      </c>
      <c r="T798" s="9">
        <f t="shared" si="146"/>
        <v>2.9316928201058952E-3</v>
      </c>
      <c r="U798" s="9">
        <f t="shared" si="147"/>
        <v>-1.0349049167397444E-2</v>
      </c>
      <c r="V798" s="9">
        <f t="shared" si="148"/>
        <v>7.5079936210968373E-3</v>
      </c>
      <c r="W798" s="9">
        <f t="shared" si="149"/>
        <v>-2.4357204879890695E-3</v>
      </c>
    </row>
    <row r="799" spans="1:23" x14ac:dyDescent="0.25">
      <c r="A799" s="29">
        <f>'2) Port. Optimization'!A799</f>
        <v>43333</v>
      </c>
      <c r="B799" s="30">
        <f>'2) Port. Optimization'!B799</f>
        <v>-1.9513233361331199E-3</v>
      </c>
      <c r="C799" s="30">
        <f>'2) Port. Optimization'!C799</f>
        <v>2.5362272788875795E-4</v>
      </c>
      <c r="D799" s="30">
        <f>'2) Port. Optimization'!D799</f>
        <v>1.6211218591381554E-2</v>
      </c>
      <c r="E799" s="30">
        <f>'2) Port. Optimization'!E799</f>
        <v>-1.4353652877155247E-2</v>
      </c>
      <c r="F799" s="30">
        <f>'2) Port. Optimization'!F799</f>
        <v>8.3304245745569993E-4</v>
      </c>
      <c r="G799" s="30">
        <f>'2) Port. Optimization'!G799</f>
        <v>1.9599324638823353E-2</v>
      </c>
      <c r="H799" s="30">
        <f>'2) Port. Optimization'!H799</f>
        <v>4.4076556084510724E-3</v>
      </c>
      <c r="I799" s="30">
        <f>'2) Port. Optimization'!I799</f>
        <v>3.5690734703259122E-3</v>
      </c>
      <c r="J799" s="30">
        <f>'2) Port. Optimization'!J799</f>
        <v>6.0890806740180638E-3</v>
      </c>
      <c r="K799" s="30">
        <f>'2) Port. Optimization'!K799</f>
        <v>6.953813547391067E-4</v>
      </c>
      <c r="L799" s="30">
        <f>'2) Port. Optimization'!L799</f>
        <v>1.7014725366955349E-3</v>
      </c>
      <c r="M799" s="9">
        <f t="shared" si="139"/>
        <v>1.9513233361331199E-3</v>
      </c>
      <c r="N799" s="9">
        <f t="shared" si="140"/>
        <v>-2.5362272788875795E-4</v>
      </c>
      <c r="O799" s="9">
        <f t="shared" si="141"/>
        <v>-1.6211218591381554E-2</v>
      </c>
      <c r="P799" s="9">
        <f t="shared" si="142"/>
        <v>1.4353652877155247E-2</v>
      </c>
      <c r="Q799" s="9">
        <f t="shared" si="143"/>
        <v>-8.3304245745569993E-4</v>
      </c>
      <c r="R799" s="9">
        <f t="shared" si="144"/>
        <v>-1.9599324638823353E-2</v>
      </c>
      <c r="S799" s="9">
        <f t="shared" si="145"/>
        <v>-4.4076556084510724E-3</v>
      </c>
      <c r="T799" s="9">
        <f t="shared" si="146"/>
        <v>-3.5690734703259122E-3</v>
      </c>
      <c r="U799" s="9">
        <f t="shared" si="147"/>
        <v>-6.0890806740180638E-3</v>
      </c>
      <c r="V799" s="9">
        <f t="shared" si="148"/>
        <v>-6.953813547391067E-4</v>
      </c>
      <c r="W799" s="9">
        <f t="shared" si="149"/>
        <v>-1.7014725366955349E-3</v>
      </c>
    </row>
    <row r="800" spans="1:23" x14ac:dyDescent="0.25">
      <c r="A800" s="29">
        <f>'2) Port. Optimization'!A800</f>
        <v>43334</v>
      </c>
      <c r="B800" s="30">
        <f>'2) Port. Optimization'!B800</f>
        <v>4.6635044249408902E-5</v>
      </c>
      <c r="C800" s="30">
        <f>'2) Port. Optimization'!C800</f>
        <v>1.4232845887978778E-2</v>
      </c>
      <c r="D800" s="30">
        <f>'2) Port. Optimization'!D800</f>
        <v>-6.0295846076981428E-3</v>
      </c>
      <c r="E800" s="30">
        <f>'2) Port. Optimization'!E800</f>
        <v>-1.881028515198821E-3</v>
      </c>
      <c r="F800" s="30">
        <f>'2) Port. Optimization'!F800</f>
        <v>-4.2763452989579981E-3</v>
      </c>
      <c r="G800" s="30">
        <f>'2) Port. Optimization'!G800</f>
        <v>-1.0218295184049497E-2</v>
      </c>
      <c r="H800" s="30">
        <f>'2) Port. Optimization'!H800</f>
        <v>3.5493203213885858E-3</v>
      </c>
      <c r="I800" s="30">
        <f>'2) Port. Optimization'!I800</f>
        <v>1.1340229869272212E-2</v>
      </c>
      <c r="J800" s="30">
        <f>'2) Port. Optimization'!J800</f>
        <v>8.9786360525895923E-3</v>
      </c>
      <c r="K800" s="30">
        <f>'2) Port. Optimization'!K800</f>
        <v>5.8915668461974836E-3</v>
      </c>
      <c r="L800" s="30">
        <f>'2) Port. Optimization'!L800</f>
        <v>-3.4816673133474253E-5</v>
      </c>
      <c r="M800" s="9">
        <f t="shared" si="139"/>
        <v>-4.6635044249408902E-5</v>
      </c>
      <c r="N800" s="9">
        <f t="shared" si="140"/>
        <v>-1.4232845887978778E-2</v>
      </c>
      <c r="O800" s="9">
        <f t="shared" si="141"/>
        <v>6.0295846076981428E-3</v>
      </c>
      <c r="P800" s="9">
        <f t="shared" si="142"/>
        <v>1.881028515198821E-3</v>
      </c>
      <c r="Q800" s="9">
        <f t="shared" si="143"/>
        <v>4.2763452989579981E-3</v>
      </c>
      <c r="R800" s="9">
        <f t="shared" si="144"/>
        <v>1.0218295184049497E-2</v>
      </c>
      <c r="S800" s="9">
        <f t="shared" si="145"/>
        <v>-3.5493203213885858E-3</v>
      </c>
      <c r="T800" s="9">
        <f t="shared" si="146"/>
        <v>-1.1340229869272212E-2</v>
      </c>
      <c r="U800" s="9">
        <f t="shared" si="147"/>
        <v>-8.9786360525895923E-3</v>
      </c>
      <c r="V800" s="9">
        <f t="shared" si="148"/>
        <v>-5.8915668461974836E-3</v>
      </c>
      <c r="W800" s="9">
        <f t="shared" si="149"/>
        <v>3.4816673133474253E-5</v>
      </c>
    </row>
    <row r="801" spans="1:23" x14ac:dyDescent="0.25">
      <c r="A801" s="29">
        <f>'2) Port. Optimization'!A801</f>
        <v>43335</v>
      </c>
      <c r="B801" s="30">
        <f>'2) Port. Optimization'!B801</f>
        <v>2.0439531384887784E-3</v>
      </c>
      <c r="C801" s="30">
        <f>'2) Port. Optimization'!C801</f>
        <v>-1.1066468616392754E-2</v>
      </c>
      <c r="D801" s="30">
        <f>'2) Port. Optimization'!D801</f>
        <v>-1.0945602911128892E-2</v>
      </c>
      <c r="E801" s="30">
        <f>'2) Port. Optimization'!E801</f>
        <v>-1.0143832773637986E-3</v>
      </c>
      <c r="F801" s="30">
        <f>'2) Port. Optimization'!F801</f>
        <v>-5.135025062262699E-3</v>
      </c>
      <c r="G801" s="30">
        <f>'2) Port. Optimization'!G801</f>
        <v>-2.3369317274011775E-3</v>
      </c>
      <c r="H801" s="30">
        <f>'2) Port. Optimization'!H801</f>
        <v>9.2807217590708813E-3</v>
      </c>
      <c r="I801" s="30">
        <f>'2) Port. Optimization'!I801</f>
        <v>-1.0504754234491921E-3</v>
      </c>
      <c r="J801" s="30">
        <f>'2) Port. Optimization'!J801</f>
        <v>-1.0637451790346222E-2</v>
      </c>
      <c r="K801" s="30">
        <f>'2) Port. Optimization'!K801</f>
        <v>-4.2708266852468603E-3</v>
      </c>
      <c r="L801" s="30">
        <f>'2) Port. Optimization'!L801</f>
        <v>-1.7011980460017572E-3</v>
      </c>
      <c r="M801" s="9">
        <f t="shared" si="139"/>
        <v>-2.0439531384887784E-3</v>
      </c>
      <c r="N801" s="9">
        <f t="shared" si="140"/>
        <v>1.1066468616392754E-2</v>
      </c>
      <c r="O801" s="9">
        <f t="shared" si="141"/>
        <v>1.0945602911128892E-2</v>
      </c>
      <c r="P801" s="9">
        <f t="shared" si="142"/>
        <v>1.0143832773637986E-3</v>
      </c>
      <c r="Q801" s="9">
        <f t="shared" si="143"/>
        <v>5.135025062262699E-3</v>
      </c>
      <c r="R801" s="9">
        <f t="shared" si="144"/>
        <v>2.3369317274011775E-3</v>
      </c>
      <c r="S801" s="9">
        <f t="shared" si="145"/>
        <v>-9.2807217590708813E-3</v>
      </c>
      <c r="T801" s="9">
        <f t="shared" si="146"/>
        <v>1.0504754234491921E-3</v>
      </c>
      <c r="U801" s="9">
        <f t="shared" si="147"/>
        <v>1.0637451790346222E-2</v>
      </c>
      <c r="V801" s="9">
        <f t="shared" si="148"/>
        <v>4.2708266852468603E-3</v>
      </c>
      <c r="W801" s="9">
        <f t="shared" si="149"/>
        <v>1.7011980460017572E-3</v>
      </c>
    </row>
    <row r="802" spans="1:23" x14ac:dyDescent="0.25">
      <c r="A802" s="29">
        <f>'2) Port. Optimization'!A802</f>
        <v>43336</v>
      </c>
      <c r="B802" s="30">
        <f>'2) Port. Optimization'!B802</f>
        <v>3.1043262030347385E-3</v>
      </c>
      <c r="C802" s="30">
        <f>'2) Port. Optimization'!C802</f>
        <v>6.8052332730493678E-3</v>
      </c>
      <c r="D802" s="30">
        <f>'2) Port. Optimization'!D802</f>
        <v>3.0524280695887378E-3</v>
      </c>
      <c r="E802" s="30">
        <f>'2) Port. Optimization'!E802</f>
        <v>1.0143832773637817E-3</v>
      </c>
      <c r="F802" s="30">
        <f>'2) Port. Optimization'!F802</f>
        <v>-2.4193818910007905E-3</v>
      </c>
      <c r="G802" s="30">
        <f>'2) Port. Optimization'!G802</f>
        <v>2.5703273253376373E-3</v>
      </c>
      <c r="H802" s="30">
        <f>'2) Port. Optimization'!H802</f>
        <v>5.9867492176668589E-3</v>
      </c>
      <c r="I802" s="30">
        <f>'2) Port. Optimization'!I802</f>
        <v>1.3076689691823946E-3</v>
      </c>
      <c r="J802" s="30">
        <f>'2) Port. Optimization'!J802</f>
        <v>5.1408902632814092E-3</v>
      </c>
      <c r="K802" s="30">
        <f>'2) Port. Optimization'!K802</f>
        <v>1.007057891131306E-2</v>
      </c>
      <c r="L802" s="30">
        <f>'2) Port. Optimization'!L802</f>
        <v>6.2014067032761435E-3</v>
      </c>
      <c r="M802" s="9">
        <f t="shared" si="139"/>
        <v>-3.1043262030347385E-3</v>
      </c>
      <c r="N802" s="9">
        <f t="shared" si="140"/>
        <v>-6.8052332730493678E-3</v>
      </c>
      <c r="O802" s="9">
        <f t="shared" si="141"/>
        <v>-3.0524280695887378E-3</v>
      </c>
      <c r="P802" s="9">
        <f t="shared" si="142"/>
        <v>-1.0143832773637817E-3</v>
      </c>
      <c r="Q802" s="9">
        <f t="shared" si="143"/>
        <v>2.4193818910007905E-3</v>
      </c>
      <c r="R802" s="9">
        <f t="shared" si="144"/>
        <v>-2.5703273253376373E-3</v>
      </c>
      <c r="S802" s="9">
        <f t="shared" si="145"/>
        <v>-5.9867492176668589E-3</v>
      </c>
      <c r="T802" s="9">
        <f t="shared" si="146"/>
        <v>-1.3076689691823946E-3</v>
      </c>
      <c r="U802" s="9">
        <f t="shared" si="147"/>
        <v>-5.1408902632814092E-3</v>
      </c>
      <c r="V802" s="9">
        <f t="shared" si="148"/>
        <v>-1.007057891131306E-2</v>
      </c>
      <c r="W802" s="9">
        <f t="shared" si="149"/>
        <v>-6.2014067032761435E-3</v>
      </c>
    </row>
    <row r="803" spans="1:23" x14ac:dyDescent="0.25">
      <c r="A803" s="29">
        <f>'2) Port. Optimization'!A803</f>
        <v>43339</v>
      </c>
      <c r="B803" s="30">
        <f>'2) Port. Optimization'!B803</f>
        <v>8.2008434010516912E-3</v>
      </c>
      <c r="C803" s="30">
        <f>'2) Port. Optimization'!C803</f>
        <v>9.7489421511588684E-3</v>
      </c>
      <c r="D803" s="30">
        <f>'2) Port. Optimization'!D803</f>
        <v>1.9019452995015444E-2</v>
      </c>
      <c r="E803" s="30">
        <f>'2) Port. Optimization'!E803</f>
        <v>-7.2463638481234515E-4</v>
      </c>
      <c r="F803" s="30">
        <f>'2) Port. Optimization'!F803</f>
        <v>-4.3274359837935086E-3</v>
      </c>
      <c r="G803" s="30">
        <f>'2) Port. Optimization'!G803</f>
        <v>1.551494997874074E-2</v>
      </c>
      <c r="H803" s="30">
        <f>'2) Port. Optimization'!H803</f>
        <v>1.6755039134763262E-2</v>
      </c>
      <c r="I803" s="30">
        <f>'2) Port. Optimization'!I803</f>
        <v>1.1630515414840455E-2</v>
      </c>
      <c r="J803" s="30">
        <f>'2) Port. Optimization'!J803</f>
        <v>-4.9424145289378961E-2</v>
      </c>
      <c r="K803" s="30">
        <f>'2) Port. Optimization'!K803</f>
        <v>1.5961333954282432E-2</v>
      </c>
      <c r="L803" s="30">
        <f>'2) Port. Optimization'!L803</f>
        <v>7.8786481722790905E-3</v>
      </c>
      <c r="M803" s="9">
        <f t="shared" si="139"/>
        <v>-8.2008434010516912E-3</v>
      </c>
      <c r="N803" s="9">
        <f t="shared" si="140"/>
        <v>-9.7489421511588684E-3</v>
      </c>
      <c r="O803" s="9">
        <f t="shared" si="141"/>
        <v>-1.9019452995015444E-2</v>
      </c>
      <c r="P803" s="9">
        <f t="shared" si="142"/>
        <v>7.2463638481234515E-4</v>
      </c>
      <c r="Q803" s="9">
        <f t="shared" si="143"/>
        <v>4.3274359837935086E-3</v>
      </c>
      <c r="R803" s="9">
        <f t="shared" si="144"/>
        <v>-1.551494997874074E-2</v>
      </c>
      <c r="S803" s="9">
        <f t="shared" si="145"/>
        <v>-1.6755039134763262E-2</v>
      </c>
      <c r="T803" s="9">
        <f t="shared" si="146"/>
        <v>-1.1630515414840455E-2</v>
      </c>
      <c r="U803" s="9">
        <f t="shared" si="147"/>
        <v>4.9424145289378961E-2</v>
      </c>
      <c r="V803" s="9">
        <f t="shared" si="148"/>
        <v>-1.5961333954282432E-2</v>
      </c>
      <c r="W803" s="9">
        <f t="shared" si="149"/>
        <v>-7.8786481722790905E-3</v>
      </c>
    </row>
    <row r="804" spans="1:23" x14ac:dyDescent="0.25">
      <c r="A804" s="29">
        <f>'2) Port. Optimization'!A804</f>
        <v>43340</v>
      </c>
      <c r="B804" s="30">
        <f>'2) Port. Optimization'!B804</f>
        <v>8.0432053022612953E-3</v>
      </c>
      <c r="C804" s="30">
        <f>'2) Port. Optimization'!C804</f>
        <v>-1.4936272476621091E-3</v>
      </c>
      <c r="D804" s="30">
        <f>'2) Port. Optimization'!D804</f>
        <v>1.9419389326453525E-3</v>
      </c>
      <c r="E804" s="30">
        <f>'2) Port. Optimization'!E804</f>
        <v>-5.2319105336542807E-3</v>
      </c>
      <c r="F804" s="30">
        <f>'2) Port. Optimization'!F804</f>
        <v>1.6054068941190453E-2</v>
      </c>
      <c r="G804" s="30">
        <f>'2) Port. Optimization'!G804</f>
        <v>-9.2336972045461031E-3</v>
      </c>
      <c r="H804" s="30">
        <f>'2) Port. Optimization'!H804</f>
        <v>7.1085529840673395E-3</v>
      </c>
      <c r="I804" s="30">
        <f>'2) Port. Optimization'!I804</f>
        <v>2.6628131263127237E-3</v>
      </c>
      <c r="J804" s="30">
        <f>'2) Port. Optimization'!J804</f>
        <v>-3.0514831283723226E-3</v>
      </c>
      <c r="K804" s="30">
        <f>'2) Port. Optimization'!K804</f>
        <v>-6.7851215483705606E-3</v>
      </c>
      <c r="L804" s="30">
        <f>'2) Port. Optimization'!L804</f>
        <v>2.74201035579069E-4</v>
      </c>
      <c r="M804" s="9">
        <f t="shared" si="139"/>
        <v>-8.0432053022612953E-3</v>
      </c>
      <c r="N804" s="9">
        <f t="shared" si="140"/>
        <v>1.4936272476621091E-3</v>
      </c>
      <c r="O804" s="9">
        <f t="shared" si="141"/>
        <v>-1.9419389326453525E-3</v>
      </c>
      <c r="P804" s="9">
        <f t="shared" si="142"/>
        <v>5.2319105336542807E-3</v>
      </c>
      <c r="Q804" s="9">
        <f t="shared" si="143"/>
        <v>-1.6054068941190453E-2</v>
      </c>
      <c r="R804" s="9">
        <f t="shared" si="144"/>
        <v>9.2336972045461031E-3</v>
      </c>
      <c r="S804" s="9">
        <f t="shared" si="145"/>
        <v>-7.1085529840673395E-3</v>
      </c>
      <c r="T804" s="9">
        <f t="shared" si="146"/>
        <v>-2.6628131263127237E-3</v>
      </c>
      <c r="U804" s="9">
        <f t="shared" si="147"/>
        <v>3.0514831283723226E-3</v>
      </c>
      <c r="V804" s="9">
        <f t="shared" si="148"/>
        <v>6.7851215483705606E-3</v>
      </c>
      <c r="W804" s="9">
        <f t="shared" si="149"/>
        <v>-2.74201035579069E-4</v>
      </c>
    </row>
    <row r="805" spans="1:23" x14ac:dyDescent="0.25">
      <c r="A805" s="29">
        <f>'2) Port. Optimization'!A805</f>
        <v>43341</v>
      </c>
      <c r="B805" s="30">
        <f>'2) Port. Optimization'!B805</f>
        <v>1.4819188620936405E-2</v>
      </c>
      <c r="C805" s="30">
        <f>'2) Port. Optimization'!C805</f>
        <v>7.1987464320686272E-3</v>
      </c>
      <c r="D805" s="30">
        <f>'2) Port. Optimization'!D805</f>
        <v>-4.6369699372184143E-3</v>
      </c>
      <c r="E805" s="30">
        <f>'2) Port. Optimization'!E805</f>
        <v>2.6194384028480956E-3</v>
      </c>
      <c r="F805" s="30">
        <f>'2) Port. Optimization'!F805</f>
        <v>-4.4858904522851444E-3</v>
      </c>
      <c r="G805" s="30">
        <f>'2) Port. Optimization'!G805</f>
        <v>2.5478296582861311E-3</v>
      </c>
      <c r="H805" s="30">
        <f>'2) Port. Optimization'!H805</f>
        <v>7.592304307527652E-3</v>
      </c>
      <c r="I805" s="30">
        <f>'2) Port. Optimization'!I805</f>
        <v>3.3216668564050873E-2</v>
      </c>
      <c r="J805" s="30">
        <f>'2) Port. Optimization'!J805</f>
        <v>-1.3119755619035053E-2</v>
      </c>
      <c r="K805" s="30">
        <f>'2) Port. Optimization'!K805</f>
        <v>-2.0445316711072427E-3</v>
      </c>
      <c r="L805" s="30">
        <f>'2) Port. Optimization'!L805</f>
        <v>5.636970713062758E-3</v>
      </c>
      <c r="M805" s="9">
        <f t="shared" si="139"/>
        <v>-1.4819188620936405E-2</v>
      </c>
      <c r="N805" s="9">
        <f t="shared" si="140"/>
        <v>-7.1987464320686272E-3</v>
      </c>
      <c r="O805" s="9">
        <f t="shared" si="141"/>
        <v>4.6369699372184143E-3</v>
      </c>
      <c r="P805" s="9">
        <f t="shared" si="142"/>
        <v>-2.6194384028480956E-3</v>
      </c>
      <c r="Q805" s="9">
        <f t="shared" si="143"/>
        <v>4.4858904522851444E-3</v>
      </c>
      <c r="R805" s="9">
        <f t="shared" si="144"/>
        <v>-2.5478296582861311E-3</v>
      </c>
      <c r="S805" s="9">
        <f t="shared" si="145"/>
        <v>-7.592304307527652E-3</v>
      </c>
      <c r="T805" s="9">
        <f t="shared" si="146"/>
        <v>-3.3216668564050873E-2</v>
      </c>
      <c r="U805" s="9">
        <f t="shared" si="147"/>
        <v>1.3119755619035053E-2</v>
      </c>
      <c r="V805" s="9">
        <f t="shared" si="148"/>
        <v>2.0445316711072427E-3</v>
      </c>
      <c r="W805" s="9">
        <f t="shared" si="149"/>
        <v>-5.636970713062758E-3</v>
      </c>
    </row>
    <row r="806" spans="1:23" x14ac:dyDescent="0.25">
      <c r="A806" s="29">
        <f>'2) Port. Optimization'!A806</f>
        <v>43342</v>
      </c>
      <c r="B806" s="30">
        <f>'2) Port. Optimization'!B806</f>
        <v>9.1515565976611219E-3</v>
      </c>
      <c r="C806" s="30">
        <f>'2) Port. Optimization'!C806</f>
        <v>-4.3378612711826572E-3</v>
      </c>
      <c r="D806" s="30">
        <f>'2) Port. Optimization'!D806</f>
        <v>-1.3433297515014354E-2</v>
      </c>
      <c r="E806" s="30">
        <f>'2) Port. Optimization'!E806</f>
        <v>-3.9315575596807475E-3</v>
      </c>
      <c r="F806" s="30">
        <f>'2) Port. Optimization'!F806</f>
        <v>4.7981512065088383E-3</v>
      </c>
      <c r="G806" s="30">
        <f>'2) Port. Optimization'!G806</f>
        <v>-1.8207709387404916E-2</v>
      </c>
      <c r="H806" s="30">
        <f>'2) Port. Optimization'!H806</f>
        <v>1.7793029985431751E-4</v>
      </c>
      <c r="I806" s="30">
        <f>'2) Port. Optimization'!I806</f>
        <v>2.139758555653618E-3</v>
      </c>
      <c r="J806" s="30">
        <f>'2) Port. Optimization'!J806</f>
        <v>-7.5336984295393487E-3</v>
      </c>
      <c r="K806" s="30">
        <f>'2) Port. Optimization'!K806</f>
        <v>9.8434071613167241E-3</v>
      </c>
      <c r="L806" s="30">
        <f>'2) Port. Optimization'!L806</f>
        <v>-4.2675243424439907E-3</v>
      </c>
      <c r="M806" s="9">
        <f t="shared" si="139"/>
        <v>-9.1515565976611219E-3</v>
      </c>
      <c r="N806" s="9">
        <f t="shared" si="140"/>
        <v>4.3378612711826572E-3</v>
      </c>
      <c r="O806" s="9">
        <f t="shared" si="141"/>
        <v>1.3433297515014354E-2</v>
      </c>
      <c r="P806" s="9">
        <f t="shared" si="142"/>
        <v>3.9315575596807475E-3</v>
      </c>
      <c r="Q806" s="9">
        <f t="shared" si="143"/>
        <v>-4.7981512065088383E-3</v>
      </c>
      <c r="R806" s="9">
        <f t="shared" si="144"/>
        <v>1.8207709387404916E-2</v>
      </c>
      <c r="S806" s="9">
        <f t="shared" si="145"/>
        <v>-1.7793029985431751E-4</v>
      </c>
      <c r="T806" s="9">
        <f t="shared" si="146"/>
        <v>-2.139758555653618E-3</v>
      </c>
      <c r="U806" s="9">
        <f t="shared" si="147"/>
        <v>7.5336984295393487E-3</v>
      </c>
      <c r="V806" s="9">
        <f t="shared" si="148"/>
        <v>-9.8434071613167241E-3</v>
      </c>
      <c r="W806" s="9">
        <f t="shared" si="149"/>
        <v>4.2675243424439907E-3</v>
      </c>
    </row>
    <row r="807" spans="1:23" x14ac:dyDescent="0.25">
      <c r="A807" s="29">
        <f>'2) Port. Optimization'!A807</f>
        <v>43343</v>
      </c>
      <c r="B807" s="30">
        <f>'2) Port. Optimization'!B807</f>
        <v>1.1487777026501207E-2</v>
      </c>
      <c r="C807" s="30">
        <f>'2) Port. Optimization'!C807</f>
        <v>-4.2319673608712015E-3</v>
      </c>
      <c r="D807" s="30">
        <f>'2) Port. Optimization'!D807</f>
        <v>-3.5007594486002741E-3</v>
      </c>
      <c r="E807" s="30">
        <f>'2) Port. Optimization'!E807</f>
        <v>7.2926878953160604E-4</v>
      </c>
      <c r="F807" s="30">
        <f>'2) Port. Optimization'!F807</f>
        <v>-2.500464230196636E-3</v>
      </c>
      <c r="G807" s="30">
        <f>'2) Port. Optimization'!G807</f>
        <v>3.9966221569851064E-3</v>
      </c>
      <c r="H807" s="30">
        <f>'2) Port. Optimization'!H807</f>
        <v>-8.8467374547947838E-3</v>
      </c>
      <c r="I807" s="30">
        <f>'2) Port. Optimization'!I807</f>
        <v>5.1455777477596686E-3</v>
      </c>
      <c r="J807" s="30">
        <f>'2) Port. Optimization'!J807</f>
        <v>-1.8370559795195748E-2</v>
      </c>
      <c r="K807" s="30">
        <f>'2) Port. Optimization'!K807</f>
        <v>-1.0810321349976131E-2</v>
      </c>
      <c r="L807" s="30">
        <f>'2) Port. Optimization'!L807</f>
        <v>5.1300528698718865E-4</v>
      </c>
      <c r="M807" s="9">
        <f t="shared" si="139"/>
        <v>-1.1487777026501207E-2</v>
      </c>
      <c r="N807" s="9">
        <f t="shared" si="140"/>
        <v>4.2319673608712015E-3</v>
      </c>
      <c r="O807" s="9">
        <f t="shared" si="141"/>
        <v>3.5007594486002741E-3</v>
      </c>
      <c r="P807" s="9">
        <f t="shared" si="142"/>
        <v>-7.2926878953160604E-4</v>
      </c>
      <c r="Q807" s="9">
        <f t="shared" si="143"/>
        <v>2.500464230196636E-3</v>
      </c>
      <c r="R807" s="9">
        <f t="shared" si="144"/>
        <v>-3.9966221569851064E-3</v>
      </c>
      <c r="S807" s="9">
        <f t="shared" si="145"/>
        <v>8.8467374547947838E-3</v>
      </c>
      <c r="T807" s="9">
        <f t="shared" si="146"/>
        <v>-5.1455777477596686E-3</v>
      </c>
      <c r="U807" s="9">
        <f t="shared" si="147"/>
        <v>1.8370559795195748E-2</v>
      </c>
      <c r="V807" s="9">
        <f t="shared" si="148"/>
        <v>1.0810321349976131E-2</v>
      </c>
      <c r="W807" s="9">
        <f t="shared" si="149"/>
        <v>-5.1300528698718865E-4</v>
      </c>
    </row>
    <row r="808" spans="1:23" x14ac:dyDescent="0.25">
      <c r="A808" s="29">
        <f>'2) Port. Optimization'!A808</f>
        <v>43347</v>
      </c>
      <c r="B808" s="30">
        <f>'2) Port. Optimization'!B808</f>
        <v>3.2018575915432478E-3</v>
      </c>
      <c r="C808" s="30">
        <f>'2) Port. Optimization'!C808</f>
        <v>1.4956886384137824E-3</v>
      </c>
      <c r="D808" s="30">
        <f>'2) Port. Optimization'!D808</f>
        <v>4.1085676847601718E-3</v>
      </c>
      <c r="E808" s="30">
        <f>'2) Port. Optimization'!E808</f>
        <v>-9.3746600316736966E-3</v>
      </c>
      <c r="F808" s="30">
        <f>'2) Port. Optimization'!F808</f>
        <v>-5.2296395392459095E-3</v>
      </c>
      <c r="G808" s="30">
        <f>'2) Port. Optimization'!G808</f>
        <v>6.3150428357515434E-3</v>
      </c>
      <c r="H808" s="30">
        <f>'2) Port. Optimization'!H808</f>
        <v>3.9414696442006429E-3</v>
      </c>
      <c r="I808" s="30">
        <f>'2) Port. Optimization'!I808</f>
        <v>1.3227534513181472E-2</v>
      </c>
      <c r="J808" s="30">
        <f>'2) Port. Optimization'!J808</f>
        <v>4.8495314608830676E-3</v>
      </c>
      <c r="K808" s="30">
        <f>'2) Port. Optimization'!K808</f>
        <v>-2.6349888526000557E-2</v>
      </c>
      <c r="L808" s="30">
        <f>'2) Port. Optimization'!L808</f>
        <v>-1.677068323485863E-3</v>
      </c>
      <c r="M808" s="9">
        <f t="shared" si="139"/>
        <v>-3.2018575915432478E-3</v>
      </c>
      <c r="N808" s="9">
        <f t="shared" si="140"/>
        <v>-1.4956886384137824E-3</v>
      </c>
      <c r="O808" s="9">
        <f t="shared" si="141"/>
        <v>-4.1085676847601718E-3</v>
      </c>
      <c r="P808" s="9">
        <f t="shared" si="142"/>
        <v>9.3746600316736966E-3</v>
      </c>
      <c r="Q808" s="9">
        <f t="shared" si="143"/>
        <v>5.2296395392459095E-3</v>
      </c>
      <c r="R808" s="9">
        <f t="shared" si="144"/>
        <v>-6.3150428357515434E-3</v>
      </c>
      <c r="S808" s="9">
        <f t="shared" si="145"/>
        <v>-3.9414696442006429E-3</v>
      </c>
      <c r="T808" s="9">
        <f t="shared" si="146"/>
        <v>-1.3227534513181472E-2</v>
      </c>
      <c r="U808" s="9">
        <f t="shared" si="147"/>
        <v>-4.8495314608830676E-3</v>
      </c>
      <c r="V808" s="9">
        <f t="shared" si="148"/>
        <v>2.6349888526000557E-2</v>
      </c>
      <c r="W808" s="9">
        <f t="shared" si="149"/>
        <v>1.677068323485863E-3</v>
      </c>
    </row>
    <row r="809" spans="1:23" x14ac:dyDescent="0.25">
      <c r="A809" s="29">
        <f>'2) Port. Optimization'!A809</f>
        <v>43348</v>
      </c>
      <c r="B809" s="30">
        <f>'2) Port. Optimization'!B809</f>
        <v>-6.546058216079227E-3</v>
      </c>
      <c r="C809" s="30">
        <f>'2) Port. Optimization'!C809</f>
        <v>1.3238641100720868E-2</v>
      </c>
      <c r="D809" s="30">
        <f>'2) Port. Optimization'!D809</f>
        <v>1.1625465722752696E-2</v>
      </c>
      <c r="E809" s="30">
        <f>'2) Port. Optimization'!E809</f>
        <v>9.8120648808969358E-3</v>
      </c>
      <c r="F809" s="30">
        <f>'2) Port. Optimization'!F809</f>
        <v>1.3126663206203733E-2</v>
      </c>
      <c r="G809" s="30">
        <f>'2) Port. Optimization'!G809</f>
        <v>2.7140626010550593E-2</v>
      </c>
      <c r="H809" s="30">
        <f>'2) Port. Optimization'!H809</f>
        <v>1.161665646705966E-3</v>
      </c>
      <c r="I809" s="30">
        <f>'2) Port. Optimization'!I809</f>
        <v>-2.2155794191899839E-2</v>
      </c>
      <c r="J809" s="30">
        <f>'2) Port. Optimization'!J809</f>
        <v>8.1646906163518904E-4</v>
      </c>
      <c r="K809" s="30">
        <f>'2) Port. Optimization'!K809</f>
        <v>-2.3527780518590006E-2</v>
      </c>
      <c r="L809" s="30">
        <f>'2) Port. Optimization'!L809</f>
        <v>-2.7094974808428199E-3</v>
      </c>
      <c r="M809" s="9">
        <f t="shared" si="139"/>
        <v>6.546058216079227E-3</v>
      </c>
      <c r="N809" s="9">
        <f t="shared" si="140"/>
        <v>-1.3238641100720868E-2</v>
      </c>
      <c r="O809" s="9">
        <f t="shared" si="141"/>
        <v>-1.1625465722752696E-2</v>
      </c>
      <c r="P809" s="9">
        <f t="shared" si="142"/>
        <v>-9.8120648808969358E-3</v>
      </c>
      <c r="Q809" s="9">
        <f t="shared" si="143"/>
        <v>-1.3126663206203733E-2</v>
      </c>
      <c r="R809" s="9">
        <f t="shared" si="144"/>
        <v>-2.7140626010550593E-2</v>
      </c>
      <c r="S809" s="9">
        <f t="shared" si="145"/>
        <v>-1.161665646705966E-3</v>
      </c>
      <c r="T809" s="9">
        <f t="shared" si="146"/>
        <v>2.2155794191899839E-2</v>
      </c>
      <c r="U809" s="9">
        <f t="shared" si="147"/>
        <v>-8.1646906163518904E-4</v>
      </c>
      <c r="V809" s="9">
        <f t="shared" si="148"/>
        <v>2.3527780518590006E-2</v>
      </c>
      <c r="W809" s="9">
        <f t="shared" si="149"/>
        <v>2.7094974808428199E-3</v>
      </c>
    </row>
    <row r="810" spans="1:23" x14ac:dyDescent="0.25">
      <c r="A810" s="29">
        <f>'2) Port. Optimization'!A810</f>
        <v>43349</v>
      </c>
      <c r="B810" s="30">
        <f>'2) Port. Optimization'!B810</f>
        <v>-1.6757105469021736E-2</v>
      </c>
      <c r="C810" s="30">
        <f>'2) Port. Optimization'!C810</f>
        <v>-1.1123751258866138E-2</v>
      </c>
      <c r="D810" s="30">
        <f>'2) Port. Optimization'!D810</f>
        <v>-1.9247476993420474E-2</v>
      </c>
      <c r="E810" s="30">
        <f>'2) Port. Optimization'!E810</f>
        <v>1.1014526444704199E-2</v>
      </c>
      <c r="F810" s="30">
        <f>'2) Port. Optimization'!F810</f>
        <v>-1.761175887785427E-3</v>
      </c>
      <c r="G810" s="30">
        <f>'2) Port. Optimization'!G810</f>
        <v>0</v>
      </c>
      <c r="H810" s="30">
        <f>'2) Port. Optimization'!H810</f>
        <v>-4.4660882855230113E-4</v>
      </c>
      <c r="I810" s="30">
        <f>'2) Port. Optimization'!I810</f>
        <v>-1.8471907111702986E-2</v>
      </c>
      <c r="J810" s="30">
        <f>'2) Port. Optimization'!J810</f>
        <v>6.6115244499407996E-3</v>
      </c>
      <c r="K810" s="30">
        <f>'2) Port. Optimization'!K810</f>
        <v>-2.8208440437597709E-2</v>
      </c>
      <c r="L810" s="30">
        <f>'2) Port. Optimization'!L810</f>
        <v>-2.9236905848086152E-3</v>
      </c>
      <c r="M810" s="9">
        <f t="shared" si="139"/>
        <v>1.6757105469021736E-2</v>
      </c>
      <c r="N810" s="9">
        <f t="shared" si="140"/>
        <v>1.1123751258866138E-2</v>
      </c>
      <c r="O810" s="9">
        <f t="shared" si="141"/>
        <v>1.9247476993420474E-2</v>
      </c>
      <c r="P810" s="9">
        <f t="shared" si="142"/>
        <v>-1.1014526444704199E-2</v>
      </c>
      <c r="Q810" s="9">
        <f t="shared" si="143"/>
        <v>1.761175887785427E-3</v>
      </c>
      <c r="R810" s="9">
        <f t="shared" si="144"/>
        <v>0</v>
      </c>
      <c r="S810" s="9">
        <f t="shared" si="145"/>
        <v>4.4660882855230113E-4</v>
      </c>
      <c r="T810" s="9">
        <f t="shared" si="146"/>
        <v>1.8471907111702986E-2</v>
      </c>
      <c r="U810" s="9">
        <f t="shared" si="147"/>
        <v>-6.6115244499407996E-3</v>
      </c>
      <c r="V810" s="9">
        <f t="shared" si="148"/>
        <v>2.8208440437597709E-2</v>
      </c>
      <c r="W810" s="9">
        <f t="shared" si="149"/>
        <v>2.9236905848086152E-3</v>
      </c>
    </row>
    <row r="811" spans="1:23" x14ac:dyDescent="0.25">
      <c r="A811" s="29">
        <f>'2) Port. Optimization'!A811</f>
        <v>43350</v>
      </c>
      <c r="B811" s="30">
        <f>'2) Port. Optimization'!B811</f>
        <v>-8.1008232929314153E-3</v>
      </c>
      <c r="C811" s="30">
        <f>'2) Port. Optimization'!C811</f>
        <v>1.6883910187315339E-2</v>
      </c>
      <c r="D811" s="30">
        <f>'2) Port. Optimization'!D811</f>
        <v>-4.4475942889334761E-3</v>
      </c>
      <c r="E811" s="30">
        <f>'2) Port. Optimization'!E811</f>
        <v>4.1711956822682748E-3</v>
      </c>
      <c r="F811" s="30">
        <f>'2) Port. Optimization'!F811</f>
        <v>-6.4488904296110582E-3</v>
      </c>
      <c r="G811" s="30">
        <f>'2) Port. Optimization'!G811</f>
        <v>6.7842471616373972E-3</v>
      </c>
      <c r="H811" s="30">
        <f>'2) Port. Optimization'!H811</f>
        <v>9.8229267451180845E-4</v>
      </c>
      <c r="I811" s="30">
        <f>'2) Port. Optimization'!I811</f>
        <v>-3.1915661848132952E-3</v>
      </c>
      <c r="J811" s="30">
        <f>'2) Port. Optimization'!J811</f>
        <v>2.035160841229791E-3</v>
      </c>
      <c r="K811" s="30">
        <f>'2) Port. Optimization'!K811</f>
        <v>3.1329325777901657E-3</v>
      </c>
      <c r="L811" s="30">
        <f>'2) Port. Optimization'!L811</f>
        <v>-2.4487866180191724E-3</v>
      </c>
      <c r="M811" s="9">
        <f t="shared" si="139"/>
        <v>8.1008232929314153E-3</v>
      </c>
      <c r="N811" s="9">
        <f t="shared" si="140"/>
        <v>-1.6883910187315339E-2</v>
      </c>
      <c r="O811" s="9">
        <f t="shared" si="141"/>
        <v>4.4475942889334761E-3</v>
      </c>
      <c r="P811" s="9">
        <f t="shared" si="142"/>
        <v>-4.1711956822682748E-3</v>
      </c>
      <c r="Q811" s="9">
        <f t="shared" si="143"/>
        <v>6.4488904296110582E-3</v>
      </c>
      <c r="R811" s="9">
        <f t="shared" si="144"/>
        <v>-6.7842471616373972E-3</v>
      </c>
      <c r="S811" s="9">
        <f t="shared" si="145"/>
        <v>-9.8229267451180845E-4</v>
      </c>
      <c r="T811" s="9">
        <f t="shared" si="146"/>
        <v>3.1915661848132952E-3</v>
      </c>
      <c r="U811" s="9">
        <f t="shared" si="147"/>
        <v>-2.035160841229791E-3</v>
      </c>
      <c r="V811" s="9">
        <f t="shared" si="148"/>
        <v>-3.1329325777901657E-3</v>
      </c>
      <c r="W811" s="9">
        <f t="shared" si="149"/>
        <v>2.4487866180191724E-3</v>
      </c>
    </row>
    <row r="812" spans="1:23" x14ac:dyDescent="0.25">
      <c r="A812" s="29">
        <f>'2) Port. Optimization'!A812</f>
        <v>43353</v>
      </c>
      <c r="B812" s="30">
        <f>'2) Port. Optimization'!B812</f>
        <v>-1.3511724328682558E-2</v>
      </c>
      <c r="C812" s="30">
        <f>'2) Port. Optimization'!C812</f>
        <v>-1.467613688569767E-3</v>
      </c>
      <c r="D812" s="30">
        <f>'2) Port. Optimization'!D812</f>
        <v>-2.9245499508259681E-3</v>
      </c>
      <c r="E812" s="30">
        <f>'2) Port. Optimization'!E812</f>
        <v>-1.5801590766044999E-3</v>
      </c>
      <c r="F812" s="30">
        <f>'2) Port. Optimization'!F812</f>
        <v>1.110376413460769E-2</v>
      </c>
      <c r="G812" s="30">
        <f>'2) Port. Optimization'!G812</f>
        <v>5.1701841187480847E-3</v>
      </c>
      <c r="H812" s="30">
        <f>'2) Port. Optimization'!H812</f>
        <v>-2.6787442570323555E-4</v>
      </c>
      <c r="I812" s="30">
        <f>'2) Port. Optimization'!I812</f>
        <v>-6.7127816386547629E-3</v>
      </c>
      <c r="J812" s="30">
        <f>'2) Port. Optimization'!J812</f>
        <v>1.4601497217012902E-2</v>
      </c>
      <c r="K812" s="30">
        <f>'2) Port. Optimization'!K812</f>
        <v>6.9678177438234849E-3</v>
      </c>
      <c r="L812" s="30">
        <f>'2) Port. Optimization'!L812</f>
        <v>2.2421314428360531E-3</v>
      </c>
      <c r="M812" s="9">
        <f t="shared" si="139"/>
        <v>1.3511724328682558E-2</v>
      </c>
      <c r="N812" s="9">
        <f t="shared" si="140"/>
        <v>1.467613688569767E-3</v>
      </c>
      <c r="O812" s="9">
        <f t="shared" si="141"/>
        <v>2.9245499508259681E-3</v>
      </c>
      <c r="P812" s="9">
        <f t="shared" si="142"/>
        <v>1.5801590766044999E-3</v>
      </c>
      <c r="Q812" s="9">
        <f t="shared" si="143"/>
        <v>-1.110376413460769E-2</v>
      </c>
      <c r="R812" s="9">
        <f t="shared" si="144"/>
        <v>-5.1701841187480847E-3</v>
      </c>
      <c r="S812" s="9">
        <f t="shared" si="145"/>
        <v>2.6787442570323555E-4</v>
      </c>
      <c r="T812" s="9">
        <f t="shared" si="146"/>
        <v>6.7127816386547629E-3</v>
      </c>
      <c r="U812" s="9">
        <f t="shared" si="147"/>
        <v>-1.4601497217012902E-2</v>
      </c>
      <c r="V812" s="9">
        <f t="shared" si="148"/>
        <v>-6.9678177438234849E-3</v>
      </c>
      <c r="W812" s="9">
        <f t="shared" si="149"/>
        <v>-2.2421314428360531E-3</v>
      </c>
    </row>
    <row r="813" spans="1:23" x14ac:dyDescent="0.25">
      <c r="A813" s="29">
        <f>'2) Port. Optimization'!A813</f>
        <v>43354</v>
      </c>
      <c r="B813" s="30">
        <f>'2) Port. Optimization'!B813</f>
        <v>2.4968716010323921E-2</v>
      </c>
      <c r="C813" s="30">
        <f>'2) Port. Optimization'!C813</f>
        <v>1.3976113376869036E-2</v>
      </c>
      <c r="D813" s="30">
        <f>'2) Port. Optimization'!D813</f>
        <v>-3.2425076614341864E-3</v>
      </c>
      <c r="E813" s="30">
        <f>'2) Port. Optimization'!E813</f>
        <v>-6.9244109468240174E-3</v>
      </c>
      <c r="F813" s="30">
        <f>'2) Port. Optimization'!F813</f>
        <v>-2.6868052148318945E-3</v>
      </c>
      <c r="G813" s="30">
        <f>'2) Port. Optimization'!G813</f>
        <v>-4.4942912565969981E-3</v>
      </c>
      <c r="H813" s="30">
        <f>'2) Port. Optimization'!H813</f>
        <v>-6.0892759698375166E-3</v>
      </c>
      <c r="I813" s="30">
        <f>'2) Port. Optimization'!I813</f>
        <v>2.4523924785418236E-2</v>
      </c>
      <c r="J813" s="30">
        <f>'2) Port. Optimization'!J813</f>
        <v>-1.821219093530145E-3</v>
      </c>
      <c r="K813" s="30">
        <f>'2) Port. Optimization'!K813</f>
        <v>1.0662945004700041E-2</v>
      </c>
      <c r="L813" s="30">
        <f>'2) Port. Optimization'!L813</f>
        <v>3.3364626485277941E-3</v>
      </c>
      <c r="M813" s="9">
        <f t="shared" si="139"/>
        <v>-2.4968716010323921E-2</v>
      </c>
      <c r="N813" s="9">
        <f t="shared" si="140"/>
        <v>-1.3976113376869036E-2</v>
      </c>
      <c r="O813" s="9">
        <f t="shared" si="141"/>
        <v>3.2425076614341864E-3</v>
      </c>
      <c r="P813" s="9">
        <f t="shared" si="142"/>
        <v>6.9244109468240174E-3</v>
      </c>
      <c r="Q813" s="9">
        <f t="shared" si="143"/>
        <v>2.6868052148318945E-3</v>
      </c>
      <c r="R813" s="9">
        <f t="shared" si="144"/>
        <v>4.4942912565969981E-3</v>
      </c>
      <c r="S813" s="9">
        <f t="shared" si="145"/>
        <v>6.0892759698375166E-3</v>
      </c>
      <c r="T813" s="9">
        <f t="shared" si="146"/>
        <v>-2.4523924785418236E-2</v>
      </c>
      <c r="U813" s="9">
        <f t="shared" si="147"/>
        <v>1.821219093530145E-3</v>
      </c>
      <c r="V813" s="9">
        <f t="shared" si="148"/>
        <v>-1.0662945004700041E-2</v>
      </c>
      <c r="W813" s="9">
        <f t="shared" si="149"/>
        <v>-3.3364626485277941E-3</v>
      </c>
    </row>
    <row r="814" spans="1:23" x14ac:dyDescent="0.25">
      <c r="A814" s="29">
        <f>'2) Port. Optimization'!A814</f>
        <v>43355</v>
      </c>
      <c r="B814" s="30">
        <f>'2) Port. Optimization'!B814</f>
        <v>-1.2496874290576854E-2</v>
      </c>
      <c r="C814" s="30">
        <f>'2) Port. Optimization'!C814</f>
        <v>3.2532157418033495E-3</v>
      </c>
      <c r="D814" s="30">
        <f>'2) Port. Optimization'!D814</f>
        <v>-7.2953634372200024E-3</v>
      </c>
      <c r="E814" s="30">
        <f>'2) Port. Optimization'!E814</f>
        <v>1.1227947121595461E-2</v>
      </c>
      <c r="F814" s="30">
        <f>'2) Port. Optimization'!F814</f>
        <v>-6.9569740310043617E-3</v>
      </c>
      <c r="G814" s="30">
        <f>'2) Port. Optimization'!G814</f>
        <v>1.8002233892702999E-3</v>
      </c>
      <c r="H814" s="30">
        <f>'2) Port. Optimization'!H814</f>
        <v>2.8701061754983436E-3</v>
      </c>
      <c r="I814" s="30">
        <f>'2) Port. Optimization'!I814</f>
        <v>1.4331752489197336E-3</v>
      </c>
      <c r="J814" s="30">
        <f>'2) Port. Optimization'!J814</f>
        <v>1.3306357063318513E-2</v>
      </c>
      <c r="K814" s="30">
        <f>'2) Port. Optimization'!K814</f>
        <v>-2.4029954056304193E-2</v>
      </c>
      <c r="L814" s="30">
        <f>'2) Port. Optimization'!L814</f>
        <v>6.8588659532023465E-5</v>
      </c>
      <c r="M814" s="9">
        <f t="shared" si="139"/>
        <v>1.2496874290576854E-2</v>
      </c>
      <c r="N814" s="9">
        <f t="shared" si="140"/>
        <v>-3.2532157418033495E-3</v>
      </c>
      <c r="O814" s="9">
        <f t="shared" si="141"/>
        <v>7.2953634372200024E-3</v>
      </c>
      <c r="P814" s="9">
        <f t="shared" si="142"/>
        <v>-1.1227947121595461E-2</v>
      </c>
      <c r="Q814" s="9">
        <f t="shared" si="143"/>
        <v>6.9569740310043617E-3</v>
      </c>
      <c r="R814" s="9">
        <f t="shared" si="144"/>
        <v>-1.8002233892702999E-3</v>
      </c>
      <c r="S814" s="9">
        <f t="shared" si="145"/>
        <v>-2.8701061754983436E-3</v>
      </c>
      <c r="T814" s="9">
        <f t="shared" si="146"/>
        <v>-1.4331752489197336E-3</v>
      </c>
      <c r="U814" s="9">
        <f t="shared" si="147"/>
        <v>-1.3306357063318513E-2</v>
      </c>
      <c r="V814" s="9">
        <f t="shared" si="148"/>
        <v>2.4029954056304193E-2</v>
      </c>
      <c r="W814" s="9">
        <f t="shared" si="149"/>
        <v>-6.8588659532023465E-5</v>
      </c>
    </row>
    <row r="815" spans="1:23" x14ac:dyDescent="0.25">
      <c r="A815" s="29">
        <f>'2) Port. Optimization'!A815</f>
        <v>43356</v>
      </c>
      <c r="B815" s="30">
        <f>'2) Port. Optimization'!B815</f>
        <v>2.3868040213384335E-2</v>
      </c>
      <c r="C815" s="30">
        <f>'2) Port. Optimization'!C815</f>
        <v>-9.7915839528684972E-3</v>
      </c>
      <c r="D815" s="30">
        <f>'2) Port. Optimization'!D815</f>
        <v>1.5765414301915161E-2</v>
      </c>
      <c r="E815" s="30">
        <f>'2) Port. Optimization'!E815</f>
        <v>1.3789324948230803E-2</v>
      </c>
      <c r="F815" s="30">
        <f>'2) Port. Optimization'!F815</f>
        <v>-8.8966374215402825E-3</v>
      </c>
      <c r="G815" s="30">
        <f>'2) Port. Optimization'!G815</f>
        <v>1.5724779137350259E-3</v>
      </c>
      <c r="H815" s="30">
        <f>'2) Port. Optimization'!H815</f>
        <v>2.1530932192696191E-2</v>
      </c>
      <c r="I815" s="30">
        <f>'2) Port. Optimization'!I815</f>
        <v>-6.533127977023896E-5</v>
      </c>
      <c r="J815" s="30">
        <f>'2) Port. Optimization'!J815</f>
        <v>2.3619698086781533E-3</v>
      </c>
      <c r="K815" s="30">
        <f>'2) Port. Optimization'!K815</f>
        <v>-3.9584353891049511E-3</v>
      </c>
      <c r="L815" s="30">
        <f>'2) Port. Optimization'!L815</f>
        <v>5.7519696077225771E-3</v>
      </c>
      <c r="M815" s="9">
        <f t="shared" si="139"/>
        <v>-2.3868040213384335E-2</v>
      </c>
      <c r="N815" s="9">
        <f t="shared" si="140"/>
        <v>9.7915839528684972E-3</v>
      </c>
      <c r="O815" s="9">
        <f t="shared" si="141"/>
        <v>-1.5765414301915161E-2</v>
      </c>
      <c r="P815" s="9">
        <f t="shared" si="142"/>
        <v>-1.3789324948230803E-2</v>
      </c>
      <c r="Q815" s="9">
        <f t="shared" si="143"/>
        <v>8.8966374215402825E-3</v>
      </c>
      <c r="R815" s="9">
        <f t="shared" si="144"/>
        <v>-1.5724779137350259E-3</v>
      </c>
      <c r="S815" s="9">
        <f t="shared" si="145"/>
        <v>-2.1530932192696191E-2</v>
      </c>
      <c r="T815" s="9">
        <f t="shared" si="146"/>
        <v>6.533127977023896E-5</v>
      </c>
      <c r="U815" s="9">
        <f t="shared" si="147"/>
        <v>-2.3619698086781533E-3</v>
      </c>
      <c r="V815" s="9">
        <f t="shared" si="148"/>
        <v>3.9584353891049511E-3</v>
      </c>
      <c r="W815" s="9">
        <f t="shared" si="149"/>
        <v>-5.7519696077225771E-3</v>
      </c>
    </row>
    <row r="816" spans="1:23" x14ac:dyDescent="0.25">
      <c r="A816" s="29">
        <f>'2) Port. Optimization'!A816</f>
        <v>43357</v>
      </c>
      <c r="B816" s="30">
        <f>'2) Port. Optimization'!B816</f>
        <v>-1.1415967603391938E-2</v>
      </c>
      <c r="C816" s="30">
        <f>'2) Port. Optimization'!C816</f>
        <v>7.2622070096009924E-3</v>
      </c>
      <c r="D816" s="30">
        <f>'2) Port. Optimization'!D816</f>
        <v>3.0655549274573122E-2</v>
      </c>
      <c r="E816" s="30">
        <f>'2) Port. Optimization'!E816</f>
        <v>-5.2731715481759292E-3</v>
      </c>
      <c r="F816" s="30">
        <f>'2) Port. Optimization'!F816</f>
        <v>-5.5873266686682441E-3</v>
      </c>
      <c r="G816" s="30">
        <f>'2) Port. Optimization'!G816</f>
        <v>-6.3047781075420955E-3</v>
      </c>
      <c r="H816" s="30">
        <f>'2) Port. Optimization'!H816</f>
        <v>1.3141933125261067E-3</v>
      </c>
      <c r="I816" s="30">
        <f>'2) Port. Optimization'!I816</f>
        <v>-9.9393526032608304E-3</v>
      </c>
      <c r="J816" s="30">
        <f>'2) Port. Optimization'!J816</f>
        <v>-8.8709523508333551E-3</v>
      </c>
      <c r="K816" s="30">
        <f>'2) Port. Optimization'!K816</f>
        <v>5.9318387989712789E-3</v>
      </c>
      <c r="L816" s="30">
        <f>'2) Port. Optimization'!L816</f>
        <v>-3.4259205562408199E-5</v>
      </c>
      <c r="M816" s="9">
        <f t="shared" si="139"/>
        <v>1.1415967603391938E-2</v>
      </c>
      <c r="N816" s="9">
        <f t="shared" si="140"/>
        <v>-7.2622070096009924E-3</v>
      </c>
      <c r="O816" s="9">
        <f t="shared" si="141"/>
        <v>-3.0655549274573122E-2</v>
      </c>
      <c r="P816" s="9">
        <f t="shared" si="142"/>
        <v>5.2731715481759292E-3</v>
      </c>
      <c r="Q816" s="9">
        <f t="shared" si="143"/>
        <v>5.5873266686682441E-3</v>
      </c>
      <c r="R816" s="9">
        <f t="shared" si="144"/>
        <v>6.3047781075420955E-3</v>
      </c>
      <c r="S816" s="9">
        <f t="shared" si="145"/>
        <v>-1.3141933125261067E-3</v>
      </c>
      <c r="T816" s="9">
        <f t="shared" si="146"/>
        <v>9.9393526032608304E-3</v>
      </c>
      <c r="U816" s="9">
        <f t="shared" si="147"/>
        <v>8.8709523508333551E-3</v>
      </c>
      <c r="V816" s="9">
        <f t="shared" si="148"/>
        <v>-5.9318387989712789E-3</v>
      </c>
      <c r="W816" s="9">
        <f t="shared" si="149"/>
        <v>3.4259205562408199E-5</v>
      </c>
    </row>
    <row r="817" spans="1:23" x14ac:dyDescent="0.25">
      <c r="A817" s="29">
        <f>'2) Port. Optimization'!A817</f>
        <v>43360</v>
      </c>
      <c r="B817" s="30">
        <f>'2) Port. Optimization'!B817</f>
        <v>-2.6986989370779754E-2</v>
      </c>
      <c r="C817" s="30">
        <f>'2) Port. Optimization'!C817</f>
        <v>5.8918837848764768E-3</v>
      </c>
      <c r="D817" s="30">
        <f>'2) Port. Optimization'!D817</f>
        <v>-1.1517651115567563E-2</v>
      </c>
      <c r="E817" s="30">
        <f>'2) Port. Optimization'!E817</f>
        <v>6.2676483427389967E-3</v>
      </c>
      <c r="F817" s="30">
        <f>'2) Port. Optimization'!F817</f>
        <v>2.4285784419043233E-3</v>
      </c>
      <c r="G817" s="30">
        <f>'2) Port. Optimization'!G817</f>
        <v>1.0649211880329797E-2</v>
      </c>
      <c r="H817" s="30">
        <f>'2) Port. Optimization'!H817</f>
        <v>-1.2952366656489047E-2</v>
      </c>
      <c r="I817" s="30">
        <f>'2) Port. Optimization'!I817</f>
        <v>-3.2058643481521994E-2</v>
      </c>
      <c r="J817" s="30">
        <f>'2) Port. Optimization'!J817</f>
        <v>-6.6130603568174476E-3</v>
      </c>
      <c r="K817" s="30">
        <f>'2) Port. Optimization'!K817</f>
        <v>-1.07774654308613E-2</v>
      </c>
      <c r="L817" s="30">
        <f>'2) Port. Optimization'!L817</f>
        <v>-5.0312263556454235E-3</v>
      </c>
      <c r="M817" s="9">
        <f t="shared" si="139"/>
        <v>2.6986989370779754E-2</v>
      </c>
      <c r="N817" s="9">
        <f t="shared" si="140"/>
        <v>-5.8918837848764768E-3</v>
      </c>
      <c r="O817" s="9">
        <f t="shared" si="141"/>
        <v>1.1517651115567563E-2</v>
      </c>
      <c r="P817" s="9">
        <f t="shared" si="142"/>
        <v>-6.2676483427389967E-3</v>
      </c>
      <c r="Q817" s="9">
        <f t="shared" si="143"/>
        <v>-2.4285784419043233E-3</v>
      </c>
      <c r="R817" s="9">
        <f t="shared" si="144"/>
        <v>-1.0649211880329797E-2</v>
      </c>
      <c r="S817" s="9">
        <f t="shared" si="145"/>
        <v>1.2952366656489047E-2</v>
      </c>
      <c r="T817" s="9">
        <f t="shared" si="146"/>
        <v>3.2058643481521994E-2</v>
      </c>
      <c r="U817" s="9">
        <f t="shared" si="147"/>
        <v>6.6130603568174476E-3</v>
      </c>
      <c r="V817" s="9">
        <f t="shared" si="148"/>
        <v>1.07774654308613E-2</v>
      </c>
      <c r="W817" s="9">
        <f t="shared" si="149"/>
        <v>5.0312263556454235E-3</v>
      </c>
    </row>
    <row r="818" spans="1:23" x14ac:dyDescent="0.25">
      <c r="A818" s="29">
        <f>'2) Port. Optimization'!A818</f>
        <v>43361</v>
      </c>
      <c r="B818" s="30">
        <f>'2) Port. Optimization'!B818</f>
        <v>1.6508745112661864E-3</v>
      </c>
      <c r="C818" s="30">
        <f>'2) Port. Optimization'!C818</f>
        <v>2.6341662666603291E-3</v>
      </c>
      <c r="D818" s="30">
        <f>'2) Port. Optimization'!D818</f>
        <v>1.7300839008354836E-2</v>
      </c>
      <c r="E818" s="30">
        <f>'2) Port. Optimization'!E818</f>
        <v>0</v>
      </c>
      <c r="F818" s="30">
        <f>'2) Port. Optimization'!F818</f>
        <v>6.4126172905120127E-3</v>
      </c>
      <c r="G818" s="30">
        <f>'2) Port. Optimization'!G818</f>
        <v>9.0106426080355641E-4</v>
      </c>
      <c r="H818" s="30">
        <f>'2) Port. Optimization'!H818</f>
        <v>5.9241753082374905E-3</v>
      </c>
      <c r="I818" s="30">
        <f>'2) Port. Optimization'!I818</f>
        <v>1.7157777644881033E-2</v>
      </c>
      <c r="J818" s="30">
        <f>'2) Port. Optimization'!J818</f>
        <v>6.4706301630878529E-3</v>
      </c>
      <c r="K818" s="30">
        <f>'2) Port. Optimization'!K818</f>
        <v>-1.7451948809723663E-3</v>
      </c>
      <c r="L818" s="30">
        <f>'2) Port. Optimization'!L818</f>
        <v>5.5774946183150082E-3</v>
      </c>
      <c r="M818" s="9">
        <f t="shared" si="139"/>
        <v>-1.6508745112661864E-3</v>
      </c>
      <c r="N818" s="9">
        <f t="shared" si="140"/>
        <v>-2.6341662666603291E-3</v>
      </c>
      <c r="O818" s="9">
        <f t="shared" si="141"/>
        <v>-1.7300839008354836E-2</v>
      </c>
      <c r="P818" s="9">
        <f t="shared" si="142"/>
        <v>0</v>
      </c>
      <c r="Q818" s="9">
        <f t="shared" si="143"/>
        <v>-6.4126172905120127E-3</v>
      </c>
      <c r="R818" s="9">
        <f t="shared" si="144"/>
        <v>-9.0106426080355641E-4</v>
      </c>
      <c r="S818" s="9">
        <f t="shared" si="145"/>
        <v>-5.9241753082374905E-3</v>
      </c>
      <c r="T818" s="9">
        <f t="shared" si="146"/>
        <v>-1.7157777644881033E-2</v>
      </c>
      <c r="U818" s="9">
        <f t="shared" si="147"/>
        <v>-6.4706301630878529E-3</v>
      </c>
      <c r="V818" s="9">
        <f t="shared" si="148"/>
        <v>1.7451948809723663E-3</v>
      </c>
      <c r="W818" s="9">
        <f t="shared" si="149"/>
        <v>-5.5774946183150082E-3</v>
      </c>
    </row>
    <row r="819" spans="1:23" x14ac:dyDescent="0.25">
      <c r="A819" s="29">
        <f>'2) Port. Optimization'!A819</f>
        <v>43362</v>
      </c>
      <c r="B819" s="30">
        <f>'2) Port. Optimization'!B819</f>
        <v>5.9534988692665886E-4</v>
      </c>
      <c r="C819" s="30">
        <f>'2) Port. Optimization'!C819</f>
        <v>1.1886454735364016E-2</v>
      </c>
      <c r="D819" s="30">
        <f>'2) Port. Optimization'!D819</f>
        <v>2.482609726026563E-2</v>
      </c>
      <c r="E819" s="30">
        <f>'2) Port. Optimization'!E819</f>
        <v>-6.2676483427390652E-3</v>
      </c>
      <c r="F819" s="30">
        <f>'2) Port. Optimization'!F819</f>
        <v>-1.9930474069212809E-3</v>
      </c>
      <c r="G819" s="30">
        <f>'2) Port. Optimization'!G819</f>
        <v>1.7853633241888725E-2</v>
      </c>
      <c r="H819" s="30">
        <f>'2) Port. Optimization'!H819</f>
        <v>-7.2553041005064137E-3</v>
      </c>
      <c r="I819" s="30">
        <f>'2) Port. Optimization'!I819</f>
        <v>-7.5657080381625625E-3</v>
      </c>
      <c r="J819" s="30">
        <f>'2) Port. Optimization'!J819</f>
        <v>-1.8124290996760981E-3</v>
      </c>
      <c r="K819" s="30">
        <f>'2) Port. Optimization'!K819</f>
        <v>1.7071140638924308E-2</v>
      </c>
      <c r="L819" s="30">
        <f>'2) Port. Optimization'!L819</f>
        <v>7.1619884888853361E-4</v>
      </c>
      <c r="M819" s="9">
        <f t="shared" si="139"/>
        <v>-5.9534988692665886E-4</v>
      </c>
      <c r="N819" s="9">
        <f t="shared" si="140"/>
        <v>-1.1886454735364016E-2</v>
      </c>
      <c r="O819" s="9">
        <f t="shared" si="141"/>
        <v>-2.482609726026563E-2</v>
      </c>
      <c r="P819" s="9">
        <f t="shared" si="142"/>
        <v>6.2676483427390652E-3</v>
      </c>
      <c r="Q819" s="9">
        <f t="shared" si="143"/>
        <v>1.9930474069212809E-3</v>
      </c>
      <c r="R819" s="9">
        <f t="shared" si="144"/>
        <v>-1.7853633241888725E-2</v>
      </c>
      <c r="S819" s="9">
        <f t="shared" si="145"/>
        <v>7.2553041005064137E-3</v>
      </c>
      <c r="T819" s="9">
        <f t="shared" si="146"/>
        <v>7.5657080381625625E-3</v>
      </c>
      <c r="U819" s="9">
        <f t="shared" si="147"/>
        <v>1.8124290996760981E-3</v>
      </c>
      <c r="V819" s="9">
        <f t="shared" si="148"/>
        <v>-1.7071140638924308E-2</v>
      </c>
      <c r="W819" s="9">
        <f t="shared" si="149"/>
        <v>-7.1619884888853361E-4</v>
      </c>
    </row>
    <row r="820" spans="1:23" x14ac:dyDescent="0.25">
      <c r="A820" s="29">
        <f>'2) Port. Optimization'!A820</f>
        <v>43363</v>
      </c>
      <c r="B820" s="30">
        <f>'2) Port. Optimization'!B820</f>
        <v>7.5732289534830464E-3</v>
      </c>
      <c r="C820" s="30">
        <f>'2) Port. Optimization'!C820</f>
        <v>2.2424720564932854E-3</v>
      </c>
      <c r="D820" s="30">
        <f>'2) Port. Optimization'!D820</f>
        <v>1.1615597076710832E-2</v>
      </c>
      <c r="E820" s="30">
        <f>'2) Port. Optimization'!E820</f>
        <v>1.1367001395776531E-2</v>
      </c>
      <c r="F820" s="30">
        <f>'2) Port. Optimization'!F820</f>
        <v>5.3407764248810359E-3</v>
      </c>
      <c r="G820" s="30">
        <f>'2) Port. Optimization'!G820</f>
        <v>5.0743914871106601E-3</v>
      </c>
      <c r="H820" s="30">
        <f>'2) Port. Optimization'!H820</f>
        <v>7.6960712772425688E-3</v>
      </c>
      <c r="I820" s="30">
        <f>'2) Port. Optimization'!I820</f>
        <v>9.2386593429483674E-3</v>
      </c>
      <c r="J820" s="30">
        <f>'2) Port. Optimization'!J820</f>
        <v>-2.1634716020020449E-2</v>
      </c>
      <c r="K820" s="30">
        <f>'2) Port. Optimization'!K820</f>
        <v>1.7990068151031002E-2</v>
      </c>
      <c r="L820" s="30">
        <f>'2) Port. Optimization'!L820</f>
        <v>8.4204291386809245E-3</v>
      </c>
      <c r="M820" s="9">
        <f t="shared" si="139"/>
        <v>-7.5732289534830464E-3</v>
      </c>
      <c r="N820" s="9">
        <f t="shared" si="140"/>
        <v>-2.2424720564932854E-3</v>
      </c>
      <c r="O820" s="9">
        <f t="shared" si="141"/>
        <v>-1.1615597076710832E-2</v>
      </c>
      <c r="P820" s="9">
        <f t="shared" si="142"/>
        <v>-1.1367001395776531E-2</v>
      </c>
      <c r="Q820" s="9">
        <f t="shared" si="143"/>
        <v>-5.3407764248810359E-3</v>
      </c>
      <c r="R820" s="9">
        <f t="shared" si="144"/>
        <v>-5.0743914871106601E-3</v>
      </c>
      <c r="S820" s="9">
        <f t="shared" si="145"/>
        <v>-7.6960712772425688E-3</v>
      </c>
      <c r="T820" s="9">
        <f t="shared" si="146"/>
        <v>-9.2386593429483674E-3</v>
      </c>
      <c r="U820" s="9">
        <f t="shared" si="147"/>
        <v>2.1634716020020449E-2</v>
      </c>
      <c r="V820" s="9">
        <f t="shared" si="148"/>
        <v>-1.7990068151031002E-2</v>
      </c>
      <c r="W820" s="9">
        <f t="shared" si="149"/>
        <v>-8.4204291386809245E-3</v>
      </c>
    </row>
    <row r="821" spans="1:23" x14ac:dyDescent="0.25">
      <c r="A821" s="29">
        <f>'2) Port. Optimization'!A821</f>
        <v>43364</v>
      </c>
      <c r="B821" s="30">
        <f>'2) Port. Optimization'!B821</f>
        <v>-1.082973261513229E-2</v>
      </c>
      <c r="C821" s="30">
        <f>'2) Port. Optimization'!C821</f>
        <v>4.1179959415816626E-3</v>
      </c>
      <c r="D821" s="30">
        <f>'2) Port. Optimization'!D821</f>
        <v>2.5630677871890527E-3</v>
      </c>
      <c r="E821" s="30">
        <f>'2) Port. Optimization'!E821</f>
        <v>4.5108287311505166E-3</v>
      </c>
      <c r="F821" s="30">
        <f>'2) Port. Optimization'!F821</f>
        <v>1.5652701744678886E-3</v>
      </c>
      <c r="G821" s="30">
        <f>'2) Port. Optimization'!G821</f>
        <v>-1.9825813709835197E-3</v>
      </c>
      <c r="H821" s="30">
        <f>'2) Port. Optimization'!H821</f>
        <v>3.0794670366558162E-3</v>
      </c>
      <c r="I821" s="30">
        <f>'2) Port. Optimization'!I821</f>
        <v>-1.5179190548520016E-2</v>
      </c>
      <c r="J821" s="30">
        <f>'2) Port. Optimization'!J821</f>
        <v>-2.6873203540006094E-2</v>
      </c>
      <c r="K821" s="30">
        <f>'2) Port. Optimization'!K821</f>
        <v>-1.8787669368745093E-2</v>
      </c>
      <c r="L821" s="30">
        <f>'2) Port. Optimization'!L821</f>
        <v>-1.3533686225689452E-3</v>
      </c>
      <c r="M821" s="9">
        <f t="shared" si="139"/>
        <v>1.082973261513229E-2</v>
      </c>
      <c r="N821" s="9">
        <f t="shared" si="140"/>
        <v>-4.1179959415816626E-3</v>
      </c>
      <c r="O821" s="9">
        <f t="shared" si="141"/>
        <v>-2.5630677871890527E-3</v>
      </c>
      <c r="P821" s="9">
        <f t="shared" si="142"/>
        <v>-4.5108287311505166E-3</v>
      </c>
      <c r="Q821" s="9">
        <f t="shared" si="143"/>
        <v>-1.5652701744678886E-3</v>
      </c>
      <c r="R821" s="9">
        <f t="shared" si="144"/>
        <v>1.9825813709835197E-3</v>
      </c>
      <c r="S821" s="9">
        <f t="shared" si="145"/>
        <v>-3.0794670366558162E-3</v>
      </c>
      <c r="T821" s="9">
        <f t="shared" si="146"/>
        <v>1.5179190548520016E-2</v>
      </c>
      <c r="U821" s="9">
        <f t="shared" si="147"/>
        <v>2.6873203540006094E-2</v>
      </c>
      <c r="V821" s="9">
        <f t="shared" si="148"/>
        <v>1.8787669368745093E-2</v>
      </c>
      <c r="W821" s="9">
        <f t="shared" si="149"/>
        <v>1.3533686225689452E-3</v>
      </c>
    </row>
    <row r="822" spans="1:23" x14ac:dyDescent="0.25">
      <c r="A822" s="29">
        <f>'2) Port. Optimization'!A822</f>
        <v>43367</v>
      </c>
      <c r="B822" s="30">
        <f>'2) Port. Optimization'!B822</f>
        <v>1.427778386053761E-2</v>
      </c>
      <c r="C822" s="30">
        <f>'2) Port. Optimization'!C822</f>
        <v>1.6650484345066857E-2</v>
      </c>
      <c r="D822" s="30">
        <f>'2) Port. Optimization'!D822</f>
        <v>-1.9964978082861264E-2</v>
      </c>
      <c r="E822" s="30">
        <f>'2) Port. Optimization'!E822</f>
        <v>-4.5108287311504368E-3</v>
      </c>
      <c r="F822" s="30">
        <f>'2) Port. Optimization'!F822</f>
        <v>-1.0271645900178679E-2</v>
      </c>
      <c r="G822" s="30">
        <f>'2) Port. Optimization'!G822</f>
        <v>-1.5108113765742556E-2</v>
      </c>
      <c r="H822" s="30">
        <f>'2) Port. Optimization'!H822</f>
        <v>1.4046993052614766E-3</v>
      </c>
      <c r="I822" s="30">
        <f>'2) Port. Optimization'!I822</f>
        <v>1.0053664890611122E-2</v>
      </c>
      <c r="J822" s="30">
        <f>'2) Port. Optimization'!J822</f>
        <v>-3.1716375388850864E-3</v>
      </c>
      <c r="K822" s="30">
        <f>'2) Port. Optimization'!K822</f>
        <v>1.5106646684837239E-2</v>
      </c>
      <c r="L822" s="30">
        <f>'2) Port. Optimization'!L822</f>
        <v>-3.0177113417885152E-3</v>
      </c>
      <c r="M822" s="9">
        <f t="shared" si="139"/>
        <v>-1.427778386053761E-2</v>
      </c>
      <c r="N822" s="9">
        <f t="shared" si="140"/>
        <v>-1.6650484345066857E-2</v>
      </c>
      <c r="O822" s="9">
        <f t="shared" si="141"/>
        <v>1.9964978082861264E-2</v>
      </c>
      <c r="P822" s="9">
        <f t="shared" si="142"/>
        <v>4.5108287311504368E-3</v>
      </c>
      <c r="Q822" s="9">
        <f t="shared" si="143"/>
        <v>1.0271645900178679E-2</v>
      </c>
      <c r="R822" s="9">
        <f t="shared" si="144"/>
        <v>1.5108113765742556E-2</v>
      </c>
      <c r="S822" s="9">
        <f t="shared" si="145"/>
        <v>-1.4046993052614766E-3</v>
      </c>
      <c r="T822" s="9">
        <f t="shared" si="146"/>
        <v>-1.0053664890611122E-2</v>
      </c>
      <c r="U822" s="9">
        <f t="shared" si="147"/>
        <v>3.1716375388850864E-3</v>
      </c>
      <c r="V822" s="9">
        <f t="shared" si="148"/>
        <v>-1.5106646684837239E-2</v>
      </c>
      <c r="W822" s="9">
        <f t="shared" si="149"/>
        <v>3.0177113417885152E-3</v>
      </c>
    </row>
    <row r="823" spans="1:23" x14ac:dyDescent="0.25">
      <c r="A823" s="29">
        <f>'2) Port. Optimization'!A823</f>
        <v>43368</v>
      </c>
      <c r="B823" s="30">
        <f>'2) Port. Optimization'!B823</f>
        <v>6.3208463537102501E-3</v>
      </c>
      <c r="C823" s="30">
        <f>'2) Port. Optimization'!C823</f>
        <v>-1.1553865807126978E-3</v>
      </c>
      <c r="D823" s="30">
        <f>'2) Port. Optimization'!D823</f>
        <v>-4.361652890140586E-3</v>
      </c>
      <c r="E823" s="30">
        <f>'2) Port. Optimization'!E823</f>
        <v>-1.838232723687965E-3</v>
      </c>
      <c r="F823" s="30">
        <f>'2) Port. Optimization'!F823</f>
        <v>1.8945785613696425E-3</v>
      </c>
      <c r="G823" s="30">
        <f>'2) Port. Optimization'!G823</f>
        <v>2.6829811994902647E-3</v>
      </c>
      <c r="H823" s="30">
        <f>'2) Port. Optimization'!H823</f>
        <v>1.1946956619263288E-2</v>
      </c>
      <c r="I823" s="30">
        <f>'2) Port. Optimization'!I823</f>
        <v>2.0564034442671748E-2</v>
      </c>
      <c r="J823" s="30">
        <f>'2) Port. Optimization'!J823</f>
        <v>-5.7974687263518049E-4</v>
      </c>
      <c r="K823" s="30">
        <f>'2) Port. Optimization'!K823</f>
        <v>-3.0273696401313058E-3</v>
      </c>
      <c r="L823" s="30">
        <f>'2) Port. Optimization'!L823</f>
        <v>-1.0533089808550699E-3</v>
      </c>
      <c r="M823" s="9">
        <f t="shared" si="139"/>
        <v>-6.3208463537102501E-3</v>
      </c>
      <c r="N823" s="9">
        <f t="shared" si="140"/>
        <v>1.1553865807126978E-3</v>
      </c>
      <c r="O823" s="9">
        <f t="shared" si="141"/>
        <v>4.361652890140586E-3</v>
      </c>
      <c r="P823" s="9">
        <f t="shared" si="142"/>
        <v>1.838232723687965E-3</v>
      </c>
      <c r="Q823" s="9">
        <f t="shared" si="143"/>
        <v>-1.8945785613696425E-3</v>
      </c>
      <c r="R823" s="9">
        <f t="shared" si="144"/>
        <v>-2.6829811994902647E-3</v>
      </c>
      <c r="S823" s="9">
        <f t="shared" si="145"/>
        <v>-1.1946956619263288E-2</v>
      </c>
      <c r="T823" s="9">
        <f t="shared" si="146"/>
        <v>-2.0564034442671748E-2</v>
      </c>
      <c r="U823" s="9">
        <f t="shared" si="147"/>
        <v>5.7974687263518049E-4</v>
      </c>
      <c r="V823" s="9">
        <f t="shared" si="148"/>
        <v>3.0273696401313058E-3</v>
      </c>
      <c r="W823" s="9">
        <f t="shared" si="149"/>
        <v>1.0533089808550699E-3</v>
      </c>
    </row>
    <row r="824" spans="1:23" x14ac:dyDescent="0.25">
      <c r="A824" s="29">
        <f>'2) Port. Optimization'!A824</f>
        <v>43369</v>
      </c>
      <c r="B824" s="30">
        <f>'2) Port. Optimization'!B824</f>
        <v>-7.998130820310808E-3</v>
      </c>
      <c r="C824" s="30">
        <f>'2) Port. Optimization'!C824</f>
        <v>-8.3585224286106714E-3</v>
      </c>
      <c r="D824" s="30">
        <f>'2) Port. Optimization'!D824</f>
        <v>-1.2905369036283344E-2</v>
      </c>
      <c r="E824" s="30">
        <f>'2) Port. Optimization'!E824</f>
        <v>-4.539863846146493E-3</v>
      </c>
      <c r="F824" s="30">
        <f>'2) Port. Optimization'!F824</f>
        <v>-5.3771275860349521E-3</v>
      </c>
      <c r="G824" s="30">
        <f>'2) Port. Optimization'!G824</f>
        <v>8.9271392349549216E-4</v>
      </c>
      <c r="H824" s="30">
        <f>'2) Port. Optimization'!H824</f>
        <v>1.6456943178772864E-3</v>
      </c>
      <c r="I824" s="30">
        <f>'2) Port. Optimization'!I824</f>
        <v>1.5188484259783531E-4</v>
      </c>
      <c r="J824" s="30">
        <f>'2) Port. Optimization'!J824</f>
        <v>4.9061381977316383E-3</v>
      </c>
      <c r="K824" s="30">
        <f>'2) Port. Optimization'!K824</f>
        <v>1.229445362387851E-2</v>
      </c>
      <c r="L824" s="30">
        <f>'2) Port. Optimization'!L824</f>
        <v>-2.9509613352236021E-3</v>
      </c>
      <c r="M824" s="9">
        <f t="shared" si="139"/>
        <v>7.998130820310808E-3</v>
      </c>
      <c r="N824" s="9">
        <f t="shared" si="140"/>
        <v>8.3585224286106714E-3</v>
      </c>
      <c r="O824" s="9">
        <f t="shared" si="141"/>
        <v>1.2905369036283344E-2</v>
      </c>
      <c r="P824" s="9">
        <f t="shared" si="142"/>
        <v>4.539863846146493E-3</v>
      </c>
      <c r="Q824" s="9">
        <f t="shared" si="143"/>
        <v>5.3771275860349521E-3</v>
      </c>
      <c r="R824" s="9">
        <f t="shared" si="144"/>
        <v>-8.9271392349549216E-4</v>
      </c>
      <c r="S824" s="9">
        <f t="shared" si="145"/>
        <v>-1.6456943178772864E-3</v>
      </c>
      <c r="T824" s="9">
        <f t="shared" si="146"/>
        <v>-1.5188484259783531E-4</v>
      </c>
      <c r="U824" s="9">
        <f t="shared" si="147"/>
        <v>-4.9061381977316383E-3</v>
      </c>
      <c r="V824" s="9">
        <f t="shared" si="148"/>
        <v>-1.229445362387851E-2</v>
      </c>
      <c r="W824" s="9">
        <f t="shared" si="149"/>
        <v>2.9509613352236021E-3</v>
      </c>
    </row>
    <row r="825" spans="1:23" x14ac:dyDescent="0.25">
      <c r="A825" s="29">
        <f>'2) Port. Optimization'!A825</f>
        <v>43370</v>
      </c>
      <c r="B825" s="30">
        <f>'2) Port. Optimization'!B825</f>
        <v>2.0343375012596504E-2</v>
      </c>
      <c r="C825" s="30">
        <f>'2) Port. Optimization'!C825</f>
        <v>-1.165417293987923E-4</v>
      </c>
      <c r="D825" s="30">
        <f>'2) Port. Optimization'!D825</f>
        <v>2.2115926375452545E-3</v>
      </c>
      <c r="E825" s="30">
        <f>'2) Port. Optimization'!E825</f>
        <v>5.5300007077699435E-3</v>
      </c>
      <c r="F825" s="30">
        <f>'2) Port. Optimization'!F825</f>
        <v>-4.875010759799822E-3</v>
      </c>
      <c r="G825" s="30">
        <f>'2) Port. Optimization'!G825</f>
        <v>3.7846937272987837E-3</v>
      </c>
      <c r="H825" s="30">
        <f>'2) Port. Optimization'!H825</f>
        <v>-8.3430226538454572E-3</v>
      </c>
      <c r="I825" s="30">
        <f>'2) Port. Optimization'!I825</f>
        <v>1.9123767304132309E-2</v>
      </c>
      <c r="J825" s="30">
        <f>'2) Port. Optimization'!J825</f>
        <v>-5.3787403044408327E-3</v>
      </c>
      <c r="K825" s="30">
        <f>'2) Port. Optimization'!K825</f>
        <v>1.1257148803017879E-2</v>
      </c>
      <c r="L825" s="30">
        <f>'2) Port. Optimization'!L825</f>
        <v>2.7358550994092254E-3</v>
      </c>
      <c r="M825" s="9">
        <f t="shared" si="139"/>
        <v>-2.0343375012596504E-2</v>
      </c>
      <c r="N825" s="9">
        <f t="shared" si="140"/>
        <v>1.165417293987923E-4</v>
      </c>
      <c r="O825" s="9">
        <f t="shared" si="141"/>
        <v>-2.2115926375452545E-3</v>
      </c>
      <c r="P825" s="9">
        <f t="shared" si="142"/>
        <v>-5.5300007077699435E-3</v>
      </c>
      <c r="Q825" s="9">
        <f t="shared" si="143"/>
        <v>4.875010759799822E-3</v>
      </c>
      <c r="R825" s="9">
        <f t="shared" si="144"/>
        <v>-3.7846937272987837E-3</v>
      </c>
      <c r="S825" s="9">
        <f t="shared" si="145"/>
        <v>8.3430226538454572E-3</v>
      </c>
      <c r="T825" s="9">
        <f t="shared" si="146"/>
        <v>-1.9123767304132309E-2</v>
      </c>
      <c r="U825" s="9">
        <f t="shared" si="147"/>
        <v>5.3787403044408327E-3</v>
      </c>
      <c r="V825" s="9">
        <f t="shared" si="148"/>
        <v>-1.1257148803017879E-2</v>
      </c>
      <c r="W825" s="9">
        <f t="shared" si="149"/>
        <v>-2.7358550994092254E-3</v>
      </c>
    </row>
    <row r="826" spans="1:23" x14ac:dyDescent="0.25">
      <c r="A826" s="29">
        <f>'2) Port. Optimization'!A826</f>
        <v>43371</v>
      </c>
      <c r="B826" s="30">
        <f>'2) Port. Optimization'!B826</f>
        <v>3.5057780252171506E-3</v>
      </c>
      <c r="C826" s="30">
        <f>'2) Port. Optimization'!C826</f>
        <v>-8.7827982291022993E-3</v>
      </c>
      <c r="D826" s="30">
        <f>'2) Port. Optimization'!D826</f>
        <v>-3.540694861039011E-3</v>
      </c>
      <c r="E826" s="30">
        <f>'2) Port. Optimization'!E826</f>
        <v>3.1061055398877956E-3</v>
      </c>
      <c r="F826" s="30">
        <f>'2) Port. Optimization'!F826</f>
        <v>-2.3397890212662042E-3</v>
      </c>
      <c r="G826" s="30">
        <f>'2) Port. Optimization'!G826</f>
        <v>6.6446528965586078E-3</v>
      </c>
      <c r="H826" s="30">
        <f>'2) Port. Optimization'!H826</f>
        <v>6.5238222830619657E-3</v>
      </c>
      <c r="I826" s="30">
        <f>'2) Port. Optimization'!I826</f>
        <v>-4.9701445693266493E-3</v>
      </c>
      <c r="J826" s="30">
        <f>'2) Port. Optimization'!J826</f>
        <v>-2.365534512760269E-2</v>
      </c>
      <c r="K826" s="30">
        <f>'2) Port. Optimization'!K826</f>
        <v>-2.6284075116939618E-2</v>
      </c>
      <c r="L826" s="30">
        <f>'2) Port. Optimization'!L826</f>
        <v>-3.0746418282549739E-4</v>
      </c>
      <c r="M826" s="9">
        <f t="shared" si="139"/>
        <v>-3.5057780252171506E-3</v>
      </c>
      <c r="N826" s="9">
        <f t="shared" si="140"/>
        <v>8.7827982291022993E-3</v>
      </c>
      <c r="O826" s="9">
        <f t="shared" si="141"/>
        <v>3.540694861039011E-3</v>
      </c>
      <c r="P826" s="9">
        <f t="shared" si="142"/>
        <v>-3.1061055398877956E-3</v>
      </c>
      <c r="Q826" s="9">
        <f t="shared" si="143"/>
        <v>2.3397890212662042E-3</v>
      </c>
      <c r="R826" s="9">
        <f t="shared" si="144"/>
        <v>-6.6446528965586078E-3</v>
      </c>
      <c r="S826" s="9">
        <f t="shared" si="145"/>
        <v>-6.5238222830619657E-3</v>
      </c>
      <c r="T826" s="9">
        <f t="shared" si="146"/>
        <v>4.9701445693266493E-3</v>
      </c>
      <c r="U826" s="9">
        <f t="shared" si="147"/>
        <v>2.365534512760269E-2</v>
      </c>
      <c r="V826" s="9">
        <f t="shared" si="148"/>
        <v>2.6284075116939618E-2</v>
      </c>
      <c r="W826" s="9">
        <f t="shared" si="149"/>
        <v>3.0746418282549739E-4</v>
      </c>
    </row>
    <row r="827" spans="1:23" x14ac:dyDescent="0.25">
      <c r="A827" s="29">
        <f>'2) Port. Optimization'!A827</f>
        <v>43374</v>
      </c>
      <c r="B827" s="30">
        <f>'2) Port. Optimization'!B827</f>
        <v>6.7107754397052891E-3</v>
      </c>
      <c r="C827" s="30">
        <f>'2) Port. Optimization'!C827</f>
        <v>9.2488581663895831E-3</v>
      </c>
      <c r="D827" s="30">
        <f>'2) Port. Optimization'!D827</f>
        <v>5.7474071479522472E-3</v>
      </c>
      <c r="E827" s="30">
        <f>'2) Port. Optimization'!E827</f>
        <v>8.282560769814035E-3</v>
      </c>
      <c r="F827" s="30">
        <f>'2) Port. Optimization'!F827</f>
        <v>5.2040355206489858E-3</v>
      </c>
      <c r="G827" s="30">
        <f>'2) Port. Optimization'!G827</f>
        <v>7.6966115813346357E-3</v>
      </c>
      <c r="H827" s="30">
        <f>'2) Port. Optimization'!H827</f>
        <v>-1.475025166364501E-3</v>
      </c>
      <c r="I827" s="30">
        <f>'2) Port. Optimization'!I827</f>
        <v>6.787436403527786E-4</v>
      </c>
      <c r="J827" s="30">
        <f>'2) Port. Optimization'!J827</f>
        <v>-1.6750412343808637E-2</v>
      </c>
      <c r="K827" s="30">
        <f>'2) Port. Optimization'!K827</f>
        <v>-1.2358706975954436E-2</v>
      </c>
      <c r="L827" s="30">
        <f>'2) Port. Optimization'!L827</f>
        <v>3.8868618590961602E-3</v>
      </c>
      <c r="M827" s="9">
        <f t="shared" si="139"/>
        <v>-6.7107754397052891E-3</v>
      </c>
      <c r="N827" s="9">
        <f t="shared" si="140"/>
        <v>-9.2488581663895831E-3</v>
      </c>
      <c r="O827" s="9">
        <f t="shared" si="141"/>
        <v>-5.7474071479522472E-3</v>
      </c>
      <c r="P827" s="9">
        <f t="shared" si="142"/>
        <v>-8.282560769814035E-3</v>
      </c>
      <c r="Q827" s="9">
        <f t="shared" si="143"/>
        <v>-5.2040355206489858E-3</v>
      </c>
      <c r="R827" s="9">
        <f t="shared" si="144"/>
        <v>-7.6966115813346357E-3</v>
      </c>
      <c r="S827" s="9">
        <f t="shared" si="145"/>
        <v>1.475025166364501E-3</v>
      </c>
      <c r="T827" s="9">
        <f t="shared" si="146"/>
        <v>-6.787436403527786E-4</v>
      </c>
      <c r="U827" s="9">
        <f t="shared" si="147"/>
        <v>1.6750412343808637E-2</v>
      </c>
      <c r="V827" s="9">
        <f t="shared" si="148"/>
        <v>1.2358706975954436E-2</v>
      </c>
      <c r="W827" s="9">
        <f t="shared" si="149"/>
        <v>-3.8868618590961602E-3</v>
      </c>
    </row>
    <row r="828" spans="1:23" x14ac:dyDescent="0.25">
      <c r="A828" s="29">
        <f>'2) Port. Optimization'!A828</f>
        <v>43375</v>
      </c>
      <c r="B828" s="30">
        <f>'2) Port. Optimization'!B828</f>
        <v>8.8493070493482519E-3</v>
      </c>
      <c r="C828" s="30">
        <f>'2) Port. Optimization'!C828</f>
        <v>7.5463717448817375E-3</v>
      </c>
      <c r="D828" s="30">
        <f>'2) Port. Optimization'!D828</f>
        <v>1.4684135535821932E-4</v>
      </c>
      <c r="E828" s="30">
        <f>'2) Port. Optimization'!E828</f>
        <v>3.0708832011690787E-3</v>
      </c>
      <c r="F828" s="30">
        <f>'2) Port. Optimization'!F828</f>
        <v>7.9135460131857585E-3</v>
      </c>
      <c r="G828" s="30">
        <f>'2) Port. Optimization'!G828</f>
        <v>-1.9734752504802968E-3</v>
      </c>
      <c r="H828" s="30">
        <f>'2) Port. Optimization'!H828</f>
        <v>-1.1351675175939047E-2</v>
      </c>
      <c r="I828" s="30">
        <f>'2) Port. Optimization'!I828</f>
        <v>-1.6626474023167248E-2</v>
      </c>
      <c r="J828" s="30">
        <f>'2) Port. Optimization'!J828</f>
        <v>-2.4000984638201116E-2</v>
      </c>
      <c r="K828" s="30">
        <f>'2) Port. Optimization'!K828</f>
        <v>-1.9331179475354031E-2</v>
      </c>
      <c r="L828" s="30">
        <f>'2) Port. Optimization'!L828</f>
        <v>-4.0851401872221867E-4</v>
      </c>
      <c r="M828" s="9">
        <f t="shared" si="139"/>
        <v>-8.8493070493482519E-3</v>
      </c>
      <c r="N828" s="9">
        <f t="shared" si="140"/>
        <v>-7.5463717448817375E-3</v>
      </c>
      <c r="O828" s="9">
        <f t="shared" si="141"/>
        <v>-1.4684135535821932E-4</v>
      </c>
      <c r="P828" s="9">
        <f t="shared" si="142"/>
        <v>-3.0708832011690787E-3</v>
      </c>
      <c r="Q828" s="9">
        <f t="shared" si="143"/>
        <v>-7.9135460131857585E-3</v>
      </c>
      <c r="R828" s="9">
        <f t="shared" si="144"/>
        <v>1.9734752504802968E-3</v>
      </c>
      <c r="S828" s="9">
        <f t="shared" si="145"/>
        <v>1.1351675175939047E-2</v>
      </c>
      <c r="T828" s="9">
        <f t="shared" si="146"/>
        <v>1.6626474023167248E-2</v>
      </c>
      <c r="U828" s="9">
        <f t="shared" si="147"/>
        <v>2.4000984638201116E-2</v>
      </c>
      <c r="V828" s="9">
        <f t="shared" si="148"/>
        <v>1.9331179475354031E-2</v>
      </c>
      <c r="W828" s="9">
        <f t="shared" si="149"/>
        <v>4.0851401872221867E-4</v>
      </c>
    </row>
    <row r="829" spans="1:23" x14ac:dyDescent="0.25">
      <c r="A829" s="29">
        <f>'2) Port. Optimization'!A829</f>
        <v>43376</v>
      </c>
      <c r="B829" s="30">
        <f>'2) Port. Optimization'!B829</f>
        <v>1.2095087160265101E-2</v>
      </c>
      <c r="C829" s="30">
        <f>'2) Port. Optimization'!C829</f>
        <v>-3.5917274235724864E-3</v>
      </c>
      <c r="D829" s="30">
        <f>'2) Port. Optimization'!D829</f>
        <v>2.0505594493643246E-2</v>
      </c>
      <c r="E829" s="30">
        <f>'2) Port. Optimization'!E829</f>
        <v>-5.3102618742910373E-3</v>
      </c>
      <c r="F829" s="30">
        <f>'2) Port. Optimization'!F829</f>
        <v>-1.1415400049879277E-2</v>
      </c>
      <c r="G829" s="30">
        <f>'2) Port. Optimization'!G829</f>
        <v>-1.3479350470459376E-2</v>
      </c>
      <c r="H829" s="30">
        <f>'2) Port. Optimization'!H829</f>
        <v>-1.8793306197456113E-2</v>
      </c>
      <c r="I829" s="30">
        <f>'2) Port. Optimization'!I829</f>
        <v>-9.4545647015234231E-3</v>
      </c>
      <c r="J829" s="30">
        <f>'2) Port. Optimization'!J829</f>
        <v>1.6041750298633026E-4</v>
      </c>
      <c r="K829" s="30">
        <f>'2) Port. Optimization'!K829</f>
        <v>1.9269560980834967E-2</v>
      </c>
      <c r="L829" s="30">
        <f>'2) Port. Optimization'!L829</f>
        <v>6.8079937290748825E-4</v>
      </c>
      <c r="M829" s="9">
        <f t="shared" si="139"/>
        <v>-1.2095087160265101E-2</v>
      </c>
      <c r="N829" s="9">
        <f t="shared" si="140"/>
        <v>3.5917274235724864E-3</v>
      </c>
      <c r="O829" s="9">
        <f t="shared" si="141"/>
        <v>-2.0505594493643246E-2</v>
      </c>
      <c r="P829" s="9">
        <f t="shared" si="142"/>
        <v>5.3102618742910373E-3</v>
      </c>
      <c r="Q829" s="9">
        <f t="shared" si="143"/>
        <v>1.1415400049879277E-2</v>
      </c>
      <c r="R829" s="9">
        <f t="shared" si="144"/>
        <v>1.3479350470459376E-2</v>
      </c>
      <c r="S829" s="9">
        <f t="shared" si="145"/>
        <v>1.8793306197456113E-2</v>
      </c>
      <c r="T829" s="9">
        <f t="shared" si="146"/>
        <v>9.4545647015234231E-3</v>
      </c>
      <c r="U829" s="9">
        <f t="shared" si="147"/>
        <v>-1.6041750298633026E-4</v>
      </c>
      <c r="V829" s="9">
        <f t="shared" si="148"/>
        <v>-1.9269560980834967E-2</v>
      </c>
      <c r="W829" s="9">
        <f t="shared" si="149"/>
        <v>-6.8079937290748825E-4</v>
      </c>
    </row>
    <row r="830" spans="1:23" x14ac:dyDescent="0.25">
      <c r="A830" s="29">
        <f>'2) Port. Optimization'!A830</f>
        <v>43377</v>
      </c>
      <c r="B830" s="30">
        <f>'2) Port. Optimization'!B830</f>
        <v>-1.773732752058383E-2</v>
      </c>
      <c r="C830" s="30">
        <f>'2) Port. Optimization'!C830</f>
        <v>-6.6384001418015367E-3</v>
      </c>
      <c r="D830" s="30">
        <f>'2) Port. Optimization'!D830</f>
        <v>5.3115986293849624E-3</v>
      </c>
      <c r="E830" s="30">
        <f>'2) Port. Optimization'!E830</f>
        <v>-2.1039587112373016E-3</v>
      </c>
      <c r="F830" s="30">
        <f>'2) Port. Optimization'!F830</f>
        <v>1.4870274708033658E-3</v>
      </c>
      <c r="G830" s="30">
        <f>'2) Port. Optimization'!G830</f>
        <v>-2.9347463472789586E-2</v>
      </c>
      <c r="H830" s="30">
        <f>'2) Port. Optimization'!H830</f>
        <v>-1.7694711378595199E-2</v>
      </c>
      <c r="I830" s="30">
        <f>'2) Port. Optimization'!I830</f>
        <v>-2.2444207534152511E-2</v>
      </c>
      <c r="J830" s="30">
        <f>'2) Port. Optimization'!J830</f>
        <v>2.5628769790993568E-2</v>
      </c>
      <c r="K830" s="30">
        <f>'2) Port. Optimization'!K830</f>
        <v>-2.2286698148809195E-2</v>
      </c>
      <c r="L830" s="30">
        <f>'2) Port. Optimization'!L830</f>
        <v>-7.5466735665875324E-3</v>
      </c>
      <c r="M830" s="9">
        <f t="shared" si="139"/>
        <v>1.773732752058383E-2</v>
      </c>
      <c r="N830" s="9">
        <f t="shared" si="140"/>
        <v>6.6384001418015367E-3</v>
      </c>
      <c r="O830" s="9">
        <f t="shared" si="141"/>
        <v>-5.3115986293849624E-3</v>
      </c>
      <c r="P830" s="9">
        <f t="shared" si="142"/>
        <v>2.1039587112373016E-3</v>
      </c>
      <c r="Q830" s="9">
        <f t="shared" si="143"/>
        <v>-1.4870274708033658E-3</v>
      </c>
      <c r="R830" s="9">
        <f t="shared" si="144"/>
        <v>2.9347463472789586E-2</v>
      </c>
      <c r="S830" s="9">
        <f t="shared" si="145"/>
        <v>1.7694711378595199E-2</v>
      </c>
      <c r="T830" s="9">
        <f t="shared" si="146"/>
        <v>2.2444207534152511E-2</v>
      </c>
      <c r="U830" s="9">
        <f t="shared" si="147"/>
        <v>-2.5628769790993568E-2</v>
      </c>
      <c r="V830" s="9">
        <f t="shared" si="148"/>
        <v>2.2286698148809195E-2</v>
      </c>
      <c r="W830" s="9">
        <f t="shared" si="149"/>
        <v>7.5466735665875324E-3</v>
      </c>
    </row>
    <row r="831" spans="1:23" x14ac:dyDescent="0.25">
      <c r="A831" s="29">
        <f>'2) Port. Optimization'!A831</f>
        <v>43378</v>
      </c>
      <c r="B831" s="30">
        <f>'2) Port. Optimization'!B831</f>
        <v>-1.6361958930597692E-2</v>
      </c>
      <c r="C831" s="30">
        <f>'2) Port. Optimization'!C831</f>
        <v>-2.8082990203501853E-3</v>
      </c>
      <c r="D831" s="30">
        <f>'2) Port. Optimization'!D831</f>
        <v>8.5906330316732162E-4</v>
      </c>
      <c r="E831" s="30">
        <f>'2) Port. Optimization'!E831</f>
        <v>-2.6712467103311745E-3</v>
      </c>
      <c r="F831" s="30">
        <f>'2) Port. Optimization'!F831</f>
        <v>-9.5989131756547847E-3</v>
      </c>
      <c r="G831" s="30">
        <f>'2) Port. Optimization'!G831</f>
        <v>7.0767065698335973E-3</v>
      </c>
      <c r="H831" s="30">
        <f>'2) Port. Optimization'!H831</f>
        <v>1.8206226921170602E-4</v>
      </c>
      <c r="I831" s="30">
        <f>'2) Port. Optimization'!I831</f>
        <v>-1.040791462695391E-2</v>
      </c>
      <c r="J831" s="30">
        <f>'2) Port. Optimization'!J831</f>
        <v>3.5446316829455312E-3</v>
      </c>
      <c r="K831" s="30">
        <f>'2) Port. Optimization'!K831</f>
        <v>-9.6148755225414079E-3</v>
      </c>
      <c r="L831" s="30">
        <f>'2) Port. Optimization'!L831</f>
        <v>-6.223758206664873E-3</v>
      </c>
      <c r="M831" s="9">
        <f t="shared" si="139"/>
        <v>1.6361958930597692E-2</v>
      </c>
      <c r="N831" s="9">
        <f t="shared" si="140"/>
        <v>2.8082990203501853E-3</v>
      </c>
      <c r="O831" s="9">
        <f t="shared" si="141"/>
        <v>-8.5906330316732162E-4</v>
      </c>
      <c r="P831" s="9">
        <f t="shared" si="142"/>
        <v>2.6712467103311745E-3</v>
      </c>
      <c r="Q831" s="9">
        <f t="shared" si="143"/>
        <v>9.5989131756547847E-3</v>
      </c>
      <c r="R831" s="9">
        <f t="shared" si="144"/>
        <v>-7.0767065698335973E-3</v>
      </c>
      <c r="S831" s="9">
        <f t="shared" si="145"/>
        <v>-1.8206226921170602E-4</v>
      </c>
      <c r="T831" s="9">
        <f t="shared" si="146"/>
        <v>1.040791462695391E-2</v>
      </c>
      <c r="U831" s="9">
        <f t="shared" si="147"/>
        <v>-3.5446316829455312E-3</v>
      </c>
      <c r="V831" s="9">
        <f t="shared" si="148"/>
        <v>9.6148755225414079E-3</v>
      </c>
      <c r="W831" s="9">
        <f t="shared" si="149"/>
        <v>6.223758206664873E-3</v>
      </c>
    </row>
    <row r="832" spans="1:23" x14ac:dyDescent="0.25">
      <c r="A832" s="29">
        <f>'2) Port. Optimization'!A832</f>
        <v>43381</v>
      </c>
      <c r="B832" s="30">
        <f>'2) Port. Optimization'!B832</f>
        <v>-2.320896448295189E-3</v>
      </c>
      <c r="C832" s="30">
        <f>'2) Port. Optimization'!C832</f>
        <v>9.2144254566863936E-3</v>
      </c>
      <c r="D832" s="30">
        <f>'2) Port. Optimization'!D832</f>
        <v>9.6811296369220083E-3</v>
      </c>
      <c r="E832" s="30">
        <f>'2) Port. Optimization'!E832</f>
        <v>6.0353267302332972E-3</v>
      </c>
      <c r="F832" s="30">
        <f>'2) Port. Optimization'!F832</f>
        <v>1.4681112497097505E-2</v>
      </c>
      <c r="G832" s="30">
        <f>'2) Port. Optimization'!G832</f>
        <v>-5.0169910257512424E-3</v>
      </c>
      <c r="H832" s="30">
        <f>'2) Port. Optimization'!H832</f>
        <v>-1.782482646145072E-2</v>
      </c>
      <c r="I832" s="30">
        <f>'2) Port. Optimization'!I832</f>
        <v>-1.3441603067757173E-2</v>
      </c>
      <c r="J832" s="30">
        <f>'2) Port. Optimization'!J832</f>
        <v>-1.7818674866637344E-3</v>
      </c>
      <c r="K832" s="30">
        <f>'2) Port. Optimization'!K832</f>
        <v>-5.0862738391573145E-4</v>
      </c>
      <c r="L832" s="30">
        <f>'2) Port. Optimization'!L832</f>
        <v>3.4679750823178944E-5</v>
      </c>
      <c r="M832" s="9">
        <f t="shared" si="139"/>
        <v>2.320896448295189E-3</v>
      </c>
      <c r="N832" s="9">
        <f t="shared" si="140"/>
        <v>-9.2144254566863936E-3</v>
      </c>
      <c r="O832" s="9">
        <f t="shared" si="141"/>
        <v>-9.6811296369220083E-3</v>
      </c>
      <c r="P832" s="9">
        <f t="shared" si="142"/>
        <v>-6.0353267302332972E-3</v>
      </c>
      <c r="Q832" s="9">
        <f t="shared" si="143"/>
        <v>-1.4681112497097505E-2</v>
      </c>
      <c r="R832" s="9">
        <f t="shared" si="144"/>
        <v>5.0169910257512424E-3</v>
      </c>
      <c r="S832" s="9">
        <f t="shared" si="145"/>
        <v>1.782482646145072E-2</v>
      </c>
      <c r="T832" s="9">
        <f t="shared" si="146"/>
        <v>1.3441603067757173E-2</v>
      </c>
      <c r="U832" s="9">
        <f t="shared" si="147"/>
        <v>1.7818674866637344E-3</v>
      </c>
      <c r="V832" s="9">
        <f t="shared" si="148"/>
        <v>5.0862738391573145E-4</v>
      </c>
      <c r="W832" s="9">
        <f t="shared" si="149"/>
        <v>-3.4679750823178944E-5</v>
      </c>
    </row>
    <row r="833" spans="1:23" x14ac:dyDescent="0.25">
      <c r="A833" s="29">
        <f>'2) Port. Optimization'!A833</f>
        <v>43382</v>
      </c>
      <c r="B833" s="30">
        <f>'2) Port. Optimization'!B833</f>
        <v>1.3758368213539787E-2</v>
      </c>
      <c r="C833" s="30">
        <f>'2) Port. Optimization'!C833</f>
        <v>4.4023689953899253E-3</v>
      </c>
      <c r="D833" s="30">
        <f>'2) Port. Optimization'!D833</f>
        <v>-1.9948621922443008E-3</v>
      </c>
      <c r="E833" s="30">
        <f>'2) Port. Optimization'!E833</f>
        <v>1.2239361381063961E-2</v>
      </c>
      <c r="F833" s="30">
        <f>'2) Port. Optimization'!F833</f>
        <v>2.4926951072675608E-2</v>
      </c>
      <c r="G833" s="30">
        <f>'2) Port. Optimization'!G833</f>
        <v>-2.8994322586032364E-2</v>
      </c>
      <c r="H833" s="30">
        <f>'2) Port. Optimization'!H833</f>
        <v>-1.4661430850058742E-2</v>
      </c>
      <c r="I833" s="30">
        <f>'2) Port. Optimization'!I833</f>
        <v>3.1594739787335125E-3</v>
      </c>
      <c r="J833" s="30">
        <f>'2) Port. Optimization'!J833</f>
        <v>-3.2825396746382707E-3</v>
      </c>
      <c r="K833" s="30">
        <f>'2) Port. Optimization'!K833</f>
        <v>4.1249876823123786E-3</v>
      </c>
      <c r="L833" s="30">
        <f>'2) Port. Optimization'!L833</f>
        <v>-1.2079465302762714E-3</v>
      </c>
      <c r="M833" s="9">
        <f t="shared" si="139"/>
        <v>-1.3758368213539787E-2</v>
      </c>
      <c r="N833" s="9">
        <f t="shared" si="140"/>
        <v>-4.4023689953899253E-3</v>
      </c>
      <c r="O833" s="9">
        <f t="shared" si="141"/>
        <v>1.9948621922443008E-3</v>
      </c>
      <c r="P833" s="9">
        <f t="shared" si="142"/>
        <v>-1.2239361381063961E-2</v>
      </c>
      <c r="Q833" s="9">
        <f t="shared" si="143"/>
        <v>-2.4926951072675608E-2</v>
      </c>
      <c r="R833" s="9">
        <f t="shared" si="144"/>
        <v>2.8994322586032364E-2</v>
      </c>
      <c r="S833" s="9">
        <f t="shared" si="145"/>
        <v>1.4661430850058742E-2</v>
      </c>
      <c r="T833" s="9">
        <f t="shared" si="146"/>
        <v>-3.1594739787335125E-3</v>
      </c>
      <c r="U833" s="9">
        <f t="shared" si="147"/>
        <v>3.2825396746382707E-3</v>
      </c>
      <c r="V833" s="9">
        <f t="shared" si="148"/>
        <v>-4.1249876823123786E-3</v>
      </c>
      <c r="W833" s="9">
        <f t="shared" si="149"/>
        <v>1.2079465302762714E-3</v>
      </c>
    </row>
    <row r="834" spans="1:23" x14ac:dyDescent="0.25">
      <c r="A834" s="29">
        <f>'2) Port. Optimization'!A834</f>
        <v>43383</v>
      </c>
      <c r="B834" s="30">
        <f>'2) Port. Optimization'!B834</f>
        <v>-4.7433640943842253E-2</v>
      </c>
      <c r="C834" s="30">
        <f>'2) Port. Optimization'!C834</f>
        <v>-2.3271850690042364E-2</v>
      </c>
      <c r="D834" s="30">
        <f>'2) Port. Optimization'!D834</f>
        <v>-3.0116827360380717E-2</v>
      </c>
      <c r="E834" s="30">
        <f>'2) Port. Optimization'!E834</f>
        <v>-2.6474038338451193E-2</v>
      </c>
      <c r="F834" s="30">
        <f>'2) Port. Optimization'!F834</f>
        <v>-1.369016758740545E-2</v>
      </c>
      <c r="G834" s="30">
        <f>'2) Port. Optimization'!G834</f>
        <v>-3.1801771090066738E-2</v>
      </c>
      <c r="H834" s="30">
        <f>'2) Port. Optimization'!H834</f>
        <v>-2.9984239301208256E-2</v>
      </c>
      <c r="I834" s="30">
        <f>'2) Port. Optimization'!I834</f>
        <v>-6.3498213433991965E-2</v>
      </c>
      <c r="J834" s="30">
        <f>'2) Port. Optimization'!J834</f>
        <v>-2.9231640369025081E-2</v>
      </c>
      <c r="K834" s="30">
        <f>'2) Port. Optimization'!K834</f>
        <v>-4.2168618352379061E-2</v>
      </c>
      <c r="L834" s="30">
        <f>'2) Port. Optimization'!L834</f>
        <v>-3.2784068656235205E-2</v>
      </c>
      <c r="M834" s="9">
        <f t="shared" si="139"/>
        <v>4.7433640943842253E-2</v>
      </c>
      <c r="N834" s="9">
        <f t="shared" si="140"/>
        <v>2.3271850690042364E-2</v>
      </c>
      <c r="O834" s="9">
        <f t="shared" si="141"/>
        <v>3.0116827360380717E-2</v>
      </c>
      <c r="P834" s="9">
        <f t="shared" si="142"/>
        <v>2.6474038338451193E-2</v>
      </c>
      <c r="Q834" s="9">
        <f t="shared" si="143"/>
        <v>1.369016758740545E-2</v>
      </c>
      <c r="R834" s="9">
        <f t="shared" si="144"/>
        <v>3.1801771090066738E-2</v>
      </c>
      <c r="S834" s="9">
        <f t="shared" si="145"/>
        <v>2.9984239301208256E-2</v>
      </c>
      <c r="T834" s="9">
        <f t="shared" si="146"/>
        <v>6.3498213433991965E-2</v>
      </c>
      <c r="U834" s="9">
        <f t="shared" si="147"/>
        <v>2.9231640369025081E-2</v>
      </c>
      <c r="V834" s="9">
        <f t="shared" si="148"/>
        <v>4.2168618352379061E-2</v>
      </c>
      <c r="W834" s="9">
        <f t="shared" si="149"/>
        <v>3.2784068656235205E-2</v>
      </c>
    </row>
    <row r="835" spans="1:23" x14ac:dyDescent="0.25">
      <c r="A835" s="29">
        <f>'2) Port. Optimization'!A835</f>
        <v>43384</v>
      </c>
      <c r="B835" s="30">
        <f>'2) Port. Optimization'!B835</f>
        <v>-8.8669956296811517E-3</v>
      </c>
      <c r="C835" s="30">
        <f>'2) Port. Optimization'!C835</f>
        <v>-3.5158978362636345E-2</v>
      </c>
      <c r="D835" s="30">
        <f>'2) Port. Optimization'!D835</f>
        <v>-6.1221812050062011E-2</v>
      </c>
      <c r="E835" s="30">
        <f>'2) Port. Optimization'!E835</f>
        <v>-2.9968924581242031E-2</v>
      </c>
      <c r="F835" s="30">
        <f>'2) Port. Optimization'!F835</f>
        <v>-1.9401754925101562E-2</v>
      </c>
      <c r="G835" s="30">
        <f>'2) Port. Optimization'!G835</f>
        <v>-5.6036077193264205E-3</v>
      </c>
      <c r="H835" s="30">
        <f>'2) Port. Optimization'!H835</f>
        <v>-1.2878247412220437E-2</v>
      </c>
      <c r="I835" s="30">
        <f>'2) Port. Optimization'!I835</f>
        <v>-2.0659177081077975E-2</v>
      </c>
      <c r="J835" s="30">
        <f>'2) Port. Optimization'!J835</f>
        <v>-6.4505267553423653E-4</v>
      </c>
      <c r="K835" s="30">
        <f>'2) Port. Optimization'!K835</f>
        <v>1.2929664775958517E-2</v>
      </c>
      <c r="L835" s="30">
        <f>'2) Port. Optimization'!L835</f>
        <v>-2.1350363180169665E-2</v>
      </c>
      <c r="M835" s="9">
        <f t="shared" si="139"/>
        <v>8.8669956296811517E-3</v>
      </c>
      <c r="N835" s="9">
        <f t="shared" si="140"/>
        <v>3.5158978362636345E-2</v>
      </c>
      <c r="O835" s="9">
        <f t="shared" si="141"/>
        <v>6.1221812050062011E-2</v>
      </c>
      <c r="P835" s="9">
        <f t="shared" si="142"/>
        <v>2.9968924581242031E-2</v>
      </c>
      <c r="Q835" s="9">
        <f t="shared" si="143"/>
        <v>1.9401754925101562E-2</v>
      </c>
      <c r="R835" s="9">
        <f t="shared" si="144"/>
        <v>5.6036077193264205E-3</v>
      </c>
      <c r="S835" s="9">
        <f t="shared" si="145"/>
        <v>1.2878247412220437E-2</v>
      </c>
      <c r="T835" s="9">
        <f t="shared" si="146"/>
        <v>2.0659177081077975E-2</v>
      </c>
      <c r="U835" s="9">
        <f t="shared" si="147"/>
        <v>6.4505267553423653E-4</v>
      </c>
      <c r="V835" s="9">
        <f t="shared" si="148"/>
        <v>-1.2929664775958517E-2</v>
      </c>
      <c r="W835" s="9">
        <f t="shared" si="149"/>
        <v>2.1350363180169665E-2</v>
      </c>
    </row>
    <row r="836" spans="1:23" x14ac:dyDescent="0.25">
      <c r="A836" s="29">
        <f>'2) Port. Optimization'!A836</f>
        <v>43385</v>
      </c>
      <c r="B836" s="30">
        <f>'2) Port. Optimization'!B836</f>
        <v>3.5096157334993217E-2</v>
      </c>
      <c r="C836" s="30">
        <f>'2) Port. Optimization'!C836</f>
        <v>-2.6997862228272289E-3</v>
      </c>
      <c r="D836" s="30">
        <f>'2) Port. Optimization'!D836</f>
        <v>3.276187900537751E-3</v>
      </c>
      <c r="E836" s="30">
        <f>'2) Port. Optimization'!E836</f>
        <v>2.0842988480507894E-2</v>
      </c>
      <c r="F836" s="30">
        <f>'2) Port. Optimization'!F836</f>
        <v>9.4315257757428897E-3</v>
      </c>
      <c r="G836" s="30">
        <f>'2) Port. Optimization'!G836</f>
        <v>-2.4449524712414711E-4</v>
      </c>
      <c r="H836" s="30">
        <f>'2) Port. Optimization'!H836</f>
        <v>1.3750262317425118E-2</v>
      </c>
      <c r="I836" s="30">
        <f>'2) Port. Optimization'!I836</f>
        <v>3.9486653658771131E-2</v>
      </c>
      <c r="J836" s="30">
        <f>'2) Port. Optimization'!J836</f>
        <v>4.0936491387476648E-3</v>
      </c>
      <c r="K836" s="30">
        <f>'2) Port. Optimization'!K836</f>
        <v>2.5399667569840313E-3</v>
      </c>
      <c r="L836" s="30">
        <f>'2) Port. Optimization'!L836</f>
        <v>1.3397257585353883E-2</v>
      </c>
      <c r="M836" s="9">
        <f t="shared" si="139"/>
        <v>-3.5096157334993217E-2</v>
      </c>
      <c r="N836" s="9">
        <f t="shared" si="140"/>
        <v>2.6997862228272289E-3</v>
      </c>
      <c r="O836" s="9">
        <f t="shared" si="141"/>
        <v>-3.276187900537751E-3</v>
      </c>
      <c r="P836" s="9">
        <f t="shared" si="142"/>
        <v>-2.0842988480507894E-2</v>
      </c>
      <c r="Q836" s="9">
        <f t="shared" si="143"/>
        <v>-9.4315257757428897E-3</v>
      </c>
      <c r="R836" s="9">
        <f t="shared" si="144"/>
        <v>2.4449524712414711E-4</v>
      </c>
      <c r="S836" s="9">
        <f t="shared" si="145"/>
        <v>-1.3750262317425118E-2</v>
      </c>
      <c r="T836" s="9">
        <f t="shared" si="146"/>
        <v>-3.9486653658771131E-2</v>
      </c>
      <c r="U836" s="9">
        <f t="shared" si="147"/>
        <v>-4.0936491387476648E-3</v>
      </c>
      <c r="V836" s="9">
        <f t="shared" si="148"/>
        <v>-2.5399667569840313E-3</v>
      </c>
      <c r="W836" s="9">
        <f t="shared" si="149"/>
        <v>-1.3397257585353883E-2</v>
      </c>
    </row>
    <row r="837" spans="1:23" x14ac:dyDescent="0.25">
      <c r="A837" s="29">
        <f>'2) Port. Optimization'!A837</f>
        <v>43388</v>
      </c>
      <c r="B837" s="30">
        <f>'2) Port. Optimization'!B837</f>
        <v>-2.1617865032027499E-2</v>
      </c>
      <c r="C837" s="30">
        <f>'2) Port. Optimization'!C837</f>
        <v>-6.9048816244428272E-3</v>
      </c>
      <c r="D837" s="30">
        <f>'2) Port. Optimization'!D837</f>
        <v>-6.563406766177728E-3</v>
      </c>
      <c r="E837" s="30">
        <f>'2) Port. Optimization'!E837</f>
        <v>-5.0261597696593151E-3</v>
      </c>
      <c r="F837" s="30">
        <f>'2) Port. Optimization'!F837</f>
        <v>-1.0496889625895726E-2</v>
      </c>
      <c r="G837" s="30">
        <f>'2) Port. Optimization'!G837</f>
        <v>-5.1451093868985984E-3</v>
      </c>
      <c r="H837" s="30">
        <f>'2) Port. Optimization'!H837</f>
        <v>-5.4383997758506277E-3</v>
      </c>
      <c r="I837" s="30">
        <f>'2) Port. Optimization'!I837</f>
        <v>-1.5585365166368867E-2</v>
      </c>
      <c r="J837" s="30">
        <f>'2) Port. Optimization'!J837</f>
        <v>-9.153331731612209E-3</v>
      </c>
      <c r="K837" s="30">
        <f>'2) Port. Optimization'!K837</f>
        <v>-1.4320186887445932E-3</v>
      </c>
      <c r="L837" s="30">
        <f>'2) Port. Optimization'!L837</f>
        <v>-5.4096897266241589E-3</v>
      </c>
      <c r="M837" s="9">
        <f t="shared" ref="M837:M900" si="150">-B837</f>
        <v>2.1617865032027499E-2</v>
      </c>
      <c r="N837" s="9">
        <f t="shared" ref="N837:N900" si="151">-C837</f>
        <v>6.9048816244428272E-3</v>
      </c>
      <c r="O837" s="9">
        <f t="shared" ref="O837:O900" si="152">-D837</f>
        <v>6.563406766177728E-3</v>
      </c>
      <c r="P837" s="9">
        <f t="shared" ref="P837:P900" si="153">-E837</f>
        <v>5.0261597696593151E-3</v>
      </c>
      <c r="Q837" s="9">
        <f t="shared" ref="Q837:Q900" si="154">-F837</f>
        <v>1.0496889625895726E-2</v>
      </c>
      <c r="R837" s="9">
        <f t="shared" ref="R837:R900" si="155">-G837</f>
        <v>5.1451093868985984E-3</v>
      </c>
      <c r="S837" s="9">
        <f t="shared" ref="S837:S900" si="156">-H837</f>
        <v>5.4383997758506277E-3</v>
      </c>
      <c r="T837" s="9">
        <f t="shared" ref="T837:T900" si="157">-I837</f>
        <v>1.5585365166368867E-2</v>
      </c>
      <c r="U837" s="9">
        <f t="shared" ref="U837:U900" si="158">-J837</f>
        <v>9.153331731612209E-3</v>
      </c>
      <c r="V837" s="9">
        <f t="shared" ref="V837:V900" si="159">-K837</f>
        <v>1.4320186887445932E-3</v>
      </c>
      <c r="W837" s="9">
        <f t="shared" ref="W837:W900" si="160">-L837</f>
        <v>5.4096897266241589E-3</v>
      </c>
    </row>
    <row r="838" spans="1:23" x14ac:dyDescent="0.25">
      <c r="A838" s="29">
        <f>'2) Port. Optimization'!A838</f>
        <v>43389</v>
      </c>
      <c r="B838" s="30">
        <f>'2) Port. Optimization'!B838</f>
        <v>2.1797897707317365E-2</v>
      </c>
      <c r="C838" s="30">
        <f>'2) Port. Optimization'!C838</f>
        <v>4.6905153428359022E-3</v>
      </c>
      <c r="D838" s="30">
        <f>'2) Port. Optimization'!D838</f>
        <v>1.0760341157790322E-2</v>
      </c>
      <c r="E838" s="30">
        <f>'2) Port. Optimization'!E838</f>
        <v>2.5022692807878524E-2</v>
      </c>
      <c r="F838" s="30">
        <f>'2) Port. Optimization'!F838</f>
        <v>2.0988902433189321E-2</v>
      </c>
      <c r="G838" s="30">
        <f>'2) Port. Optimization'!G838</f>
        <v>1.2449760899443281E-2</v>
      </c>
      <c r="H838" s="30">
        <f>'2) Port. Optimization'!H838</f>
        <v>3.1818751715045029E-2</v>
      </c>
      <c r="I838" s="30">
        <f>'2) Port. Optimization'!I838</f>
        <v>3.2961093069617711E-2</v>
      </c>
      <c r="J838" s="30">
        <f>'2) Port. Optimization'!J838</f>
        <v>5.1058156985663494E-3</v>
      </c>
      <c r="K838" s="30">
        <f>'2) Port. Optimization'!K838</f>
        <v>3.3688712244263778E-2</v>
      </c>
      <c r="L838" s="30">
        <f>'2) Port. Optimization'!L838</f>
        <v>2.1783812020586352E-2</v>
      </c>
      <c r="M838" s="9">
        <f t="shared" si="150"/>
        <v>-2.1797897707317365E-2</v>
      </c>
      <c r="N838" s="9">
        <f t="shared" si="151"/>
        <v>-4.6905153428359022E-3</v>
      </c>
      <c r="O838" s="9">
        <f t="shared" si="152"/>
        <v>-1.0760341157790322E-2</v>
      </c>
      <c r="P838" s="9">
        <f t="shared" si="153"/>
        <v>-2.5022692807878524E-2</v>
      </c>
      <c r="Q838" s="9">
        <f t="shared" si="154"/>
        <v>-2.0988902433189321E-2</v>
      </c>
      <c r="R838" s="9">
        <f t="shared" si="155"/>
        <v>-1.2449760899443281E-2</v>
      </c>
      <c r="S838" s="9">
        <f t="shared" si="156"/>
        <v>-3.1818751715045029E-2</v>
      </c>
      <c r="T838" s="9">
        <f t="shared" si="157"/>
        <v>-3.2961093069617711E-2</v>
      </c>
      <c r="U838" s="9">
        <f t="shared" si="158"/>
        <v>-5.1058156985663494E-3</v>
      </c>
      <c r="V838" s="9">
        <f t="shared" si="159"/>
        <v>-3.3688712244263778E-2</v>
      </c>
      <c r="W838" s="9">
        <f t="shared" si="160"/>
        <v>-2.1783812020586352E-2</v>
      </c>
    </row>
    <row r="839" spans="1:23" x14ac:dyDescent="0.25">
      <c r="A839" s="29">
        <f>'2) Port. Optimization'!A839</f>
        <v>43390</v>
      </c>
      <c r="B839" s="30">
        <f>'2) Port. Optimization'!B839</f>
        <v>-4.3306900944473144E-3</v>
      </c>
      <c r="C839" s="30">
        <f>'2) Port. Optimization'!C839</f>
        <v>3.6880342831208147E-3</v>
      </c>
      <c r="D839" s="30">
        <f>'2) Port. Optimization'!D839</f>
        <v>1.7985247599868585E-2</v>
      </c>
      <c r="E839" s="30">
        <f>'2) Port. Optimization'!E839</f>
        <v>8.3893022051551094E-3</v>
      </c>
      <c r="F839" s="30">
        <f>'2) Port. Optimization'!F839</f>
        <v>7.7976243116689992E-3</v>
      </c>
      <c r="G839" s="30">
        <f>'2) Port. Optimization'!G839</f>
        <v>1.0857933654411117E-2</v>
      </c>
      <c r="H839" s="30">
        <f>'2) Port. Optimization'!H839</f>
        <v>6.1127867587648507E-3</v>
      </c>
      <c r="I839" s="30">
        <f>'2) Port. Optimization'!I839</f>
        <v>6.4463631629852938E-3</v>
      </c>
      <c r="J839" s="30">
        <f>'2) Port. Optimization'!J839</f>
        <v>-9.49302316439825E-3</v>
      </c>
      <c r="K839" s="30">
        <f>'2) Port. Optimization'!K839</f>
        <v>4.0226264553548446E-3</v>
      </c>
      <c r="L839" s="30">
        <f>'2) Port. Optimization'!L839</f>
        <v>-2.1214067965901468E-4</v>
      </c>
      <c r="M839" s="9">
        <f t="shared" si="150"/>
        <v>4.3306900944473144E-3</v>
      </c>
      <c r="N839" s="9">
        <f t="shared" si="151"/>
        <v>-3.6880342831208147E-3</v>
      </c>
      <c r="O839" s="9">
        <f t="shared" si="152"/>
        <v>-1.7985247599868585E-2</v>
      </c>
      <c r="P839" s="9">
        <f t="shared" si="153"/>
        <v>-8.3893022051551094E-3</v>
      </c>
      <c r="Q839" s="9">
        <f t="shared" si="154"/>
        <v>-7.7976243116689992E-3</v>
      </c>
      <c r="R839" s="9">
        <f t="shared" si="155"/>
        <v>-1.0857933654411117E-2</v>
      </c>
      <c r="S839" s="9">
        <f t="shared" si="156"/>
        <v>-6.1127867587648507E-3</v>
      </c>
      <c r="T839" s="9">
        <f t="shared" si="157"/>
        <v>-6.4463631629852938E-3</v>
      </c>
      <c r="U839" s="9">
        <f t="shared" si="158"/>
        <v>9.49302316439825E-3</v>
      </c>
      <c r="V839" s="9">
        <f t="shared" si="159"/>
        <v>-4.0226264553548446E-3</v>
      </c>
      <c r="W839" s="9">
        <f t="shared" si="160"/>
        <v>2.1214067965901468E-4</v>
      </c>
    </row>
    <row r="840" spans="1:23" x14ac:dyDescent="0.25">
      <c r="A840" s="29">
        <f>'2) Port. Optimization'!A840</f>
        <v>43391</v>
      </c>
      <c r="B840" s="30">
        <f>'2) Port. Optimization'!B840</f>
        <v>-2.3651242499395798E-2</v>
      </c>
      <c r="C840" s="30">
        <f>'2) Port. Optimization'!C840</f>
        <v>4.2850665925487884E-3</v>
      </c>
      <c r="D840" s="30">
        <f>'2) Port. Optimization'!D840</f>
        <v>-2.8432112848375393E-2</v>
      </c>
      <c r="E840" s="30">
        <f>'2) Port. Optimization'!E840</f>
        <v>5.4154667154906137E-3</v>
      </c>
      <c r="F840" s="30">
        <f>'2) Port. Optimization'!F840</f>
        <v>-4.0471489773099192E-3</v>
      </c>
      <c r="G840" s="30">
        <f>'2) Port. Optimization'!G840</f>
        <v>-3.1942197603798288E-2</v>
      </c>
      <c r="H840" s="30">
        <f>'2) Port. Optimization'!H840</f>
        <v>-1.5400349053179777E-2</v>
      </c>
      <c r="I840" s="30">
        <f>'2) Port. Optimization'!I840</f>
        <v>-3.3874637402329232E-2</v>
      </c>
      <c r="J840" s="30">
        <f>'2) Port. Optimization'!J840</f>
        <v>4.3640937502681925E-3</v>
      </c>
      <c r="K840" s="30">
        <f>'2) Port. Optimization'!K840</f>
        <v>-2.8633374717637348E-2</v>
      </c>
      <c r="L840" s="30">
        <f>'2) Port. Optimization'!L840</f>
        <v>-1.4436906504391153E-2</v>
      </c>
      <c r="M840" s="9">
        <f t="shared" si="150"/>
        <v>2.3651242499395798E-2</v>
      </c>
      <c r="N840" s="9">
        <f t="shared" si="151"/>
        <v>-4.2850665925487884E-3</v>
      </c>
      <c r="O840" s="9">
        <f t="shared" si="152"/>
        <v>2.8432112848375393E-2</v>
      </c>
      <c r="P840" s="9">
        <f t="shared" si="153"/>
        <v>-5.4154667154906137E-3</v>
      </c>
      <c r="Q840" s="9">
        <f t="shared" si="154"/>
        <v>4.0471489773099192E-3</v>
      </c>
      <c r="R840" s="9">
        <f t="shared" si="155"/>
        <v>3.1942197603798288E-2</v>
      </c>
      <c r="S840" s="9">
        <f t="shared" si="156"/>
        <v>1.5400349053179777E-2</v>
      </c>
      <c r="T840" s="9">
        <f t="shared" si="157"/>
        <v>3.3874637402329232E-2</v>
      </c>
      <c r="U840" s="9">
        <f t="shared" si="158"/>
        <v>-4.3640937502681925E-3</v>
      </c>
      <c r="V840" s="9">
        <f t="shared" si="159"/>
        <v>2.8633374717637348E-2</v>
      </c>
      <c r="W840" s="9">
        <f t="shared" si="160"/>
        <v>1.4436906504391153E-2</v>
      </c>
    </row>
    <row r="841" spans="1:23" x14ac:dyDescent="0.25">
      <c r="A841" s="29">
        <f>'2) Port. Optimization'!A841</f>
        <v>43392</v>
      </c>
      <c r="B841" s="30">
        <f>'2) Port. Optimization'!B841</f>
        <v>1.5115272431032689E-2</v>
      </c>
      <c r="C841" s="30">
        <f>'2) Port. Optimization'!C841</f>
        <v>1.4650118310861268E-3</v>
      </c>
      <c r="D841" s="30">
        <f>'2) Port. Optimization'!D841</f>
        <v>3.1299216342949784E-3</v>
      </c>
      <c r="E841" s="30">
        <f>'2) Port. Optimization'!E841</f>
        <v>1.9369102862292378E-3</v>
      </c>
      <c r="F841" s="30">
        <f>'2) Port. Optimization'!F841</f>
        <v>1.0138650905501931E-2</v>
      </c>
      <c r="G841" s="30">
        <f>'2) Port. Optimization'!G841</f>
        <v>-1.9767978131935426E-2</v>
      </c>
      <c r="H841" s="30">
        <f>'2) Port. Optimization'!H841</f>
        <v>-1.971097017572402E-2</v>
      </c>
      <c r="I841" s="30">
        <f>'2) Port. Optimization'!I841</f>
        <v>-3.7852464744830214E-3</v>
      </c>
      <c r="J841" s="30">
        <f>'2) Port. Optimization'!J841</f>
        <v>-7.4163147549592048E-3</v>
      </c>
      <c r="K841" s="30">
        <f>'2) Port. Optimization'!K841</f>
        <v>-5.631597219788894E-3</v>
      </c>
      <c r="L841" s="30">
        <f>'2) Port. Optimization'!L841</f>
        <v>-8.6216370192700501E-4</v>
      </c>
      <c r="M841" s="9">
        <f t="shared" si="150"/>
        <v>-1.5115272431032689E-2</v>
      </c>
      <c r="N841" s="9">
        <f t="shared" si="151"/>
        <v>-1.4650118310861268E-3</v>
      </c>
      <c r="O841" s="9">
        <f t="shared" si="152"/>
        <v>-3.1299216342949784E-3</v>
      </c>
      <c r="P841" s="9">
        <f t="shared" si="153"/>
        <v>-1.9369102862292378E-3</v>
      </c>
      <c r="Q841" s="9">
        <f t="shared" si="154"/>
        <v>-1.0138650905501931E-2</v>
      </c>
      <c r="R841" s="9">
        <f t="shared" si="155"/>
        <v>1.9767978131935426E-2</v>
      </c>
      <c r="S841" s="9">
        <f t="shared" si="156"/>
        <v>1.971097017572402E-2</v>
      </c>
      <c r="T841" s="9">
        <f t="shared" si="157"/>
        <v>3.7852464744830214E-3</v>
      </c>
      <c r="U841" s="9">
        <f t="shared" si="158"/>
        <v>7.4163147549592048E-3</v>
      </c>
      <c r="V841" s="9">
        <f t="shared" si="159"/>
        <v>5.631597219788894E-3</v>
      </c>
      <c r="W841" s="9">
        <f t="shared" si="160"/>
        <v>8.6216370192700501E-4</v>
      </c>
    </row>
    <row r="842" spans="1:23" x14ac:dyDescent="0.25">
      <c r="A842" s="29">
        <f>'2) Port. Optimization'!A842</f>
        <v>43395</v>
      </c>
      <c r="B842" s="30">
        <f>'2) Port. Optimization'!B842</f>
        <v>6.0915417472542002E-3</v>
      </c>
      <c r="C842" s="30">
        <f>'2) Port. Optimization'!C842</f>
        <v>-1.0054003981323882E-2</v>
      </c>
      <c r="D842" s="30">
        <f>'2) Port. Optimization'!D842</f>
        <v>-2.563826742706788E-2</v>
      </c>
      <c r="E842" s="30">
        <f>'2) Port. Optimization'!E842</f>
        <v>3.0362476295649303E-3</v>
      </c>
      <c r="F842" s="30">
        <f>'2) Port. Optimization'!F842</f>
        <v>-1.0289790563363871E-4</v>
      </c>
      <c r="G842" s="30">
        <f>'2) Port. Optimization'!G842</f>
        <v>-2.1456854986562329E-2</v>
      </c>
      <c r="H842" s="30">
        <f>'2) Port. Optimization'!H842</f>
        <v>-3.4047017362417264E-3</v>
      </c>
      <c r="I842" s="30">
        <f>'2) Port. Optimization'!I842</f>
        <v>1.4223528618353503E-2</v>
      </c>
      <c r="J842" s="30">
        <f>'2) Port. Optimization'!J842</f>
        <v>6.1647292954570441E-3</v>
      </c>
      <c r="K842" s="30">
        <f>'2) Port. Optimization'!K842</f>
        <v>4.7275028646566099E-3</v>
      </c>
      <c r="L842" s="30">
        <f>'2) Port. Optimization'!L842</f>
        <v>-3.7804410225895672E-3</v>
      </c>
      <c r="M842" s="9">
        <f t="shared" si="150"/>
        <v>-6.0915417472542002E-3</v>
      </c>
      <c r="N842" s="9">
        <f t="shared" si="151"/>
        <v>1.0054003981323882E-2</v>
      </c>
      <c r="O842" s="9">
        <f t="shared" si="152"/>
        <v>2.563826742706788E-2</v>
      </c>
      <c r="P842" s="9">
        <f t="shared" si="153"/>
        <v>-3.0362476295649303E-3</v>
      </c>
      <c r="Q842" s="9">
        <f t="shared" si="154"/>
        <v>1.0289790563363871E-4</v>
      </c>
      <c r="R842" s="9">
        <f t="shared" si="155"/>
        <v>2.1456854986562329E-2</v>
      </c>
      <c r="S842" s="9">
        <f t="shared" si="156"/>
        <v>3.4047017362417264E-3</v>
      </c>
      <c r="T842" s="9">
        <f t="shared" si="157"/>
        <v>-1.4223528618353503E-2</v>
      </c>
      <c r="U842" s="9">
        <f t="shared" si="158"/>
        <v>-6.1647292954570441E-3</v>
      </c>
      <c r="V842" s="9">
        <f t="shared" si="159"/>
        <v>-4.7275028646566099E-3</v>
      </c>
      <c r="W842" s="9">
        <f t="shared" si="160"/>
        <v>3.7804410225895672E-3</v>
      </c>
    </row>
    <row r="843" spans="1:23" x14ac:dyDescent="0.25">
      <c r="A843" s="29">
        <f>'2) Port. Optimization'!A843</f>
        <v>43396</v>
      </c>
      <c r="B843" s="30">
        <f>'2) Port. Optimization'!B843</f>
        <v>9.3825517083890864E-3</v>
      </c>
      <c r="C843" s="30">
        <f>'2) Port. Optimization'!C843</f>
        <v>-1.6274815801461322E-2</v>
      </c>
      <c r="D843" s="30">
        <f>'2) Port. Optimization'!D843</f>
        <v>-8.5326626471566771E-3</v>
      </c>
      <c r="E843" s="30">
        <f>'2) Port. Optimization'!E843</f>
        <v>-6.4976907874406947E-3</v>
      </c>
      <c r="F843" s="30">
        <f>'2) Port. Optimization'!F843</f>
        <v>6.7713504303752708E-3</v>
      </c>
      <c r="G843" s="30">
        <f>'2) Port. Optimization'!G843</f>
        <v>-2.2455100098734363E-2</v>
      </c>
      <c r="H843" s="30">
        <f>'2) Port. Optimization'!H843</f>
        <v>-1.9679911154250957E-2</v>
      </c>
      <c r="I843" s="30">
        <f>'2) Port. Optimization'!I843</f>
        <v>-1.1579723546042437E-2</v>
      </c>
      <c r="J843" s="30">
        <f>'2) Port. Optimization'!J843</f>
        <v>7.1637015712170769E-3</v>
      </c>
      <c r="K843" s="30">
        <f>'2) Port. Optimization'!K843</f>
        <v>-2.5228852047983431E-3</v>
      </c>
      <c r="L843" s="30">
        <f>'2) Port. Optimization'!L843</f>
        <v>-5.9698297100065391E-3</v>
      </c>
      <c r="M843" s="9">
        <f t="shared" si="150"/>
        <v>-9.3825517083890864E-3</v>
      </c>
      <c r="N843" s="9">
        <f t="shared" si="151"/>
        <v>1.6274815801461322E-2</v>
      </c>
      <c r="O843" s="9">
        <f t="shared" si="152"/>
        <v>8.5326626471566771E-3</v>
      </c>
      <c r="P843" s="9">
        <f t="shared" si="153"/>
        <v>6.4976907874406947E-3</v>
      </c>
      <c r="Q843" s="9">
        <f t="shared" si="154"/>
        <v>-6.7713504303752708E-3</v>
      </c>
      <c r="R843" s="9">
        <f t="shared" si="155"/>
        <v>2.2455100098734363E-2</v>
      </c>
      <c r="S843" s="9">
        <f t="shared" si="156"/>
        <v>1.9679911154250957E-2</v>
      </c>
      <c r="T843" s="9">
        <f t="shared" si="157"/>
        <v>1.1579723546042437E-2</v>
      </c>
      <c r="U843" s="9">
        <f t="shared" si="158"/>
        <v>-7.1637015712170769E-3</v>
      </c>
      <c r="V843" s="9">
        <f t="shared" si="159"/>
        <v>2.5228852047983431E-3</v>
      </c>
      <c r="W843" s="9">
        <f t="shared" si="160"/>
        <v>5.9698297100065391E-3</v>
      </c>
    </row>
    <row r="844" spans="1:23" x14ac:dyDescent="0.25">
      <c r="A844" s="29">
        <f>'2) Port. Optimization'!A844</f>
        <v>43397</v>
      </c>
      <c r="B844" s="30">
        <f>'2) Port. Optimization'!B844</f>
        <v>-3.4903693877683176E-2</v>
      </c>
      <c r="C844" s="30">
        <f>'2) Port. Optimization'!C844</f>
        <v>-2.819914666280398E-2</v>
      </c>
      <c r="D844" s="30">
        <f>'2) Port. Optimization'!D844</f>
        <v>-5.5343563991505328E-2</v>
      </c>
      <c r="E844" s="30">
        <f>'2) Port. Optimization'!E844</f>
        <v>-2.1874042589419211E-2</v>
      </c>
      <c r="F844" s="30">
        <f>'2) Port. Optimization'!F844</f>
        <v>-2.4570315334987583E-3</v>
      </c>
      <c r="G844" s="30">
        <f>'2) Port. Optimization'!G844</f>
        <v>-3.4388897210502235E-3</v>
      </c>
      <c r="H844" s="30">
        <f>'2) Port. Optimization'!H844</f>
        <v>-2.5870788194997184E-2</v>
      </c>
      <c r="I844" s="30">
        <f>'2) Port. Optimization'!I844</f>
        <v>-6.0900287714031637E-2</v>
      </c>
      <c r="J844" s="30">
        <f>'2) Port. Optimization'!J844</f>
        <v>-5.0264941479760829E-2</v>
      </c>
      <c r="K844" s="30">
        <f>'2) Port. Optimization'!K844</f>
        <v>-5.5601353321370041E-2</v>
      </c>
      <c r="L844" s="30">
        <f>'2) Port. Optimization'!L844</f>
        <v>-3.1068742858017064E-2</v>
      </c>
      <c r="M844" s="9">
        <f t="shared" si="150"/>
        <v>3.4903693877683176E-2</v>
      </c>
      <c r="N844" s="9">
        <f t="shared" si="151"/>
        <v>2.819914666280398E-2</v>
      </c>
      <c r="O844" s="9">
        <f t="shared" si="152"/>
        <v>5.5343563991505328E-2</v>
      </c>
      <c r="P844" s="9">
        <f t="shared" si="153"/>
        <v>2.1874042589419211E-2</v>
      </c>
      <c r="Q844" s="9">
        <f t="shared" si="154"/>
        <v>2.4570315334987583E-3</v>
      </c>
      <c r="R844" s="9">
        <f t="shared" si="155"/>
        <v>3.4388897210502235E-3</v>
      </c>
      <c r="S844" s="9">
        <f t="shared" si="156"/>
        <v>2.5870788194997184E-2</v>
      </c>
      <c r="T844" s="9">
        <f t="shared" si="157"/>
        <v>6.0900287714031637E-2</v>
      </c>
      <c r="U844" s="9">
        <f t="shared" si="158"/>
        <v>5.0264941479760829E-2</v>
      </c>
      <c r="V844" s="9">
        <f t="shared" si="159"/>
        <v>5.5601353321370041E-2</v>
      </c>
      <c r="W844" s="9">
        <f t="shared" si="160"/>
        <v>3.1068742858017064E-2</v>
      </c>
    </row>
    <row r="845" spans="1:23" x14ac:dyDescent="0.25">
      <c r="A845" s="29">
        <f>'2) Port. Optimization'!A845</f>
        <v>43398</v>
      </c>
      <c r="B845" s="30">
        <f>'2) Port. Optimization'!B845</f>
        <v>2.1661549137052965E-2</v>
      </c>
      <c r="C845" s="30">
        <f>'2) Port. Optimization'!C845</f>
        <v>8.8501250308931963E-3</v>
      </c>
      <c r="D845" s="30">
        <f>'2) Port. Optimization'!D845</f>
        <v>1.8454869167654629E-2</v>
      </c>
      <c r="E845" s="30">
        <f>'2) Port. Optimization'!E845</f>
        <v>-8.2564382316495984E-3</v>
      </c>
      <c r="F845" s="30">
        <f>'2) Port. Optimization'!F845</f>
        <v>1.6468833895721156E-2</v>
      </c>
      <c r="G845" s="30">
        <f>'2) Port. Optimization'!G845</f>
        <v>-1.1459018981389483E-2</v>
      </c>
      <c r="H845" s="30">
        <f>'2) Port. Optimization'!H845</f>
        <v>4.4770221778656881E-3</v>
      </c>
      <c r="I845" s="30">
        <f>'2) Port. Optimization'!I845</f>
        <v>6.8487249575595432E-2</v>
      </c>
      <c r="J845" s="30">
        <f>'2) Port. Optimization'!J845</f>
        <v>2.6002815141393614E-2</v>
      </c>
      <c r="K845" s="30">
        <f>'2) Port. Optimization'!K845</f>
        <v>3.3068127423355423E-2</v>
      </c>
      <c r="L845" s="30">
        <f>'2) Port. Optimization'!L845</f>
        <v>1.8102654451665201E-2</v>
      </c>
      <c r="M845" s="9">
        <f t="shared" si="150"/>
        <v>-2.1661549137052965E-2</v>
      </c>
      <c r="N845" s="9">
        <f t="shared" si="151"/>
        <v>-8.8501250308931963E-3</v>
      </c>
      <c r="O845" s="9">
        <f t="shared" si="152"/>
        <v>-1.8454869167654629E-2</v>
      </c>
      <c r="P845" s="9">
        <f t="shared" si="153"/>
        <v>8.2564382316495984E-3</v>
      </c>
      <c r="Q845" s="9">
        <f t="shared" si="154"/>
        <v>-1.6468833895721156E-2</v>
      </c>
      <c r="R845" s="9">
        <f t="shared" si="155"/>
        <v>1.1459018981389483E-2</v>
      </c>
      <c r="S845" s="9">
        <f t="shared" si="156"/>
        <v>-4.4770221778656881E-3</v>
      </c>
      <c r="T845" s="9">
        <f t="shared" si="157"/>
        <v>-6.8487249575595432E-2</v>
      </c>
      <c r="U845" s="9">
        <f t="shared" si="158"/>
        <v>-2.6002815141393614E-2</v>
      </c>
      <c r="V845" s="9">
        <f t="shared" si="159"/>
        <v>-3.3068127423355423E-2</v>
      </c>
      <c r="W845" s="9">
        <f t="shared" si="160"/>
        <v>-1.8102654451665201E-2</v>
      </c>
    </row>
    <row r="846" spans="1:23" x14ac:dyDescent="0.25">
      <c r="A846" s="29">
        <f>'2) Port. Optimization'!A846</f>
        <v>43399</v>
      </c>
      <c r="B846" s="30">
        <f>'2) Port. Optimization'!B846</f>
        <v>-1.6051694118141609E-2</v>
      </c>
      <c r="C846" s="30">
        <f>'2) Port. Optimization'!C846</f>
        <v>-1.0010435509417008E-2</v>
      </c>
      <c r="D846" s="30">
        <f>'2) Port. Optimization'!D846</f>
        <v>-2.9451467367240244E-2</v>
      </c>
      <c r="E846" s="30">
        <f>'2) Port. Optimization'!E846</f>
        <v>6.2697790603329535E-3</v>
      </c>
      <c r="F846" s="30">
        <f>'2) Port. Optimization'!F846</f>
        <v>-2.4228027175794398E-3</v>
      </c>
      <c r="G846" s="30">
        <f>'2) Port. Optimization'!G846</f>
        <v>-3.6020371575986303E-2</v>
      </c>
      <c r="H846" s="30">
        <f>'2) Port. Optimization'!H846</f>
        <v>5.5295368090863752E-2</v>
      </c>
      <c r="I846" s="30">
        <f>'2) Port. Optimization'!I846</f>
        <v>-8.1423521452148595E-2</v>
      </c>
      <c r="J846" s="30">
        <f>'2) Port. Optimization'!J846</f>
        <v>3.3635717458409133E-2</v>
      </c>
      <c r="K846" s="30">
        <f>'2) Port. Optimization'!K846</f>
        <v>-3.7666454235476328E-2</v>
      </c>
      <c r="L846" s="30">
        <f>'2) Port. Optimization'!L846</f>
        <v>-1.8252392800396804E-2</v>
      </c>
      <c r="M846" s="9">
        <f t="shared" si="150"/>
        <v>1.6051694118141609E-2</v>
      </c>
      <c r="N846" s="9">
        <f t="shared" si="151"/>
        <v>1.0010435509417008E-2</v>
      </c>
      <c r="O846" s="9">
        <f t="shared" si="152"/>
        <v>2.9451467367240244E-2</v>
      </c>
      <c r="P846" s="9">
        <f t="shared" si="153"/>
        <v>-6.2697790603329535E-3</v>
      </c>
      <c r="Q846" s="9">
        <f t="shared" si="154"/>
        <v>2.4228027175794398E-3</v>
      </c>
      <c r="R846" s="9">
        <f t="shared" si="155"/>
        <v>3.6020371575986303E-2</v>
      </c>
      <c r="S846" s="9">
        <f t="shared" si="156"/>
        <v>-5.5295368090863752E-2</v>
      </c>
      <c r="T846" s="9">
        <f t="shared" si="157"/>
        <v>8.1423521452148595E-2</v>
      </c>
      <c r="U846" s="9">
        <f t="shared" si="158"/>
        <v>-3.3635717458409133E-2</v>
      </c>
      <c r="V846" s="9">
        <f t="shared" si="159"/>
        <v>3.7666454235476328E-2</v>
      </c>
      <c r="W846" s="9">
        <f t="shared" si="160"/>
        <v>1.8252392800396804E-2</v>
      </c>
    </row>
    <row r="847" spans="1:23" x14ac:dyDescent="0.25">
      <c r="A847" s="29">
        <f>'2) Port. Optimization'!A847</f>
        <v>43402</v>
      </c>
      <c r="B847" s="30">
        <f>'2) Port. Optimization'!B847</f>
        <v>-1.8948695535673524E-2</v>
      </c>
      <c r="C847" s="30">
        <f>'2) Port. Optimization'!C847</f>
        <v>-6.2104201100145074E-3</v>
      </c>
      <c r="D847" s="30">
        <f>'2) Port. Optimization'!D847</f>
        <v>-2.2486523705759873E-3</v>
      </c>
      <c r="E847" s="30">
        <f>'2) Port. Optimization'!E847</f>
        <v>1.48044684119956E-2</v>
      </c>
      <c r="F847" s="30">
        <f>'2) Port. Optimization'!F847</f>
        <v>8.6546191222411761E-3</v>
      </c>
      <c r="G847" s="30">
        <f>'2) Port. Optimization'!G847</f>
        <v>1.4619085851927139E-2</v>
      </c>
      <c r="H847" s="30">
        <f>'2) Port. Optimization'!H847</f>
        <v>-9.0708235574997569E-3</v>
      </c>
      <c r="I847" s="30">
        <f>'2) Port. Optimization'!I847</f>
        <v>-6.5353343807785444E-2</v>
      </c>
      <c r="J847" s="30">
        <f>'2) Port. Optimization'!J847</f>
        <v>5.6639105067848566E-3</v>
      </c>
      <c r="K847" s="30">
        <f>'2) Port. Optimization'!K847</f>
        <v>-2.2821550544428942E-2</v>
      </c>
      <c r="L847" s="30">
        <f>'2) Port. Optimization'!L847</f>
        <v>-5.5939447134107272E-3</v>
      </c>
      <c r="M847" s="9">
        <f t="shared" si="150"/>
        <v>1.8948695535673524E-2</v>
      </c>
      <c r="N847" s="9">
        <f t="shared" si="151"/>
        <v>6.2104201100145074E-3</v>
      </c>
      <c r="O847" s="9">
        <f t="shared" si="152"/>
        <v>2.2486523705759873E-3</v>
      </c>
      <c r="P847" s="9">
        <f t="shared" si="153"/>
        <v>-1.48044684119956E-2</v>
      </c>
      <c r="Q847" s="9">
        <f t="shared" si="154"/>
        <v>-8.6546191222411761E-3</v>
      </c>
      <c r="R847" s="9">
        <f t="shared" si="155"/>
        <v>-1.4619085851927139E-2</v>
      </c>
      <c r="S847" s="9">
        <f t="shared" si="156"/>
        <v>9.0708235574997569E-3</v>
      </c>
      <c r="T847" s="9">
        <f t="shared" si="157"/>
        <v>6.5353343807785444E-2</v>
      </c>
      <c r="U847" s="9">
        <f t="shared" si="158"/>
        <v>-5.6639105067848566E-3</v>
      </c>
      <c r="V847" s="9">
        <f t="shared" si="159"/>
        <v>2.2821550544428942E-2</v>
      </c>
      <c r="W847" s="9">
        <f t="shared" si="160"/>
        <v>5.5939447134107272E-3</v>
      </c>
    </row>
    <row r="848" spans="1:23" x14ac:dyDescent="0.25">
      <c r="A848" s="29">
        <f>'2) Port. Optimization'!A848</f>
        <v>43403</v>
      </c>
      <c r="B848" s="30">
        <f>'2) Port. Optimization'!B848</f>
        <v>4.9819381278150667E-3</v>
      </c>
      <c r="C848" s="30">
        <f>'2) Port. Optimization'!C848</f>
        <v>2.2204675883093387E-2</v>
      </c>
      <c r="D848" s="30">
        <f>'2) Port. Optimization'!D848</f>
        <v>1.971786650347019E-2</v>
      </c>
      <c r="E848" s="30">
        <f>'2) Port. Optimization'!E848</f>
        <v>1.9679489736216652E-2</v>
      </c>
      <c r="F848" s="30">
        <f>'2) Port. Optimization'!F848</f>
        <v>2.5913858448856547E-2</v>
      </c>
      <c r="G848" s="30">
        <f>'2) Port. Optimization'!G848</f>
        <v>3.339008279497413E-2</v>
      </c>
      <c r="H848" s="30">
        <f>'2) Port. Optimization'!H848</f>
        <v>1.9487185702030275E-2</v>
      </c>
      <c r="I848" s="30">
        <f>'2) Port. Optimization'!I848</f>
        <v>-5.512646068656442E-3</v>
      </c>
      <c r="J848" s="30">
        <f>'2) Port. Optimization'!J848</f>
        <v>4.6316871733665013E-2</v>
      </c>
      <c r="K848" s="30">
        <f>'2) Port. Optimization'!K848</f>
        <v>2.8651712205367736E-2</v>
      </c>
      <c r="L848" s="30">
        <f>'2) Port. Optimization'!L848</f>
        <v>1.5873912464285128E-2</v>
      </c>
      <c r="M848" s="9">
        <f t="shared" si="150"/>
        <v>-4.9819381278150667E-3</v>
      </c>
      <c r="N848" s="9">
        <f t="shared" si="151"/>
        <v>-2.2204675883093387E-2</v>
      </c>
      <c r="O848" s="9">
        <f t="shared" si="152"/>
        <v>-1.971786650347019E-2</v>
      </c>
      <c r="P848" s="9">
        <f t="shared" si="153"/>
        <v>-1.9679489736216652E-2</v>
      </c>
      <c r="Q848" s="9">
        <f t="shared" si="154"/>
        <v>-2.5913858448856547E-2</v>
      </c>
      <c r="R848" s="9">
        <f t="shared" si="155"/>
        <v>-3.339008279497413E-2</v>
      </c>
      <c r="S848" s="9">
        <f t="shared" si="156"/>
        <v>-1.9487185702030275E-2</v>
      </c>
      <c r="T848" s="9">
        <f t="shared" si="157"/>
        <v>5.512646068656442E-3</v>
      </c>
      <c r="U848" s="9">
        <f t="shared" si="158"/>
        <v>-4.6316871733665013E-2</v>
      </c>
      <c r="V848" s="9">
        <f t="shared" si="159"/>
        <v>-2.8651712205367736E-2</v>
      </c>
      <c r="W848" s="9">
        <f t="shared" si="160"/>
        <v>-1.5873912464285128E-2</v>
      </c>
    </row>
    <row r="849" spans="1:23" x14ac:dyDescent="0.25">
      <c r="A849" s="29">
        <f>'2) Port. Optimization'!A849</f>
        <v>43404</v>
      </c>
      <c r="B849" s="30">
        <f>'2) Port. Optimization'!B849</f>
        <v>2.5732651484070449E-2</v>
      </c>
      <c r="C849" s="30">
        <f>'2) Port. Optimization'!C849</f>
        <v>1.1359417264814523E-2</v>
      </c>
      <c r="D849" s="30">
        <f>'2) Port. Optimization'!D849</f>
        <v>2.16651058253025E-2</v>
      </c>
      <c r="E849" s="30">
        <f>'2) Port. Optimization'!E849</f>
        <v>1.0103827716251648E-2</v>
      </c>
      <c r="F849" s="30">
        <f>'2) Port. Optimization'!F849</f>
        <v>-2.1115879485670345E-2</v>
      </c>
      <c r="G849" s="30">
        <f>'2) Port. Optimization'!G849</f>
        <v>1.2108824025217676E-2</v>
      </c>
      <c r="H849" s="30">
        <f>'2) Port. Optimization'!H849</f>
        <v>6.9158791640682032E-3</v>
      </c>
      <c r="I849" s="30">
        <f>'2) Port. Optimization'!I849</f>
        <v>4.3216875116943165E-2</v>
      </c>
      <c r="J849" s="30">
        <f>'2) Port. Optimization'!J849</f>
        <v>-3.1233124565467579E-3</v>
      </c>
      <c r="K849" s="30">
        <f>'2) Port. Optimization'!K849</f>
        <v>3.7385596818242404E-2</v>
      </c>
      <c r="L849" s="30">
        <f>'2) Port. Optimization'!L849</f>
        <v>1.0689145883299642E-2</v>
      </c>
      <c r="M849" s="9">
        <f t="shared" si="150"/>
        <v>-2.5732651484070449E-2</v>
      </c>
      <c r="N849" s="9">
        <f t="shared" si="151"/>
        <v>-1.1359417264814523E-2</v>
      </c>
      <c r="O849" s="9">
        <f t="shared" si="152"/>
        <v>-2.16651058253025E-2</v>
      </c>
      <c r="P849" s="9">
        <f t="shared" si="153"/>
        <v>-1.0103827716251648E-2</v>
      </c>
      <c r="Q849" s="9">
        <f t="shared" si="154"/>
        <v>2.1115879485670345E-2</v>
      </c>
      <c r="R849" s="9">
        <f t="shared" si="155"/>
        <v>-1.2108824025217676E-2</v>
      </c>
      <c r="S849" s="9">
        <f t="shared" si="156"/>
        <v>-6.9158791640682032E-3</v>
      </c>
      <c r="T849" s="9">
        <f t="shared" si="157"/>
        <v>-4.3216875116943165E-2</v>
      </c>
      <c r="U849" s="9">
        <f t="shared" si="158"/>
        <v>3.1233124565467579E-3</v>
      </c>
      <c r="V849" s="9">
        <f t="shared" si="159"/>
        <v>-3.7385596818242404E-2</v>
      </c>
      <c r="W849" s="9">
        <f t="shared" si="160"/>
        <v>-1.0689145883299642E-2</v>
      </c>
    </row>
    <row r="850" spans="1:23" x14ac:dyDescent="0.25">
      <c r="A850" s="29">
        <f>'2) Port. Optimization'!A850</f>
        <v>43405</v>
      </c>
      <c r="B850" s="30">
        <f>'2) Port. Optimization'!B850</f>
        <v>1.5235558653671773E-2</v>
      </c>
      <c r="C850" s="30">
        <f>'2) Port. Optimization'!C850</f>
        <v>1.234802836734732E-2</v>
      </c>
      <c r="D850" s="30">
        <f>'2) Port. Optimization'!D850</f>
        <v>1.435069544680919E-2</v>
      </c>
      <c r="E850" s="30">
        <f>'2) Port. Optimization'!E850</f>
        <v>-6.6791148245485855E-3</v>
      </c>
      <c r="F850" s="30">
        <f>'2) Port. Optimization'!F850</f>
        <v>2.9872455217207264E-3</v>
      </c>
      <c r="G850" s="30">
        <f>'2) Port. Optimization'!G850</f>
        <v>2.7610981207685677E-2</v>
      </c>
      <c r="H850" s="30">
        <f>'2) Port. Optimization'!H850</f>
        <v>7.5486259857338099E-4</v>
      </c>
      <c r="I850" s="30">
        <f>'2) Port. Optimization'!I850</f>
        <v>4.138429710550931E-2</v>
      </c>
      <c r="J850" s="30">
        <f>'2) Port. Optimization'!J850</f>
        <v>2.6348077019225345E-2</v>
      </c>
      <c r="K850" s="30">
        <f>'2) Port. Optimization'!K850</f>
        <v>-2.635105828141973E-4</v>
      </c>
      <c r="L850" s="30">
        <f>'2) Port. Optimization'!L850</f>
        <v>9.7051235193545606E-3</v>
      </c>
      <c r="M850" s="9">
        <f t="shared" si="150"/>
        <v>-1.5235558653671773E-2</v>
      </c>
      <c r="N850" s="9">
        <f t="shared" si="151"/>
        <v>-1.234802836734732E-2</v>
      </c>
      <c r="O850" s="9">
        <f t="shared" si="152"/>
        <v>-1.435069544680919E-2</v>
      </c>
      <c r="P850" s="9">
        <f t="shared" si="153"/>
        <v>6.6791148245485855E-3</v>
      </c>
      <c r="Q850" s="9">
        <f t="shared" si="154"/>
        <v>-2.9872455217207264E-3</v>
      </c>
      <c r="R850" s="9">
        <f t="shared" si="155"/>
        <v>-2.7610981207685677E-2</v>
      </c>
      <c r="S850" s="9">
        <f t="shared" si="156"/>
        <v>-7.5486259857338099E-4</v>
      </c>
      <c r="T850" s="9">
        <f t="shared" si="157"/>
        <v>-4.138429710550931E-2</v>
      </c>
      <c r="U850" s="9">
        <f t="shared" si="158"/>
        <v>-2.6348077019225345E-2</v>
      </c>
      <c r="V850" s="9">
        <f t="shared" si="159"/>
        <v>2.635105828141973E-4</v>
      </c>
      <c r="W850" s="9">
        <f t="shared" si="160"/>
        <v>-9.7051235193545606E-3</v>
      </c>
    </row>
    <row r="851" spans="1:23" x14ac:dyDescent="0.25">
      <c r="A851" s="29">
        <f>'2) Port. Optimization'!A851</f>
        <v>43406</v>
      </c>
      <c r="B851" s="30">
        <f>'2) Port. Optimization'!B851</f>
        <v>-6.8632978224418509E-2</v>
      </c>
      <c r="C851" s="30">
        <f>'2) Port. Optimization'!C851</f>
        <v>1.5742656048426788E-2</v>
      </c>
      <c r="D851" s="30">
        <f>'2) Port. Optimization'!D851</f>
        <v>3.602828773480464E-2</v>
      </c>
      <c r="E851" s="30">
        <f>'2) Port. Optimization'!E851</f>
        <v>-1.1692731265360714E-2</v>
      </c>
      <c r="F851" s="30">
        <f>'2) Port. Optimization'!F851</f>
        <v>7.5277538365834343E-3</v>
      </c>
      <c r="G851" s="30">
        <f>'2) Port. Optimization'!G851</f>
        <v>1.289671765551182E-2</v>
      </c>
      <c r="H851" s="30">
        <f>'2) Port. Optimization'!H851</f>
        <v>-2.7396151027861333E-3</v>
      </c>
      <c r="I851" s="30">
        <f>'2) Port. Optimization'!I851</f>
        <v>0</v>
      </c>
      <c r="J851" s="30">
        <f>'2) Port. Optimization'!J851</f>
        <v>7.9452056196145301E-3</v>
      </c>
      <c r="K851" s="30">
        <f>'2) Port. Optimization'!K851</f>
        <v>-9.2684805981863589E-3</v>
      </c>
      <c r="L851" s="30">
        <f>'2) Port. Optimization'!L851</f>
        <v>-5.5707584540953866E-3</v>
      </c>
      <c r="M851" s="9">
        <f t="shared" si="150"/>
        <v>6.8632978224418509E-2</v>
      </c>
      <c r="N851" s="9">
        <f t="shared" si="151"/>
        <v>-1.5742656048426788E-2</v>
      </c>
      <c r="O851" s="9">
        <f t="shared" si="152"/>
        <v>-3.602828773480464E-2</v>
      </c>
      <c r="P851" s="9">
        <f t="shared" si="153"/>
        <v>1.1692731265360714E-2</v>
      </c>
      <c r="Q851" s="9">
        <f t="shared" si="154"/>
        <v>-7.5277538365834343E-3</v>
      </c>
      <c r="R851" s="9">
        <f t="shared" si="155"/>
        <v>-1.289671765551182E-2</v>
      </c>
      <c r="S851" s="9">
        <f t="shared" si="156"/>
        <v>2.7396151027861333E-3</v>
      </c>
      <c r="T851" s="9">
        <f t="shared" si="157"/>
        <v>0</v>
      </c>
      <c r="U851" s="9">
        <f t="shared" si="158"/>
        <v>-7.9452056196145301E-3</v>
      </c>
      <c r="V851" s="9">
        <f t="shared" si="159"/>
        <v>9.2684805981863589E-3</v>
      </c>
      <c r="W851" s="9">
        <f t="shared" si="160"/>
        <v>5.5707584540953866E-3</v>
      </c>
    </row>
    <row r="852" spans="1:23" x14ac:dyDescent="0.25">
      <c r="A852" s="29">
        <f>'2) Port. Optimization'!A852</f>
        <v>43409</v>
      </c>
      <c r="B852" s="30">
        <f>'2) Port. Optimization'!B852</f>
        <v>-2.8799027712734415E-2</v>
      </c>
      <c r="C852" s="30">
        <f>'2) Port. Optimization'!C852</f>
        <v>-3.78996849317185E-3</v>
      </c>
      <c r="D852" s="30">
        <f>'2) Port. Optimization'!D852</f>
        <v>1.8469862212290043E-2</v>
      </c>
      <c r="E852" s="30">
        <f>'2) Port. Optimization'!E852</f>
        <v>1.1692731265360669E-2</v>
      </c>
      <c r="F852" s="30">
        <f>'2) Port. Optimization'!F852</f>
        <v>1.5373697734894188E-2</v>
      </c>
      <c r="G852" s="30">
        <f>'2) Port. Optimization'!G852</f>
        <v>-1.4934872425567961E-2</v>
      </c>
      <c r="H852" s="30">
        <f>'2) Port. Optimization'!H852</f>
        <v>-6.7390398593928742E-3</v>
      </c>
      <c r="I852" s="30">
        <f>'2) Port. Optimization'!I852</f>
        <v>-2.2913968497291496E-2</v>
      </c>
      <c r="J852" s="30">
        <f>'2) Port. Optimization'!J852</f>
        <v>-1.4249154318525357E-2</v>
      </c>
      <c r="K852" s="30">
        <f>'2) Port. Optimization'!K852</f>
        <v>-1.1169650993350254E-2</v>
      </c>
      <c r="L852" s="30">
        <f>'2) Port. Optimization'!L852</f>
        <v>6.1150025073157732E-3</v>
      </c>
      <c r="M852" s="9">
        <f t="shared" si="150"/>
        <v>2.8799027712734415E-2</v>
      </c>
      <c r="N852" s="9">
        <f t="shared" si="151"/>
        <v>3.78996849317185E-3</v>
      </c>
      <c r="O852" s="9">
        <f t="shared" si="152"/>
        <v>-1.8469862212290043E-2</v>
      </c>
      <c r="P852" s="9">
        <f t="shared" si="153"/>
        <v>-1.1692731265360669E-2</v>
      </c>
      <c r="Q852" s="9">
        <f t="shared" si="154"/>
        <v>-1.5373697734894188E-2</v>
      </c>
      <c r="R852" s="9">
        <f t="shared" si="155"/>
        <v>1.4934872425567961E-2</v>
      </c>
      <c r="S852" s="9">
        <f t="shared" si="156"/>
        <v>6.7390398593928742E-3</v>
      </c>
      <c r="T852" s="9">
        <f t="shared" si="157"/>
        <v>2.2913968497291496E-2</v>
      </c>
      <c r="U852" s="9">
        <f t="shared" si="158"/>
        <v>1.4249154318525357E-2</v>
      </c>
      <c r="V852" s="9">
        <f t="shared" si="159"/>
        <v>1.1169650993350254E-2</v>
      </c>
      <c r="W852" s="9">
        <f t="shared" si="160"/>
        <v>-6.1150025073157732E-3</v>
      </c>
    </row>
    <row r="853" spans="1:23" x14ac:dyDescent="0.25">
      <c r="A853" s="29">
        <f>'2) Port. Optimization'!A853</f>
        <v>43410</v>
      </c>
      <c r="B853" s="30">
        <f>'2) Port. Optimization'!B853</f>
        <v>1.0756097352630643E-2</v>
      </c>
      <c r="C853" s="30">
        <f>'2) Port. Optimization'!C853</f>
        <v>4.2779481956893147E-3</v>
      </c>
      <c r="D853" s="30">
        <f>'2) Port. Optimization'!D853</f>
        <v>9.299802295879956E-4</v>
      </c>
      <c r="E853" s="30">
        <f>'2) Port. Optimization'!E853</f>
        <v>2.5951081583212876E-3</v>
      </c>
      <c r="F853" s="30">
        <f>'2) Port. Optimization'!F853</f>
        <v>4.0729936939720461E-3</v>
      </c>
      <c r="G853" s="30">
        <f>'2) Port. Optimization'!G853</f>
        <v>7.6217888522377118E-3</v>
      </c>
      <c r="H853" s="30">
        <f>'2) Port. Optimization'!H853</f>
        <v>-9.5347841377831997E-5</v>
      </c>
      <c r="I853" s="30">
        <f>'2) Port. Optimization'!I853</f>
        <v>9.1787861512808433E-3</v>
      </c>
      <c r="J853" s="30">
        <f>'2) Port. Optimization'!J853</f>
        <v>9.5359910104597153E-3</v>
      </c>
      <c r="K853" s="30">
        <f>'2) Port. Optimization'!K853</f>
        <v>8.4389290655137589E-3</v>
      </c>
      <c r="L853" s="30">
        <f>'2) Port. Optimization'!L853</f>
        <v>5.7533275537037165E-3</v>
      </c>
      <c r="M853" s="9">
        <f t="shared" si="150"/>
        <v>-1.0756097352630643E-2</v>
      </c>
      <c r="N853" s="9">
        <f t="shared" si="151"/>
        <v>-4.2779481956893147E-3</v>
      </c>
      <c r="O853" s="9">
        <f t="shared" si="152"/>
        <v>-9.299802295879956E-4</v>
      </c>
      <c r="P853" s="9">
        <f t="shared" si="153"/>
        <v>-2.5951081583212876E-3</v>
      </c>
      <c r="Q853" s="9">
        <f t="shared" si="154"/>
        <v>-4.0729936939720461E-3</v>
      </c>
      <c r="R853" s="9">
        <f t="shared" si="155"/>
        <v>-7.6217888522377118E-3</v>
      </c>
      <c r="S853" s="9">
        <f t="shared" si="156"/>
        <v>9.5347841377831997E-5</v>
      </c>
      <c r="T853" s="9">
        <f t="shared" si="157"/>
        <v>-9.1787861512808433E-3</v>
      </c>
      <c r="U853" s="9">
        <f t="shared" si="158"/>
        <v>-9.5359910104597153E-3</v>
      </c>
      <c r="V853" s="9">
        <f t="shared" si="159"/>
        <v>-8.4389290655137589E-3</v>
      </c>
      <c r="W853" s="9">
        <f t="shared" si="160"/>
        <v>-5.7533275537037165E-3</v>
      </c>
    </row>
    <row r="854" spans="1:23" x14ac:dyDescent="0.25">
      <c r="A854" s="29">
        <f>'2) Port. Optimization'!A854</f>
        <v>43411</v>
      </c>
      <c r="B854" s="30">
        <f>'2) Port. Optimization'!B854</f>
        <v>2.9877390154934663E-2</v>
      </c>
      <c r="C854" s="30">
        <f>'2) Port. Optimization'!C854</f>
        <v>1.2604630678245797E-2</v>
      </c>
      <c r="D854" s="30">
        <f>'2) Port. Optimization'!D854</f>
        <v>1.9790578544569826E-2</v>
      </c>
      <c r="E854" s="30">
        <f>'2) Port. Optimization'!E854</f>
        <v>2.3857269725759626E-2</v>
      </c>
      <c r="F854" s="30">
        <f>'2) Port. Optimization'!F854</f>
        <v>9.5352372498294161E-3</v>
      </c>
      <c r="G854" s="30">
        <f>'2) Port. Optimization'!G854</f>
        <v>3.6042319018162024E-2</v>
      </c>
      <c r="H854" s="30">
        <f>'2) Port. Optimization'!H854</f>
        <v>2.7993040991283948E-2</v>
      </c>
      <c r="I854" s="30">
        <f>'2) Port. Optimization'!I854</f>
        <v>6.633978836685088E-2</v>
      </c>
      <c r="J854" s="30">
        <f>'2) Port. Optimization'!J854</f>
        <v>7.019481674752406E-3</v>
      </c>
      <c r="K854" s="30">
        <f>'2) Port. Optimization'!K854</f>
        <v>1.0548391135132902E-2</v>
      </c>
      <c r="L854" s="30">
        <f>'2) Port. Optimization'!L854</f>
        <v>2.1310999859606328E-2</v>
      </c>
      <c r="M854" s="9">
        <f t="shared" si="150"/>
        <v>-2.9877390154934663E-2</v>
      </c>
      <c r="N854" s="9">
        <f t="shared" si="151"/>
        <v>-1.2604630678245797E-2</v>
      </c>
      <c r="O854" s="9">
        <f t="shared" si="152"/>
        <v>-1.9790578544569826E-2</v>
      </c>
      <c r="P854" s="9">
        <f t="shared" si="153"/>
        <v>-2.3857269725759626E-2</v>
      </c>
      <c r="Q854" s="9">
        <f t="shared" si="154"/>
        <v>-9.5352372498294161E-3</v>
      </c>
      <c r="R854" s="9">
        <f t="shared" si="155"/>
        <v>-3.6042319018162024E-2</v>
      </c>
      <c r="S854" s="9">
        <f t="shared" si="156"/>
        <v>-2.7993040991283948E-2</v>
      </c>
      <c r="T854" s="9">
        <f t="shared" si="157"/>
        <v>-6.633978836685088E-2</v>
      </c>
      <c r="U854" s="9">
        <f t="shared" si="158"/>
        <v>-7.019481674752406E-3</v>
      </c>
      <c r="V854" s="9">
        <f t="shared" si="159"/>
        <v>-1.0548391135132902E-2</v>
      </c>
      <c r="W854" s="9">
        <f t="shared" si="160"/>
        <v>-2.1310999859606328E-2</v>
      </c>
    </row>
    <row r="855" spans="1:23" x14ac:dyDescent="0.25">
      <c r="A855" s="29">
        <f>'2) Port. Optimization'!A855</f>
        <v>43412</v>
      </c>
      <c r="B855" s="30">
        <f>'2) Port. Optimization'!B855</f>
        <v>-3.4952062887657629E-3</v>
      </c>
      <c r="C855" s="30">
        <f>'2) Port. Optimization'!C855</f>
        <v>-1.602558017520651E-2</v>
      </c>
      <c r="D855" s="30">
        <f>'2) Port. Optimization'!D855</f>
        <v>2.2761517197011066E-3</v>
      </c>
      <c r="E855" s="30">
        <f>'2) Port. Optimization'!E855</f>
        <v>5.3133544100505883E-3</v>
      </c>
      <c r="F855" s="30">
        <f>'2) Port. Optimization'!F855</f>
        <v>5.3537753664989344E-3</v>
      </c>
      <c r="G855" s="30">
        <f>'2) Port. Optimization'!G855</f>
        <v>-2.444414378184945E-3</v>
      </c>
      <c r="H855" s="30">
        <f>'2) Port. Optimization'!H855</f>
        <v>8.6067722382204195E-3</v>
      </c>
      <c r="I855" s="30">
        <f>'2) Port. Optimization'!I855</f>
        <v>-3.3042160512282155E-4</v>
      </c>
      <c r="J855" s="30">
        <f>'2) Port. Optimization'!J855</f>
        <v>1.6949292471291433E-3</v>
      </c>
      <c r="K855" s="30">
        <f>'2) Port. Optimization'!K855</f>
        <v>-2.4450142976807022E-2</v>
      </c>
      <c r="L855" s="30">
        <f>'2) Port. Optimization'!L855</f>
        <v>-2.1563282325052866E-3</v>
      </c>
      <c r="M855" s="9">
        <f t="shared" si="150"/>
        <v>3.4952062887657629E-3</v>
      </c>
      <c r="N855" s="9">
        <f t="shared" si="151"/>
        <v>1.602558017520651E-2</v>
      </c>
      <c r="O855" s="9">
        <f t="shared" si="152"/>
        <v>-2.2761517197011066E-3</v>
      </c>
      <c r="P855" s="9">
        <f t="shared" si="153"/>
        <v>-5.3133544100505883E-3</v>
      </c>
      <c r="Q855" s="9">
        <f t="shared" si="154"/>
        <v>-5.3537753664989344E-3</v>
      </c>
      <c r="R855" s="9">
        <f t="shared" si="155"/>
        <v>2.444414378184945E-3</v>
      </c>
      <c r="S855" s="9">
        <f t="shared" si="156"/>
        <v>-8.6067722382204195E-3</v>
      </c>
      <c r="T855" s="9">
        <f t="shared" si="157"/>
        <v>3.3042160512282155E-4</v>
      </c>
      <c r="U855" s="9">
        <f t="shared" si="158"/>
        <v>-1.6949292471291433E-3</v>
      </c>
      <c r="V855" s="9">
        <f t="shared" si="159"/>
        <v>2.4450142976807022E-2</v>
      </c>
      <c r="W855" s="9">
        <f t="shared" si="160"/>
        <v>2.1563282325052866E-3</v>
      </c>
    </row>
    <row r="856" spans="1:23" x14ac:dyDescent="0.25">
      <c r="A856" s="29">
        <f>'2) Port. Optimization'!A856</f>
        <v>43413</v>
      </c>
      <c r="B856" s="30">
        <f>'2) Port. Optimization'!B856</f>
        <v>-1.9469865370331095E-2</v>
      </c>
      <c r="C856" s="30">
        <f>'2) Port. Optimization'!C856</f>
        <v>-2.4714765170941703E-4</v>
      </c>
      <c r="D856" s="30">
        <f>'2) Port. Optimization'!D856</f>
        <v>-1.3734426627017619E-2</v>
      </c>
      <c r="E856" s="30">
        <f>'2) Port. Optimization'!E856</f>
        <v>-8.2478356216673446E-3</v>
      </c>
      <c r="F856" s="30">
        <f>'2) Port. Optimization'!F856</f>
        <v>6.4625961421015329E-3</v>
      </c>
      <c r="G856" s="30">
        <f>'2) Port. Optimization'!G856</f>
        <v>-3.1867371773006388E-3</v>
      </c>
      <c r="H856" s="30">
        <f>'2) Port. Optimization'!H856</f>
        <v>-1.4666558017631457E-2</v>
      </c>
      <c r="I856" s="30">
        <f>'2) Port. Optimization'!I856</f>
        <v>-2.4504146985263681E-2</v>
      </c>
      <c r="J856" s="30">
        <f>'2) Port. Optimization'!J856</f>
        <v>2.571710470214628E-2</v>
      </c>
      <c r="K856" s="30">
        <f>'2) Port. Optimization'!K856</f>
        <v>-1.9875584988059424E-2</v>
      </c>
      <c r="L856" s="30">
        <f>'2) Port. Optimization'!L856</f>
        <v>-9.1028865580713506E-3</v>
      </c>
      <c r="M856" s="9">
        <f t="shared" si="150"/>
        <v>1.9469865370331095E-2</v>
      </c>
      <c r="N856" s="9">
        <f t="shared" si="151"/>
        <v>2.4714765170941703E-4</v>
      </c>
      <c r="O856" s="9">
        <f t="shared" si="152"/>
        <v>1.3734426627017619E-2</v>
      </c>
      <c r="P856" s="9">
        <f t="shared" si="153"/>
        <v>8.2478356216673446E-3</v>
      </c>
      <c r="Q856" s="9">
        <f t="shared" si="154"/>
        <v>-6.4625961421015329E-3</v>
      </c>
      <c r="R856" s="9">
        <f t="shared" si="155"/>
        <v>3.1867371773006388E-3</v>
      </c>
      <c r="S856" s="9">
        <f t="shared" si="156"/>
        <v>1.4666558017631457E-2</v>
      </c>
      <c r="T856" s="9">
        <f t="shared" si="157"/>
        <v>2.4504146985263681E-2</v>
      </c>
      <c r="U856" s="9">
        <f t="shared" si="158"/>
        <v>-2.571710470214628E-2</v>
      </c>
      <c r="V856" s="9">
        <f t="shared" si="159"/>
        <v>1.9875584988059424E-2</v>
      </c>
      <c r="W856" s="9">
        <f t="shared" si="160"/>
        <v>9.1028865580713506E-3</v>
      </c>
    </row>
    <row r="857" spans="1:23" x14ac:dyDescent="0.25">
      <c r="A857" s="29">
        <f>'2) Port. Optimization'!A857</f>
        <v>43416</v>
      </c>
      <c r="B857" s="30">
        <f>'2) Port. Optimization'!B857</f>
        <v>-5.1687206376871145E-2</v>
      </c>
      <c r="C857" s="30">
        <f>'2) Port. Optimization'!C857</f>
        <v>-1.2943547110717315E-2</v>
      </c>
      <c r="D857" s="30">
        <f>'2) Port. Optimization'!D857</f>
        <v>-1.8297995054276723E-2</v>
      </c>
      <c r="E857" s="30">
        <f>'2) Port. Optimization'!E857</f>
        <v>-2.2735463072139648E-3</v>
      </c>
      <c r="F857" s="30">
        <f>'2) Port. Optimization'!F857</f>
        <v>-1.6139370321436357E-2</v>
      </c>
      <c r="G857" s="30">
        <f>'2) Port. Optimization'!G857</f>
        <v>1.2268420456903175E-3</v>
      </c>
      <c r="H857" s="30">
        <f>'2) Port. Optimization'!H857</f>
        <v>-3.0380196688527514E-2</v>
      </c>
      <c r="I857" s="30">
        <f>'2) Port. Optimization'!I857</f>
        <v>-4.51397974445936E-2</v>
      </c>
      <c r="J857" s="30">
        <f>'2) Port. Optimization'!J857</f>
        <v>-2.2235089165114335E-3</v>
      </c>
      <c r="K857" s="30">
        <f>'2) Port. Optimization'!K857</f>
        <v>-2.3804857832018349E-2</v>
      </c>
      <c r="L857" s="30">
        <f>'2) Port. Optimization'!L857</f>
        <v>-1.9658944487834534E-2</v>
      </c>
      <c r="M857" s="9">
        <f t="shared" si="150"/>
        <v>5.1687206376871145E-2</v>
      </c>
      <c r="N857" s="9">
        <f t="shared" si="151"/>
        <v>1.2943547110717315E-2</v>
      </c>
      <c r="O857" s="9">
        <f t="shared" si="152"/>
        <v>1.8297995054276723E-2</v>
      </c>
      <c r="P857" s="9">
        <f t="shared" si="153"/>
        <v>2.2735463072139648E-3</v>
      </c>
      <c r="Q857" s="9">
        <f t="shared" si="154"/>
        <v>1.6139370321436357E-2</v>
      </c>
      <c r="R857" s="9">
        <f t="shared" si="155"/>
        <v>-1.2268420456903175E-3</v>
      </c>
      <c r="S857" s="9">
        <f t="shared" si="156"/>
        <v>3.0380196688527514E-2</v>
      </c>
      <c r="T857" s="9">
        <f t="shared" si="157"/>
        <v>4.51397974445936E-2</v>
      </c>
      <c r="U857" s="9">
        <f t="shared" si="158"/>
        <v>2.2235089165114335E-3</v>
      </c>
      <c r="V857" s="9">
        <f t="shared" si="159"/>
        <v>2.3804857832018349E-2</v>
      </c>
      <c r="W857" s="9">
        <f t="shared" si="160"/>
        <v>1.9658944487834534E-2</v>
      </c>
    </row>
    <row r="858" spans="1:23" x14ac:dyDescent="0.25">
      <c r="A858" s="29">
        <f>'2) Port. Optimization'!A858</f>
        <v>43417</v>
      </c>
      <c r="B858" s="30">
        <f>'2) Port. Optimization'!B858</f>
        <v>-1.0041418733420272E-2</v>
      </c>
      <c r="C858" s="30">
        <f>'2) Port. Optimization'!C858</f>
        <v>-2.3190650944036717E-2</v>
      </c>
      <c r="D858" s="30">
        <f>'2) Port. Optimization'!D858</f>
        <v>1.9833367800813916E-2</v>
      </c>
      <c r="E858" s="30">
        <f>'2) Port. Optimization'!E858</f>
        <v>-1.071755042155972E-3</v>
      </c>
      <c r="F858" s="30">
        <f>'2) Port. Optimization'!F858</f>
        <v>-8.9938034814023866E-3</v>
      </c>
      <c r="G858" s="30">
        <f>'2) Port. Optimization'!G858</f>
        <v>1.990840980133237E-2</v>
      </c>
      <c r="H858" s="30">
        <f>'2) Port. Optimization'!H858</f>
        <v>-1.9860470677443884E-2</v>
      </c>
      <c r="I858" s="30">
        <f>'2) Port. Optimization'!I858</f>
        <v>-3.4760727807634007E-3</v>
      </c>
      <c r="J858" s="30">
        <f>'2) Port. Optimization'!J858</f>
        <v>-9.9540189150919434E-3</v>
      </c>
      <c r="K858" s="30">
        <f>'2) Port. Optimization'!K858</f>
        <v>4.3001792318726291E-3</v>
      </c>
      <c r="L858" s="30">
        <f>'2) Port. Optimization'!L858</f>
        <v>-1.4583552469399784E-3</v>
      </c>
      <c r="M858" s="9">
        <f t="shared" si="150"/>
        <v>1.0041418733420272E-2</v>
      </c>
      <c r="N858" s="9">
        <f t="shared" si="151"/>
        <v>2.3190650944036717E-2</v>
      </c>
      <c r="O858" s="9">
        <f t="shared" si="152"/>
        <v>-1.9833367800813916E-2</v>
      </c>
      <c r="P858" s="9">
        <f t="shared" si="153"/>
        <v>1.071755042155972E-3</v>
      </c>
      <c r="Q858" s="9">
        <f t="shared" si="154"/>
        <v>8.9938034814023866E-3</v>
      </c>
      <c r="R858" s="9">
        <f t="shared" si="155"/>
        <v>-1.990840980133237E-2</v>
      </c>
      <c r="S858" s="9">
        <f t="shared" si="156"/>
        <v>1.9860470677443884E-2</v>
      </c>
      <c r="T858" s="9">
        <f t="shared" si="157"/>
        <v>3.4760727807634007E-3</v>
      </c>
      <c r="U858" s="9">
        <f t="shared" si="158"/>
        <v>9.9540189150919434E-3</v>
      </c>
      <c r="V858" s="9">
        <f t="shared" si="159"/>
        <v>-4.3001792318726291E-3</v>
      </c>
      <c r="W858" s="9">
        <f t="shared" si="160"/>
        <v>1.4583552469399784E-3</v>
      </c>
    </row>
    <row r="859" spans="1:23" x14ac:dyDescent="0.25">
      <c r="A859" s="29">
        <f>'2) Port. Optimization'!A859</f>
        <v>43418</v>
      </c>
      <c r="B859" s="30">
        <f>'2) Port. Optimization'!B859</f>
        <v>-2.8654004730446783E-2</v>
      </c>
      <c r="C859" s="30">
        <f>'2) Port. Optimization'!C859</f>
        <v>-7.8512658233662862E-3</v>
      </c>
      <c r="D859" s="30">
        <f>'2) Port. Optimization'!D859</f>
        <v>-1.6708418577592359E-2</v>
      </c>
      <c r="E859" s="30">
        <f>'2) Port. Optimization'!E859</f>
        <v>-6.9940931058706255E-3</v>
      </c>
      <c r="F859" s="30">
        <f>'2) Port. Optimization'!F859</f>
        <v>-1.379192485780999E-2</v>
      </c>
      <c r="G859" s="30">
        <f>'2) Port. Optimization'!G859</f>
        <v>-1.9247923785858391E-3</v>
      </c>
      <c r="H859" s="30">
        <f>'2) Port. Optimization'!H859</f>
        <v>-5.9015564125065E-4</v>
      </c>
      <c r="I859" s="30">
        <f>'2) Port. Optimization'!I859</f>
        <v>-1.991288172034586E-2</v>
      </c>
      <c r="J859" s="30">
        <f>'2) Port. Optimization'!J859</f>
        <v>-1.1409255049599255E-2</v>
      </c>
      <c r="K859" s="30">
        <f>'2) Port. Optimization'!K859</f>
        <v>1.4386706438758921E-2</v>
      </c>
      <c r="L859" s="30">
        <f>'2) Port. Optimization'!L859</f>
        <v>-6.9555597099593466E-3</v>
      </c>
      <c r="M859" s="9">
        <f t="shared" si="150"/>
        <v>2.8654004730446783E-2</v>
      </c>
      <c r="N859" s="9">
        <f t="shared" si="151"/>
        <v>7.8512658233662862E-3</v>
      </c>
      <c r="O859" s="9">
        <f t="shared" si="152"/>
        <v>1.6708418577592359E-2</v>
      </c>
      <c r="P859" s="9">
        <f t="shared" si="153"/>
        <v>6.9940931058706255E-3</v>
      </c>
      <c r="Q859" s="9">
        <f t="shared" si="154"/>
        <v>1.379192485780999E-2</v>
      </c>
      <c r="R859" s="9">
        <f t="shared" si="155"/>
        <v>1.9247923785858391E-3</v>
      </c>
      <c r="S859" s="9">
        <f t="shared" si="156"/>
        <v>5.9015564125065E-4</v>
      </c>
      <c r="T859" s="9">
        <f t="shared" si="157"/>
        <v>1.991288172034586E-2</v>
      </c>
      <c r="U859" s="9">
        <f t="shared" si="158"/>
        <v>1.1409255049599255E-2</v>
      </c>
      <c r="V859" s="9">
        <f t="shared" si="159"/>
        <v>-1.4386706438758921E-2</v>
      </c>
      <c r="W859" s="9">
        <f t="shared" si="160"/>
        <v>6.9555597099593466E-3</v>
      </c>
    </row>
    <row r="860" spans="1:23" x14ac:dyDescent="0.25">
      <c r="A860" s="29">
        <f>'2) Port. Optimization'!A860</f>
        <v>43419</v>
      </c>
      <c r="B860" s="30">
        <f>'2) Port. Optimization'!B860</f>
        <v>2.4379164125922028E-2</v>
      </c>
      <c r="C860" s="30">
        <f>'2) Port. Optimization'!C860</f>
        <v>1.0284356626025766E-2</v>
      </c>
      <c r="D860" s="30">
        <f>'2) Port. Optimization'!D860</f>
        <v>-6.8879261470617351E-3</v>
      </c>
      <c r="E860" s="30">
        <f>'2) Port. Optimization'!E860</f>
        <v>1.0072157631199912E-2</v>
      </c>
      <c r="F860" s="30">
        <f>'2) Port. Optimization'!F860</f>
        <v>-1.9794726558809719E-2</v>
      </c>
      <c r="G860" s="30">
        <f>'2) Port. Optimization'!G860</f>
        <v>-3.3777788822483934E-3</v>
      </c>
      <c r="H860" s="30">
        <f>'2) Port. Optimization'!H860</f>
        <v>2.5162892222047102E-2</v>
      </c>
      <c r="I860" s="30">
        <f>'2) Port. Optimization'!I860</f>
        <v>1.2695680044013264E-2</v>
      </c>
      <c r="J860" s="30">
        <f>'2) Port. Optimization'!J860</f>
        <v>-1.4754095923846949E-2</v>
      </c>
      <c r="K860" s="30">
        <f>'2) Port. Optimization'!K860</f>
        <v>-2.5687867147937203E-3</v>
      </c>
      <c r="L860" s="30">
        <f>'2) Port. Optimization'!L860</f>
        <v>1.0051735362380096E-2</v>
      </c>
      <c r="M860" s="9">
        <f t="shared" si="150"/>
        <v>-2.4379164125922028E-2</v>
      </c>
      <c r="N860" s="9">
        <f t="shared" si="151"/>
        <v>-1.0284356626025766E-2</v>
      </c>
      <c r="O860" s="9">
        <f t="shared" si="152"/>
        <v>6.8879261470617351E-3</v>
      </c>
      <c r="P860" s="9">
        <f t="shared" si="153"/>
        <v>-1.0072157631199912E-2</v>
      </c>
      <c r="Q860" s="9">
        <f t="shared" si="154"/>
        <v>1.9794726558809719E-2</v>
      </c>
      <c r="R860" s="9">
        <f t="shared" si="155"/>
        <v>3.3777788822483934E-3</v>
      </c>
      <c r="S860" s="9">
        <f t="shared" si="156"/>
        <v>-2.5162892222047102E-2</v>
      </c>
      <c r="T860" s="9">
        <f t="shared" si="157"/>
        <v>-1.2695680044013264E-2</v>
      </c>
      <c r="U860" s="9">
        <f t="shared" si="158"/>
        <v>1.4754095923846949E-2</v>
      </c>
      <c r="V860" s="9">
        <f t="shared" si="159"/>
        <v>2.5687867147937203E-3</v>
      </c>
      <c r="W860" s="9">
        <f t="shared" si="160"/>
        <v>-1.0051735362380096E-2</v>
      </c>
    </row>
    <row r="861" spans="1:23" x14ac:dyDescent="0.25">
      <c r="A861" s="29">
        <f>'2) Port. Optimization'!A861</f>
        <v>43420</v>
      </c>
      <c r="B861" s="30">
        <f>'2) Port. Optimization'!B861</f>
        <v>1.1014819986665479E-2</v>
      </c>
      <c r="C861" s="30">
        <f>'2) Port. Optimization'!C861</f>
        <v>9.7994792374812845E-3</v>
      </c>
      <c r="D861" s="30">
        <f>'2) Port. Optimization'!D861</f>
        <v>-1.0104281568997238E-2</v>
      </c>
      <c r="E861" s="30">
        <f>'2) Port. Optimization'!E861</f>
        <v>1.6169991472223148E-2</v>
      </c>
      <c r="F861" s="30">
        <f>'2) Port. Optimization'!F861</f>
        <v>-1.8760467030769543E-2</v>
      </c>
      <c r="G861" s="30">
        <f>'2) Port. Optimization'!G861</f>
        <v>0</v>
      </c>
      <c r="H861" s="30">
        <f>'2) Port. Optimization'!H861</f>
        <v>-4.7984215470410734E-4</v>
      </c>
      <c r="I861" s="30">
        <f>'2) Port. Optimization'!I861</f>
        <v>-1.6203978868478509E-2</v>
      </c>
      <c r="J861" s="30">
        <f>'2) Port. Optimization'!J861</f>
        <v>9.7352980193021559E-4</v>
      </c>
      <c r="K861" s="30">
        <f>'2) Port. Optimization'!K861</f>
        <v>-3.0491506970472974E-2</v>
      </c>
      <c r="L861" s="30">
        <f>'2) Port. Optimization'!L861</f>
        <v>2.8327753778832473E-3</v>
      </c>
      <c r="M861" s="9">
        <f t="shared" si="150"/>
        <v>-1.1014819986665479E-2</v>
      </c>
      <c r="N861" s="9">
        <f t="shared" si="151"/>
        <v>-9.7994792374812845E-3</v>
      </c>
      <c r="O861" s="9">
        <f t="shared" si="152"/>
        <v>1.0104281568997238E-2</v>
      </c>
      <c r="P861" s="9">
        <f t="shared" si="153"/>
        <v>-1.6169991472223148E-2</v>
      </c>
      <c r="Q861" s="9">
        <f t="shared" si="154"/>
        <v>1.8760467030769543E-2</v>
      </c>
      <c r="R861" s="9">
        <f t="shared" si="155"/>
        <v>0</v>
      </c>
      <c r="S861" s="9">
        <f t="shared" si="156"/>
        <v>4.7984215470410734E-4</v>
      </c>
      <c r="T861" s="9">
        <f t="shared" si="157"/>
        <v>1.6203978868478509E-2</v>
      </c>
      <c r="U861" s="9">
        <f t="shared" si="158"/>
        <v>-9.7352980193021559E-4</v>
      </c>
      <c r="V861" s="9">
        <f t="shared" si="159"/>
        <v>3.0491506970472974E-2</v>
      </c>
      <c r="W861" s="9">
        <f t="shared" si="160"/>
        <v>-2.8327753778832473E-3</v>
      </c>
    </row>
    <row r="862" spans="1:23" x14ac:dyDescent="0.25">
      <c r="A862" s="29">
        <f>'2) Port. Optimization'!A862</f>
        <v>43423</v>
      </c>
      <c r="B862" s="30">
        <f>'2) Port. Optimization'!B862</f>
        <v>-4.0438825928906921E-2</v>
      </c>
      <c r="C862" s="30">
        <f>'2) Port. Optimization'!C862</f>
        <v>3.2873923672634316E-3</v>
      </c>
      <c r="D862" s="30">
        <f>'2) Port. Optimization'!D862</f>
        <v>-1.4291551002831684E-3</v>
      </c>
      <c r="E862" s="30">
        <f>'2) Port. Optimization'!E862</f>
        <v>3.8054523205770427E-3</v>
      </c>
      <c r="F862" s="30">
        <f>'2) Port. Optimization'!F862</f>
        <v>-9.3589105701582624E-3</v>
      </c>
      <c r="G862" s="30">
        <f>'2) Port. Optimization'!G862</f>
        <v>-2.917946835155422E-2</v>
      </c>
      <c r="H862" s="30">
        <f>'2) Port. Optimization'!H862</f>
        <v>-1.5574645753915449E-2</v>
      </c>
      <c r="I862" s="30">
        <f>'2) Port. Optimization'!I862</f>
        <v>-5.225131107357979E-2</v>
      </c>
      <c r="J862" s="30">
        <f>'2) Port. Optimization'!J862</f>
        <v>-1.4681266779821782E-2</v>
      </c>
      <c r="K862" s="30">
        <f>'2) Port. Optimization'!K862</f>
        <v>-5.8892594445879229E-2</v>
      </c>
      <c r="L862" s="30">
        <f>'2) Port. Optimization'!L862</f>
        <v>-1.6859819253364963E-2</v>
      </c>
      <c r="M862" s="9">
        <f t="shared" si="150"/>
        <v>4.0438825928906921E-2</v>
      </c>
      <c r="N862" s="9">
        <f t="shared" si="151"/>
        <v>-3.2873923672634316E-3</v>
      </c>
      <c r="O862" s="9">
        <f t="shared" si="152"/>
        <v>1.4291551002831684E-3</v>
      </c>
      <c r="P862" s="9">
        <f t="shared" si="153"/>
        <v>-3.8054523205770427E-3</v>
      </c>
      <c r="Q862" s="9">
        <f t="shared" si="154"/>
        <v>9.3589105701582624E-3</v>
      </c>
      <c r="R862" s="9">
        <f t="shared" si="155"/>
        <v>2.917946835155422E-2</v>
      </c>
      <c r="S862" s="9">
        <f t="shared" si="156"/>
        <v>1.5574645753915449E-2</v>
      </c>
      <c r="T862" s="9">
        <f t="shared" si="157"/>
        <v>5.225131107357979E-2</v>
      </c>
      <c r="U862" s="9">
        <f t="shared" si="158"/>
        <v>1.4681266779821782E-2</v>
      </c>
      <c r="V862" s="9">
        <f t="shared" si="159"/>
        <v>5.8892594445879229E-2</v>
      </c>
      <c r="W862" s="9">
        <f t="shared" si="160"/>
        <v>1.6859819253364963E-2</v>
      </c>
    </row>
    <row r="863" spans="1:23" x14ac:dyDescent="0.25">
      <c r="A863" s="29">
        <f>'2) Port. Optimization'!A863</f>
        <v>43424</v>
      </c>
      <c r="B863" s="30">
        <f>'2) Port. Optimization'!B863</f>
        <v>-4.8956924986550701E-2</v>
      </c>
      <c r="C863" s="30">
        <f>'2) Port. Optimization'!C863</f>
        <v>-2.8813005165533357E-2</v>
      </c>
      <c r="D863" s="30">
        <f>'2) Port. Optimization'!D863</f>
        <v>-3.1641003697885479E-2</v>
      </c>
      <c r="E863" s="30">
        <f>'2) Port. Optimization'!E863</f>
        <v>-2.0777723608289188E-2</v>
      </c>
      <c r="F863" s="30">
        <f>'2) Port. Optimization'!F863</f>
        <v>-2.744476427525783E-2</v>
      </c>
      <c r="G863" s="30">
        <f>'2) Port. Optimization'!G863</f>
        <v>-2.7405248355775267E-3</v>
      </c>
      <c r="H863" s="30">
        <f>'2) Port. Optimization'!H863</f>
        <v>-9.403572735937742E-3</v>
      </c>
      <c r="I863" s="30">
        <f>'2) Port. Optimization'!I863</f>
        <v>-1.1191258352939546E-2</v>
      </c>
      <c r="J863" s="30">
        <f>'2) Port. Optimization'!J863</f>
        <v>-9.1428992688812882E-3</v>
      </c>
      <c r="K863" s="30">
        <f>'2) Port. Optimization'!K863</f>
        <v>6.6671207894391845E-3</v>
      </c>
      <c r="L863" s="30">
        <f>'2) Port. Optimization'!L863</f>
        <v>-1.8726393312835463E-2</v>
      </c>
      <c r="M863" s="9">
        <f t="shared" si="150"/>
        <v>4.8956924986550701E-2</v>
      </c>
      <c r="N863" s="9">
        <f t="shared" si="151"/>
        <v>2.8813005165533357E-2</v>
      </c>
      <c r="O863" s="9">
        <f t="shared" si="152"/>
        <v>3.1641003697885479E-2</v>
      </c>
      <c r="P863" s="9">
        <f t="shared" si="153"/>
        <v>2.0777723608289188E-2</v>
      </c>
      <c r="Q863" s="9">
        <f t="shared" si="154"/>
        <v>2.744476427525783E-2</v>
      </c>
      <c r="R863" s="9">
        <f t="shared" si="155"/>
        <v>2.7405248355775267E-3</v>
      </c>
      <c r="S863" s="9">
        <f t="shared" si="156"/>
        <v>9.403572735937742E-3</v>
      </c>
      <c r="T863" s="9">
        <f t="shared" si="157"/>
        <v>1.1191258352939546E-2</v>
      </c>
      <c r="U863" s="9">
        <f t="shared" si="158"/>
        <v>9.1428992688812882E-3</v>
      </c>
      <c r="V863" s="9">
        <f t="shared" si="159"/>
        <v>-6.6671207894391845E-3</v>
      </c>
      <c r="W863" s="9">
        <f t="shared" si="160"/>
        <v>1.8726393312835463E-2</v>
      </c>
    </row>
    <row r="864" spans="1:23" x14ac:dyDescent="0.25">
      <c r="A864" s="29">
        <f>'2) Port. Optimization'!A864</f>
        <v>43425</v>
      </c>
      <c r="B864" s="30">
        <f>'2) Port. Optimization'!B864</f>
        <v>-1.1308124648051524E-3</v>
      </c>
      <c r="C864" s="30">
        <f>'2) Port. Optimization'!C864</f>
        <v>7.6359094823694965E-3</v>
      </c>
      <c r="D864" s="30">
        <f>'2) Port. Optimization'!D864</f>
        <v>3.7652391701328753E-3</v>
      </c>
      <c r="E864" s="30">
        <f>'2) Port. Optimization'!E864</f>
        <v>1.3395245562552693E-4</v>
      </c>
      <c r="F864" s="30">
        <f>'2) Port. Optimization'!F864</f>
        <v>1.0623119375262311E-4</v>
      </c>
      <c r="G864" s="30">
        <f>'2) Port. Optimization'!G864</f>
        <v>-2.4946783013066946E-4</v>
      </c>
      <c r="H864" s="30">
        <f>'2) Port. Optimization'!H864</f>
        <v>1.212967800903819E-2</v>
      </c>
      <c r="I864" s="30">
        <f>'2) Port. Optimization'!I864</f>
        <v>1.4122862734554539E-2</v>
      </c>
      <c r="J864" s="30">
        <f>'2) Port. Optimization'!J864</f>
        <v>2.0646264668217649E-2</v>
      </c>
      <c r="K864" s="30">
        <f>'2) Port. Optimization'!K864</f>
        <v>1.788645626561372E-2</v>
      </c>
      <c r="L864" s="30">
        <f>'2) Port. Optimization'!L864</f>
        <v>3.2267708206049793E-3</v>
      </c>
      <c r="M864" s="9">
        <f t="shared" si="150"/>
        <v>1.1308124648051524E-3</v>
      </c>
      <c r="N864" s="9">
        <f t="shared" si="151"/>
        <v>-7.6359094823694965E-3</v>
      </c>
      <c r="O864" s="9">
        <f t="shared" si="152"/>
        <v>-3.7652391701328753E-3</v>
      </c>
      <c r="P864" s="9">
        <f t="shared" si="153"/>
        <v>-1.3395245562552693E-4</v>
      </c>
      <c r="Q864" s="9">
        <f t="shared" si="154"/>
        <v>-1.0623119375262311E-4</v>
      </c>
      <c r="R864" s="9">
        <f t="shared" si="155"/>
        <v>2.4946783013066946E-4</v>
      </c>
      <c r="S864" s="9">
        <f t="shared" si="156"/>
        <v>-1.212967800903819E-2</v>
      </c>
      <c r="T864" s="9">
        <f t="shared" si="157"/>
        <v>-1.4122862734554539E-2</v>
      </c>
      <c r="U864" s="9">
        <f t="shared" si="158"/>
        <v>-2.0646264668217649E-2</v>
      </c>
      <c r="V864" s="9">
        <f t="shared" si="159"/>
        <v>-1.788645626561372E-2</v>
      </c>
      <c r="W864" s="9">
        <f t="shared" si="160"/>
        <v>-3.2267708206049793E-3</v>
      </c>
    </row>
    <row r="865" spans="1:23" x14ac:dyDescent="0.25">
      <c r="A865" s="29">
        <f>'2) Port. Optimization'!A865</f>
        <v>43427</v>
      </c>
      <c r="B865" s="30">
        <f>'2) Port. Optimization'!B865</f>
        <v>-2.572694919446367E-2</v>
      </c>
      <c r="C865" s="30">
        <f>'2) Port. Optimization'!C865</f>
        <v>-2.7051453104158723E-2</v>
      </c>
      <c r="D865" s="30">
        <f>'2) Port. Optimization'!D865</f>
        <v>-3.7652391701330015E-3</v>
      </c>
      <c r="E865" s="30">
        <f>'2) Port. Optimization'!E865</f>
        <v>-1.6058413743075914E-3</v>
      </c>
      <c r="F865" s="30">
        <f>'2) Port. Optimization'!F865</f>
        <v>9.8272118093125065E-3</v>
      </c>
      <c r="G865" s="30">
        <f>'2) Port. Optimization'!G865</f>
        <v>-4.5024612843801064E-3</v>
      </c>
      <c r="H865" s="30">
        <f>'2) Port. Optimization'!H865</f>
        <v>8.1340860560467059E-3</v>
      </c>
      <c r="I865" s="30">
        <f>'2) Port. Optimization'!I865</f>
        <v>-9.7191499172287251E-3</v>
      </c>
      <c r="J865" s="30">
        <f>'2) Port. Optimization'!J865</f>
        <v>3.3946407610773393E-4</v>
      </c>
      <c r="K865" s="30">
        <f>'2) Port. Optimization'!K865</f>
        <v>-2.3186264469776965E-2</v>
      </c>
      <c r="L865" s="30">
        <f>'2) Port. Optimization'!L865</f>
        <v>-6.199920007822571E-3</v>
      </c>
      <c r="M865" s="9">
        <f t="shared" si="150"/>
        <v>2.572694919446367E-2</v>
      </c>
      <c r="N865" s="9">
        <f t="shared" si="151"/>
        <v>2.7051453104158723E-2</v>
      </c>
      <c r="O865" s="9">
        <f t="shared" si="152"/>
        <v>3.7652391701330015E-3</v>
      </c>
      <c r="P865" s="9">
        <f t="shared" si="153"/>
        <v>1.6058413743075914E-3</v>
      </c>
      <c r="Q865" s="9">
        <f t="shared" si="154"/>
        <v>-9.8272118093125065E-3</v>
      </c>
      <c r="R865" s="9">
        <f t="shared" si="155"/>
        <v>4.5024612843801064E-3</v>
      </c>
      <c r="S865" s="9">
        <f t="shared" si="156"/>
        <v>-8.1340860560467059E-3</v>
      </c>
      <c r="T865" s="9">
        <f t="shared" si="157"/>
        <v>9.7191499172287251E-3</v>
      </c>
      <c r="U865" s="9">
        <f t="shared" si="158"/>
        <v>-3.3946407610773393E-4</v>
      </c>
      <c r="V865" s="9">
        <f t="shared" si="159"/>
        <v>2.3186264469776965E-2</v>
      </c>
      <c r="W865" s="9">
        <f t="shared" si="160"/>
        <v>6.199920007822571E-3</v>
      </c>
    </row>
    <row r="866" spans="1:23" x14ac:dyDescent="0.25">
      <c r="A866" s="29">
        <f>'2) Port. Optimization'!A866</f>
        <v>43430</v>
      </c>
      <c r="B866" s="30">
        <f>'2) Port. Optimization'!B866</f>
        <v>1.343315525188008E-2</v>
      </c>
      <c r="C866" s="30">
        <f>'2) Port. Optimization'!C866</f>
        <v>1.9545597578880223E-2</v>
      </c>
      <c r="D866" s="30">
        <f>'2) Port. Optimization'!D866</f>
        <v>2.4144396682254508E-2</v>
      </c>
      <c r="E866" s="30">
        <f>'2) Port. Optimization'!E866</f>
        <v>1.0259171581206464E-2</v>
      </c>
      <c r="F866" s="30">
        <f>'2) Port. Optimization'!F866</f>
        <v>5.2565416673390735E-4</v>
      </c>
      <c r="G866" s="30">
        <f>'2) Port. Optimization'!G866</f>
        <v>3.71553160187163E-2</v>
      </c>
      <c r="H866" s="30">
        <f>'2) Port. Optimization'!H866</f>
        <v>1.007533479694726E-2</v>
      </c>
      <c r="I866" s="30">
        <f>'2) Port. Optimization'!I866</f>
        <v>5.1428698713447157E-2</v>
      </c>
      <c r="J866" s="30">
        <f>'2) Port. Optimization'!J866</f>
        <v>-1.1520915936570226E-2</v>
      </c>
      <c r="K866" s="30">
        <f>'2) Port. Optimization'!K866</f>
        <v>3.469080087817903E-2</v>
      </c>
      <c r="L866" s="30">
        <f>'2) Port. Optimization'!L866</f>
        <v>1.5558014683105243E-2</v>
      </c>
      <c r="M866" s="9">
        <f t="shared" si="150"/>
        <v>-1.343315525188008E-2</v>
      </c>
      <c r="N866" s="9">
        <f t="shared" si="151"/>
        <v>-1.9545597578880223E-2</v>
      </c>
      <c r="O866" s="9">
        <f t="shared" si="152"/>
        <v>-2.4144396682254508E-2</v>
      </c>
      <c r="P866" s="9">
        <f t="shared" si="153"/>
        <v>-1.0259171581206464E-2</v>
      </c>
      <c r="Q866" s="9">
        <f t="shared" si="154"/>
        <v>-5.2565416673390735E-4</v>
      </c>
      <c r="R866" s="9">
        <f t="shared" si="155"/>
        <v>-3.71553160187163E-2</v>
      </c>
      <c r="S866" s="9">
        <f t="shared" si="156"/>
        <v>-1.007533479694726E-2</v>
      </c>
      <c r="T866" s="9">
        <f t="shared" si="157"/>
        <v>-5.1428698713447157E-2</v>
      </c>
      <c r="U866" s="9">
        <f t="shared" si="158"/>
        <v>1.1520915936570226E-2</v>
      </c>
      <c r="V866" s="9">
        <f t="shared" si="159"/>
        <v>-3.469080087817903E-2</v>
      </c>
      <c r="W866" s="9">
        <f t="shared" si="160"/>
        <v>-1.5558014683105243E-2</v>
      </c>
    </row>
    <row r="867" spans="1:23" x14ac:dyDescent="0.25">
      <c r="A867" s="29">
        <f>'2) Port. Optimization'!A867</f>
        <v>43431</v>
      </c>
      <c r="B867" s="30">
        <f>'2) Port. Optimization'!B867</f>
        <v>-2.1784472613484819E-3</v>
      </c>
      <c r="C867" s="30">
        <f>'2) Port. Optimization'!C867</f>
        <v>9.0873719227773232E-4</v>
      </c>
      <c r="D867" s="30">
        <f>'2) Port. Optimization'!D867</f>
        <v>-1.1270464172052429E-2</v>
      </c>
      <c r="E867" s="30">
        <f>'2) Port. Optimization'!E867</f>
        <v>1.1859432171129001E-2</v>
      </c>
      <c r="F867" s="30">
        <f>'2) Port. Optimization'!F867</f>
        <v>-1.156669092764866E-3</v>
      </c>
      <c r="G867" s="30">
        <f>'2) Port. Optimization'!G867</f>
        <v>5.7804170366992083E-3</v>
      </c>
      <c r="H867" s="30">
        <f>'2) Port. Optimization'!H867</f>
        <v>8.0825195837221815E-3</v>
      </c>
      <c r="I867" s="30">
        <f>'2) Port. Optimization'!I867</f>
        <v>5.6968144826082483E-5</v>
      </c>
      <c r="J867" s="30">
        <f>'2) Port. Optimization'!J867</f>
        <v>1.5817807719900649E-2</v>
      </c>
      <c r="K867" s="30">
        <f>'2) Port. Optimization'!K867</f>
        <v>-1.0170365316344037E-2</v>
      </c>
      <c r="L867" s="30">
        <f>'2) Port. Optimization'!L867</f>
        <v>3.1494047195258761E-3</v>
      </c>
      <c r="M867" s="9">
        <f t="shared" si="150"/>
        <v>2.1784472613484819E-3</v>
      </c>
      <c r="N867" s="9">
        <f t="shared" si="151"/>
        <v>-9.0873719227773232E-4</v>
      </c>
      <c r="O867" s="9">
        <f t="shared" si="152"/>
        <v>1.1270464172052429E-2</v>
      </c>
      <c r="P867" s="9">
        <f t="shared" si="153"/>
        <v>-1.1859432171129001E-2</v>
      </c>
      <c r="Q867" s="9">
        <f t="shared" si="154"/>
        <v>1.156669092764866E-3</v>
      </c>
      <c r="R867" s="9">
        <f t="shared" si="155"/>
        <v>-5.7804170366992083E-3</v>
      </c>
      <c r="S867" s="9">
        <f t="shared" si="156"/>
        <v>-8.0825195837221815E-3</v>
      </c>
      <c r="T867" s="9">
        <f t="shared" si="157"/>
        <v>-5.6968144826082483E-5</v>
      </c>
      <c r="U867" s="9">
        <f t="shared" si="158"/>
        <v>-1.5817807719900649E-2</v>
      </c>
      <c r="V867" s="9">
        <f t="shared" si="159"/>
        <v>1.0170365316344037E-2</v>
      </c>
      <c r="W867" s="9">
        <f t="shared" si="160"/>
        <v>-3.1494047195258761E-3</v>
      </c>
    </row>
    <row r="868" spans="1:23" x14ac:dyDescent="0.25">
      <c r="A868" s="29">
        <f>'2) Port. Optimization'!A868</f>
        <v>43432</v>
      </c>
      <c r="B868" s="30">
        <f>'2) Port. Optimization'!B868</f>
        <v>3.773180556122236E-2</v>
      </c>
      <c r="C868" s="30">
        <f>'2) Port. Optimization'!C868</f>
        <v>1.8006957513319304E-2</v>
      </c>
      <c r="D868" s="30">
        <f>'2) Port. Optimization'!D868</f>
        <v>2.0672130160188741E-2</v>
      </c>
      <c r="E868" s="30">
        <f>'2) Port. Optimization'!E868</f>
        <v>1.1590933757355497E-2</v>
      </c>
      <c r="F868" s="30">
        <f>'2) Port. Optimization'!F868</f>
        <v>2.514417501690237E-2</v>
      </c>
      <c r="G868" s="30">
        <f>'2) Port. Optimization'!G868</f>
        <v>2.7476637763965053E-2</v>
      </c>
      <c r="H868" s="30">
        <f>'2) Port. Optimization'!H868</f>
        <v>3.0591003743243458E-2</v>
      </c>
      <c r="I868" s="30">
        <f>'2) Port. Optimization'!I868</f>
        <v>5.9130404636773194E-2</v>
      </c>
      <c r="J868" s="30">
        <f>'2) Port. Optimization'!J868</f>
        <v>3.5419694693269325E-2</v>
      </c>
      <c r="K868" s="30">
        <f>'2) Port. Optimization'!K868</f>
        <v>1.295274977227261E-2</v>
      </c>
      <c r="L868" s="30">
        <f>'2) Port. Optimization'!L868</f>
        <v>2.3074557187541304E-2</v>
      </c>
      <c r="M868" s="9">
        <f t="shared" si="150"/>
        <v>-3.773180556122236E-2</v>
      </c>
      <c r="N868" s="9">
        <f t="shared" si="151"/>
        <v>-1.8006957513319304E-2</v>
      </c>
      <c r="O868" s="9">
        <f t="shared" si="152"/>
        <v>-2.0672130160188741E-2</v>
      </c>
      <c r="P868" s="9">
        <f t="shared" si="153"/>
        <v>-1.1590933757355497E-2</v>
      </c>
      <c r="Q868" s="9">
        <f t="shared" si="154"/>
        <v>-2.514417501690237E-2</v>
      </c>
      <c r="R868" s="9">
        <f t="shared" si="155"/>
        <v>-2.7476637763965053E-2</v>
      </c>
      <c r="S868" s="9">
        <f t="shared" si="156"/>
        <v>-3.0591003743243458E-2</v>
      </c>
      <c r="T868" s="9">
        <f t="shared" si="157"/>
        <v>-5.9130404636773194E-2</v>
      </c>
      <c r="U868" s="9">
        <f t="shared" si="158"/>
        <v>-3.5419694693269325E-2</v>
      </c>
      <c r="V868" s="9">
        <f t="shared" si="159"/>
        <v>-1.295274977227261E-2</v>
      </c>
      <c r="W868" s="9">
        <f t="shared" si="160"/>
        <v>-2.3074557187541304E-2</v>
      </c>
    </row>
    <row r="869" spans="1:23" x14ac:dyDescent="0.25">
      <c r="A869" s="29">
        <f>'2) Port. Optimization'!A869</f>
        <v>43433</v>
      </c>
      <c r="B869" s="30">
        <f>'2) Port. Optimization'!B869</f>
        <v>-7.7119011541258355E-3</v>
      </c>
      <c r="C869" s="30">
        <f>'2) Port. Optimization'!C869</f>
        <v>7.7454670826873524E-3</v>
      </c>
      <c r="D869" s="30">
        <f>'2) Port. Optimization'!D869</f>
        <v>-8.9214294008939932E-3</v>
      </c>
      <c r="E869" s="30">
        <f>'2) Port. Optimization'!E869</f>
        <v>8.7662863627683413E-3</v>
      </c>
      <c r="F869" s="30">
        <f>'2) Port. Optimization'!F869</f>
        <v>-1.7459087962669263E-3</v>
      </c>
      <c r="G869" s="30">
        <f>'2) Port. Optimization'!G869</f>
        <v>-7.2692045395712866E-3</v>
      </c>
      <c r="H869" s="30">
        <f>'2) Port. Optimization'!H869</f>
        <v>1.4860963266345048E-2</v>
      </c>
      <c r="I869" s="30">
        <f>'2) Port. Optimization'!I869</f>
        <v>-2.4945730249709276E-3</v>
      </c>
      <c r="J869" s="30">
        <f>'2) Port. Optimization'!J869</f>
        <v>-1.6360769233669418E-2</v>
      </c>
      <c r="K869" s="30">
        <f>'2) Port. Optimization'!K869</f>
        <v>1.3941542130203446E-2</v>
      </c>
      <c r="L869" s="30">
        <f>'2) Port. Optimization'!L869</f>
        <v>-2.0264181684872002E-3</v>
      </c>
      <c r="M869" s="9">
        <f t="shared" si="150"/>
        <v>7.7119011541258355E-3</v>
      </c>
      <c r="N869" s="9">
        <f t="shared" si="151"/>
        <v>-7.7454670826873524E-3</v>
      </c>
      <c r="O869" s="9">
        <f t="shared" si="152"/>
        <v>8.9214294008939932E-3</v>
      </c>
      <c r="P869" s="9">
        <f t="shared" si="153"/>
        <v>-8.7662863627683413E-3</v>
      </c>
      <c r="Q869" s="9">
        <f t="shared" si="154"/>
        <v>1.7459087962669263E-3</v>
      </c>
      <c r="R869" s="9">
        <f t="shared" si="155"/>
        <v>7.2692045395712866E-3</v>
      </c>
      <c r="S869" s="9">
        <f t="shared" si="156"/>
        <v>-1.4860963266345048E-2</v>
      </c>
      <c r="T869" s="9">
        <f t="shared" si="157"/>
        <v>2.4945730249709276E-3</v>
      </c>
      <c r="U869" s="9">
        <f t="shared" si="158"/>
        <v>1.6360769233669418E-2</v>
      </c>
      <c r="V869" s="9">
        <f t="shared" si="159"/>
        <v>-1.3941542130203446E-2</v>
      </c>
      <c r="W869" s="9">
        <f t="shared" si="160"/>
        <v>2.0264181684872002E-3</v>
      </c>
    </row>
    <row r="870" spans="1:23" x14ac:dyDescent="0.25">
      <c r="A870" s="29">
        <f>'2) Port. Optimization'!A870</f>
        <v>43434</v>
      </c>
      <c r="B870" s="30">
        <f>'2) Port. Optimization'!B870</f>
        <v>-5.4168696049907939E-3</v>
      </c>
      <c r="C870" s="30">
        <f>'2) Port. Optimization'!C870</f>
        <v>5.5499886959150743E-3</v>
      </c>
      <c r="D870" s="30">
        <f>'2) Port. Optimization'!D870</f>
        <v>7.6518875025892944E-3</v>
      </c>
      <c r="E870" s="30">
        <f>'2) Port. Optimization'!E870</f>
        <v>1.8188057694827328E-2</v>
      </c>
      <c r="F870" s="30">
        <f>'2) Port. Optimization'!F870</f>
        <v>3.6935271779486474E-3</v>
      </c>
      <c r="G870" s="30">
        <f>'2) Port. Optimization'!G870</f>
        <v>-4.7180713974022074E-3</v>
      </c>
      <c r="H870" s="30">
        <f>'2) Port. Optimization'!H870</f>
        <v>1.1606550748147215E-2</v>
      </c>
      <c r="I870" s="30">
        <f>'2) Port. Optimization'!I870</f>
        <v>9.8701045935941471E-3</v>
      </c>
      <c r="J870" s="30">
        <f>'2) Port. Optimization'!J870</f>
        <v>-1.9566015659635134E-2</v>
      </c>
      <c r="K870" s="30">
        <f>'2) Port. Optimization'!K870</f>
        <v>1.3821037373688548E-2</v>
      </c>
      <c r="L870" s="30">
        <f>'2) Port. Optimization'!L870</f>
        <v>6.966467015113104E-3</v>
      </c>
      <c r="M870" s="9">
        <f t="shared" si="150"/>
        <v>5.4168696049907939E-3</v>
      </c>
      <c r="N870" s="9">
        <f t="shared" si="151"/>
        <v>-5.5499886959150743E-3</v>
      </c>
      <c r="O870" s="9">
        <f t="shared" si="152"/>
        <v>-7.6518875025892944E-3</v>
      </c>
      <c r="P870" s="9">
        <f t="shared" si="153"/>
        <v>-1.8188057694827328E-2</v>
      </c>
      <c r="Q870" s="9">
        <f t="shared" si="154"/>
        <v>-3.6935271779486474E-3</v>
      </c>
      <c r="R870" s="9">
        <f t="shared" si="155"/>
        <v>4.7180713974022074E-3</v>
      </c>
      <c r="S870" s="9">
        <f t="shared" si="156"/>
        <v>-1.1606550748147215E-2</v>
      </c>
      <c r="T870" s="9">
        <f t="shared" si="157"/>
        <v>-9.8701045935941471E-3</v>
      </c>
      <c r="U870" s="9">
        <f t="shared" si="158"/>
        <v>1.9566015659635134E-2</v>
      </c>
      <c r="V870" s="9">
        <f t="shared" si="159"/>
        <v>-1.3821037373688548E-2</v>
      </c>
      <c r="W870" s="9">
        <f t="shared" si="160"/>
        <v>-6.966467015113104E-3</v>
      </c>
    </row>
    <row r="871" spans="1:23" x14ac:dyDescent="0.25">
      <c r="A871" s="29">
        <f>'2) Port. Optimization'!A871</f>
        <v>43437</v>
      </c>
      <c r="B871" s="30">
        <f>'2) Port. Optimization'!B871</f>
        <v>3.4345597068368802E-2</v>
      </c>
      <c r="C871" s="30">
        <f>'2) Port. Optimization'!C871</f>
        <v>2.1404634171388125E-2</v>
      </c>
      <c r="D871" s="30">
        <f>'2) Port. Optimization'!D871</f>
        <v>1.4660896518919993E-2</v>
      </c>
      <c r="E871" s="30">
        <f>'2) Port. Optimization'!E871</f>
        <v>-1.5134808824006649E-3</v>
      </c>
      <c r="F871" s="30">
        <f>'2) Port. Optimization'!F871</f>
        <v>1.1201731122347115E-2</v>
      </c>
      <c r="G871" s="30">
        <f>'2) Port. Optimization'!G871</f>
        <v>2.5678463100362415E-2</v>
      </c>
      <c r="H871" s="30">
        <f>'2) Port. Optimization'!H871</f>
        <v>1.1031174975249471E-2</v>
      </c>
      <c r="I871" s="30">
        <f>'2) Port. Optimization'!I871</f>
        <v>4.7482841731389502E-2</v>
      </c>
      <c r="J871" s="30">
        <f>'2) Port. Optimization'!J871</f>
        <v>4.5752491477677884E-3</v>
      </c>
      <c r="K871" s="30">
        <f>'2) Port. Optimization'!K871</f>
        <v>3.4078485597737154E-3</v>
      </c>
      <c r="L871" s="30">
        <f>'2) Port. Optimization'!L871</f>
        <v>1.2049622807596553E-2</v>
      </c>
      <c r="M871" s="9">
        <f t="shared" si="150"/>
        <v>-3.4345597068368802E-2</v>
      </c>
      <c r="N871" s="9">
        <f t="shared" si="151"/>
        <v>-2.1404634171388125E-2</v>
      </c>
      <c r="O871" s="9">
        <f t="shared" si="152"/>
        <v>-1.4660896518919993E-2</v>
      </c>
      <c r="P871" s="9">
        <f t="shared" si="153"/>
        <v>1.5134808824006649E-3</v>
      </c>
      <c r="Q871" s="9">
        <f t="shared" si="154"/>
        <v>-1.1201731122347115E-2</v>
      </c>
      <c r="R871" s="9">
        <f t="shared" si="155"/>
        <v>-2.5678463100362415E-2</v>
      </c>
      <c r="S871" s="9">
        <f t="shared" si="156"/>
        <v>-1.1031174975249471E-2</v>
      </c>
      <c r="T871" s="9">
        <f t="shared" si="157"/>
        <v>-4.7482841731389502E-2</v>
      </c>
      <c r="U871" s="9">
        <f t="shared" si="158"/>
        <v>-4.5752491477677884E-3</v>
      </c>
      <c r="V871" s="9">
        <f t="shared" si="159"/>
        <v>-3.4078485597737154E-3</v>
      </c>
      <c r="W871" s="9">
        <f t="shared" si="160"/>
        <v>-1.2049622807596553E-2</v>
      </c>
    </row>
    <row r="872" spans="1:23" x14ac:dyDescent="0.25">
      <c r="A872" s="29">
        <f>'2) Port. Optimization'!A872</f>
        <v>43438</v>
      </c>
      <c r="B872" s="30">
        <f>'2) Port. Optimization'!B872</f>
        <v>-4.4985587154282476E-2</v>
      </c>
      <c r="C872" s="30">
        <f>'2) Port. Optimization'!C872</f>
        <v>-2.2285367601832019E-2</v>
      </c>
      <c r="D872" s="30">
        <f>'2) Port. Optimization'!D872</f>
        <v>-7.1343032635920872E-2</v>
      </c>
      <c r="E872" s="30">
        <f>'2) Port. Optimization'!E872</f>
        <v>-1.2831331064339648E-2</v>
      </c>
      <c r="F872" s="30">
        <f>'2) Port. Optimization'!F872</f>
        <v>-3.0224461542594679E-2</v>
      </c>
      <c r="G872" s="30">
        <f>'2) Port. Optimization'!G872</f>
        <v>-3.5898379130243692E-2</v>
      </c>
      <c r="H872" s="30">
        <f>'2) Port. Optimization'!H872</f>
        <v>-7.9943806171297333E-3</v>
      </c>
      <c r="I872" s="30">
        <f>'2) Port. Optimization'!I872</f>
        <v>-6.0446885630531931E-2</v>
      </c>
      <c r="J872" s="30">
        <f>'2) Port. Optimization'!J872</f>
        <v>-1.4898602257035411E-2</v>
      </c>
      <c r="K872" s="30">
        <f>'2) Port. Optimization'!K872</f>
        <v>-2.2651696937321261E-2</v>
      </c>
      <c r="L872" s="30">
        <f>'2) Port. Optimization'!L872</f>
        <v>-3.1921987893095381E-2</v>
      </c>
      <c r="M872" s="9">
        <f t="shared" si="150"/>
        <v>4.4985587154282476E-2</v>
      </c>
      <c r="N872" s="9">
        <f t="shared" si="151"/>
        <v>2.2285367601832019E-2</v>
      </c>
      <c r="O872" s="9">
        <f t="shared" si="152"/>
        <v>7.1343032635920872E-2</v>
      </c>
      <c r="P872" s="9">
        <f t="shared" si="153"/>
        <v>1.2831331064339648E-2</v>
      </c>
      <c r="Q872" s="9">
        <f t="shared" si="154"/>
        <v>3.0224461542594679E-2</v>
      </c>
      <c r="R872" s="9">
        <f t="shared" si="155"/>
        <v>3.5898379130243692E-2</v>
      </c>
      <c r="S872" s="9">
        <f t="shared" si="156"/>
        <v>7.9943806171297333E-3</v>
      </c>
      <c r="T872" s="9">
        <f t="shared" si="157"/>
        <v>6.0446885630531931E-2</v>
      </c>
      <c r="U872" s="9">
        <f t="shared" si="158"/>
        <v>1.4898602257035411E-2</v>
      </c>
      <c r="V872" s="9">
        <f t="shared" si="159"/>
        <v>2.2651696937321261E-2</v>
      </c>
      <c r="W872" s="9">
        <f t="shared" si="160"/>
        <v>3.1921987893095381E-2</v>
      </c>
    </row>
    <row r="873" spans="1:23" x14ac:dyDescent="0.25">
      <c r="A873" s="29">
        <f>'2) Port. Optimization'!A873</f>
        <v>43440</v>
      </c>
      <c r="B873" s="30">
        <f>'2) Port. Optimization'!B873</f>
        <v>-1.1212084227105974E-2</v>
      </c>
      <c r="C873" s="30">
        <f>'2) Port. Optimization'!C873</f>
        <v>-1.317985239268063E-2</v>
      </c>
      <c r="D873" s="30">
        <f>'2) Port. Optimization'!D873</f>
        <v>-3.0719167114356648E-2</v>
      </c>
      <c r="E873" s="30">
        <f>'2) Port. Optimization'!E873</f>
        <v>2.0437298602252484E-3</v>
      </c>
      <c r="F873" s="30">
        <f>'2) Port. Optimization'!F873</f>
        <v>-5.4719797015781446E-3</v>
      </c>
      <c r="G873" s="30">
        <f>'2) Port. Optimization'!G873</f>
        <v>-5.92967138326135E-2</v>
      </c>
      <c r="H873" s="30">
        <f>'2) Port. Optimization'!H873</f>
        <v>1.9601318378101918E-3</v>
      </c>
      <c r="I873" s="30">
        <f>'2) Port. Optimization'!I873</f>
        <v>1.8286534477634973E-2</v>
      </c>
      <c r="J873" s="30">
        <f>'2) Port. Optimization'!J873</f>
        <v>3.3891387702501118E-3</v>
      </c>
      <c r="K873" s="30">
        <f>'2) Port. Optimization'!K873</f>
        <v>1.2249843425979899E-2</v>
      </c>
      <c r="L873" s="30">
        <f>'2) Port. Optimization'!L873</f>
        <v>-2.608618999634861E-3</v>
      </c>
      <c r="M873" s="9">
        <f t="shared" si="150"/>
        <v>1.1212084227105974E-2</v>
      </c>
      <c r="N873" s="9">
        <f t="shared" si="151"/>
        <v>1.317985239268063E-2</v>
      </c>
      <c r="O873" s="9">
        <f t="shared" si="152"/>
        <v>3.0719167114356648E-2</v>
      </c>
      <c r="P873" s="9">
        <f t="shared" si="153"/>
        <v>-2.0437298602252484E-3</v>
      </c>
      <c r="Q873" s="9">
        <f t="shared" si="154"/>
        <v>5.4719797015781446E-3</v>
      </c>
      <c r="R873" s="9">
        <f t="shared" si="155"/>
        <v>5.92967138326135E-2</v>
      </c>
      <c r="S873" s="9">
        <f t="shared" si="156"/>
        <v>-1.9601318378101918E-3</v>
      </c>
      <c r="T873" s="9">
        <f t="shared" si="157"/>
        <v>-1.8286534477634973E-2</v>
      </c>
      <c r="U873" s="9">
        <f t="shared" si="158"/>
        <v>-3.3891387702501118E-3</v>
      </c>
      <c r="V873" s="9">
        <f t="shared" si="159"/>
        <v>-1.2249843425979899E-2</v>
      </c>
      <c r="W873" s="9">
        <f t="shared" si="160"/>
        <v>2.608618999634861E-3</v>
      </c>
    </row>
    <row r="874" spans="1:23" x14ac:dyDescent="0.25">
      <c r="A874" s="29">
        <f>'2) Port. Optimization'!A874</f>
        <v>43441</v>
      </c>
      <c r="B874" s="30">
        <f>'2) Port. Optimization'!B874</f>
        <v>-3.6308214761135042E-2</v>
      </c>
      <c r="C874" s="30">
        <f>'2) Port. Optimization'!C874</f>
        <v>-9.613801866425499E-3</v>
      </c>
      <c r="D874" s="30">
        <f>'2) Port. Optimization'!D874</f>
        <v>-2.2788019925299448E-2</v>
      </c>
      <c r="E874" s="30">
        <f>'2) Port. Optimization'!E874</f>
        <v>-2.1278806805413115E-2</v>
      </c>
      <c r="F874" s="30">
        <f>'2) Port. Optimization'!F874</f>
        <v>-1.6812346408152521E-2</v>
      </c>
      <c r="G874" s="30">
        <f>'2) Port. Optimization'!G874</f>
        <v>-3.0890670471342561E-2</v>
      </c>
      <c r="H874" s="30">
        <f>'2) Port. Optimization'!H874</f>
        <v>-2.1229631837042653E-2</v>
      </c>
      <c r="I874" s="30">
        <f>'2) Port. Optimization'!I874</f>
        <v>-4.210549913796488E-2</v>
      </c>
      <c r="J874" s="30">
        <f>'2) Port. Optimization'!J874</f>
        <v>-5.355441314453078E-3</v>
      </c>
      <c r="K874" s="30">
        <f>'2) Port. Optimization'!K874</f>
        <v>-1.595418771401886E-2</v>
      </c>
      <c r="L874" s="30">
        <f>'2) Port. Optimization'!L874</f>
        <v>-2.3148608528977259E-2</v>
      </c>
      <c r="M874" s="9">
        <f t="shared" si="150"/>
        <v>3.6308214761135042E-2</v>
      </c>
      <c r="N874" s="9">
        <f t="shared" si="151"/>
        <v>9.613801866425499E-3</v>
      </c>
      <c r="O874" s="9">
        <f t="shared" si="152"/>
        <v>2.2788019925299448E-2</v>
      </c>
      <c r="P874" s="9">
        <f t="shared" si="153"/>
        <v>2.1278806805413115E-2</v>
      </c>
      <c r="Q874" s="9">
        <f t="shared" si="154"/>
        <v>1.6812346408152521E-2</v>
      </c>
      <c r="R874" s="9">
        <f t="shared" si="155"/>
        <v>3.0890670471342561E-2</v>
      </c>
      <c r="S874" s="9">
        <f t="shared" si="156"/>
        <v>2.1229631837042653E-2</v>
      </c>
      <c r="T874" s="9">
        <f t="shared" si="157"/>
        <v>4.210549913796488E-2</v>
      </c>
      <c r="U874" s="9">
        <f t="shared" si="158"/>
        <v>5.355441314453078E-3</v>
      </c>
      <c r="V874" s="9">
        <f t="shared" si="159"/>
        <v>1.595418771401886E-2</v>
      </c>
      <c r="W874" s="9">
        <f t="shared" si="160"/>
        <v>2.3148608528977259E-2</v>
      </c>
    </row>
    <row r="875" spans="1:23" x14ac:dyDescent="0.25">
      <c r="A875" s="29">
        <f>'2) Port. Optimization'!A875</f>
        <v>43444</v>
      </c>
      <c r="B875" s="30">
        <f>'2) Port. Optimization'!B875</f>
        <v>6.5662823149762774E-3</v>
      </c>
      <c r="C875" s="30">
        <f>'2) Port. Optimization'!C875</f>
        <v>-1.4269054189415395E-2</v>
      </c>
      <c r="D875" s="30">
        <f>'2) Port. Optimization'!D875</f>
        <v>-1.662677662660212E-2</v>
      </c>
      <c r="E875" s="30">
        <f>'2) Port. Optimization'!E875</f>
        <v>9.0828120549762345E-3</v>
      </c>
      <c r="F875" s="30">
        <f>'2) Port. Optimization'!F875</f>
        <v>8.0158553246867346E-3</v>
      </c>
      <c r="G875" s="30">
        <f>'2) Port. Optimization'!G875</f>
        <v>-3.4036570517242709E-2</v>
      </c>
      <c r="H875" s="30">
        <f>'2) Port. Optimization'!H875</f>
        <v>2.6113213274323185E-2</v>
      </c>
      <c r="I875" s="30">
        <f>'2) Port. Optimization'!I875</f>
        <v>7.2779780829628033E-3</v>
      </c>
      <c r="J875" s="30">
        <f>'2) Port. Optimization'!J875</f>
        <v>1.6380941107864446E-2</v>
      </c>
      <c r="K875" s="30">
        <f>'2) Port. Optimization'!K875</f>
        <v>3.172828850405441E-2</v>
      </c>
      <c r="L875" s="30">
        <f>'2) Port. Optimization'!L875</f>
        <v>1.5049255045958586E-3</v>
      </c>
      <c r="M875" s="9">
        <f t="shared" si="150"/>
        <v>-6.5662823149762774E-3</v>
      </c>
      <c r="N875" s="9">
        <f t="shared" si="151"/>
        <v>1.4269054189415395E-2</v>
      </c>
      <c r="O875" s="9">
        <f t="shared" si="152"/>
        <v>1.662677662660212E-2</v>
      </c>
      <c r="P875" s="9">
        <f t="shared" si="153"/>
        <v>-9.0828120549762345E-3</v>
      </c>
      <c r="Q875" s="9">
        <f t="shared" si="154"/>
        <v>-8.0158553246867346E-3</v>
      </c>
      <c r="R875" s="9">
        <f t="shared" si="155"/>
        <v>3.4036570517242709E-2</v>
      </c>
      <c r="S875" s="9">
        <f t="shared" si="156"/>
        <v>-2.6113213274323185E-2</v>
      </c>
      <c r="T875" s="9">
        <f t="shared" si="157"/>
        <v>-7.2779780829628033E-3</v>
      </c>
      <c r="U875" s="9">
        <f t="shared" si="158"/>
        <v>-1.6380941107864446E-2</v>
      </c>
      <c r="V875" s="9">
        <f t="shared" si="159"/>
        <v>-3.172828850405441E-2</v>
      </c>
      <c r="W875" s="9">
        <f t="shared" si="160"/>
        <v>-1.5049255045958586E-3</v>
      </c>
    </row>
    <row r="876" spans="1:23" x14ac:dyDescent="0.25">
      <c r="A876" s="29">
        <f>'2) Port. Optimization'!A876</f>
        <v>43445</v>
      </c>
      <c r="B876" s="30">
        <f>'2) Port. Optimization'!B876</f>
        <v>-5.7357634591057045E-3</v>
      </c>
      <c r="C876" s="30">
        <f>'2) Port. Optimization'!C876</f>
        <v>1.8274224022979449E-3</v>
      </c>
      <c r="D876" s="30">
        <f>'2) Port. Optimization'!D876</f>
        <v>-1.7825075073259925E-2</v>
      </c>
      <c r="E876" s="30">
        <f>'2) Port. Optimization'!E876</f>
        <v>-4.0123344257977358E-3</v>
      </c>
      <c r="F876" s="30">
        <f>'2) Port. Optimization'!F876</f>
        <v>-9.5860289685620315E-4</v>
      </c>
      <c r="G876" s="30">
        <f>'2) Port. Optimization'!G876</f>
        <v>-2.3537013034991335E-2</v>
      </c>
      <c r="H876" s="30">
        <f>'2) Port. Optimization'!H876</f>
        <v>9.169406424459672E-3</v>
      </c>
      <c r="I876" s="30">
        <f>'2) Port. Optimization'!I876</f>
        <v>1.3457854078748001E-3</v>
      </c>
      <c r="J876" s="30">
        <f>'2) Port. Optimization'!J876</f>
        <v>-5.9102821121443478E-3</v>
      </c>
      <c r="K876" s="30">
        <f>'2) Port. Optimization'!K876</f>
        <v>1.620089767374572E-3</v>
      </c>
      <c r="L876" s="30">
        <f>'2) Port. Optimization'!L876</f>
        <v>1.8773337525973259E-4</v>
      </c>
      <c r="M876" s="9">
        <f t="shared" si="150"/>
        <v>5.7357634591057045E-3</v>
      </c>
      <c r="N876" s="9">
        <f t="shared" si="151"/>
        <v>-1.8274224022979449E-3</v>
      </c>
      <c r="O876" s="9">
        <f t="shared" si="152"/>
        <v>1.7825075073259925E-2</v>
      </c>
      <c r="P876" s="9">
        <f t="shared" si="153"/>
        <v>4.0123344257977358E-3</v>
      </c>
      <c r="Q876" s="9">
        <f t="shared" si="154"/>
        <v>9.5860289685620315E-4</v>
      </c>
      <c r="R876" s="9">
        <f t="shared" si="155"/>
        <v>2.3537013034991335E-2</v>
      </c>
      <c r="S876" s="9">
        <f t="shared" si="156"/>
        <v>-9.169406424459672E-3</v>
      </c>
      <c r="T876" s="9">
        <f t="shared" si="157"/>
        <v>-1.3457854078748001E-3</v>
      </c>
      <c r="U876" s="9">
        <f t="shared" si="158"/>
        <v>5.9102821121443478E-3</v>
      </c>
      <c r="V876" s="9">
        <f t="shared" si="159"/>
        <v>-1.620089767374572E-3</v>
      </c>
      <c r="W876" s="9">
        <f t="shared" si="160"/>
        <v>-1.8773337525973259E-4</v>
      </c>
    </row>
    <row r="877" spans="1:23" x14ac:dyDescent="0.25">
      <c r="A877" s="29">
        <f>'2) Port. Optimization'!A877</f>
        <v>43446</v>
      </c>
      <c r="B877" s="30">
        <f>'2) Port. Optimization'!B877</f>
        <v>2.7832519212013995E-3</v>
      </c>
      <c r="C877" s="30">
        <f>'2) Port. Optimization'!C877</f>
        <v>-8.6445426242442239E-3</v>
      </c>
      <c r="D877" s="30">
        <f>'2) Port. Optimization'!D877</f>
        <v>1.2764465135642432E-2</v>
      </c>
      <c r="E877" s="30">
        <f>'2) Port. Optimization'!E877</f>
        <v>1.1604072862909492E-2</v>
      </c>
      <c r="F877" s="30">
        <f>'2) Port. Optimization'!F877</f>
        <v>-7.916042087152405E-3</v>
      </c>
      <c r="G877" s="30">
        <f>'2) Port. Optimization'!G877</f>
        <v>-2.4953560781678548E-3</v>
      </c>
      <c r="H877" s="30">
        <f>'2) Port. Optimization'!H877</f>
        <v>1.0650572228323911E-2</v>
      </c>
      <c r="I877" s="30">
        <f>'2) Port. Optimization'!I877</f>
        <v>1.2277988761886648E-2</v>
      </c>
      <c r="J877" s="30">
        <f>'2) Port. Optimization'!J877</f>
        <v>-2.2042015485772438E-3</v>
      </c>
      <c r="K877" s="30">
        <f>'2) Port. Optimization'!K877</f>
        <v>1.6889214232050379E-2</v>
      </c>
      <c r="L877" s="30">
        <f>'2) Port. Optimization'!L877</f>
        <v>5.3980367448090271E-3</v>
      </c>
      <c r="M877" s="9">
        <f t="shared" si="150"/>
        <v>-2.7832519212013995E-3</v>
      </c>
      <c r="N877" s="9">
        <f t="shared" si="151"/>
        <v>8.6445426242442239E-3</v>
      </c>
      <c r="O877" s="9">
        <f t="shared" si="152"/>
        <v>-1.2764465135642432E-2</v>
      </c>
      <c r="P877" s="9">
        <f t="shared" si="153"/>
        <v>-1.1604072862909492E-2</v>
      </c>
      <c r="Q877" s="9">
        <f t="shared" si="154"/>
        <v>7.916042087152405E-3</v>
      </c>
      <c r="R877" s="9">
        <f t="shared" si="155"/>
        <v>2.4953560781678548E-3</v>
      </c>
      <c r="S877" s="9">
        <f t="shared" si="156"/>
        <v>-1.0650572228323911E-2</v>
      </c>
      <c r="T877" s="9">
        <f t="shared" si="157"/>
        <v>-1.2277988761886648E-2</v>
      </c>
      <c r="U877" s="9">
        <f t="shared" si="158"/>
        <v>2.2042015485772438E-3</v>
      </c>
      <c r="V877" s="9">
        <f t="shared" si="159"/>
        <v>-1.6889214232050379E-2</v>
      </c>
      <c r="W877" s="9">
        <f t="shared" si="160"/>
        <v>-5.3980367448090271E-3</v>
      </c>
    </row>
    <row r="878" spans="1:23" x14ac:dyDescent="0.25">
      <c r="A878" s="29">
        <f>'2) Port. Optimization'!A878</f>
        <v>43447</v>
      </c>
      <c r="B878" s="30">
        <f>'2) Port. Optimization'!B878</f>
        <v>1.0880824473045453E-2</v>
      </c>
      <c r="C878" s="30">
        <f>'2) Port. Optimization'!C878</f>
        <v>1.25494116167118E-2</v>
      </c>
      <c r="D878" s="30">
        <f>'2) Port. Optimization'!D878</f>
        <v>-1.3866293353405244E-2</v>
      </c>
      <c r="E878" s="30">
        <f>'2) Port. Optimization'!E878</f>
        <v>1.2737342444595158E-2</v>
      </c>
      <c r="F878" s="30">
        <f>'2) Port. Optimization'!F878</f>
        <v>-1.6123332706288447E-3</v>
      </c>
      <c r="G878" s="30">
        <f>'2) Port. Optimization'!G878</f>
        <v>-2.040312814055429E-2</v>
      </c>
      <c r="H878" s="30">
        <f>'2) Port. Optimization'!H878</f>
        <v>1.4750135172823186E-3</v>
      </c>
      <c r="I878" s="30">
        <f>'2) Port. Optimization'!I878</f>
        <v>-3.1066600530747072E-3</v>
      </c>
      <c r="J878" s="30">
        <f>'2) Port. Optimization'!J878</f>
        <v>3.0083768853603528E-3</v>
      </c>
      <c r="K878" s="30">
        <f>'2) Port. Optimization'!K878</f>
        <v>3.5231635269356515E-3</v>
      </c>
      <c r="L878" s="30">
        <f>'2) Port. Optimization'!L878</f>
        <v>-9.3508983650117611E-4</v>
      </c>
      <c r="M878" s="9">
        <f t="shared" si="150"/>
        <v>-1.0880824473045453E-2</v>
      </c>
      <c r="N878" s="9">
        <f t="shared" si="151"/>
        <v>-1.25494116167118E-2</v>
      </c>
      <c r="O878" s="9">
        <f t="shared" si="152"/>
        <v>1.3866293353405244E-2</v>
      </c>
      <c r="P878" s="9">
        <f t="shared" si="153"/>
        <v>-1.2737342444595158E-2</v>
      </c>
      <c r="Q878" s="9">
        <f t="shared" si="154"/>
        <v>1.6123332706288447E-3</v>
      </c>
      <c r="R878" s="9">
        <f t="shared" si="155"/>
        <v>2.040312814055429E-2</v>
      </c>
      <c r="S878" s="9">
        <f t="shared" si="156"/>
        <v>-1.4750135172823186E-3</v>
      </c>
      <c r="T878" s="9">
        <f t="shared" si="157"/>
        <v>3.1066600530747072E-3</v>
      </c>
      <c r="U878" s="9">
        <f t="shared" si="158"/>
        <v>-3.0083768853603528E-3</v>
      </c>
      <c r="V878" s="9">
        <f t="shared" si="159"/>
        <v>-3.5231635269356515E-3</v>
      </c>
      <c r="W878" s="9">
        <f t="shared" si="160"/>
        <v>9.3508983650117611E-4</v>
      </c>
    </row>
    <row r="879" spans="1:23" x14ac:dyDescent="0.25">
      <c r="A879" s="29">
        <f>'2) Port. Optimization'!A879</f>
        <v>43448</v>
      </c>
      <c r="B879" s="30">
        <f>'2) Port. Optimization'!B879</f>
        <v>-3.2520769242723208E-2</v>
      </c>
      <c r="C879" s="30">
        <f>'2) Port. Optimization'!C879</f>
        <v>-1.835420333062238E-2</v>
      </c>
      <c r="D879" s="30">
        <f>'2) Port. Optimization'!D879</f>
        <v>-1.6673282685223438E-2</v>
      </c>
      <c r="E879" s="30">
        <f>'2) Port. Optimization'!E879</f>
        <v>-2.5559341370156169E-2</v>
      </c>
      <c r="F879" s="30">
        <f>'2) Port. Optimization'!F879</f>
        <v>-1.2012488347392145E-2</v>
      </c>
      <c r="G879" s="30">
        <f>'2) Port. Optimization'!G879</f>
        <v>-6.0300947773582539E-3</v>
      </c>
      <c r="H879" s="30">
        <f>'2) Port. Optimization'!H879</f>
        <v>-2.1029399774844474E-2</v>
      </c>
      <c r="I879" s="30">
        <f>'2) Port. Optimization'!I879</f>
        <v>-4.0906650746177803E-2</v>
      </c>
      <c r="J879" s="30">
        <f>'2) Port. Optimization'!J879</f>
        <v>-3.2026516478298114E-2</v>
      </c>
      <c r="K879" s="30">
        <f>'2) Port. Optimization'!K879</f>
        <v>-6.5728055013100899E-3</v>
      </c>
      <c r="L879" s="30">
        <f>'2) Port. Optimization'!L879</f>
        <v>-1.8277007028308229E-2</v>
      </c>
      <c r="M879" s="9">
        <f t="shared" si="150"/>
        <v>3.2520769242723208E-2</v>
      </c>
      <c r="N879" s="9">
        <f t="shared" si="151"/>
        <v>1.835420333062238E-2</v>
      </c>
      <c r="O879" s="9">
        <f t="shared" si="152"/>
        <v>1.6673282685223438E-2</v>
      </c>
      <c r="P879" s="9">
        <f t="shared" si="153"/>
        <v>2.5559341370156169E-2</v>
      </c>
      <c r="Q879" s="9">
        <f t="shared" si="154"/>
        <v>1.2012488347392145E-2</v>
      </c>
      <c r="R879" s="9">
        <f t="shared" si="155"/>
        <v>6.0300947773582539E-3</v>
      </c>
      <c r="S879" s="9">
        <f t="shared" si="156"/>
        <v>2.1029399774844474E-2</v>
      </c>
      <c r="T879" s="9">
        <f t="shared" si="157"/>
        <v>4.0906650746177803E-2</v>
      </c>
      <c r="U879" s="9">
        <f t="shared" si="158"/>
        <v>3.2026516478298114E-2</v>
      </c>
      <c r="V879" s="9">
        <f t="shared" si="159"/>
        <v>6.5728055013100899E-3</v>
      </c>
      <c r="W879" s="9">
        <f t="shared" si="160"/>
        <v>1.8277007028308229E-2</v>
      </c>
    </row>
    <row r="880" spans="1:23" x14ac:dyDescent="0.25">
      <c r="A880" s="29">
        <f>'2) Port. Optimization'!A880</f>
        <v>43451</v>
      </c>
      <c r="B880" s="30">
        <f>'2) Port. Optimization'!B880</f>
        <v>-9.3497135106964842E-3</v>
      </c>
      <c r="C880" s="30">
        <f>'2) Port. Optimization'!C880</f>
        <v>-2.058622342555886E-2</v>
      </c>
      <c r="D880" s="30">
        <f>'2) Port. Optimization'!D880</f>
        <v>-1.8286751979684674E-2</v>
      </c>
      <c r="E880" s="30">
        <f>'2) Port. Optimization'!E880</f>
        <v>-1.6479298531472758E-2</v>
      </c>
      <c r="F880" s="30">
        <f>'2) Port. Optimization'!F880</f>
        <v>-1.1828015262882803E-2</v>
      </c>
      <c r="G880" s="30">
        <f>'2) Port. Optimization'!G880</f>
        <v>-2.2721746577502821E-2</v>
      </c>
      <c r="H880" s="30">
        <f>'2) Port. Optimization'!H880</f>
        <v>-1.9402539878560762E-2</v>
      </c>
      <c r="I880" s="30">
        <f>'2) Port. Optimization'!I880</f>
        <v>-4.5625712234982747E-2</v>
      </c>
      <c r="J880" s="30">
        <f>'2) Port. Optimization'!J880</f>
        <v>-3.1800106026439491E-2</v>
      </c>
      <c r="K880" s="30">
        <f>'2) Port. Optimization'!K880</f>
        <v>-2.7231205931315419E-2</v>
      </c>
      <c r="L880" s="30">
        <f>'2) Port. Optimization'!L880</f>
        <v>-2.055011901600284E-2</v>
      </c>
      <c r="M880" s="9">
        <f t="shared" si="150"/>
        <v>9.3497135106964842E-3</v>
      </c>
      <c r="N880" s="9">
        <f t="shared" si="151"/>
        <v>2.058622342555886E-2</v>
      </c>
      <c r="O880" s="9">
        <f t="shared" si="152"/>
        <v>1.8286751979684674E-2</v>
      </c>
      <c r="P880" s="9">
        <f t="shared" si="153"/>
        <v>1.6479298531472758E-2</v>
      </c>
      <c r="Q880" s="9">
        <f t="shared" si="154"/>
        <v>1.1828015262882803E-2</v>
      </c>
      <c r="R880" s="9">
        <f t="shared" si="155"/>
        <v>2.2721746577502821E-2</v>
      </c>
      <c r="S880" s="9">
        <f t="shared" si="156"/>
        <v>1.9402539878560762E-2</v>
      </c>
      <c r="T880" s="9">
        <f t="shared" si="157"/>
        <v>4.5625712234982747E-2</v>
      </c>
      <c r="U880" s="9">
        <f t="shared" si="158"/>
        <v>3.1800106026439491E-2</v>
      </c>
      <c r="V880" s="9">
        <f t="shared" si="159"/>
        <v>2.7231205931315419E-2</v>
      </c>
      <c r="W880" s="9">
        <f t="shared" si="160"/>
        <v>2.055011901600284E-2</v>
      </c>
    </row>
    <row r="881" spans="1:23" x14ac:dyDescent="0.25">
      <c r="A881" s="29">
        <f>'2) Port. Optimization'!A881</f>
        <v>43452</v>
      </c>
      <c r="B881" s="30">
        <f>'2) Port. Optimization'!B881</f>
        <v>1.2908938286844151E-2</v>
      </c>
      <c r="C881" s="30">
        <f>'2) Port. Optimization'!C881</f>
        <v>-2.7939295589228811E-2</v>
      </c>
      <c r="D881" s="30">
        <f>'2) Port. Optimization'!D881</f>
        <v>-7.831359672046543E-3</v>
      </c>
      <c r="E881" s="30">
        <f>'2) Port. Optimization'!E881</f>
        <v>-1.2035523980869385E-2</v>
      </c>
      <c r="F881" s="30">
        <f>'2) Port. Optimization'!F881</f>
        <v>3.4094409266023748E-3</v>
      </c>
      <c r="G881" s="30">
        <f>'2) Port. Optimization'!G881</f>
        <v>-3.2462297962290222E-3</v>
      </c>
      <c r="H881" s="30">
        <f>'2) Port. Optimization'!H881</f>
        <v>8.0033198651661124E-3</v>
      </c>
      <c r="I881" s="30">
        <f>'2) Port. Optimization'!I881</f>
        <v>1.9900438897556275E-2</v>
      </c>
      <c r="J881" s="30">
        <f>'2) Port. Optimization'!J881</f>
        <v>6.7618170965203222E-4</v>
      </c>
      <c r="K881" s="30">
        <f>'2) Port. Optimization'!K881</f>
        <v>2.4450764843377389E-2</v>
      </c>
      <c r="L881" s="30">
        <f>'2) Port. Optimization'!L881</f>
        <v>-1.1735437622954528E-4</v>
      </c>
      <c r="M881" s="9">
        <f t="shared" si="150"/>
        <v>-1.2908938286844151E-2</v>
      </c>
      <c r="N881" s="9">
        <f t="shared" si="151"/>
        <v>2.7939295589228811E-2</v>
      </c>
      <c r="O881" s="9">
        <f t="shared" si="152"/>
        <v>7.831359672046543E-3</v>
      </c>
      <c r="P881" s="9">
        <f t="shared" si="153"/>
        <v>1.2035523980869385E-2</v>
      </c>
      <c r="Q881" s="9">
        <f t="shared" si="154"/>
        <v>-3.4094409266023748E-3</v>
      </c>
      <c r="R881" s="9">
        <f t="shared" si="155"/>
        <v>3.2462297962290222E-3</v>
      </c>
      <c r="S881" s="9">
        <f t="shared" si="156"/>
        <v>-8.0033198651661124E-3</v>
      </c>
      <c r="T881" s="9">
        <f t="shared" si="157"/>
        <v>-1.9900438897556275E-2</v>
      </c>
      <c r="U881" s="9">
        <f t="shared" si="158"/>
        <v>-6.7618170965203222E-4</v>
      </c>
      <c r="V881" s="9">
        <f t="shared" si="159"/>
        <v>-2.4450764843377389E-2</v>
      </c>
      <c r="W881" s="9">
        <f t="shared" si="160"/>
        <v>1.1735437622954528E-4</v>
      </c>
    </row>
    <row r="882" spans="1:23" x14ac:dyDescent="0.25">
      <c r="A882" s="29">
        <f>'2) Port. Optimization'!A882</f>
        <v>43453</v>
      </c>
      <c r="B882" s="30">
        <f>'2) Port. Optimization'!B882</f>
        <v>-3.168870323005675E-2</v>
      </c>
      <c r="C882" s="30">
        <f>'2) Port. Optimization'!C882</f>
        <v>-1.7089533531789908E-2</v>
      </c>
      <c r="D882" s="30">
        <f>'2) Port. Optimization'!D882</f>
        <v>-1.0602424263364954E-2</v>
      </c>
      <c r="E882" s="30">
        <f>'2) Port. Optimization'!E882</f>
        <v>-7.5625537885423482E-3</v>
      </c>
      <c r="F882" s="30">
        <f>'2) Port. Optimization'!F882</f>
        <v>-5.8361166984519392E-3</v>
      </c>
      <c r="G882" s="30">
        <f>'2) Port. Optimization'!G882</f>
        <v>-1.7293363270240388E-2</v>
      </c>
      <c r="H882" s="30">
        <f>'2) Port. Optimization'!H882</f>
        <v>-1.9170493255747132E-2</v>
      </c>
      <c r="I882" s="30">
        <f>'2) Port. Optimization'!I882</f>
        <v>-3.7029613494636626E-2</v>
      </c>
      <c r="J882" s="30">
        <f>'2) Port. Optimization'!J882</f>
        <v>-3.8472909166884652E-2</v>
      </c>
      <c r="K882" s="30">
        <f>'2) Port. Optimization'!K882</f>
        <v>-7.5297373638427992E-2</v>
      </c>
      <c r="L882" s="30">
        <f>'2) Port. Optimization'!L882</f>
        <v>-1.5295184092508485E-2</v>
      </c>
      <c r="M882" s="9">
        <f t="shared" si="150"/>
        <v>3.168870323005675E-2</v>
      </c>
      <c r="N882" s="9">
        <f t="shared" si="151"/>
        <v>1.7089533531789908E-2</v>
      </c>
      <c r="O882" s="9">
        <f t="shared" si="152"/>
        <v>1.0602424263364954E-2</v>
      </c>
      <c r="P882" s="9">
        <f t="shared" si="153"/>
        <v>7.5625537885423482E-3</v>
      </c>
      <c r="Q882" s="9">
        <f t="shared" si="154"/>
        <v>5.8361166984519392E-3</v>
      </c>
      <c r="R882" s="9">
        <f t="shared" si="155"/>
        <v>1.7293363270240388E-2</v>
      </c>
      <c r="S882" s="9">
        <f t="shared" si="156"/>
        <v>1.9170493255747132E-2</v>
      </c>
      <c r="T882" s="9">
        <f t="shared" si="157"/>
        <v>3.7029613494636626E-2</v>
      </c>
      <c r="U882" s="9">
        <f t="shared" si="158"/>
        <v>3.8472909166884652E-2</v>
      </c>
      <c r="V882" s="9">
        <f t="shared" si="159"/>
        <v>7.5297373638427992E-2</v>
      </c>
      <c r="W882" s="9">
        <f t="shared" si="160"/>
        <v>1.5295184092508485E-2</v>
      </c>
    </row>
    <row r="883" spans="1:23" x14ac:dyDescent="0.25">
      <c r="A883" s="29">
        <f>'2) Port. Optimization'!A883</f>
        <v>43454</v>
      </c>
      <c r="B883" s="30">
        <f>'2) Port. Optimization'!B883</f>
        <v>-2.555849998631075E-2</v>
      </c>
      <c r="C883" s="30">
        <f>'2) Port. Optimization'!C883</f>
        <v>-3.0846851989557739E-2</v>
      </c>
      <c r="D883" s="30">
        <f>'2) Port. Optimization'!D883</f>
        <v>-1.2873295912335617E-2</v>
      </c>
      <c r="E883" s="30">
        <f>'2) Port. Optimization'!E883</f>
        <v>-3.8027119252546336E-3</v>
      </c>
      <c r="F883" s="30">
        <f>'2) Port. Optimization'!F883</f>
        <v>-3.6780743191677963E-2</v>
      </c>
      <c r="G883" s="30">
        <f>'2) Port. Optimization'!G883</f>
        <v>-7.2441833411179364E-3</v>
      </c>
      <c r="H883" s="30">
        <f>'2) Port. Optimization'!H883</f>
        <v>-1.8986724862822178E-2</v>
      </c>
      <c r="I883" s="30">
        <f>'2) Port. Optimization'!I883</f>
        <v>-2.3174950466719819E-2</v>
      </c>
      <c r="J883" s="30">
        <f>'2) Port. Optimization'!J883</f>
        <v>-6.3513405069735823E-2</v>
      </c>
      <c r="K883" s="30">
        <f>'2) Port. Optimization'!K883</f>
        <v>1.2000376522645496E-3</v>
      </c>
      <c r="L883" s="30">
        <f>'2) Port. Optimization'!L883</f>
        <v>-1.7269068353700425E-2</v>
      </c>
      <c r="M883" s="9">
        <f t="shared" si="150"/>
        <v>2.555849998631075E-2</v>
      </c>
      <c r="N883" s="9">
        <f t="shared" si="151"/>
        <v>3.0846851989557739E-2</v>
      </c>
      <c r="O883" s="9">
        <f t="shared" si="152"/>
        <v>1.2873295912335617E-2</v>
      </c>
      <c r="P883" s="9">
        <f t="shared" si="153"/>
        <v>3.8027119252546336E-3</v>
      </c>
      <c r="Q883" s="9">
        <f t="shared" si="154"/>
        <v>3.6780743191677963E-2</v>
      </c>
      <c r="R883" s="9">
        <f t="shared" si="155"/>
        <v>7.2441833411179364E-3</v>
      </c>
      <c r="S883" s="9">
        <f t="shared" si="156"/>
        <v>1.8986724862822178E-2</v>
      </c>
      <c r="T883" s="9">
        <f t="shared" si="157"/>
        <v>2.3174950466719819E-2</v>
      </c>
      <c r="U883" s="9">
        <f t="shared" si="158"/>
        <v>6.3513405069735823E-2</v>
      </c>
      <c r="V883" s="9">
        <f t="shared" si="159"/>
        <v>-1.2000376522645496E-3</v>
      </c>
      <c r="W883" s="9">
        <f t="shared" si="160"/>
        <v>1.7269068353700425E-2</v>
      </c>
    </row>
    <row r="884" spans="1:23" x14ac:dyDescent="0.25">
      <c r="A884" s="29">
        <f>'2) Port. Optimization'!A884</f>
        <v>43455</v>
      </c>
      <c r="B884" s="30">
        <f>'2) Port. Optimization'!B884</f>
        <v>-3.9672193741191873E-2</v>
      </c>
      <c r="C884" s="30">
        <f>'2) Port. Optimization'!C884</f>
        <v>-7.4586667009645001E-3</v>
      </c>
      <c r="D884" s="30">
        <f>'2) Port. Optimization'!D884</f>
        <v>-3.1913380354567943E-2</v>
      </c>
      <c r="E884" s="30">
        <f>'2) Port. Optimization'!E884</f>
        <v>-8.0606963571759477E-3</v>
      </c>
      <c r="F884" s="30">
        <f>'2) Port. Optimization'!F884</f>
        <v>-1.7201242087863252E-3</v>
      </c>
      <c r="G884" s="30">
        <f>'2) Port. Optimization'!G884</f>
        <v>-2.391278037225178E-2</v>
      </c>
      <c r="H884" s="30">
        <f>'2) Port. Optimization'!H884</f>
        <v>-9.5363829456557633E-3</v>
      </c>
      <c r="I884" s="30">
        <f>'2) Port. Optimization'!I884</f>
        <v>-5.8770809047527468E-2</v>
      </c>
      <c r="J884" s="30">
        <f>'2) Port. Optimization'!J884</f>
        <v>-1.5971304880954384E-2</v>
      </c>
      <c r="K884" s="30">
        <f>'2) Port. Optimization'!K884</f>
        <v>-6.5438455232653819E-2</v>
      </c>
      <c r="L884" s="30">
        <f>'2) Port. Optimization'!L884</f>
        <v>-2.0744755596240477E-2</v>
      </c>
      <c r="M884" s="9">
        <f t="shared" si="150"/>
        <v>3.9672193741191873E-2</v>
      </c>
      <c r="N884" s="9">
        <f t="shared" si="151"/>
        <v>7.4586667009645001E-3</v>
      </c>
      <c r="O884" s="9">
        <f t="shared" si="152"/>
        <v>3.1913380354567943E-2</v>
      </c>
      <c r="P884" s="9">
        <f t="shared" si="153"/>
        <v>8.0606963571759477E-3</v>
      </c>
      <c r="Q884" s="9">
        <f t="shared" si="154"/>
        <v>1.7201242087863252E-3</v>
      </c>
      <c r="R884" s="9">
        <f t="shared" si="155"/>
        <v>2.391278037225178E-2</v>
      </c>
      <c r="S884" s="9">
        <f t="shared" si="156"/>
        <v>9.5363829456557633E-3</v>
      </c>
      <c r="T884" s="9">
        <f t="shared" si="157"/>
        <v>5.8770809047527468E-2</v>
      </c>
      <c r="U884" s="9">
        <f t="shared" si="158"/>
        <v>1.5971304880954384E-2</v>
      </c>
      <c r="V884" s="9">
        <f t="shared" si="159"/>
        <v>6.5438455232653819E-2</v>
      </c>
      <c r="W884" s="9">
        <f t="shared" si="160"/>
        <v>2.0744755596240477E-2</v>
      </c>
    </row>
    <row r="885" spans="1:23" x14ac:dyDescent="0.25">
      <c r="A885" s="29">
        <f>'2) Port. Optimization'!A885</f>
        <v>43458</v>
      </c>
      <c r="B885" s="30">
        <f>'2) Port. Optimization'!B885</f>
        <v>-2.6214526984632846E-2</v>
      </c>
      <c r="C885" s="30">
        <f>'2) Port. Optimization'!C885</f>
        <v>-3.9068237151458532E-2</v>
      </c>
      <c r="D885" s="30">
        <f>'2) Port. Optimization'!D885</f>
        <v>-1.1209562328381337E-2</v>
      </c>
      <c r="E885" s="30">
        <f>'2) Port. Optimization'!E885</f>
        <v>-2.4298186822506198E-2</v>
      </c>
      <c r="F885" s="30">
        <f>'2) Port. Optimization'!F885</f>
        <v>-1.5149296951187663E-2</v>
      </c>
      <c r="G885" s="30">
        <f>'2) Port. Optimization'!G885</f>
        <v>-9.9782573974521796E-3</v>
      </c>
      <c r="H885" s="30">
        <f>'2) Port. Optimization'!H885</f>
        <v>-2.7910608142926667E-2</v>
      </c>
      <c r="I885" s="30">
        <f>'2) Port. Optimization'!I885</f>
        <v>-2.4613477437943794E-2</v>
      </c>
      <c r="J885" s="30">
        <f>'2) Port. Optimization'!J885</f>
        <v>-2.1993598947986564E-2</v>
      </c>
      <c r="K885" s="30">
        <f>'2) Port. Optimization'!K885</f>
        <v>-7.1483298476176047E-3</v>
      </c>
      <c r="L885" s="30">
        <f>'2) Port. Optimization'!L885</f>
        <v>-2.6169928002055979E-2</v>
      </c>
      <c r="M885" s="9">
        <f t="shared" si="150"/>
        <v>2.6214526984632846E-2</v>
      </c>
      <c r="N885" s="9">
        <f t="shared" si="151"/>
        <v>3.9068237151458532E-2</v>
      </c>
      <c r="O885" s="9">
        <f t="shared" si="152"/>
        <v>1.1209562328381337E-2</v>
      </c>
      <c r="P885" s="9">
        <f t="shared" si="153"/>
        <v>2.4298186822506198E-2</v>
      </c>
      <c r="Q885" s="9">
        <f t="shared" si="154"/>
        <v>1.5149296951187663E-2</v>
      </c>
      <c r="R885" s="9">
        <f t="shared" si="155"/>
        <v>9.9782573974521796E-3</v>
      </c>
      <c r="S885" s="9">
        <f t="shared" si="156"/>
        <v>2.7910608142926667E-2</v>
      </c>
      <c r="T885" s="9">
        <f t="shared" si="157"/>
        <v>2.4613477437943794E-2</v>
      </c>
      <c r="U885" s="9">
        <f t="shared" si="158"/>
        <v>2.1993598947986564E-2</v>
      </c>
      <c r="V885" s="9">
        <f t="shared" si="159"/>
        <v>7.1483298476176047E-3</v>
      </c>
      <c r="W885" s="9">
        <f t="shared" si="160"/>
        <v>2.6169928002055979E-2</v>
      </c>
    </row>
    <row r="886" spans="1:23" x14ac:dyDescent="0.25">
      <c r="A886" s="29">
        <f>'2) Port. Optimization'!A886</f>
        <v>43460</v>
      </c>
      <c r="B886" s="30">
        <f>'2) Port. Optimization'!B886</f>
        <v>6.8052392690112887E-2</v>
      </c>
      <c r="C886" s="30">
        <f>'2) Port. Optimization'!C886</f>
        <v>4.66727609809751E-2</v>
      </c>
      <c r="D886" s="30">
        <f>'2) Port. Optimization'!D886</f>
        <v>3.6821385073609332E-2</v>
      </c>
      <c r="E886" s="30">
        <f>'2) Port. Optimization'!E886</f>
        <v>3.9274644476063179E-2</v>
      </c>
      <c r="F886" s="30">
        <f>'2) Port. Optimization'!F886</f>
        <v>5.2102964494496543E-2</v>
      </c>
      <c r="G886" s="30">
        <f>'2) Port. Optimization'!G886</f>
        <v>5.7837286610910928E-2</v>
      </c>
      <c r="H886" s="30">
        <f>'2) Port. Optimization'!H886</f>
        <v>5.0481581228797971E-2</v>
      </c>
      <c r="I886" s="30">
        <f>'2) Port. Optimization'!I886</f>
        <v>9.0254023925120497E-2</v>
      </c>
      <c r="J886" s="30">
        <f>'2) Port. Optimization'!J886</f>
        <v>5.0240503578824133E-2</v>
      </c>
      <c r="K886" s="30">
        <f>'2) Port. Optimization'!K886</f>
        <v>7.8416826542272458E-2</v>
      </c>
      <c r="L886" s="30">
        <f>'2) Port. Optimization'!L886</f>
        <v>4.7884093455697316E-2</v>
      </c>
      <c r="M886" s="9">
        <f t="shared" si="150"/>
        <v>-6.8052392690112887E-2</v>
      </c>
      <c r="N886" s="9">
        <f t="shared" si="151"/>
        <v>-4.66727609809751E-2</v>
      </c>
      <c r="O886" s="9">
        <f t="shared" si="152"/>
        <v>-3.6821385073609332E-2</v>
      </c>
      <c r="P886" s="9">
        <f t="shared" si="153"/>
        <v>-3.9274644476063179E-2</v>
      </c>
      <c r="Q886" s="9">
        <f t="shared" si="154"/>
        <v>-5.2102964494496543E-2</v>
      </c>
      <c r="R886" s="9">
        <f t="shared" si="155"/>
        <v>-5.7837286610910928E-2</v>
      </c>
      <c r="S886" s="9">
        <f t="shared" si="156"/>
        <v>-5.0481581228797971E-2</v>
      </c>
      <c r="T886" s="9">
        <f t="shared" si="157"/>
        <v>-9.0254023925120497E-2</v>
      </c>
      <c r="U886" s="9">
        <f t="shared" si="158"/>
        <v>-5.0240503578824133E-2</v>
      </c>
      <c r="V886" s="9">
        <f t="shared" si="159"/>
        <v>-7.8416826542272458E-2</v>
      </c>
      <c r="W886" s="9">
        <f t="shared" si="160"/>
        <v>-4.7884093455697316E-2</v>
      </c>
    </row>
    <row r="887" spans="1:23" x14ac:dyDescent="0.25">
      <c r="A887" s="29">
        <f>'2) Port. Optimization'!A887</f>
        <v>43461</v>
      </c>
      <c r="B887" s="30">
        <f>'2) Port. Optimization'!B887</f>
        <v>-6.5109412872644537E-3</v>
      </c>
      <c r="C887" s="30">
        <f>'2) Port. Optimization'!C887</f>
        <v>4.360915337138351E-3</v>
      </c>
      <c r="D887" s="30">
        <f>'2) Port. Optimization'!D887</f>
        <v>1.1392744262515892E-2</v>
      </c>
      <c r="E887" s="30">
        <f>'2) Port. Optimization'!E887</f>
        <v>1.847693409036005E-2</v>
      </c>
      <c r="F887" s="30">
        <f>'2) Port. Optimization'!F887</f>
        <v>1.2967040680931624E-2</v>
      </c>
      <c r="G887" s="30">
        <f>'2) Port. Optimization'!G887</f>
        <v>2.6582936119865573E-3</v>
      </c>
      <c r="H887" s="30">
        <f>'2) Port. Optimization'!H887</f>
        <v>2.054443322955361E-2</v>
      </c>
      <c r="I887" s="30">
        <f>'2) Port. Optimization'!I887</f>
        <v>-6.3153714213265624E-3</v>
      </c>
      <c r="J887" s="30">
        <f>'2) Port. Optimization'!J887</f>
        <v>2.1530296642627199E-2</v>
      </c>
      <c r="K887" s="30">
        <f>'2) Port. Optimization'!K887</f>
        <v>2.5307866414116644E-3</v>
      </c>
      <c r="L887" s="30">
        <f>'2) Port. Optimization'!L887</f>
        <v>9.6036937978498851E-3</v>
      </c>
      <c r="M887" s="9">
        <f t="shared" si="150"/>
        <v>6.5109412872644537E-3</v>
      </c>
      <c r="N887" s="9">
        <f t="shared" si="151"/>
        <v>-4.360915337138351E-3</v>
      </c>
      <c r="O887" s="9">
        <f t="shared" si="152"/>
        <v>-1.1392744262515892E-2</v>
      </c>
      <c r="P887" s="9">
        <f t="shared" si="153"/>
        <v>-1.847693409036005E-2</v>
      </c>
      <c r="Q887" s="9">
        <f t="shared" si="154"/>
        <v>-1.2967040680931624E-2</v>
      </c>
      <c r="R887" s="9">
        <f t="shared" si="155"/>
        <v>-2.6582936119865573E-3</v>
      </c>
      <c r="S887" s="9">
        <f t="shared" si="156"/>
        <v>-2.054443322955361E-2</v>
      </c>
      <c r="T887" s="9">
        <f t="shared" si="157"/>
        <v>6.3153714213265624E-3</v>
      </c>
      <c r="U887" s="9">
        <f t="shared" si="158"/>
        <v>-2.1530296642627199E-2</v>
      </c>
      <c r="V887" s="9">
        <f t="shared" si="159"/>
        <v>-2.5307866414116644E-3</v>
      </c>
      <c r="W887" s="9">
        <f t="shared" si="160"/>
        <v>-9.6036937978498851E-3</v>
      </c>
    </row>
    <row r="888" spans="1:23" x14ac:dyDescent="0.25">
      <c r="A888" s="29">
        <f>'2) Port. Optimization'!A888</f>
        <v>43462</v>
      </c>
      <c r="B888" s="30">
        <f>'2) Port. Optimization'!B888</f>
        <v>5.1228220040046616E-4</v>
      </c>
      <c r="C888" s="30">
        <f>'2) Port. Optimization'!C888</f>
        <v>-1.1232165623940494E-2</v>
      </c>
      <c r="D888" s="30">
        <f>'2) Port. Optimization'!D888</f>
        <v>-3.9139142952575008E-3</v>
      </c>
      <c r="E888" s="30">
        <f>'2) Port. Optimization'!E888</f>
        <v>-1.3282363058011437E-4</v>
      </c>
      <c r="F888" s="30">
        <f>'2) Port. Optimization'!F888</f>
        <v>5.8786366556413602E-3</v>
      </c>
      <c r="G888" s="30">
        <f>'2) Port. Optimization'!G888</f>
        <v>1.7683298689473786E-3</v>
      </c>
      <c r="H888" s="30">
        <f>'2) Port. Optimization'!H888</f>
        <v>8.0653045409593213E-3</v>
      </c>
      <c r="I888" s="30">
        <f>'2) Port. Optimization'!I888</f>
        <v>1.1144264527427469E-2</v>
      </c>
      <c r="J888" s="30">
        <f>'2) Port. Optimization'!J888</f>
        <v>2.2987907166457981E-2</v>
      </c>
      <c r="K888" s="30">
        <f>'2) Port. Optimization'!K888</f>
        <v>-9.8611810236578033E-3</v>
      </c>
      <c r="L888" s="30">
        <f>'2) Port. Optimization'!L888</f>
        <v>-1.6349644646954965E-3</v>
      </c>
      <c r="M888" s="9">
        <f t="shared" si="150"/>
        <v>-5.1228220040046616E-4</v>
      </c>
      <c r="N888" s="9">
        <f t="shared" si="151"/>
        <v>1.1232165623940494E-2</v>
      </c>
      <c r="O888" s="9">
        <f t="shared" si="152"/>
        <v>3.9139142952575008E-3</v>
      </c>
      <c r="P888" s="9">
        <f t="shared" si="153"/>
        <v>1.3282363058011437E-4</v>
      </c>
      <c r="Q888" s="9">
        <f t="shared" si="154"/>
        <v>-5.8786366556413602E-3</v>
      </c>
      <c r="R888" s="9">
        <f t="shared" si="155"/>
        <v>-1.7683298689473786E-3</v>
      </c>
      <c r="S888" s="9">
        <f t="shared" si="156"/>
        <v>-8.0653045409593213E-3</v>
      </c>
      <c r="T888" s="9">
        <f t="shared" si="157"/>
        <v>-1.1144264527427469E-2</v>
      </c>
      <c r="U888" s="9">
        <f t="shared" si="158"/>
        <v>-2.2987907166457981E-2</v>
      </c>
      <c r="V888" s="9">
        <f t="shared" si="159"/>
        <v>9.8611810236578033E-3</v>
      </c>
      <c r="W888" s="9">
        <f t="shared" si="160"/>
        <v>1.6349644646954965E-3</v>
      </c>
    </row>
    <row r="889" spans="1:23" x14ac:dyDescent="0.25">
      <c r="A889" s="29">
        <f>'2) Port. Optimization'!A889</f>
        <v>43465</v>
      </c>
      <c r="B889" s="30">
        <f>'2) Port. Optimization'!B889</f>
        <v>9.6188196333174929E-3</v>
      </c>
      <c r="C889" s="30">
        <f>'2) Port. Optimization'!C889</f>
        <v>2.9366105851269883E-4</v>
      </c>
      <c r="D889" s="30">
        <f>'2) Port. Optimization'!D889</f>
        <v>6.059981019171508E-3</v>
      </c>
      <c r="E889" s="30">
        <f>'2) Port. Optimization'!E889</f>
        <v>1.3704393656767719E-2</v>
      </c>
      <c r="F889" s="30">
        <f>'2) Port. Optimization'!F889</f>
        <v>1.101048351918904E-2</v>
      </c>
      <c r="G889" s="30">
        <f>'2) Port. Optimization'!G889</f>
        <v>4.7004085798712002E-3</v>
      </c>
      <c r="H889" s="30">
        <f>'2) Port. Optimization'!H889</f>
        <v>1.6201445969318048E-2</v>
      </c>
      <c r="I889" s="30">
        <f>'2) Port. Optimization'!I889</f>
        <v>1.6074192699853464E-2</v>
      </c>
      <c r="J889" s="30">
        <f>'2) Port. Optimization'!J889</f>
        <v>1.7757907004520099E-2</v>
      </c>
      <c r="K889" s="30">
        <f>'2) Port. Optimization'!K889</f>
        <v>-1.5967655887436264E-2</v>
      </c>
      <c r="L889" s="30">
        <f>'2) Port. Optimization'!L889</f>
        <v>9.1029600596012304E-3</v>
      </c>
      <c r="M889" s="9">
        <f t="shared" si="150"/>
        <v>-9.6188196333174929E-3</v>
      </c>
      <c r="N889" s="9">
        <f t="shared" si="151"/>
        <v>-2.9366105851269883E-4</v>
      </c>
      <c r="O889" s="9">
        <f t="shared" si="152"/>
        <v>-6.059981019171508E-3</v>
      </c>
      <c r="P889" s="9">
        <f t="shared" si="153"/>
        <v>-1.3704393656767719E-2</v>
      </c>
      <c r="Q889" s="9">
        <f t="shared" si="154"/>
        <v>-1.101048351918904E-2</v>
      </c>
      <c r="R889" s="9">
        <f t="shared" si="155"/>
        <v>-4.7004085798712002E-3</v>
      </c>
      <c r="S889" s="9">
        <f t="shared" si="156"/>
        <v>-1.6201445969318048E-2</v>
      </c>
      <c r="T889" s="9">
        <f t="shared" si="157"/>
        <v>-1.6074192699853464E-2</v>
      </c>
      <c r="U889" s="9">
        <f t="shared" si="158"/>
        <v>-1.7757907004520099E-2</v>
      </c>
      <c r="V889" s="9">
        <f t="shared" si="159"/>
        <v>1.5967655887436264E-2</v>
      </c>
      <c r="W889" s="9">
        <f t="shared" si="160"/>
        <v>-9.1029600596012304E-3</v>
      </c>
    </row>
    <row r="890" spans="1:23" x14ac:dyDescent="0.25">
      <c r="A890" s="29">
        <f>'2) Port. Optimization'!A890</f>
        <v>43467</v>
      </c>
      <c r="B890" s="30">
        <f>'2) Port. Optimization'!B890</f>
        <v>1.1404609209803983E-3</v>
      </c>
      <c r="C890" s="30">
        <f>'2) Port. Optimization'!C890</f>
        <v>2.1758884956114239E-2</v>
      </c>
      <c r="D890" s="30">
        <f>'2) Port. Optimization'!D890</f>
        <v>4.2785281728883575E-3</v>
      </c>
      <c r="E890" s="30">
        <f>'2) Port. Optimization'!E890</f>
        <v>-1.0789780261716501E-2</v>
      </c>
      <c r="F890" s="30">
        <f>'2) Port. Optimization'!F890</f>
        <v>2.0375219930535648E-3</v>
      </c>
      <c r="G890" s="30">
        <f>'2) Port. Optimization'!G890</f>
        <v>-1.17313327167004E-3</v>
      </c>
      <c r="H890" s="30">
        <f>'2) Port. Optimization'!H890</f>
        <v>-1.8614334695520578E-2</v>
      </c>
      <c r="I890" s="30">
        <f>'2) Port. Optimization'!I890</f>
        <v>2.4439764507596568E-2</v>
      </c>
      <c r="J890" s="30">
        <f>'2) Port. Optimization'!J890</f>
        <v>2.644266749596192E-2</v>
      </c>
      <c r="K890" s="30">
        <f>'2) Port. Optimization'!K890</f>
        <v>3.4415040755280721E-2</v>
      </c>
      <c r="L890" s="30">
        <f>'2) Port. Optimization'!L890</f>
        <v>4.3707552609454942E-4</v>
      </c>
      <c r="M890" s="9">
        <f t="shared" si="150"/>
        <v>-1.1404609209803983E-3</v>
      </c>
      <c r="N890" s="9">
        <f t="shared" si="151"/>
        <v>-2.1758884956114239E-2</v>
      </c>
      <c r="O890" s="9">
        <f t="shared" si="152"/>
        <v>-4.2785281728883575E-3</v>
      </c>
      <c r="P890" s="9">
        <f t="shared" si="153"/>
        <v>1.0789780261716501E-2</v>
      </c>
      <c r="Q890" s="9">
        <f t="shared" si="154"/>
        <v>-2.0375219930535648E-3</v>
      </c>
      <c r="R890" s="9">
        <f t="shared" si="155"/>
        <v>1.17313327167004E-3</v>
      </c>
      <c r="S890" s="9">
        <f t="shared" si="156"/>
        <v>1.8614334695520578E-2</v>
      </c>
      <c r="T890" s="9">
        <f t="shared" si="157"/>
        <v>-2.4439764507596568E-2</v>
      </c>
      <c r="U890" s="9">
        <f t="shared" si="158"/>
        <v>-2.644266749596192E-2</v>
      </c>
      <c r="V890" s="9">
        <f t="shared" si="159"/>
        <v>-3.4415040755280721E-2</v>
      </c>
      <c r="W890" s="9">
        <f t="shared" si="160"/>
        <v>-4.3707552609454942E-4</v>
      </c>
    </row>
    <row r="891" spans="1:23" x14ac:dyDescent="0.25">
      <c r="A891" s="29">
        <f>'2) Port. Optimization'!A891</f>
        <v>43468</v>
      </c>
      <c r="B891" s="30">
        <f>'2) Port. Optimization'!B891</f>
        <v>-0.10492443311084766</v>
      </c>
      <c r="C891" s="30">
        <f>'2) Port. Optimization'!C891</f>
        <v>-1.5472857566114818E-2</v>
      </c>
      <c r="D891" s="30">
        <f>'2) Port. Optimization'!D891</f>
        <v>-1.348078168910357E-2</v>
      </c>
      <c r="E891" s="30">
        <f>'2) Port. Optimization'!E891</f>
        <v>-2.0718225402765324E-2</v>
      </c>
      <c r="F891" s="30">
        <f>'2) Port. Optimization'!F891</f>
        <v>-5.1556606709970733E-3</v>
      </c>
      <c r="G891" s="30">
        <f>'2) Port. Optimization'!G891</f>
        <v>-2.796967152546059E-2</v>
      </c>
      <c r="H891" s="30">
        <f>'2) Port. Optimization'!H891</f>
        <v>-4.8486005447214688E-2</v>
      </c>
      <c r="I891" s="30">
        <f>'2) Port. Optimization'!I891</f>
        <v>-2.5565548288750416E-2</v>
      </c>
      <c r="J891" s="30">
        <f>'2) Port. Optimization'!J891</f>
        <v>-8.8580749646015641E-3</v>
      </c>
      <c r="K891" s="30">
        <f>'2) Port. Optimization'!K891</f>
        <v>-2.9468799285519456E-2</v>
      </c>
      <c r="L891" s="30">
        <f>'2) Port. Optimization'!L891</f>
        <v>-2.5305614762967072E-2</v>
      </c>
      <c r="M891" s="9">
        <f t="shared" si="150"/>
        <v>0.10492443311084766</v>
      </c>
      <c r="N891" s="9">
        <f t="shared" si="151"/>
        <v>1.5472857566114818E-2</v>
      </c>
      <c r="O891" s="9">
        <f t="shared" si="152"/>
        <v>1.348078168910357E-2</v>
      </c>
      <c r="P891" s="9">
        <f t="shared" si="153"/>
        <v>2.0718225402765324E-2</v>
      </c>
      <c r="Q891" s="9">
        <f t="shared" si="154"/>
        <v>5.1556606709970733E-3</v>
      </c>
      <c r="R891" s="9">
        <f t="shared" si="155"/>
        <v>2.796967152546059E-2</v>
      </c>
      <c r="S891" s="9">
        <f t="shared" si="156"/>
        <v>4.8486005447214688E-2</v>
      </c>
      <c r="T891" s="9">
        <f t="shared" si="157"/>
        <v>2.5565548288750416E-2</v>
      </c>
      <c r="U891" s="9">
        <f t="shared" si="158"/>
        <v>8.8580749646015641E-3</v>
      </c>
      <c r="V891" s="9">
        <f t="shared" si="159"/>
        <v>2.9468799285519456E-2</v>
      </c>
      <c r="W891" s="9">
        <f t="shared" si="160"/>
        <v>2.5305614762967072E-2</v>
      </c>
    </row>
    <row r="892" spans="1:23" x14ac:dyDescent="0.25">
      <c r="A892" s="29">
        <f>'2) Port. Optimization'!A892</f>
        <v>43469</v>
      </c>
      <c r="B892" s="30">
        <f>'2) Port. Optimization'!B892</f>
        <v>4.1803243749239764E-2</v>
      </c>
      <c r="C892" s="30">
        <f>'2) Port. Optimization'!C892</f>
        <v>3.6206380748147915E-2</v>
      </c>
      <c r="D892" s="30">
        <f>'2) Port. Optimization'!D892</f>
        <v>5.5288126223145065E-2</v>
      </c>
      <c r="E892" s="30">
        <f>'2) Port. Optimization'!E892</f>
        <v>2.9673922122802569E-2</v>
      </c>
      <c r="F892" s="30">
        <f>'2) Port. Optimization'!F892</f>
        <v>6.2265737666797024E-3</v>
      </c>
      <c r="G892" s="30">
        <f>'2) Port. Optimization'!G892</f>
        <v>4.5422106988365643E-2</v>
      </c>
      <c r="H892" s="30">
        <f>'2) Port. Optimization'!H892</f>
        <v>3.4249030250965103E-2</v>
      </c>
      <c r="I892" s="30">
        <f>'2) Port. Optimization'!I892</f>
        <v>4.8851093509629295E-2</v>
      </c>
      <c r="J892" s="30">
        <f>'2) Port. Optimization'!J892</f>
        <v>3.4773446633435776E-2</v>
      </c>
      <c r="K892" s="30">
        <f>'2) Port. Optimization'!K892</f>
        <v>4.6060957750194038E-2</v>
      </c>
      <c r="L892" s="30">
        <f>'2) Port. Optimization'!L892</f>
        <v>3.455866504392071E-2</v>
      </c>
      <c r="M892" s="9">
        <f t="shared" si="150"/>
        <v>-4.1803243749239764E-2</v>
      </c>
      <c r="N892" s="9">
        <f t="shared" si="151"/>
        <v>-3.6206380748147915E-2</v>
      </c>
      <c r="O892" s="9">
        <f t="shared" si="152"/>
        <v>-5.5288126223145065E-2</v>
      </c>
      <c r="P892" s="9">
        <f t="shared" si="153"/>
        <v>-2.9673922122802569E-2</v>
      </c>
      <c r="Q892" s="9">
        <f t="shared" si="154"/>
        <v>-6.2265737666797024E-3</v>
      </c>
      <c r="R892" s="9">
        <f t="shared" si="155"/>
        <v>-4.5422106988365643E-2</v>
      </c>
      <c r="S892" s="9">
        <f t="shared" si="156"/>
        <v>-3.4249030250965103E-2</v>
      </c>
      <c r="T892" s="9">
        <f t="shared" si="157"/>
        <v>-4.8851093509629295E-2</v>
      </c>
      <c r="U892" s="9">
        <f t="shared" si="158"/>
        <v>-3.4773446633435776E-2</v>
      </c>
      <c r="V892" s="9">
        <f t="shared" si="159"/>
        <v>-4.6060957750194038E-2</v>
      </c>
      <c r="W892" s="9">
        <f t="shared" si="160"/>
        <v>-3.455866504392071E-2</v>
      </c>
    </row>
    <row r="893" spans="1:23" x14ac:dyDescent="0.25">
      <c r="A893" s="29">
        <f>'2) Port. Optimization'!A893</f>
        <v>43472</v>
      </c>
      <c r="B893" s="30">
        <f>'2) Port. Optimization'!B893</f>
        <v>-2.2280953211583914E-3</v>
      </c>
      <c r="C893" s="30">
        <f>'2) Port. Optimization'!C893</f>
        <v>5.1867810242684897E-3</v>
      </c>
      <c r="D893" s="30">
        <f>'2) Port. Optimization'!D893</f>
        <v>5.197609819211824E-3</v>
      </c>
      <c r="E893" s="30">
        <f>'2) Port. Optimization'!E893</f>
        <v>-1.1074366360730456E-2</v>
      </c>
      <c r="F893" s="30">
        <f>'2) Port. Optimization'!F893</f>
        <v>1.1703464980509589E-2</v>
      </c>
      <c r="G893" s="30">
        <f>'2) Port. Optimization'!G893</f>
        <v>2.9267642691029164E-2</v>
      </c>
      <c r="H893" s="30">
        <f>'2) Port. Optimization'!H893</f>
        <v>9.3039619673951132E-3</v>
      </c>
      <c r="I893" s="30">
        <f>'2) Port. Optimization'!I893</f>
        <v>3.3776492071127089E-2</v>
      </c>
      <c r="J893" s="30">
        <f>'2) Port. Optimization'!J893</f>
        <v>6.4160690153048788E-2</v>
      </c>
      <c r="K893" s="30">
        <f>'2) Port. Optimization'!K893</f>
        <v>7.2468119113504304E-4</v>
      </c>
      <c r="L893" s="30">
        <f>'2) Port. Optimization'!L893</f>
        <v>6.708134592877662E-3</v>
      </c>
      <c r="M893" s="9">
        <f t="shared" si="150"/>
        <v>2.2280953211583914E-3</v>
      </c>
      <c r="N893" s="9">
        <f t="shared" si="151"/>
        <v>-5.1867810242684897E-3</v>
      </c>
      <c r="O893" s="9">
        <f t="shared" si="152"/>
        <v>-5.197609819211824E-3</v>
      </c>
      <c r="P893" s="9">
        <f t="shared" si="153"/>
        <v>1.1074366360730456E-2</v>
      </c>
      <c r="Q893" s="9">
        <f t="shared" si="154"/>
        <v>-1.1703464980509589E-2</v>
      </c>
      <c r="R893" s="9">
        <f t="shared" si="155"/>
        <v>-2.9267642691029164E-2</v>
      </c>
      <c r="S893" s="9">
        <f t="shared" si="156"/>
        <v>-9.3039619673951132E-3</v>
      </c>
      <c r="T893" s="9">
        <f t="shared" si="157"/>
        <v>-3.3776492071127089E-2</v>
      </c>
      <c r="U893" s="9">
        <f t="shared" si="158"/>
        <v>-6.4160690153048788E-2</v>
      </c>
      <c r="V893" s="9">
        <f t="shared" si="159"/>
        <v>-7.2468119113504304E-4</v>
      </c>
      <c r="W893" s="9">
        <f t="shared" si="160"/>
        <v>-6.708134592877662E-3</v>
      </c>
    </row>
    <row r="894" spans="1:23" x14ac:dyDescent="0.25">
      <c r="A894" s="29">
        <f>'2) Port. Optimization'!A894</f>
        <v>43473</v>
      </c>
      <c r="B894" s="30">
        <f>'2) Port. Optimization'!B894</f>
        <v>1.8883501831573977E-2</v>
      </c>
      <c r="C894" s="30">
        <f>'2) Port. Optimization'!C894</f>
        <v>7.2442583811604599E-3</v>
      </c>
      <c r="D894" s="30">
        <f>'2) Port. Optimization'!D894</f>
        <v>-8.5533364699109573E-3</v>
      </c>
      <c r="E894" s="30">
        <f>'2) Port. Optimization'!E894</f>
        <v>7.3965300953936098E-3</v>
      </c>
      <c r="F894" s="30">
        <f>'2) Port. Optimization'!F894</f>
        <v>6.9569137310174891E-3</v>
      </c>
      <c r="G894" s="30">
        <f>'2) Port. Optimization'!G894</f>
        <v>1.9961861512499825E-2</v>
      </c>
      <c r="H894" s="30">
        <f>'2) Port. Optimization'!H894</f>
        <v>2.0380807785709047E-2</v>
      </c>
      <c r="I894" s="30">
        <f>'2) Port. Optimization'!I894</f>
        <v>1.6475847362705087E-2</v>
      </c>
      <c r="J894" s="30">
        <f>'2) Port. Optimization'!J894</f>
        <v>2.487609676260617E-2</v>
      </c>
      <c r="K894" s="30">
        <f>'2) Port. Optimization'!K894</f>
        <v>3.1936536743452759E-2</v>
      </c>
      <c r="L894" s="30">
        <f>'2) Port. Optimization'!L894</f>
        <v>9.8044474406094578E-3</v>
      </c>
      <c r="M894" s="9">
        <f t="shared" si="150"/>
        <v>-1.8883501831573977E-2</v>
      </c>
      <c r="N894" s="9">
        <f t="shared" si="151"/>
        <v>-7.2442583811604599E-3</v>
      </c>
      <c r="O894" s="9">
        <f t="shared" si="152"/>
        <v>8.5533364699109573E-3</v>
      </c>
      <c r="P894" s="9">
        <f t="shared" si="153"/>
        <v>-7.3965300953936098E-3</v>
      </c>
      <c r="Q894" s="9">
        <f t="shared" si="154"/>
        <v>-6.9569137310174891E-3</v>
      </c>
      <c r="R894" s="9">
        <f t="shared" si="155"/>
        <v>-1.9961861512499825E-2</v>
      </c>
      <c r="S894" s="9">
        <f t="shared" si="156"/>
        <v>-2.0380807785709047E-2</v>
      </c>
      <c r="T894" s="9">
        <f t="shared" si="157"/>
        <v>-1.6475847362705087E-2</v>
      </c>
      <c r="U894" s="9">
        <f t="shared" si="158"/>
        <v>-2.487609676260617E-2</v>
      </c>
      <c r="V894" s="9">
        <f t="shared" si="159"/>
        <v>-3.1936536743452759E-2</v>
      </c>
      <c r="W894" s="9">
        <f t="shared" si="160"/>
        <v>-9.8044474406094578E-3</v>
      </c>
    </row>
    <row r="895" spans="1:23" x14ac:dyDescent="0.25">
      <c r="A895" s="29">
        <f>'2) Port. Optimization'!A895</f>
        <v>43474</v>
      </c>
      <c r="B895" s="30">
        <f>'2) Port. Optimization'!B895</f>
        <v>1.6839159380592324E-2</v>
      </c>
      <c r="C895" s="30">
        <f>'2) Port. Optimization'!C895</f>
        <v>5.2611104217251377E-3</v>
      </c>
      <c r="D895" s="30">
        <f>'2) Port. Optimization'!D895</f>
        <v>2.4334836434380273E-2</v>
      </c>
      <c r="E895" s="30">
        <f>'2) Port. Optimization'!E895</f>
        <v>-7.6617004610161719E-3</v>
      </c>
      <c r="F895" s="30">
        <f>'2) Port. Optimization'!F895</f>
        <v>-3.2615619559218591E-3</v>
      </c>
      <c r="G895" s="30">
        <f>'2) Port. Optimization'!G895</f>
        <v>1.3715554105239492E-3</v>
      </c>
      <c r="H895" s="30">
        <f>'2) Port. Optimization'!H895</f>
        <v>9.1204171823758215E-3</v>
      </c>
      <c r="I895" s="30">
        <f>'2) Port. Optimization'!I895</f>
        <v>1.7129606118558376E-3</v>
      </c>
      <c r="J895" s="30">
        <f>'2) Port. Optimization'!J895</f>
        <v>2.2292844364449004E-3</v>
      </c>
      <c r="K895" s="30">
        <f>'2) Port. Optimization'!K895</f>
        <v>1.185672301106433E-2</v>
      </c>
      <c r="L895" s="30">
        <f>'2) Port. Optimization'!L895</f>
        <v>4.6351565857321543E-3</v>
      </c>
      <c r="M895" s="9">
        <f t="shared" si="150"/>
        <v>-1.6839159380592324E-2</v>
      </c>
      <c r="N895" s="9">
        <f t="shared" si="151"/>
        <v>-5.2611104217251377E-3</v>
      </c>
      <c r="O895" s="9">
        <f t="shared" si="152"/>
        <v>-2.4334836434380273E-2</v>
      </c>
      <c r="P895" s="9">
        <f t="shared" si="153"/>
        <v>7.6617004610161719E-3</v>
      </c>
      <c r="Q895" s="9">
        <f t="shared" si="154"/>
        <v>3.2615619559218591E-3</v>
      </c>
      <c r="R895" s="9">
        <f t="shared" si="155"/>
        <v>-1.3715554105239492E-3</v>
      </c>
      <c r="S895" s="9">
        <f t="shared" si="156"/>
        <v>-9.1204171823758215E-3</v>
      </c>
      <c r="T895" s="9">
        <f t="shared" si="157"/>
        <v>-1.7129606118558376E-3</v>
      </c>
      <c r="U895" s="9">
        <f t="shared" si="158"/>
        <v>-2.2292844364449004E-3</v>
      </c>
      <c r="V895" s="9">
        <f t="shared" si="159"/>
        <v>-1.185672301106433E-2</v>
      </c>
      <c r="W895" s="9">
        <f t="shared" si="160"/>
        <v>-4.6351565857321543E-3</v>
      </c>
    </row>
    <row r="896" spans="1:23" x14ac:dyDescent="0.25">
      <c r="A896" s="29">
        <f>'2) Port. Optimization'!A896</f>
        <v>43475</v>
      </c>
      <c r="B896" s="30">
        <f>'2) Port. Optimization'!B896</f>
        <v>3.1912304528466284E-3</v>
      </c>
      <c r="C896" s="30">
        <f>'2) Port. Optimization'!C896</f>
        <v>-5.122141888068487E-3</v>
      </c>
      <c r="D896" s="30">
        <f>'2) Port. Optimization'!D896</f>
        <v>8.588427824608948E-3</v>
      </c>
      <c r="E896" s="30">
        <f>'2) Port. Optimization'!E896</f>
        <v>-1.2409267424138953E-2</v>
      </c>
      <c r="F896" s="30">
        <f>'2) Port. Optimization'!F896</f>
        <v>7.3742366236491928E-4</v>
      </c>
      <c r="G896" s="30">
        <f>'2) Port. Optimization'!G896</f>
        <v>3.284014590708941E-3</v>
      </c>
      <c r="H896" s="30">
        <f>'2) Port. Optimization'!H896</f>
        <v>7.3062988410070697E-3</v>
      </c>
      <c r="I896" s="30">
        <f>'2) Port. Optimization'!I896</f>
        <v>-1.9302903687679999E-3</v>
      </c>
      <c r="J896" s="30">
        <f>'2) Port. Optimization'!J896</f>
        <v>2.2101849841366976E-2</v>
      </c>
      <c r="K896" s="30">
        <f>'2) Port. Optimization'!K896</f>
        <v>-2.080158155270084E-4</v>
      </c>
      <c r="L896" s="30">
        <f>'2) Port. Optimization'!L896</f>
        <v>3.9230579535009229E-3</v>
      </c>
      <c r="M896" s="9">
        <f t="shared" si="150"/>
        <v>-3.1912304528466284E-3</v>
      </c>
      <c r="N896" s="9">
        <f t="shared" si="151"/>
        <v>5.122141888068487E-3</v>
      </c>
      <c r="O896" s="9">
        <f t="shared" si="152"/>
        <v>-8.588427824608948E-3</v>
      </c>
      <c r="P896" s="9">
        <f t="shared" si="153"/>
        <v>1.2409267424138953E-2</v>
      </c>
      <c r="Q896" s="9">
        <f t="shared" si="154"/>
        <v>-7.3742366236491928E-4</v>
      </c>
      <c r="R896" s="9">
        <f t="shared" si="155"/>
        <v>-3.284014590708941E-3</v>
      </c>
      <c r="S896" s="9">
        <f t="shared" si="156"/>
        <v>-7.3062988410070697E-3</v>
      </c>
      <c r="T896" s="9">
        <f t="shared" si="157"/>
        <v>1.9302903687679999E-3</v>
      </c>
      <c r="U896" s="9">
        <f t="shared" si="158"/>
        <v>-2.2101849841366976E-2</v>
      </c>
      <c r="V896" s="9">
        <f t="shared" si="159"/>
        <v>2.080158155270084E-4</v>
      </c>
      <c r="W896" s="9">
        <f t="shared" si="160"/>
        <v>-3.9230579535009229E-3</v>
      </c>
    </row>
    <row r="897" spans="1:23" x14ac:dyDescent="0.25">
      <c r="A897" s="29">
        <f>'2) Port. Optimization'!A897</f>
        <v>43476</v>
      </c>
      <c r="B897" s="30">
        <f>'2) Port. Optimization'!B897</f>
        <v>-9.8666575810248246E-3</v>
      </c>
      <c r="C897" s="30">
        <f>'2) Port. Optimization'!C897</f>
        <v>-4.5906144066731923E-3</v>
      </c>
      <c r="D897" s="30">
        <f>'2) Port. Optimization'!D897</f>
        <v>5.0817643706033751E-3</v>
      </c>
      <c r="E897" s="30">
        <f>'2) Port. Optimization'!E897</f>
        <v>5.6230328686863494E-3</v>
      </c>
      <c r="F897" s="30">
        <f>'2) Port. Optimization'!F897</f>
        <v>-1.2645546504195422E-3</v>
      </c>
      <c r="G897" s="30">
        <f>'2) Port. Optimization'!G897</f>
        <v>-1.3669109166126545E-3</v>
      </c>
      <c r="H897" s="30">
        <f>'2) Port. Optimization'!H897</f>
        <v>-5.0391836825713536E-3</v>
      </c>
      <c r="I897" s="30">
        <f>'2) Port. Optimization'!I897</f>
        <v>-9.5001969423445191E-3</v>
      </c>
      <c r="J897" s="30">
        <f>'2) Port. Optimization'!J897</f>
        <v>-5.252937074855097E-3</v>
      </c>
      <c r="K897" s="30">
        <f>'2) Port. Optimization'!K897</f>
        <v>-2.7777378971553094E-3</v>
      </c>
      <c r="L897" s="30">
        <f>'2) Port. Optimization'!L897</f>
        <v>-5.3756846715702605E-4</v>
      </c>
      <c r="M897" s="9">
        <f t="shared" si="150"/>
        <v>9.8666575810248246E-3</v>
      </c>
      <c r="N897" s="9">
        <f t="shared" si="151"/>
        <v>4.5906144066731923E-3</v>
      </c>
      <c r="O897" s="9">
        <f t="shared" si="152"/>
        <v>-5.0817643706033751E-3</v>
      </c>
      <c r="P897" s="9">
        <f t="shared" si="153"/>
        <v>-5.6230328686863494E-3</v>
      </c>
      <c r="Q897" s="9">
        <f t="shared" si="154"/>
        <v>1.2645546504195422E-3</v>
      </c>
      <c r="R897" s="9">
        <f t="shared" si="155"/>
        <v>1.3669109166126545E-3</v>
      </c>
      <c r="S897" s="9">
        <f t="shared" si="156"/>
        <v>5.0391836825713536E-3</v>
      </c>
      <c r="T897" s="9">
        <f t="shared" si="157"/>
        <v>9.5001969423445191E-3</v>
      </c>
      <c r="U897" s="9">
        <f t="shared" si="158"/>
        <v>5.252937074855097E-3</v>
      </c>
      <c r="V897" s="9">
        <f t="shared" si="159"/>
        <v>2.7777378971553094E-3</v>
      </c>
      <c r="W897" s="9">
        <f t="shared" si="160"/>
        <v>5.3756846715702605E-4</v>
      </c>
    </row>
    <row r="898" spans="1:23" x14ac:dyDescent="0.25">
      <c r="A898" s="29">
        <f>'2) Port. Optimization'!A898</f>
        <v>43479</v>
      </c>
      <c r="B898" s="30">
        <f>'2) Port. Optimization'!B898</f>
        <v>-1.5151236271962408E-2</v>
      </c>
      <c r="C898" s="30">
        <f>'2) Port. Optimization'!C898</f>
        <v>-1.2556765957919467E-3</v>
      </c>
      <c r="D898" s="30">
        <f>'2) Port. Optimization'!D898</f>
        <v>9.9072673341684975E-3</v>
      </c>
      <c r="E898" s="30">
        <f>'2) Port. Optimization'!E898</f>
        <v>-2.0638479803608594E-2</v>
      </c>
      <c r="F898" s="30">
        <f>'2) Port. Optimization'!F898</f>
        <v>1.1591069726835006E-3</v>
      </c>
      <c r="G898" s="30">
        <f>'2) Port. Optimization'!G898</f>
        <v>7.90299139667806E-3</v>
      </c>
      <c r="H898" s="30">
        <f>'2) Port. Optimization'!H898</f>
        <v>-1.0770971426831309E-2</v>
      </c>
      <c r="I898" s="30">
        <f>'2) Port. Optimization'!I898</f>
        <v>-1.4335264751868299E-2</v>
      </c>
      <c r="J898" s="30">
        <f>'2) Port. Optimization'!J898</f>
        <v>-9.832223815685848E-3</v>
      </c>
      <c r="K898" s="30">
        <f>'2) Port. Optimization'!K898</f>
        <v>1.0996313916027229E-2</v>
      </c>
      <c r="L898" s="30">
        <f>'2) Port. Optimization'!L898</f>
        <v>-4.8509854559463271E-3</v>
      </c>
      <c r="M898" s="9">
        <f t="shared" si="150"/>
        <v>1.5151236271962408E-2</v>
      </c>
      <c r="N898" s="9">
        <f t="shared" si="151"/>
        <v>1.2556765957919467E-3</v>
      </c>
      <c r="O898" s="9">
        <f t="shared" si="152"/>
        <v>-9.9072673341684975E-3</v>
      </c>
      <c r="P898" s="9">
        <f t="shared" si="153"/>
        <v>2.0638479803608594E-2</v>
      </c>
      <c r="Q898" s="9">
        <f t="shared" si="154"/>
        <v>-1.1591069726835006E-3</v>
      </c>
      <c r="R898" s="9">
        <f t="shared" si="155"/>
        <v>-7.90299139667806E-3</v>
      </c>
      <c r="S898" s="9">
        <f t="shared" si="156"/>
        <v>1.0770971426831309E-2</v>
      </c>
      <c r="T898" s="9">
        <f t="shared" si="157"/>
        <v>1.4335264751868299E-2</v>
      </c>
      <c r="U898" s="9">
        <f t="shared" si="158"/>
        <v>9.832223815685848E-3</v>
      </c>
      <c r="V898" s="9">
        <f t="shared" si="159"/>
        <v>-1.0996313916027229E-2</v>
      </c>
      <c r="W898" s="9">
        <f t="shared" si="160"/>
        <v>4.8509854559463271E-3</v>
      </c>
    </row>
    <row r="899" spans="1:23" x14ac:dyDescent="0.25">
      <c r="A899" s="29">
        <f>'2) Port. Optimization'!A899</f>
        <v>43480</v>
      </c>
      <c r="B899" s="30">
        <f>'2) Port. Optimization'!B899</f>
        <v>2.0260125936509377E-2</v>
      </c>
      <c r="C899" s="30">
        <f>'2) Port. Optimization'!C899</f>
        <v>5.5809173038046784E-4</v>
      </c>
      <c r="D899" s="30">
        <f>'2) Port. Optimization'!D899</f>
        <v>3.5837968447255115E-4</v>
      </c>
      <c r="E899" s="30">
        <f>'2) Port. Optimization'!E899</f>
        <v>1.5283829837338527E-2</v>
      </c>
      <c r="F899" s="30">
        <f>'2) Port. Optimization'!F899</f>
        <v>1.3598597566268538E-2</v>
      </c>
      <c r="G899" s="30">
        <f>'2) Port. Optimization'!G899</f>
        <v>3.7930634989319367E-3</v>
      </c>
      <c r="H899" s="30">
        <f>'2) Port. Optimization'!H899</f>
        <v>1.8233752821911628E-2</v>
      </c>
      <c r="I899" s="30">
        <f>'2) Port. Optimization'!I899</f>
        <v>3.4848061258003216E-2</v>
      </c>
      <c r="J899" s="30">
        <f>'2) Port. Optimization'!J899</f>
        <v>2.4595920048649068E-2</v>
      </c>
      <c r="K899" s="30">
        <f>'2) Port. Optimization'!K899</f>
        <v>2.4190878953022188E-2</v>
      </c>
      <c r="L899" s="30">
        <f>'2) Port. Optimization'!L899</f>
        <v>1.0748289954501397E-2</v>
      </c>
      <c r="M899" s="9">
        <f t="shared" si="150"/>
        <v>-2.0260125936509377E-2</v>
      </c>
      <c r="N899" s="9">
        <f t="shared" si="151"/>
        <v>-5.5809173038046784E-4</v>
      </c>
      <c r="O899" s="9">
        <f t="shared" si="152"/>
        <v>-3.5837968447255115E-4</v>
      </c>
      <c r="P899" s="9">
        <f t="shared" si="153"/>
        <v>-1.5283829837338527E-2</v>
      </c>
      <c r="Q899" s="9">
        <f t="shared" si="154"/>
        <v>-1.3598597566268538E-2</v>
      </c>
      <c r="R899" s="9">
        <f t="shared" si="155"/>
        <v>-3.7930634989319367E-3</v>
      </c>
      <c r="S899" s="9">
        <f t="shared" si="156"/>
        <v>-1.8233752821911628E-2</v>
      </c>
      <c r="T899" s="9">
        <f t="shared" si="157"/>
        <v>-3.4848061258003216E-2</v>
      </c>
      <c r="U899" s="9">
        <f t="shared" si="158"/>
        <v>-2.4595920048649068E-2</v>
      </c>
      <c r="V899" s="9">
        <f t="shared" si="159"/>
        <v>-2.4190878953022188E-2</v>
      </c>
      <c r="W899" s="9">
        <f t="shared" si="160"/>
        <v>-1.0748289954501397E-2</v>
      </c>
    </row>
    <row r="900" spans="1:23" x14ac:dyDescent="0.25">
      <c r="A900" s="29">
        <f>'2) Port. Optimization'!A900</f>
        <v>43481</v>
      </c>
      <c r="B900" s="30">
        <f>'2) Port. Optimization'!B900</f>
        <v>1.214258936808515E-2</v>
      </c>
      <c r="C900" s="30">
        <f>'2) Port. Optimization'!C900</f>
        <v>-4.1869084418465652E-4</v>
      </c>
      <c r="D900" s="30">
        <f>'2) Port. Optimization'!D900</f>
        <v>2.634752857414863E-2</v>
      </c>
      <c r="E900" s="30">
        <f>'2) Port. Optimization'!E900</f>
        <v>1.4754494692737156E-3</v>
      </c>
      <c r="F900" s="30">
        <f>'2) Port. Optimization'!F900</f>
        <v>1.0384773144769626E-3</v>
      </c>
      <c r="G900" s="30">
        <f>'2) Port. Optimization'!G900</f>
        <v>2.4307532131854818E-3</v>
      </c>
      <c r="H900" s="30">
        <f>'2) Port. Optimization'!H900</f>
        <v>1.0492050634558407E-2</v>
      </c>
      <c r="I900" s="30">
        <f>'2) Port. Optimization'!I900</f>
        <v>5.4908037439582334E-3</v>
      </c>
      <c r="J900" s="30">
        <f>'2) Port. Optimization'!J900</f>
        <v>6.41239300638461E-4</v>
      </c>
      <c r="K900" s="30">
        <f>'2) Port. Optimization'!K900</f>
        <v>-9.5113810069097464E-3</v>
      </c>
      <c r="L900" s="30">
        <f>'2) Port. Optimization'!L900</f>
        <v>2.6311023486896351E-3</v>
      </c>
      <c r="M900" s="9">
        <f t="shared" si="150"/>
        <v>-1.214258936808515E-2</v>
      </c>
      <c r="N900" s="9">
        <f t="shared" si="151"/>
        <v>4.1869084418465652E-4</v>
      </c>
      <c r="O900" s="9">
        <f t="shared" si="152"/>
        <v>-2.634752857414863E-2</v>
      </c>
      <c r="P900" s="9">
        <f t="shared" si="153"/>
        <v>-1.4754494692737156E-3</v>
      </c>
      <c r="Q900" s="9">
        <f t="shared" si="154"/>
        <v>-1.0384773144769626E-3</v>
      </c>
      <c r="R900" s="9">
        <f t="shared" si="155"/>
        <v>-2.4307532131854818E-3</v>
      </c>
      <c r="S900" s="9">
        <f t="shared" si="156"/>
        <v>-1.0492050634558407E-2</v>
      </c>
      <c r="T900" s="9">
        <f t="shared" si="157"/>
        <v>-5.4908037439582334E-3</v>
      </c>
      <c r="U900" s="9">
        <f t="shared" si="158"/>
        <v>-6.41239300638461E-4</v>
      </c>
      <c r="V900" s="9">
        <f t="shared" si="159"/>
        <v>9.5113810069097464E-3</v>
      </c>
      <c r="W900" s="9">
        <f t="shared" si="160"/>
        <v>-2.6311023486896351E-3</v>
      </c>
    </row>
    <row r="901" spans="1:23" x14ac:dyDescent="0.25">
      <c r="A901" s="29">
        <f>'2) Port. Optimization'!A901</f>
        <v>43482</v>
      </c>
      <c r="B901" s="30">
        <f>'2) Port. Optimization'!B901</f>
        <v>5.9201280812075027E-3</v>
      </c>
      <c r="C901" s="30">
        <f>'2) Port. Optimization'!C901</f>
        <v>6.8163513433136492E-3</v>
      </c>
      <c r="D901" s="30">
        <f>'2) Port. Optimization'!D901</f>
        <v>1.248725051639789E-2</v>
      </c>
      <c r="E901" s="30">
        <f>'2) Port. Optimization'!E901</f>
        <v>1.3181615486014955E-2</v>
      </c>
      <c r="F901" s="30">
        <f>'2) Port. Optimization'!F901</f>
        <v>4.0395553543002907E-3</v>
      </c>
      <c r="G901" s="30">
        <f>'2) Port. Optimization'!G901</f>
        <v>5.6489036259347106E-3</v>
      </c>
      <c r="H901" s="30">
        <f>'2) Port. Optimization'!H901</f>
        <v>4.4387656066012414E-3</v>
      </c>
      <c r="I901" s="30">
        <f>'2) Port. Optimization'!I901</f>
        <v>5.5907412426379963E-3</v>
      </c>
      <c r="J901" s="30">
        <f>'2) Port. Optimization'!J901</f>
        <v>5.5012653366350323E-3</v>
      </c>
      <c r="K901" s="30">
        <f>'2) Port. Optimization'!K901</f>
        <v>5.1379913617568473E-3</v>
      </c>
      <c r="L901" s="30">
        <f>'2) Port. Optimization'!L901</f>
        <v>7.3225522683849501E-3</v>
      </c>
      <c r="M901" s="9">
        <f t="shared" ref="M901:M964" si="161">-B901</f>
        <v>-5.9201280812075027E-3</v>
      </c>
      <c r="N901" s="9">
        <f t="shared" ref="N901:N964" si="162">-C901</f>
        <v>-6.8163513433136492E-3</v>
      </c>
      <c r="O901" s="9">
        <f t="shared" ref="O901:O964" si="163">-D901</f>
        <v>-1.248725051639789E-2</v>
      </c>
      <c r="P901" s="9">
        <f t="shared" ref="P901:P964" si="164">-E901</f>
        <v>-1.3181615486014955E-2</v>
      </c>
      <c r="Q901" s="9">
        <f t="shared" ref="Q901:Q964" si="165">-F901</f>
        <v>-4.0395553543002907E-3</v>
      </c>
      <c r="R901" s="9">
        <f t="shared" ref="R901:R964" si="166">-G901</f>
        <v>-5.6489036259347106E-3</v>
      </c>
      <c r="S901" s="9">
        <f t="shared" ref="S901:S964" si="167">-H901</f>
        <v>-4.4387656066012414E-3</v>
      </c>
      <c r="T901" s="9">
        <f t="shared" ref="T901:T964" si="168">-I901</f>
        <v>-5.5907412426379963E-3</v>
      </c>
      <c r="U901" s="9">
        <f t="shared" ref="U901:U964" si="169">-J901</f>
        <v>-5.5012653366350323E-3</v>
      </c>
      <c r="V901" s="9">
        <f t="shared" ref="V901:V964" si="170">-K901</f>
        <v>-5.1379913617568473E-3</v>
      </c>
      <c r="W901" s="9">
        <f t="shared" ref="W901:W964" si="171">-L901</f>
        <v>-7.3225522683849501E-3</v>
      </c>
    </row>
    <row r="902" spans="1:23" x14ac:dyDescent="0.25">
      <c r="A902" s="29">
        <f>'2) Port. Optimization'!A902</f>
        <v>43483</v>
      </c>
      <c r="B902" s="30">
        <f>'2) Port. Optimization'!B902</f>
        <v>6.1405220571331305E-3</v>
      </c>
      <c r="C902" s="30">
        <f>'2) Port. Optimization'!C902</f>
        <v>1.1852704991314175E-2</v>
      </c>
      <c r="D902" s="30">
        <f>'2) Port. Optimization'!D902</f>
        <v>1.945774388732148E-2</v>
      </c>
      <c r="E902" s="30">
        <f>'2) Port. Optimization'!E902</f>
        <v>3.565142482574482E-3</v>
      </c>
      <c r="F902" s="30">
        <f>'2) Port. Optimization'!F902</f>
        <v>1.0181634442713137E-2</v>
      </c>
      <c r="G902" s="30">
        <f>'2) Port. Optimization'!G902</f>
        <v>4.0155639520669103E-3</v>
      </c>
      <c r="H902" s="30">
        <f>'2) Port. Optimization'!H902</f>
        <v>3.6555934745509801E-3</v>
      </c>
      <c r="I902" s="30">
        <f>'2) Port. Optimization'!I902</f>
        <v>1.7584016359218657E-3</v>
      </c>
      <c r="J902" s="30">
        <f>'2) Port. Optimization'!J902</f>
        <v>-8.5750513970433324E-3</v>
      </c>
      <c r="K902" s="30">
        <f>'2) Port. Optimization'!K902</f>
        <v>1.1664609186308782E-2</v>
      </c>
      <c r="L902" s="30">
        <f>'2) Port. Optimization'!L902</f>
        <v>1.3293691634712551E-2</v>
      </c>
      <c r="M902" s="9">
        <f t="shared" si="161"/>
        <v>-6.1405220571331305E-3</v>
      </c>
      <c r="N902" s="9">
        <f t="shared" si="162"/>
        <v>-1.1852704991314175E-2</v>
      </c>
      <c r="O902" s="9">
        <f t="shared" si="163"/>
        <v>-1.945774388732148E-2</v>
      </c>
      <c r="P902" s="9">
        <f t="shared" si="164"/>
        <v>-3.565142482574482E-3</v>
      </c>
      <c r="Q902" s="9">
        <f t="shared" si="165"/>
        <v>-1.0181634442713137E-2</v>
      </c>
      <c r="R902" s="9">
        <f t="shared" si="166"/>
        <v>-4.0155639520669103E-3</v>
      </c>
      <c r="S902" s="9">
        <f t="shared" si="167"/>
        <v>-3.6555934745509801E-3</v>
      </c>
      <c r="T902" s="9">
        <f t="shared" si="168"/>
        <v>-1.7584016359218657E-3</v>
      </c>
      <c r="U902" s="9">
        <f t="shared" si="169"/>
        <v>8.5750513970433324E-3</v>
      </c>
      <c r="V902" s="9">
        <f t="shared" si="170"/>
        <v>-1.1664609186308782E-2</v>
      </c>
      <c r="W902" s="9">
        <f t="shared" si="171"/>
        <v>-1.3293691634712551E-2</v>
      </c>
    </row>
    <row r="903" spans="1:23" x14ac:dyDescent="0.25">
      <c r="A903" s="29">
        <f>'2) Port. Optimization'!A903</f>
        <v>43487</v>
      </c>
      <c r="B903" s="30">
        <f>'2) Port. Optimization'!B903</f>
        <v>-2.270189080430951E-2</v>
      </c>
      <c r="C903" s="30">
        <f>'2) Port. Optimization'!C903</f>
        <v>-1.5185496625802944E-2</v>
      </c>
      <c r="D903" s="30">
        <f>'2) Port. Optimization'!D903</f>
        <v>-1.670395170916093E-2</v>
      </c>
      <c r="E903" s="30">
        <f>'2) Port. Optimization'!E903</f>
        <v>-5.2734802339135826E-4</v>
      </c>
      <c r="F903" s="30">
        <f>'2) Port. Optimization'!F903</f>
        <v>-2.4588826982090395E-3</v>
      </c>
      <c r="G903" s="30">
        <f>'2) Port. Optimization'!G903</f>
        <v>-2.9828643828901089E-2</v>
      </c>
      <c r="H903" s="30">
        <f>'2) Port. Optimization'!H903</f>
        <v>-3.144754055089391E-3</v>
      </c>
      <c r="I903" s="30">
        <f>'2) Port. Optimization'!I903</f>
        <v>-3.8479981315772196E-2</v>
      </c>
      <c r="J903" s="30">
        <f>'2) Port. Optimization'!J903</f>
        <v>1.323912604073621E-2</v>
      </c>
      <c r="K903" s="30">
        <f>'2) Port. Optimization'!K903</f>
        <v>-1.6599191648987401E-2</v>
      </c>
      <c r="L903" s="30">
        <f>'2) Port. Optimization'!L903</f>
        <v>-1.3407077365555783E-2</v>
      </c>
      <c r="M903" s="9">
        <f t="shared" si="161"/>
        <v>2.270189080430951E-2</v>
      </c>
      <c r="N903" s="9">
        <f t="shared" si="162"/>
        <v>1.5185496625802944E-2</v>
      </c>
      <c r="O903" s="9">
        <f t="shared" si="163"/>
        <v>1.670395170916093E-2</v>
      </c>
      <c r="P903" s="9">
        <f t="shared" si="164"/>
        <v>5.2734802339135826E-4</v>
      </c>
      <c r="Q903" s="9">
        <f t="shared" si="165"/>
        <v>2.4588826982090395E-3</v>
      </c>
      <c r="R903" s="9">
        <f t="shared" si="166"/>
        <v>2.9828643828901089E-2</v>
      </c>
      <c r="S903" s="9">
        <f t="shared" si="167"/>
        <v>3.144754055089391E-3</v>
      </c>
      <c r="T903" s="9">
        <f t="shared" si="168"/>
        <v>3.8479981315772196E-2</v>
      </c>
      <c r="U903" s="9">
        <f t="shared" si="169"/>
        <v>-1.323912604073621E-2</v>
      </c>
      <c r="V903" s="9">
        <f t="shared" si="170"/>
        <v>1.6599191648987401E-2</v>
      </c>
      <c r="W903" s="9">
        <f t="shared" si="171"/>
        <v>1.3407077365555783E-2</v>
      </c>
    </row>
    <row r="904" spans="1:23" x14ac:dyDescent="0.25">
      <c r="A904" s="29">
        <f>'2) Port. Optimization'!A904</f>
        <v>43488</v>
      </c>
      <c r="B904" s="30">
        <f>'2) Port. Optimization'!B904</f>
        <v>4.0361742005999958E-3</v>
      </c>
      <c r="C904" s="30">
        <f>'2) Port. Optimization'!C904</f>
        <v>-8.2406602939061446E-3</v>
      </c>
      <c r="D904" s="30">
        <f>'2) Port. Optimization'!D904</f>
        <v>-6.2068655723909417E-3</v>
      </c>
      <c r="E904" s="30">
        <f>'2) Port. Optimization'!E904</f>
        <v>-5.1563910099264743E-3</v>
      </c>
      <c r="F904" s="30">
        <f>'2) Port. Optimization'!F904</f>
        <v>1.2436558053915161E-2</v>
      </c>
      <c r="G904" s="30">
        <f>'2) Port. Optimization'!G904</f>
        <v>-7.736994874530217E-3</v>
      </c>
      <c r="H904" s="30">
        <f>'2) Port. Optimization'!H904</f>
        <v>-2.1304151875350531E-3</v>
      </c>
      <c r="I904" s="30">
        <f>'2) Port. Optimization'!I904</f>
        <v>4.7980043370841417E-3</v>
      </c>
      <c r="J904" s="30">
        <f>'2) Port. Optimization'!J904</f>
        <v>2.4772742711422374E-3</v>
      </c>
      <c r="K904" s="30">
        <f>'2) Port. Optimization'!K904</f>
        <v>-2.240820034062679E-2</v>
      </c>
      <c r="L904" s="30">
        <f>'2) Port. Optimization'!L904</f>
        <v>1.4357742469263057E-3</v>
      </c>
      <c r="M904" s="9">
        <f t="shared" si="161"/>
        <v>-4.0361742005999958E-3</v>
      </c>
      <c r="N904" s="9">
        <f t="shared" si="162"/>
        <v>8.2406602939061446E-3</v>
      </c>
      <c r="O904" s="9">
        <f t="shared" si="163"/>
        <v>6.2068655723909417E-3</v>
      </c>
      <c r="P904" s="9">
        <f t="shared" si="164"/>
        <v>5.1563910099264743E-3</v>
      </c>
      <c r="Q904" s="9">
        <f t="shared" si="165"/>
        <v>-1.2436558053915161E-2</v>
      </c>
      <c r="R904" s="9">
        <f t="shared" si="166"/>
        <v>7.736994874530217E-3</v>
      </c>
      <c r="S904" s="9">
        <f t="shared" si="167"/>
        <v>2.1304151875350531E-3</v>
      </c>
      <c r="T904" s="9">
        <f t="shared" si="168"/>
        <v>-4.7980043370841417E-3</v>
      </c>
      <c r="U904" s="9">
        <f t="shared" si="169"/>
        <v>-2.4772742711422374E-3</v>
      </c>
      <c r="V904" s="9">
        <f t="shared" si="170"/>
        <v>2.240820034062679E-2</v>
      </c>
      <c r="W904" s="9">
        <f t="shared" si="171"/>
        <v>-1.4357742469263057E-3</v>
      </c>
    </row>
    <row r="905" spans="1:23" x14ac:dyDescent="0.25">
      <c r="A905" s="29">
        <f>'2) Port. Optimization'!A905</f>
        <v>43489</v>
      </c>
      <c r="B905" s="30">
        <f>'2) Port. Optimization'!B905</f>
        <v>-7.9579027064733861E-3</v>
      </c>
      <c r="C905" s="30">
        <f>'2) Port. Optimization'!C905</f>
        <v>1.4014907576888939E-3</v>
      </c>
      <c r="D905" s="30">
        <f>'2) Port. Optimization'!D905</f>
        <v>1.0665866646842119E-2</v>
      </c>
      <c r="E905" s="30">
        <f>'2) Port. Optimization'!E905</f>
        <v>-3.0552198834427589E-2</v>
      </c>
      <c r="F905" s="30">
        <f>'2) Port. Optimization'!F905</f>
        <v>-3.5520903080898075E-3</v>
      </c>
      <c r="G905" s="30">
        <f>'2) Port. Optimization'!G905</f>
        <v>1.2405436300042653E-2</v>
      </c>
      <c r="H905" s="30">
        <f>'2) Port. Optimization'!H905</f>
        <v>6.8229202568122151E-4</v>
      </c>
      <c r="I905" s="30">
        <f>'2) Port. Optimization'!I905</f>
        <v>9.0502954131213859E-3</v>
      </c>
      <c r="J905" s="30">
        <f>'2) Port. Optimization'!J905</f>
        <v>2.2792939183009311E-2</v>
      </c>
      <c r="K905" s="30">
        <f>'2) Port. Optimization'!K905</f>
        <v>1.054708687022712E-2</v>
      </c>
      <c r="L905" s="30">
        <f>'2) Port. Optimization'!L905</f>
        <v>9.8099014777969012E-4</v>
      </c>
      <c r="M905" s="9">
        <f t="shared" si="161"/>
        <v>7.9579027064733861E-3</v>
      </c>
      <c r="N905" s="9">
        <f t="shared" si="162"/>
        <v>-1.4014907576888939E-3</v>
      </c>
      <c r="O905" s="9">
        <f t="shared" si="163"/>
        <v>-1.0665866646842119E-2</v>
      </c>
      <c r="P905" s="9">
        <f t="shared" si="164"/>
        <v>3.0552198834427589E-2</v>
      </c>
      <c r="Q905" s="9">
        <f t="shared" si="165"/>
        <v>3.5520903080898075E-3</v>
      </c>
      <c r="R905" s="9">
        <f t="shared" si="166"/>
        <v>-1.2405436300042653E-2</v>
      </c>
      <c r="S905" s="9">
        <f t="shared" si="167"/>
        <v>-6.8229202568122151E-4</v>
      </c>
      <c r="T905" s="9">
        <f t="shared" si="168"/>
        <v>-9.0502954131213859E-3</v>
      </c>
      <c r="U905" s="9">
        <f t="shared" si="169"/>
        <v>-2.2792939183009311E-2</v>
      </c>
      <c r="V905" s="9">
        <f t="shared" si="170"/>
        <v>-1.054708687022712E-2</v>
      </c>
      <c r="W905" s="9">
        <f t="shared" si="171"/>
        <v>-9.8099014777969012E-4</v>
      </c>
    </row>
    <row r="906" spans="1:23" x14ac:dyDescent="0.25">
      <c r="A906" s="29">
        <f>'2) Port. Optimization'!A906</f>
        <v>43490</v>
      </c>
      <c r="B906" s="30">
        <f>'2) Port. Optimization'!B906</f>
        <v>3.2599880627400511E-2</v>
      </c>
      <c r="C906" s="30">
        <f>'2) Port. Optimization'!C906</f>
        <v>4.4718855369885232E-3</v>
      </c>
      <c r="D906" s="30">
        <f>'2) Port. Optimization'!D906</f>
        <v>1.7807668981798811E-2</v>
      </c>
      <c r="E906" s="30">
        <f>'2) Port. Optimization'!E906</f>
        <v>-3.0110553104729276E-3</v>
      </c>
      <c r="F906" s="30">
        <f>'2) Port. Optimization'!F906</f>
        <v>-1.454186721561258E-2</v>
      </c>
      <c r="G906" s="30">
        <f>'2) Port. Optimization'!G906</f>
        <v>1.0357094865081868E-2</v>
      </c>
      <c r="H906" s="30">
        <f>'2) Port. Optimization'!H906</f>
        <v>-0.21550037029594296</v>
      </c>
      <c r="I906" s="30">
        <f>'2) Port. Optimization'!I906</f>
        <v>9.40610874232224E-3</v>
      </c>
      <c r="J906" s="30">
        <f>'2) Port. Optimization'!J906</f>
        <v>1.8537586278811528E-2</v>
      </c>
      <c r="K906" s="30">
        <f>'2) Port. Optimization'!K906</f>
        <v>2.1571810792500333E-2</v>
      </c>
      <c r="L906" s="30">
        <f>'2) Port. Optimization'!L906</f>
        <v>8.861724137854474E-3</v>
      </c>
      <c r="M906" s="9">
        <f t="shared" si="161"/>
        <v>-3.2599880627400511E-2</v>
      </c>
      <c r="N906" s="9">
        <f t="shared" si="162"/>
        <v>-4.4718855369885232E-3</v>
      </c>
      <c r="O906" s="9">
        <f t="shared" si="163"/>
        <v>-1.7807668981798811E-2</v>
      </c>
      <c r="P906" s="9">
        <f t="shared" si="164"/>
        <v>3.0110553104729276E-3</v>
      </c>
      <c r="Q906" s="9">
        <f t="shared" si="165"/>
        <v>1.454186721561258E-2</v>
      </c>
      <c r="R906" s="9">
        <f t="shared" si="166"/>
        <v>-1.0357094865081868E-2</v>
      </c>
      <c r="S906" s="9">
        <f t="shared" si="167"/>
        <v>0.21550037029594296</v>
      </c>
      <c r="T906" s="9">
        <f t="shared" si="168"/>
        <v>-9.40610874232224E-3</v>
      </c>
      <c r="U906" s="9">
        <f t="shared" si="169"/>
        <v>-1.8537586278811528E-2</v>
      </c>
      <c r="V906" s="9">
        <f t="shared" si="170"/>
        <v>-2.1571810792500333E-2</v>
      </c>
      <c r="W906" s="9">
        <f t="shared" si="171"/>
        <v>-8.861724137854474E-3</v>
      </c>
    </row>
    <row r="907" spans="1:23" x14ac:dyDescent="0.25">
      <c r="A907" s="29">
        <f>'2) Port. Optimization'!A907</f>
        <v>43493</v>
      </c>
      <c r="B907" s="30">
        <f>'2) Port. Optimization'!B907</f>
        <v>-9.2976360160138445E-3</v>
      </c>
      <c r="C907" s="30">
        <f>'2) Port. Optimization'!C907</f>
        <v>-6.7152510275518889E-3</v>
      </c>
      <c r="D907" s="30">
        <f>'2) Port. Optimization'!D907</f>
        <v>-5.7317014914225308E-3</v>
      </c>
      <c r="E907" s="30">
        <f>'2) Port. Optimization'!E907</f>
        <v>-4.1125756160914363E-4</v>
      </c>
      <c r="F907" s="30">
        <f>'2) Port. Optimization'!F907</f>
        <v>1.2369336352529583E-3</v>
      </c>
      <c r="G907" s="30">
        <f>'2) Port. Optimization'!G907</f>
        <v>-7.3479720807728948E-3</v>
      </c>
      <c r="H907" s="30">
        <f>'2) Port. Optimization'!H907</f>
        <v>-3.2239939995543046E-2</v>
      </c>
      <c r="I907" s="30">
        <f>'2) Port. Optimization'!I907</f>
        <v>-1.9756015967270946E-2</v>
      </c>
      <c r="J907" s="30">
        <f>'2) Port. Optimization'!J907</f>
        <v>-2.1146988974810158E-2</v>
      </c>
      <c r="K907" s="30">
        <f>'2) Port. Optimization'!K907</f>
        <v>-1.0388612188683722E-2</v>
      </c>
      <c r="L907" s="30">
        <f>'2) Port. Optimization'!L907</f>
        <v>-8.0700955104315662E-3</v>
      </c>
      <c r="M907" s="9">
        <f t="shared" si="161"/>
        <v>9.2976360160138445E-3</v>
      </c>
      <c r="N907" s="9">
        <f t="shared" si="162"/>
        <v>6.7152510275518889E-3</v>
      </c>
      <c r="O907" s="9">
        <f t="shared" si="163"/>
        <v>5.7317014914225308E-3</v>
      </c>
      <c r="P907" s="9">
        <f t="shared" si="164"/>
        <v>4.1125756160914363E-4</v>
      </c>
      <c r="Q907" s="9">
        <f t="shared" si="165"/>
        <v>-1.2369336352529583E-3</v>
      </c>
      <c r="R907" s="9">
        <f t="shared" si="166"/>
        <v>7.3479720807728948E-3</v>
      </c>
      <c r="S907" s="9">
        <f t="shared" si="167"/>
        <v>3.2239939995543046E-2</v>
      </c>
      <c r="T907" s="9">
        <f t="shared" si="168"/>
        <v>1.9756015967270946E-2</v>
      </c>
      <c r="U907" s="9">
        <f t="shared" si="169"/>
        <v>2.1146988974810158E-2</v>
      </c>
      <c r="V907" s="9">
        <f t="shared" si="170"/>
        <v>1.0388612188683722E-2</v>
      </c>
      <c r="W907" s="9">
        <f t="shared" si="171"/>
        <v>8.0700955104315662E-3</v>
      </c>
    </row>
    <row r="908" spans="1:23" x14ac:dyDescent="0.25">
      <c r="A908" s="29">
        <f>'2) Port. Optimization'!A908</f>
        <v>43494</v>
      </c>
      <c r="B908" s="30">
        <f>'2) Port. Optimization'!B908</f>
        <v>-1.0418932134433297E-2</v>
      </c>
      <c r="C908" s="30">
        <f>'2) Port. Optimization'!C908</f>
        <v>3.7826552327806704E-3</v>
      </c>
      <c r="D908" s="30">
        <f>'2) Port. Optimization'!D908</f>
        <v>-1.7738772739504746E-2</v>
      </c>
      <c r="E908" s="30">
        <f>'2) Port. Optimization'!E908</f>
        <v>4.242178453755345E-3</v>
      </c>
      <c r="F908" s="30">
        <f>'2) Port. Optimization'!F908</f>
        <v>-3.6124250669303201E-3</v>
      </c>
      <c r="G908" s="30">
        <f>'2) Port. Optimization'!G908</f>
        <v>-5.1854233037660374E-2</v>
      </c>
      <c r="H908" s="30">
        <f>'2) Port. Optimization'!H908</f>
        <v>5.2287457265996692E-3</v>
      </c>
      <c r="I908" s="30">
        <f>'2) Port. Optimization'!I908</f>
        <v>-2.7237538904334599E-2</v>
      </c>
      <c r="J908" s="30">
        <f>'2) Port. Optimization'!J908</f>
        <v>-3.6532854289557503E-3</v>
      </c>
      <c r="K908" s="30">
        <f>'2) Port. Optimization'!K908</f>
        <v>-2.2492883854746737E-2</v>
      </c>
      <c r="L908" s="30">
        <f>'2) Port. Optimization'!L908</f>
        <v>-1.3954194455215699E-3</v>
      </c>
      <c r="M908" s="9">
        <f t="shared" si="161"/>
        <v>1.0418932134433297E-2</v>
      </c>
      <c r="N908" s="9">
        <f t="shared" si="162"/>
        <v>-3.7826552327806704E-3</v>
      </c>
      <c r="O908" s="9">
        <f t="shared" si="163"/>
        <v>1.7738772739504746E-2</v>
      </c>
      <c r="P908" s="9">
        <f t="shared" si="164"/>
        <v>-4.242178453755345E-3</v>
      </c>
      <c r="Q908" s="9">
        <f t="shared" si="165"/>
        <v>3.6124250669303201E-3</v>
      </c>
      <c r="R908" s="9">
        <f t="shared" si="166"/>
        <v>5.1854233037660374E-2</v>
      </c>
      <c r="S908" s="9">
        <f t="shared" si="167"/>
        <v>-5.2287457265996692E-3</v>
      </c>
      <c r="T908" s="9">
        <f t="shared" si="168"/>
        <v>2.7237538904334599E-2</v>
      </c>
      <c r="U908" s="9">
        <f t="shared" si="169"/>
        <v>3.6532854289557503E-3</v>
      </c>
      <c r="V908" s="9">
        <f t="shared" si="170"/>
        <v>2.2492883854746737E-2</v>
      </c>
      <c r="W908" s="9">
        <f t="shared" si="171"/>
        <v>1.3954194455215699E-3</v>
      </c>
    </row>
    <row r="909" spans="1:23" x14ac:dyDescent="0.25">
      <c r="A909" s="29">
        <f>'2) Port. Optimization'!A909</f>
        <v>43495</v>
      </c>
      <c r="B909" s="30">
        <f>'2) Port. Optimization'!B909</f>
        <v>6.6101146727987267E-2</v>
      </c>
      <c r="C909" s="30">
        <f>'2) Port. Optimization'!C909</f>
        <v>1.0848717385668206E-2</v>
      </c>
      <c r="D909" s="30">
        <f>'2) Port. Optimization'!D909</f>
        <v>-3.6204725919447536E-3</v>
      </c>
      <c r="E909" s="30">
        <f>'2) Port. Optimization'!E909</f>
        <v>1.9100350108707555E-3</v>
      </c>
      <c r="F909" s="30">
        <f>'2) Port. Optimization'!F909</f>
        <v>-1.9947381394879952E-2</v>
      </c>
      <c r="G909" s="30">
        <f>'2) Port. Optimization'!G909</f>
        <v>4.8296933295846854E-2</v>
      </c>
      <c r="H909" s="30">
        <f>'2) Port. Optimization'!H909</f>
        <v>1.830175116670367E-2</v>
      </c>
      <c r="I909" s="30">
        <f>'2) Port. Optimization'!I909</f>
        <v>4.6909812279518091E-2</v>
      </c>
      <c r="J909" s="30">
        <f>'2) Port. Optimization'!J909</f>
        <v>5.4936585721149294E-3</v>
      </c>
      <c r="K909" s="30">
        <f>'2) Port. Optimization'!K909</f>
        <v>4.2299479913009808E-2</v>
      </c>
      <c r="L909" s="30">
        <f>'2) Port. Optimization'!L909</f>
        <v>1.5911815796181672E-2</v>
      </c>
      <c r="M909" s="9">
        <f t="shared" si="161"/>
        <v>-6.6101146727987267E-2</v>
      </c>
      <c r="N909" s="9">
        <f t="shared" si="162"/>
        <v>-1.0848717385668206E-2</v>
      </c>
      <c r="O909" s="9">
        <f t="shared" si="163"/>
        <v>3.6204725919447536E-3</v>
      </c>
      <c r="P909" s="9">
        <f t="shared" si="164"/>
        <v>-1.9100350108707555E-3</v>
      </c>
      <c r="Q909" s="9">
        <f t="shared" si="165"/>
        <v>1.9947381394879952E-2</v>
      </c>
      <c r="R909" s="9">
        <f t="shared" si="166"/>
        <v>-4.8296933295846854E-2</v>
      </c>
      <c r="S909" s="9">
        <f t="shared" si="167"/>
        <v>-1.830175116670367E-2</v>
      </c>
      <c r="T909" s="9">
        <f t="shared" si="168"/>
        <v>-4.6909812279518091E-2</v>
      </c>
      <c r="U909" s="9">
        <f t="shared" si="169"/>
        <v>-5.4936585721149294E-3</v>
      </c>
      <c r="V909" s="9">
        <f t="shared" si="170"/>
        <v>-4.2299479913009808E-2</v>
      </c>
      <c r="W909" s="9">
        <f t="shared" si="171"/>
        <v>-1.5911815796181672E-2</v>
      </c>
    </row>
    <row r="910" spans="1:23" x14ac:dyDescent="0.25">
      <c r="A910" s="29">
        <f>'2) Port. Optimization'!A910</f>
        <v>43496</v>
      </c>
      <c r="B910" s="30">
        <f>'2) Port. Optimization'!B910</f>
        <v>7.1752547557458347E-3</v>
      </c>
      <c r="C910" s="30">
        <f>'2) Port. Optimization'!C910</f>
        <v>1.360170935678004E-2</v>
      </c>
      <c r="D910" s="30">
        <f>'2) Port. Optimization'!D910</f>
        <v>1.0138467095125071E-2</v>
      </c>
      <c r="E910" s="30">
        <f>'2) Port. Optimization'!E910</f>
        <v>1.4343865807583334E-2</v>
      </c>
      <c r="F910" s="30">
        <f>'2) Port. Optimization'!F910</f>
        <v>1.080626367029826E-2</v>
      </c>
      <c r="G910" s="30">
        <f>'2) Port. Optimization'!G910</f>
        <v>1.0362830647745742E-2</v>
      </c>
      <c r="H910" s="30">
        <f>'2) Port. Optimization'!H910</f>
        <v>1.5139797196991645E-2</v>
      </c>
      <c r="I910" s="30">
        <f>'2) Port. Optimization'!I910</f>
        <v>2.8504523722878091E-2</v>
      </c>
      <c r="J910" s="30">
        <f>'2) Port. Optimization'!J910</f>
        <v>-6.3430041877729085E-3</v>
      </c>
      <c r="K910" s="30">
        <f>'2) Port. Optimization'!K910</f>
        <v>0.10270444385116409</v>
      </c>
      <c r="L910" s="30">
        <f>'2) Port. Optimization'!L910</f>
        <v>8.5803591803962648E-3</v>
      </c>
      <c r="M910" s="9">
        <f t="shared" si="161"/>
        <v>-7.1752547557458347E-3</v>
      </c>
      <c r="N910" s="9">
        <f t="shared" si="162"/>
        <v>-1.360170935678004E-2</v>
      </c>
      <c r="O910" s="9">
        <f t="shared" si="163"/>
        <v>-1.0138467095125071E-2</v>
      </c>
      <c r="P910" s="9">
        <f t="shared" si="164"/>
        <v>-1.4343865807583334E-2</v>
      </c>
      <c r="Q910" s="9">
        <f t="shared" si="165"/>
        <v>-1.080626367029826E-2</v>
      </c>
      <c r="R910" s="9">
        <f t="shared" si="166"/>
        <v>-1.0362830647745742E-2</v>
      </c>
      <c r="S910" s="9">
        <f t="shared" si="167"/>
        <v>-1.5139797196991645E-2</v>
      </c>
      <c r="T910" s="9">
        <f t="shared" si="168"/>
        <v>-2.8504523722878091E-2</v>
      </c>
      <c r="U910" s="9">
        <f t="shared" si="169"/>
        <v>6.3430041877729085E-3</v>
      </c>
      <c r="V910" s="9">
        <f t="shared" si="170"/>
        <v>-0.10270444385116409</v>
      </c>
      <c r="W910" s="9">
        <f t="shared" si="171"/>
        <v>-8.5803591803962648E-3</v>
      </c>
    </row>
    <row r="911" spans="1:23" x14ac:dyDescent="0.25">
      <c r="A911" s="29">
        <f>'2) Port. Optimization'!A911</f>
        <v>43497</v>
      </c>
      <c r="B911" s="30">
        <f>'2) Port. Optimization'!B911</f>
        <v>4.8061846488871919E-4</v>
      </c>
      <c r="C911" s="30">
        <f>'2) Port. Optimization'!C911</f>
        <v>3.5392548690223576E-2</v>
      </c>
      <c r="D911" s="30">
        <f>'2) Port. Optimization'!D911</f>
        <v>2.7317650213287679E-3</v>
      </c>
      <c r="E911" s="30">
        <f>'2) Port. Optimization'!E911</f>
        <v>2.6777801299623972E-2</v>
      </c>
      <c r="F911" s="30">
        <f>'2) Port. Optimization'!F911</f>
        <v>-2.0771334865284641E-2</v>
      </c>
      <c r="G911" s="30">
        <f>'2) Port. Optimization'!G911</f>
        <v>-5.7136556723259568E-3</v>
      </c>
      <c r="H911" s="30">
        <f>'2) Port. Optimization'!H911</f>
        <v>-1.6420777722702055E-2</v>
      </c>
      <c r="I911" s="30">
        <f>'2) Port. Optimization'!I911</f>
        <v>-5.5321194126464426E-2</v>
      </c>
      <c r="J911" s="30">
        <f>'2) Port. Optimization'!J911</f>
        <v>-4.5608523469731479E-3</v>
      </c>
      <c r="K911" s="30">
        <f>'2) Port. Optimization'!K911</f>
        <v>-5.8964970691435196E-3</v>
      </c>
      <c r="L911" s="30">
        <f>'2) Port. Optimization'!L911</f>
        <v>5.5219901369907417E-4</v>
      </c>
      <c r="M911" s="9">
        <f t="shared" si="161"/>
        <v>-4.8061846488871919E-4</v>
      </c>
      <c r="N911" s="9">
        <f t="shared" si="162"/>
        <v>-3.5392548690223576E-2</v>
      </c>
      <c r="O911" s="9">
        <f t="shared" si="163"/>
        <v>-2.7317650213287679E-3</v>
      </c>
      <c r="P911" s="9">
        <f t="shared" si="164"/>
        <v>-2.6777801299623972E-2</v>
      </c>
      <c r="Q911" s="9">
        <f t="shared" si="165"/>
        <v>2.0771334865284641E-2</v>
      </c>
      <c r="R911" s="9">
        <f t="shared" si="166"/>
        <v>5.7136556723259568E-3</v>
      </c>
      <c r="S911" s="9">
        <f t="shared" si="167"/>
        <v>1.6420777722702055E-2</v>
      </c>
      <c r="T911" s="9">
        <f t="shared" si="168"/>
        <v>5.5321194126464426E-2</v>
      </c>
      <c r="U911" s="9">
        <f t="shared" si="169"/>
        <v>4.5608523469731479E-3</v>
      </c>
      <c r="V911" s="9">
        <f t="shared" si="170"/>
        <v>5.8964970691435196E-3</v>
      </c>
      <c r="W911" s="9">
        <f t="shared" si="171"/>
        <v>-5.5219901369907417E-4</v>
      </c>
    </row>
    <row r="912" spans="1:23" x14ac:dyDescent="0.25">
      <c r="A912" s="29">
        <f>'2) Port. Optimization'!A912</f>
        <v>43500</v>
      </c>
      <c r="B912" s="30">
        <f>'2) Port. Optimization'!B912</f>
        <v>2.8009051070601303E-2</v>
      </c>
      <c r="C912" s="30">
        <f>'2) Port. Optimization'!C912</f>
        <v>-1.4595026519631061E-2</v>
      </c>
      <c r="D912" s="30">
        <f>'2) Port. Optimization'!D912</f>
        <v>4.7626788711590869E-3</v>
      </c>
      <c r="E912" s="30">
        <f>'2) Port. Optimization'!E912</f>
        <v>5.4788448510910579E-3</v>
      </c>
      <c r="F912" s="30">
        <f>'2) Port. Optimization'!F912</f>
        <v>9.6484214044324865E-3</v>
      </c>
      <c r="G912" s="30">
        <f>'2) Port. Optimization'!G912</f>
        <v>-2.1850595776722746E-3</v>
      </c>
      <c r="H912" s="30">
        <f>'2) Port. Optimization'!H912</f>
        <v>7.5551831691696636E-3</v>
      </c>
      <c r="I912" s="30">
        <f>'2) Port. Optimization'!I912</f>
        <v>4.3442265166665495E-3</v>
      </c>
      <c r="J912" s="30">
        <f>'2) Port. Optimization'!J912</f>
        <v>1.3647189232594518E-3</v>
      </c>
      <c r="K912" s="30">
        <f>'2) Port. Optimization'!K912</f>
        <v>2.1137596908211202E-2</v>
      </c>
      <c r="L912" s="30">
        <f>'2) Port. Optimization'!L912</f>
        <v>7.1512139164771112E-3</v>
      </c>
      <c r="M912" s="9">
        <f t="shared" si="161"/>
        <v>-2.8009051070601303E-2</v>
      </c>
      <c r="N912" s="9">
        <f t="shared" si="162"/>
        <v>1.4595026519631061E-2</v>
      </c>
      <c r="O912" s="9">
        <f t="shared" si="163"/>
        <v>-4.7626788711590869E-3</v>
      </c>
      <c r="P912" s="9">
        <f t="shared" si="164"/>
        <v>-5.4788448510910579E-3</v>
      </c>
      <c r="Q912" s="9">
        <f t="shared" si="165"/>
        <v>-9.6484214044324865E-3</v>
      </c>
      <c r="R912" s="9">
        <f t="shared" si="166"/>
        <v>2.1850595776722746E-3</v>
      </c>
      <c r="S912" s="9">
        <f t="shared" si="167"/>
        <v>-7.5551831691696636E-3</v>
      </c>
      <c r="T912" s="9">
        <f t="shared" si="168"/>
        <v>-4.3442265166665495E-3</v>
      </c>
      <c r="U912" s="9">
        <f t="shared" si="169"/>
        <v>-1.3647189232594518E-3</v>
      </c>
      <c r="V912" s="9">
        <f t="shared" si="170"/>
        <v>-2.1137596908211202E-2</v>
      </c>
      <c r="W912" s="9">
        <f t="shared" si="171"/>
        <v>-7.1512139164771112E-3</v>
      </c>
    </row>
    <row r="913" spans="1:23" x14ac:dyDescent="0.25">
      <c r="A913" s="29">
        <f>'2) Port. Optimization'!A913</f>
        <v>43501</v>
      </c>
      <c r="B913" s="30">
        <f>'2) Port. Optimization'!B913</f>
        <v>1.6964798180547479E-2</v>
      </c>
      <c r="C913" s="30">
        <f>'2) Port. Optimization'!C913</f>
        <v>1.0238827155182739E-2</v>
      </c>
      <c r="D913" s="30">
        <f>'2) Port. Optimization'!D913</f>
        <v>-2.2084685658213532E-3</v>
      </c>
      <c r="E913" s="30">
        <f>'2) Port. Optimization'!E913</f>
        <v>3.6359303939668096E-3</v>
      </c>
      <c r="F913" s="30">
        <f>'2) Port. Optimization'!F913</f>
        <v>8.7200346928891451E-3</v>
      </c>
      <c r="G913" s="30">
        <f>'2) Port. Optimization'!G913</f>
        <v>1.0931843440658807E-3</v>
      </c>
      <c r="H913" s="30">
        <f>'2) Port. Optimization'!H913</f>
        <v>8.7605226395586853E-3</v>
      </c>
      <c r="I913" s="30">
        <f>'2) Port. Optimization'!I913</f>
        <v>1.549184663877975E-2</v>
      </c>
      <c r="J913" s="30">
        <f>'2) Port. Optimization'!J913</f>
        <v>-2.4084880197046063E-3</v>
      </c>
      <c r="K913" s="30">
        <f>'2) Port. Optimization'!K913</f>
        <v>1.122190312617761E-2</v>
      </c>
      <c r="L913" s="30">
        <f>'2) Port. Optimization'!L913</f>
        <v>4.266425692193633E-3</v>
      </c>
      <c r="M913" s="9">
        <f t="shared" si="161"/>
        <v>-1.6964798180547479E-2</v>
      </c>
      <c r="N913" s="9">
        <f t="shared" si="162"/>
        <v>-1.0238827155182739E-2</v>
      </c>
      <c r="O913" s="9">
        <f t="shared" si="163"/>
        <v>2.2084685658213532E-3</v>
      </c>
      <c r="P913" s="9">
        <f t="shared" si="164"/>
        <v>-3.6359303939668096E-3</v>
      </c>
      <c r="Q913" s="9">
        <f t="shared" si="165"/>
        <v>-8.7200346928891451E-3</v>
      </c>
      <c r="R913" s="9">
        <f t="shared" si="166"/>
        <v>-1.0931843440658807E-3</v>
      </c>
      <c r="S913" s="9">
        <f t="shared" si="167"/>
        <v>-8.7605226395586853E-3</v>
      </c>
      <c r="T913" s="9">
        <f t="shared" si="168"/>
        <v>-1.549184663877975E-2</v>
      </c>
      <c r="U913" s="9">
        <f t="shared" si="169"/>
        <v>2.4084880197046063E-3</v>
      </c>
      <c r="V913" s="9">
        <f t="shared" si="170"/>
        <v>-1.122190312617761E-2</v>
      </c>
      <c r="W913" s="9">
        <f t="shared" si="171"/>
        <v>-4.266425692193633E-3</v>
      </c>
    </row>
    <row r="914" spans="1:23" x14ac:dyDescent="0.25">
      <c r="A914" s="29">
        <f>'2) Port. Optimization'!A914</f>
        <v>43502</v>
      </c>
      <c r="B914" s="30">
        <f>'2) Port. Optimization'!B914</f>
        <v>3.4447233441715138E-4</v>
      </c>
      <c r="C914" s="30">
        <f>'2) Port. Optimization'!C914</f>
        <v>-4.3750429337127252E-3</v>
      </c>
      <c r="D914" s="30">
        <f>'2) Port. Optimization'!D914</f>
        <v>2.7173826265627695E-3</v>
      </c>
      <c r="E914" s="30">
        <f>'2) Port. Optimization'!E914</f>
        <v>3.105929798289836E-3</v>
      </c>
      <c r="F914" s="30">
        <f>'2) Port. Optimization'!F914</f>
        <v>4.1826528720057324E-4</v>
      </c>
      <c r="G914" s="30">
        <f>'2) Port. Optimization'!G914</f>
        <v>-5.7525528798868198E-3</v>
      </c>
      <c r="H914" s="30">
        <f>'2) Port. Optimization'!H914</f>
        <v>8.404269345980998E-3</v>
      </c>
      <c r="I914" s="30">
        <f>'2) Port. Optimization'!I914</f>
        <v>-1.1245741441416848E-2</v>
      </c>
      <c r="J914" s="30">
        <f>'2) Port. Optimization'!J914</f>
        <v>-1.1209659819955398E-3</v>
      </c>
      <c r="K914" s="30">
        <f>'2) Port. Optimization'!K914</f>
        <v>-3.9221416141893457E-3</v>
      </c>
      <c r="L914" s="30">
        <f>'2) Port. Optimization'!L914</f>
        <v>-1.4927529946091552E-3</v>
      </c>
      <c r="M914" s="9">
        <f t="shared" si="161"/>
        <v>-3.4447233441715138E-4</v>
      </c>
      <c r="N914" s="9">
        <f t="shared" si="162"/>
        <v>4.3750429337127252E-3</v>
      </c>
      <c r="O914" s="9">
        <f t="shared" si="163"/>
        <v>-2.7173826265627695E-3</v>
      </c>
      <c r="P914" s="9">
        <f t="shared" si="164"/>
        <v>-3.105929798289836E-3</v>
      </c>
      <c r="Q914" s="9">
        <f t="shared" si="165"/>
        <v>-4.1826528720057324E-4</v>
      </c>
      <c r="R914" s="9">
        <f t="shared" si="166"/>
        <v>5.7525528798868198E-3</v>
      </c>
      <c r="S914" s="9">
        <f t="shared" si="167"/>
        <v>-8.404269345980998E-3</v>
      </c>
      <c r="T914" s="9">
        <f t="shared" si="168"/>
        <v>1.1245741441416848E-2</v>
      </c>
      <c r="U914" s="9">
        <f t="shared" si="169"/>
        <v>1.1209659819955398E-3</v>
      </c>
      <c r="V914" s="9">
        <f t="shared" si="170"/>
        <v>3.9221416141893457E-3</v>
      </c>
      <c r="W914" s="9">
        <f t="shared" si="171"/>
        <v>1.4927529946091552E-3</v>
      </c>
    </row>
    <row r="915" spans="1:23" x14ac:dyDescent="0.25">
      <c r="A915" s="29">
        <f>'2) Port. Optimization'!A915</f>
        <v>43503</v>
      </c>
      <c r="B915" s="30">
        <f>'2) Port. Optimization'!B915</f>
        <v>-1.9121120885892059E-2</v>
      </c>
      <c r="C915" s="30">
        <f>'2) Port. Optimization'!C915</f>
        <v>-7.7366785353428572E-3</v>
      </c>
      <c r="D915" s="30">
        <f>'2) Port. Optimization'!D915</f>
        <v>4.4000712419644903E-3</v>
      </c>
      <c r="E915" s="30">
        <f>'2) Port. Optimization'!E915</f>
        <v>-7.3926627996324743E-3</v>
      </c>
      <c r="F915" s="30">
        <f>'2) Port. Optimization'!F915</f>
        <v>1.1332533252407566E-2</v>
      </c>
      <c r="G915" s="30">
        <f>'2) Port. Optimization'!G915</f>
        <v>-2.2223361591553536E-2</v>
      </c>
      <c r="H915" s="30">
        <f>'2) Port. Optimization'!H915</f>
        <v>1.3590158227148475E-3</v>
      </c>
      <c r="I915" s="30">
        <f>'2) Port. Optimization'!I915</f>
        <v>-1.5909987360311625E-2</v>
      </c>
      <c r="J915" s="30">
        <f>'2) Port. Optimization'!J915</f>
        <v>0.10752907110065793</v>
      </c>
      <c r="K915" s="30">
        <f>'2) Port. Optimization'!K915</f>
        <v>-2.4402314396942397E-2</v>
      </c>
      <c r="L915" s="30">
        <f>'2) Port. Optimization'!L915</f>
        <v>-9.4466991502898529E-3</v>
      </c>
      <c r="M915" s="9">
        <f t="shared" si="161"/>
        <v>1.9121120885892059E-2</v>
      </c>
      <c r="N915" s="9">
        <f t="shared" si="162"/>
        <v>7.7366785353428572E-3</v>
      </c>
      <c r="O915" s="9">
        <f t="shared" si="163"/>
        <v>-4.4000712419644903E-3</v>
      </c>
      <c r="P915" s="9">
        <f t="shared" si="164"/>
        <v>7.3926627996324743E-3</v>
      </c>
      <c r="Q915" s="9">
        <f t="shared" si="165"/>
        <v>-1.1332533252407566E-2</v>
      </c>
      <c r="R915" s="9">
        <f t="shared" si="166"/>
        <v>2.2223361591553536E-2</v>
      </c>
      <c r="S915" s="9">
        <f t="shared" si="167"/>
        <v>-1.3590158227148475E-3</v>
      </c>
      <c r="T915" s="9">
        <f t="shared" si="168"/>
        <v>1.5909987360311625E-2</v>
      </c>
      <c r="U915" s="9">
        <f t="shared" si="169"/>
        <v>-0.10752907110065793</v>
      </c>
      <c r="V915" s="9">
        <f t="shared" si="170"/>
        <v>2.4402314396942397E-2</v>
      </c>
      <c r="W915" s="9">
        <f t="shared" si="171"/>
        <v>9.4466991502898529E-3</v>
      </c>
    </row>
    <row r="916" spans="1:23" x14ac:dyDescent="0.25">
      <c r="A916" s="29">
        <f>'2) Port. Optimization'!A916</f>
        <v>43504</v>
      </c>
      <c r="B916" s="30">
        <f>'2) Port. Optimization'!B916</f>
        <v>1.1744302889831653E-3</v>
      </c>
      <c r="C916" s="30">
        <f>'2) Port. Optimization'!C916</f>
        <v>1.6235978306719443E-3</v>
      </c>
      <c r="D916" s="30">
        <f>'2) Port. Optimization'!D916</f>
        <v>-1.5314207484666749E-2</v>
      </c>
      <c r="E916" s="30">
        <f>'2) Port. Optimization'!E916</f>
        <v>9.0708578253232627E-3</v>
      </c>
      <c r="F916" s="30">
        <f>'2) Port. Optimization'!F916</f>
        <v>-1.196003449673509E-2</v>
      </c>
      <c r="G916" s="30">
        <f>'2) Port. Optimization'!G916</f>
        <v>-9.8799683970015248E-3</v>
      </c>
      <c r="H916" s="30">
        <f>'2) Port. Optimization'!H916</f>
        <v>1.1323069339555418E-2</v>
      </c>
      <c r="I916" s="30">
        <f>'2) Port. Optimization'!I916</f>
        <v>-1.6330910579476377E-2</v>
      </c>
      <c r="J916" s="30">
        <f>'2) Port. Optimization'!J916</f>
        <v>-5.1517102921510372E-3</v>
      </c>
      <c r="K916" s="30">
        <f>'2) Port. Optimization'!K916</f>
        <v>5.69356355148142E-3</v>
      </c>
      <c r="L916" s="30">
        <f>'2) Port. Optimization'!L916</f>
        <v>1.1033058448460867E-3</v>
      </c>
      <c r="M916" s="9">
        <f t="shared" si="161"/>
        <v>-1.1744302889831653E-3</v>
      </c>
      <c r="N916" s="9">
        <f t="shared" si="162"/>
        <v>-1.6235978306719443E-3</v>
      </c>
      <c r="O916" s="9">
        <f t="shared" si="163"/>
        <v>1.5314207484666749E-2</v>
      </c>
      <c r="P916" s="9">
        <f t="shared" si="164"/>
        <v>-9.0708578253232627E-3</v>
      </c>
      <c r="Q916" s="9">
        <f t="shared" si="165"/>
        <v>1.196003449673509E-2</v>
      </c>
      <c r="R916" s="9">
        <f t="shared" si="166"/>
        <v>9.8799683970015248E-3</v>
      </c>
      <c r="S916" s="9">
        <f t="shared" si="167"/>
        <v>-1.1323069339555418E-2</v>
      </c>
      <c r="T916" s="9">
        <f t="shared" si="168"/>
        <v>1.6330910579476377E-2</v>
      </c>
      <c r="U916" s="9">
        <f t="shared" si="169"/>
        <v>5.1517102921510372E-3</v>
      </c>
      <c r="V916" s="9">
        <f t="shared" si="170"/>
        <v>-5.69356355148142E-3</v>
      </c>
      <c r="W916" s="9">
        <f t="shared" si="171"/>
        <v>-1.1033058448460867E-3</v>
      </c>
    </row>
    <row r="917" spans="1:23" x14ac:dyDescent="0.25">
      <c r="A917" s="29">
        <f>'2) Port. Optimization'!A917</f>
        <v>43507</v>
      </c>
      <c r="B917" s="30">
        <f>'2) Port. Optimization'!B917</f>
        <v>-5.767591328123824E-3</v>
      </c>
      <c r="C917" s="30">
        <f>'2) Port. Optimization'!C917</f>
        <v>1.6206334020372006E-3</v>
      </c>
      <c r="D917" s="30">
        <f>'2) Port. Optimization'!D917</f>
        <v>1.4638630842685069E-2</v>
      </c>
      <c r="E917" s="30">
        <f>'2) Port. Optimization'!E917</f>
        <v>-1.0503721518922053E-2</v>
      </c>
      <c r="F917" s="30">
        <f>'2) Port. Optimization'!F917</f>
        <v>6.4657437342048448E-3</v>
      </c>
      <c r="G917" s="30">
        <f>'2) Port. Optimization'!G917</f>
        <v>1.2404947515065134E-2</v>
      </c>
      <c r="H917" s="30">
        <f>'2) Port. Optimization'!H917</f>
        <v>4.1233532461036849E-3</v>
      </c>
      <c r="I917" s="30">
        <f>'2) Port. Optimization'!I917</f>
        <v>1.748875342966938E-3</v>
      </c>
      <c r="J917" s="30">
        <f>'2) Port. Optimization'!J917</f>
        <v>3.47213769691435E-2</v>
      </c>
      <c r="K917" s="30">
        <f>'2) Port. Optimization'!K917</f>
        <v>-9.2460374296266488E-3</v>
      </c>
      <c r="L917" s="30">
        <f>'2) Port. Optimization'!L917</f>
        <v>5.5079109454967811E-4</v>
      </c>
      <c r="M917" s="9">
        <f t="shared" si="161"/>
        <v>5.767591328123824E-3</v>
      </c>
      <c r="N917" s="9">
        <f t="shared" si="162"/>
        <v>-1.6206334020372006E-3</v>
      </c>
      <c r="O917" s="9">
        <f t="shared" si="163"/>
        <v>-1.4638630842685069E-2</v>
      </c>
      <c r="P917" s="9">
        <f t="shared" si="164"/>
        <v>1.0503721518922053E-2</v>
      </c>
      <c r="Q917" s="9">
        <f t="shared" si="165"/>
        <v>-6.4657437342048448E-3</v>
      </c>
      <c r="R917" s="9">
        <f t="shared" si="166"/>
        <v>-1.2404947515065134E-2</v>
      </c>
      <c r="S917" s="9">
        <f t="shared" si="167"/>
        <v>-4.1233532461036849E-3</v>
      </c>
      <c r="T917" s="9">
        <f t="shared" si="168"/>
        <v>-1.748875342966938E-3</v>
      </c>
      <c r="U917" s="9">
        <f t="shared" si="169"/>
        <v>-3.47213769691435E-2</v>
      </c>
      <c r="V917" s="9">
        <f t="shared" si="170"/>
        <v>9.2460374296266488E-3</v>
      </c>
      <c r="W917" s="9">
        <f t="shared" si="171"/>
        <v>-5.5079109454967811E-4</v>
      </c>
    </row>
    <row r="918" spans="1:23" x14ac:dyDescent="0.25">
      <c r="A918" s="29">
        <f>'2) Port. Optimization'!A918</f>
        <v>43508</v>
      </c>
      <c r="B918" s="30">
        <f>'2) Port. Optimization'!B918</f>
        <v>8.5802704497207217E-3</v>
      </c>
      <c r="C918" s="30">
        <f>'2) Port. Optimization'!C918</f>
        <v>1.7391733735315731E-2</v>
      </c>
      <c r="D918" s="30">
        <f>'2) Port. Optimization'!D918</f>
        <v>2.2059761700957758E-2</v>
      </c>
      <c r="E918" s="30">
        <f>'2) Port. Optimization'!E918</f>
        <v>2.3321262185631009E-2</v>
      </c>
      <c r="F918" s="30">
        <f>'2) Port. Optimization'!F918</f>
        <v>7.9722986444884982E-3</v>
      </c>
      <c r="G918" s="30">
        <f>'2) Port. Optimization'!G918</f>
        <v>8.0928921711571327E-3</v>
      </c>
      <c r="H918" s="30">
        <f>'2) Port. Optimization'!H918</f>
        <v>1.0234385132408317E-2</v>
      </c>
      <c r="I918" s="30">
        <f>'2) Port. Optimization'!I918</f>
        <v>2.9119347167666201E-2</v>
      </c>
      <c r="J918" s="30">
        <f>'2) Port. Optimization'!J918</f>
        <v>-1.6207289217613368E-2</v>
      </c>
      <c r="K918" s="30">
        <f>'2) Port. Optimization'!K918</f>
        <v>-4.5340586802495942E-3</v>
      </c>
      <c r="L918" s="30">
        <f>'2) Port. Optimization'!L918</f>
        <v>1.2917630146084342E-2</v>
      </c>
      <c r="M918" s="9">
        <f t="shared" si="161"/>
        <v>-8.5802704497207217E-3</v>
      </c>
      <c r="N918" s="9">
        <f t="shared" si="162"/>
        <v>-1.7391733735315731E-2</v>
      </c>
      <c r="O918" s="9">
        <f t="shared" si="163"/>
        <v>-2.2059761700957758E-2</v>
      </c>
      <c r="P918" s="9">
        <f t="shared" si="164"/>
        <v>-2.3321262185631009E-2</v>
      </c>
      <c r="Q918" s="9">
        <f t="shared" si="165"/>
        <v>-7.9722986444884982E-3</v>
      </c>
      <c r="R918" s="9">
        <f t="shared" si="166"/>
        <v>-8.0928921711571327E-3</v>
      </c>
      <c r="S918" s="9">
        <f t="shared" si="167"/>
        <v>-1.0234385132408317E-2</v>
      </c>
      <c r="T918" s="9">
        <f t="shared" si="168"/>
        <v>-2.9119347167666201E-2</v>
      </c>
      <c r="U918" s="9">
        <f t="shared" si="169"/>
        <v>1.6207289217613368E-2</v>
      </c>
      <c r="V918" s="9">
        <f t="shared" si="170"/>
        <v>4.5340586802495942E-3</v>
      </c>
      <c r="W918" s="9">
        <f t="shared" si="171"/>
        <v>-1.2917630146084342E-2</v>
      </c>
    </row>
    <row r="919" spans="1:23" x14ac:dyDescent="0.25">
      <c r="A919" s="29">
        <f>'2) Port. Optimization'!A919</f>
        <v>43509</v>
      </c>
      <c r="B919" s="30">
        <f>'2) Port. Optimization'!B919</f>
        <v>-4.1634287929127323E-3</v>
      </c>
      <c r="C919" s="30">
        <f>'2) Port. Optimization'!C919</f>
        <v>1.1210115850384251E-2</v>
      </c>
      <c r="D919" s="30">
        <f>'2) Port. Optimization'!D919</f>
        <v>2.4761857082128006E-3</v>
      </c>
      <c r="E919" s="30">
        <f>'2) Port. Optimization'!E919</f>
        <v>6.3476902833519257E-3</v>
      </c>
      <c r="F919" s="30">
        <f>'2) Port. Optimization'!F919</f>
        <v>9.9534126916207607E-3</v>
      </c>
      <c r="G919" s="30">
        <f>'2) Port. Optimization'!G919</f>
        <v>1.4348920397910709E-2</v>
      </c>
      <c r="H919" s="30">
        <f>'2) Port. Optimization'!H919</f>
        <v>7.3044878356107179E-3</v>
      </c>
      <c r="I919" s="30">
        <f>'2) Port. Optimization'!I919</f>
        <v>1.2141453127910938E-3</v>
      </c>
      <c r="J919" s="30">
        <f>'2) Port. Optimization'!J919</f>
        <v>9.9893934722700643E-3</v>
      </c>
      <c r="K919" s="30">
        <f>'2) Port. Optimization'!K919</f>
        <v>-5.8946176575288738E-3</v>
      </c>
      <c r="L919" s="30">
        <f>'2) Port. Optimization'!L919</f>
        <v>3.0408181907459128E-3</v>
      </c>
      <c r="M919" s="9">
        <f t="shared" si="161"/>
        <v>4.1634287929127323E-3</v>
      </c>
      <c r="N919" s="9">
        <f t="shared" si="162"/>
        <v>-1.1210115850384251E-2</v>
      </c>
      <c r="O919" s="9">
        <f t="shared" si="163"/>
        <v>-2.4761857082128006E-3</v>
      </c>
      <c r="P919" s="9">
        <f t="shared" si="164"/>
        <v>-6.3476902833519257E-3</v>
      </c>
      <c r="Q919" s="9">
        <f t="shared" si="165"/>
        <v>-9.9534126916207607E-3</v>
      </c>
      <c r="R919" s="9">
        <f t="shared" si="166"/>
        <v>-1.4348920397910709E-2</v>
      </c>
      <c r="S919" s="9">
        <f t="shared" si="167"/>
        <v>-7.3044878356107179E-3</v>
      </c>
      <c r="T919" s="9">
        <f t="shared" si="168"/>
        <v>-1.2141453127910938E-3</v>
      </c>
      <c r="U919" s="9">
        <f t="shared" si="169"/>
        <v>-9.9893934722700643E-3</v>
      </c>
      <c r="V919" s="9">
        <f t="shared" si="170"/>
        <v>5.8946176575288738E-3</v>
      </c>
      <c r="W919" s="9">
        <f t="shared" si="171"/>
        <v>-3.0408181907459128E-3</v>
      </c>
    </row>
    <row r="920" spans="1:23" x14ac:dyDescent="0.25">
      <c r="A920" s="29">
        <f>'2) Port. Optimization'!A920</f>
        <v>43510</v>
      </c>
      <c r="B920" s="30">
        <f>'2) Port. Optimization'!B920</f>
        <v>3.6367566786450829E-3</v>
      </c>
      <c r="C920" s="30">
        <f>'2) Port. Optimization'!C920</f>
        <v>2.6234789174062781E-4</v>
      </c>
      <c r="D920" s="30">
        <f>'2) Port. Optimization'!D920</f>
        <v>-1.2109394293010478E-2</v>
      </c>
      <c r="E920" s="30">
        <f>'2) Port. Optimization'!E920</f>
        <v>-1.0130964438648709E-3</v>
      </c>
      <c r="F920" s="30">
        <f>'2) Port. Optimization'!F920</f>
        <v>5.9044055267099323E-3</v>
      </c>
      <c r="G920" s="30">
        <f>'2) Port. Optimization'!G920</f>
        <v>4.9192236389753096E-3</v>
      </c>
      <c r="H920" s="30">
        <f>'2) Port. Optimization'!H920</f>
        <v>5.1419780685346677E-3</v>
      </c>
      <c r="I920" s="30">
        <f>'2) Port. Optimization'!I920</f>
        <v>-1.0635611799651161E-2</v>
      </c>
      <c r="J920" s="30">
        <f>'2) Port. Optimization'!J920</f>
        <v>7.9897406843230726E-3</v>
      </c>
      <c r="K920" s="30">
        <f>'2) Port. Optimization'!K920</f>
        <v>-7.3172369911100107E-4</v>
      </c>
      <c r="L920" s="30">
        <f>'2) Port. Optimization'!L920</f>
        <v>-2.2798342253242915E-3</v>
      </c>
      <c r="M920" s="9">
        <f t="shared" si="161"/>
        <v>-3.6367566786450829E-3</v>
      </c>
      <c r="N920" s="9">
        <f t="shared" si="162"/>
        <v>-2.6234789174062781E-4</v>
      </c>
      <c r="O920" s="9">
        <f t="shared" si="163"/>
        <v>1.2109394293010478E-2</v>
      </c>
      <c r="P920" s="9">
        <f t="shared" si="164"/>
        <v>1.0130964438648709E-3</v>
      </c>
      <c r="Q920" s="9">
        <f t="shared" si="165"/>
        <v>-5.9044055267099323E-3</v>
      </c>
      <c r="R920" s="9">
        <f t="shared" si="166"/>
        <v>-4.9192236389753096E-3</v>
      </c>
      <c r="S920" s="9">
        <f t="shared" si="167"/>
        <v>-5.1419780685346677E-3</v>
      </c>
      <c r="T920" s="9">
        <f t="shared" si="168"/>
        <v>1.0635611799651161E-2</v>
      </c>
      <c r="U920" s="9">
        <f t="shared" si="169"/>
        <v>-7.9897406843230726E-3</v>
      </c>
      <c r="V920" s="9">
        <f t="shared" si="170"/>
        <v>7.3172369911100107E-4</v>
      </c>
      <c r="W920" s="9">
        <f t="shared" si="171"/>
        <v>2.2798342253242915E-3</v>
      </c>
    </row>
    <row r="921" spans="1:23" x14ac:dyDescent="0.25">
      <c r="A921" s="29">
        <f>'2) Port. Optimization'!A921</f>
        <v>43511</v>
      </c>
      <c r="B921" s="30">
        <f>'2) Port. Optimization'!B921</f>
        <v>-2.2273395658206157E-3</v>
      </c>
      <c r="C921" s="30">
        <f>'2) Port. Optimization'!C921</f>
        <v>1.8704145291822814E-2</v>
      </c>
      <c r="D921" s="30">
        <f>'2) Port. Optimization'!D921</f>
        <v>2.7813978072169523E-2</v>
      </c>
      <c r="E921" s="30">
        <f>'2) Port. Optimization'!E921</f>
        <v>1.0960755201103317E-2</v>
      </c>
      <c r="F921" s="30">
        <f>'2) Port. Optimization'!F921</f>
        <v>1.4810710171663615E-2</v>
      </c>
      <c r="G921" s="30">
        <f>'2) Port. Optimization'!G921</f>
        <v>1.6761633107562481E-2</v>
      </c>
      <c r="H921" s="30">
        <f>'2) Port. Optimization'!H921</f>
        <v>1.0105562639540657E-2</v>
      </c>
      <c r="I921" s="30">
        <f>'2) Port. Optimization'!I921</f>
        <v>-9.1005847640740403E-3</v>
      </c>
      <c r="J921" s="30">
        <f>'2) Port. Optimization'!J921</f>
        <v>2.4126226098074442E-3</v>
      </c>
      <c r="K921" s="30">
        <f>'2) Port. Optimization'!K921</f>
        <v>-8.8834832226032702E-3</v>
      </c>
      <c r="L921" s="30">
        <f>'2) Port. Optimization'!L921</f>
        <v>1.1275653943019803E-2</v>
      </c>
      <c r="M921" s="9">
        <f t="shared" si="161"/>
        <v>2.2273395658206157E-3</v>
      </c>
      <c r="N921" s="9">
        <f t="shared" si="162"/>
        <v>-1.8704145291822814E-2</v>
      </c>
      <c r="O921" s="9">
        <f t="shared" si="163"/>
        <v>-2.7813978072169523E-2</v>
      </c>
      <c r="P921" s="9">
        <f t="shared" si="164"/>
        <v>-1.0960755201103317E-2</v>
      </c>
      <c r="Q921" s="9">
        <f t="shared" si="165"/>
        <v>-1.4810710171663615E-2</v>
      </c>
      <c r="R921" s="9">
        <f t="shared" si="166"/>
        <v>-1.6761633107562481E-2</v>
      </c>
      <c r="S921" s="9">
        <f t="shared" si="167"/>
        <v>-1.0105562639540657E-2</v>
      </c>
      <c r="T921" s="9">
        <f t="shared" si="168"/>
        <v>9.1005847640740403E-3</v>
      </c>
      <c r="U921" s="9">
        <f t="shared" si="169"/>
        <v>-2.4126226098074442E-3</v>
      </c>
      <c r="V921" s="9">
        <f t="shared" si="170"/>
        <v>8.8834832226032702E-3</v>
      </c>
      <c r="W921" s="9">
        <f t="shared" si="171"/>
        <v>-1.1275653943019803E-2</v>
      </c>
    </row>
    <row r="922" spans="1:23" x14ac:dyDescent="0.25">
      <c r="A922" s="29">
        <f>'2) Port. Optimization'!A922</f>
        <v>43515</v>
      </c>
      <c r="B922" s="30">
        <f>'2) Port. Optimization'!B922</f>
        <v>2.9880018094683375E-3</v>
      </c>
      <c r="C922" s="30">
        <f>'2) Port. Optimization'!C922</f>
        <v>6.6693165221037749E-3</v>
      </c>
      <c r="D922" s="30">
        <f>'2) Port. Optimization'!D922</f>
        <v>7.1163141934514349E-3</v>
      </c>
      <c r="E922" s="30">
        <f>'2) Port. Optimization'!E922</f>
        <v>-7.1675795792957896E-3</v>
      </c>
      <c r="F922" s="30">
        <f>'2) Port. Optimization'!F922</f>
        <v>2.1861475810543266E-2</v>
      </c>
      <c r="G922" s="30">
        <f>'2) Port. Optimization'!G922</f>
        <v>-5.1066745071648044E-3</v>
      </c>
      <c r="H922" s="30">
        <f>'2) Port. Optimization'!H922</f>
        <v>-6.9929901026344245E-3</v>
      </c>
      <c r="I922" s="30">
        <f>'2) Port. Optimization'!I922</f>
        <v>1.2134176732058367E-2</v>
      </c>
      <c r="J922" s="30">
        <f>'2) Port. Optimization'!J922</f>
        <v>-1.0669189525376504E-2</v>
      </c>
      <c r="K922" s="30">
        <f>'2) Port. Optimization'!K922</f>
        <v>-1.2931865746662352E-3</v>
      </c>
      <c r="L922" s="30">
        <f>'2) Port. Optimization'!L922</f>
        <v>1.3960367010721741E-3</v>
      </c>
      <c r="M922" s="9">
        <f t="shared" si="161"/>
        <v>-2.9880018094683375E-3</v>
      </c>
      <c r="N922" s="9">
        <f t="shared" si="162"/>
        <v>-6.6693165221037749E-3</v>
      </c>
      <c r="O922" s="9">
        <f t="shared" si="163"/>
        <v>-7.1163141934514349E-3</v>
      </c>
      <c r="P922" s="9">
        <f t="shared" si="164"/>
        <v>7.1675795792957896E-3</v>
      </c>
      <c r="Q922" s="9">
        <f t="shared" si="165"/>
        <v>-2.1861475810543266E-2</v>
      </c>
      <c r="R922" s="9">
        <f t="shared" si="166"/>
        <v>5.1066745071648044E-3</v>
      </c>
      <c r="S922" s="9">
        <f t="shared" si="167"/>
        <v>6.9929901026344245E-3</v>
      </c>
      <c r="T922" s="9">
        <f t="shared" si="168"/>
        <v>-1.2134176732058367E-2</v>
      </c>
      <c r="U922" s="9">
        <f t="shared" si="169"/>
        <v>1.0669189525376504E-2</v>
      </c>
      <c r="V922" s="9">
        <f t="shared" si="170"/>
        <v>1.2931865746662352E-3</v>
      </c>
      <c r="W922" s="9">
        <f t="shared" si="171"/>
        <v>-1.3960367010721741E-3</v>
      </c>
    </row>
    <row r="923" spans="1:23" x14ac:dyDescent="0.25">
      <c r="A923" s="29">
        <f>'2) Port. Optimization'!A923</f>
        <v>43516</v>
      </c>
      <c r="B923" s="30">
        <f>'2) Port. Optimization'!B923</f>
        <v>6.4148482648597053E-3</v>
      </c>
      <c r="C923" s="30">
        <f>'2) Port. Optimization'!C923</f>
        <v>3.8274583183356982E-3</v>
      </c>
      <c r="D923" s="30">
        <f>'2) Port. Optimization'!D923</f>
        <v>9.3039442767978396E-3</v>
      </c>
      <c r="E923" s="30">
        <f>'2) Port. Optimization'!E923</f>
        <v>2.3949979771378128E-3</v>
      </c>
      <c r="F923" s="30">
        <f>'2) Port. Optimization'!F923</f>
        <v>-2.2962208131120161E-2</v>
      </c>
      <c r="G923" s="30">
        <f>'2) Port. Optimization'!G923</f>
        <v>4.3022817435824819E-3</v>
      </c>
      <c r="H923" s="30">
        <f>'2) Port. Optimization'!H923</f>
        <v>2.0044705072962664E-4</v>
      </c>
      <c r="I923" s="30">
        <f>'2) Port. Optimization'!I923</f>
        <v>-3.3726307261438327E-3</v>
      </c>
      <c r="J923" s="30">
        <f>'2) Port. Optimization'!J923</f>
        <v>-2.8734266057876142E-3</v>
      </c>
      <c r="K923" s="30">
        <f>'2) Port. Optimization'!K923</f>
        <v>1.6623368918415062E-3</v>
      </c>
      <c r="L923" s="30">
        <f>'2) Port. Optimization'!L923</f>
        <v>1.9298584762949792E-3</v>
      </c>
      <c r="M923" s="9">
        <f t="shared" si="161"/>
        <v>-6.4148482648597053E-3</v>
      </c>
      <c r="N923" s="9">
        <f t="shared" si="162"/>
        <v>-3.8274583183356982E-3</v>
      </c>
      <c r="O923" s="9">
        <f t="shared" si="163"/>
        <v>-9.3039442767978396E-3</v>
      </c>
      <c r="P923" s="9">
        <f t="shared" si="164"/>
        <v>-2.3949979771378128E-3</v>
      </c>
      <c r="Q923" s="9">
        <f t="shared" si="165"/>
        <v>2.2962208131120161E-2</v>
      </c>
      <c r="R923" s="9">
        <f t="shared" si="166"/>
        <v>-4.3022817435824819E-3</v>
      </c>
      <c r="S923" s="9">
        <f t="shared" si="167"/>
        <v>-2.0044705072962664E-4</v>
      </c>
      <c r="T923" s="9">
        <f t="shared" si="168"/>
        <v>3.3726307261438327E-3</v>
      </c>
      <c r="U923" s="9">
        <f t="shared" si="169"/>
        <v>2.8734266057876142E-3</v>
      </c>
      <c r="V923" s="9">
        <f t="shared" si="170"/>
        <v>-1.6623368918415062E-3</v>
      </c>
      <c r="W923" s="9">
        <f t="shared" si="171"/>
        <v>-1.9298584762949792E-3</v>
      </c>
    </row>
    <row r="924" spans="1:23" x14ac:dyDescent="0.25">
      <c r="A924" s="29">
        <f>'2) Port. Optimization'!A924</f>
        <v>43517</v>
      </c>
      <c r="B924" s="30">
        <f>'2) Port. Optimization'!B924</f>
        <v>-5.6544910197278333E-3</v>
      </c>
      <c r="C924" s="30">
        <f>'2) Port. Optimization'!C924</f>
        <v>-9.0821375413954152E-3</v>
      </c>
      <c r="D924" s="30">
        <f>'2) Port. Optimization'!D924</f>
        <v>-1.2782209806453549E-3</v>
      </c>
      <c r="E924" s="30">
        <f>'2) Port. Optimization'!E924</f>
        <v>5.0232393708469197E-3</v>
      </c>
      <c r="F924" s="30">
        <f>'2) Port. Optimization'!F924</f>
        <v>-4.9179149653636473E-3</v>
      </c>
      <c r="G924" s="30">
        <f>'2) Port. Optimization'!G924</f>
        <v>4.2837384204335331E-3</v>
      </c>
      <c r="H924" s="30">
        <f>'2) Port. Optimization'!H924</f>
        <v>3.3021607269542673E-3</v>
      </c>
      <c r="I924" s="30">
        <f>'2) Port. Optimization'!I924</f>
        <v>-1.6412172394592022E-3</v>
      </c>
      <c r="J924" s="30">
        <f>'2) Port. Optimization'!J924</f>
        <v>5.7551676004609989E-3</v>
      </c>
      <c r="K924" s="30">
        <f>'2) Port. Optimization'!K924</f>
        <v>-1.5623411836999244E-2</v>
      </c>
      <c r="L924" s="30">
        <f>'2) Port. Optimization'!L924</f>
        <v>-3.1468106692271801E-3</v>
      </c>
      <c r="M924" s="9">
        <f t="shared" si="161"/>
        <v>5.6544910197278333E-3</v>
      </c>
      <c r="N924" s="9">
        <f t="shared" si="162"/>
        <v>9.0821375413954152E-3</v>
      </c>
      <c r="O924" s="9">
        <f t="shared" si="163"/>
        <v>1.2782209806453549E-3</v>
      </c>
      <c r="P924" s="9">
        <f t="shared" si="164"/>
        <v>-5.0232393708469197E-3</v>
      </c>
      <c r="Q924" s="9">
        <f t="shared" si="165"/>
        <v>4.9179149653636473E-3</v>
      </c>
      <c r="R924" s="9">
        <f t="shared" si="166"/>
        <v>-4.2837384204335331E-3</v>
      </c>
      <c r="S924" s="9">
        <f t="shared" si="167"/>
        <v>-3.3021607269542673E-3</v>
      </c>
      <c r="T924" s="9">
        <f t="shared" si="168"/>
        <v>1.6412172394592022E-3</v>
      </c>
      <c r="U924" s="9">
        <f t="shared" si="169"/>
        <v>-5.7551676004609989E-3</v>
      </c>
      <c r="V924" s="9">
        <f t="shared" si="170"/>
        <v>1.5623411836999244E-2</v>
      </c>
      <c r="W924" s="9">
        <f t="shared" si="171"/>
        <v>3.1468106692271801E-3</v>
      </c>
    </row>
    <row r="925" spans="1:23" x14ac:dyDescent="0.25">
      <c r="A925" s="29">
        <f>'2) Port. Optimization'!A925</f>
        <v>43518</v>
      </c>
      <c r="B925" s="30">
        <f>'2) Port. Optimization'!B925</f>
        <v>1.1103706990097649E-2</v>
      </c>
      <c r="C925" s="30">
        <f>'2) Port. Optimization'!C925</f>
        <v>7.6804082988210197E-3</v>
      </c>
      <c r="D925" s="30">
        <f>'2) Port. Optimization'!D925</f>
        <v>4.1481220181161385E-3</v>
      </c>
      <c r="E925" s="30">
        <f>'2) Port. Optimization'!E925</f>
        <v>1.1706193774940145E-2</v>
      </c>
      <c r="F925" s="30">
        <f>'2) Port. Optimization'!F925</f>
        <v>1.6084502873433262E-3</v>
      </c>
      <c r="G925" s="30">
        <f>'2) Port. Optimization'!G925</f>
        <v>-8.586020164015799E-3</v>
      </c>
      <c r="H925" s="30">
        <f>'2) Port. Optimization'!H925</f>
        <v>1.1324206019279231E-2</v>
      </c>
      <c r="I925" s="30">
        <f>'2) Port. Optimization'!I925</f>
        <v>7.4562744709221135E-3</v>
      </c>
      <c r="J925" s="30">
        <f>'2) Port. Optimization'!J925</f>
        <v>-1.6148213059517999E-3</v>
      </c>
      <c r="K925" s="30">
        <f>'2) Port. Optimization'!K925</f>
        <v>1.1493345826412406E-2</v>
      </c>
      <c r="L925" s="30">
        <f>'2) Port. Optimization'!L925</f>
        <v>5.749774445417603E-3</v>
      </c>
      <c r="M925" s="9">
        <f t="shared" si="161"/>
        <v>-1.1103706990097649E-2</v>
      </c>
      <c r="N925" s="9">
        <f t="shared" si="162"/>
        <v>-7.6804082988210197E-3</v>
      </c>
      <c r="O925" s="9">
        <f t="shared" si="163"/>
        <v>-4.1481220181161385E-3</v>
      </c>
      <c r="P925" s="9">
        <f t="shared" si="164"/>
        <v>-1.1706193774940145E-2</v>
      </c>
      <c r="Q925" s="9">
        <f t="shared" si="165"/>
        <v>-1.6084502873433262E-3</v>
      </c>
      <c r="R925" s="9">
        <f t="shared" si="166"/>
        <v>8.586020164015799E-3</v>
      </c>
      <c r="S925" s="9">
        <f t="shared" si="167"/>
        <v>-1.1324206019279231E-2</v>
      </c>
      <c r="T925" s="9">
        <f t="shared" si="168"/>
        <v>-7.4562744709221135E-3</v>
      </c>
      <c r="U925" s="9">
        <f t="shared" si="169"/>
        <v>1.6148213059517999E-3</v>
      </c>
      <c r="V925" s="9">
        <f t="shared" si="170"/>
        <v>-1.1493345826412406E-2</v>
      </c>
      <c r="W925" s="9">
        <f t="shared" si="171"/>
        <v>-5.749774445417603E-3</v>
      </c>
    </row>
    <row r="926" spans="1:23" x14ac:dyDescent="0.25">
      <c r="A926" s="29">
        <f>'2) Port. Optimization'!A926</f>
        <v>43521</v>
      </c>
      <c r="B926" s="30">
        <f>'2) Port. Optimization'!B926</f>
        <v>7.2580600917295018E-3</v>
      </c>
      <c r="C926" s="30">
        <f>'2) Port. Optimization'!C926</f>
        <v>1.0197620970546764E-3</v>
      </c>
      <c r="D926" s="30">
        <f>'2) Port. Optimization'!D926</f>
        <v>8.5605152546463156E-3</v>
      </c>
      <c r="E926" s="30">
        <f>'2) Port. Optimization'!E926</f>
        <v>-4.8401638781918046E-3</v>
      </c>
      <c r="F926" s="30">
        <f>'2) Port. Optimization'!F926</f>
        <v>-4.3288045956905077E-3</v>
      </c>
      <c r="G926" s="30">
        <f>'2) Port. Optimization'!G926</f>
        <v>1.2851598893428176E-2</v>
      </c>
      <c r="H926" s="30">
        <f>'2) Port. Optimization'!H926</f>
        <v>4.1400115209209495E-3</v>
      </c>
      <c r="I926" s="30">
        <f>'2) Port. Optimization'!I926</f>
        <v>8.8216547856874417E-4</v>
      </c>
      <c r="J926" s="30">
        <f>'2) Port. Optimization'!J926</f>
        <v>-5.9488146933898102E-3</v>
      </c>
      <c r="K926" s="30">
        <f>'2) Port. Optimization'!K926</f>
        <v>1.6722671095136556E-2</v>
      </c>
      <c r="L926" s="30">
        <f>'2) Port. Optimization'!L926</f>
        <v>1.5654553339992032E-3</v>
      </c>
      <c r="M926" s="9">
        <f t="shared" si="161"/>
        <v>-7.2580600917295018E-3</v>
      </c>
      <c r="N926" s="9">
        <f t="shared" si="162"/>
        <v>-1.0197620970546764E-3</v>
      </c>
      <c r="O926" s="9">
        <f t="shared" si="163"/>
        <v>-8.5605152546463156E-3</v>
      </c>
      <c r="P926" s="9">
        <f t="shared" si="164"/>
        <v>4.8401638781918046E-3</v>
      </c>
      <c r="Q926" s="9">
        <f t="shared" si="165"/>
        <v>4.3288045956905077E-3</v>
      </c>
      <c r="R926" s="9">
        <f t="shared" si="166"/>
        <v>-1.2851598893428176E-2</v>
      </c>
      <c r="S926" s="9">
        <f t="shared" si="167"/>
        <v>-4.1400115209209495E-3</v>
      </c>
      <c r="T926" s="9">
        <f t="shared" si="168"/>
        <v>-8.8216547856874417E-4</v>
      </c>
      <c r="U926" s="9">
        <f t="shared" si="169"/>
        <v>5.9488146933898102E-3</v>
      </c>
      <c r="V926" s="9">
        <f t="shared" si="170"/>
        <v>-1.6722671095136556E-2</v>
      </c>
      <c r="W926" s="9">
        <f t="shared" si="171"/>
        <v>-1.5654553339992032E-3</v>
      </c>
    </row>
    <row r="927" spans="1:23" x14ac:dyDescent="0.25">
      <c r="A927" s="29">
        <f>'2) Port. Optimization'!A927</f>
        <v>43522</v>
      </c>
      <c r="B927" s="30">
        <f>'2) Port. Optimization'!B927</f>
        <v>5.7383289433579588E-4</v>
      </c>
      <c r="C927" s="30">
        <f>'2) Port. Optimization'!C927</f>
        <v>2.0361100179273313E-3</v>
      </c>
      <c r="D927" s="30">
        <f>'2) Port. Optimization'!D927</f>
        <v>-2.5288362453920387E-3</v>
      </c>
      <c r="E927" s="30">
        <f>'2) Port. Optimization'!E927</f>
        <v>4.4686274331868303E-3</v>
      </c>
      <c r="F927" s="30">
        <f>'2) Port. Optimization'!F927</f>
        <v>-4.3475307783946739E-3</v>
      </c>
      <c r="G927" s="30">
        <f>'2) Port. Optimization'!G927</f>
        <v>-1.9611127442559613E-2</v>
      </c>
      <c r="H927" s="30">
        <f>'2) Port. Optimization'!H927</f>
        <v>-8.4955229103289651E-3</v>
      </c>
      <c r="I927" s="30">
        <f>'2) Port. Optimization'!I927</f>
        <v>2.0799077511190543E-3</v>
      </c>
      <c r="J927" s="30">
        <f>'2) Port. Optimization'!J927</f>
        <v>4.748582799559144E-3</v>
      </c>
      <c r="K927" s="30">
        <f>'2) Port. Optimization'!K927</f>
        <v>-2.9809299640165053E-3</v>
      </c>
      <c r="L927" s="30">
        <f>'2) Port. Optimization'!L927</f>
        <v>-7.4694211871589075E-4</v>
      </c>
      <c r="M927" s="9">
        <f t="shared" si="161"/>
        <v>-5.7383289433579588E-4</v>
      </c>
      <c r="N927" s="9">
        <f t="shared" si="162"/>
        <v>-2.0361100179273313E-3</v>
      </c>
      <c r="O927" s="9">
        <f t="shared" si="163"/>
        <v>2.5288362453920387E-3</v>
      </c>
      <c r="P927" s="9">
        <f t="shared" si="164"/>
        <v>-4.4686274331868303E-3</v>
      </c>
      <c r="Q927" s="9">
        <f t="shared" si="165"/>
        <v>4.3475307783946739E-3</v>
      </c>
      <c r="R927" s="9">
        <f t="shared" si="166"/>
        <v>1.9611127442559613E-2</v>
      </c>
      <c r="S927" s="9">
        <f t="shared" si="167"/>
        <v>8.4955229103289651E-3</v>
      </c>
      <c r="T927" s="9">
        <f t="shared" si="168"/>
        <v>-2.0799077511190543E-3</v>
      </c>
      <c r="U927" s="9">
        <f t="shared" si="169"/>
        <v>-4.748582799559144E-3</v>
      </c>
      <c r="V927" s="9">
        <f t="shared" si="170"/>
        <v>2.9809299640165053E-3</v>
      </c>
      <c r="W927" s="9">
        <f t="shared" si="171"/>
        <v>7.4694211871589075E-4</v>
      </c>
    </row>
    <row r="928" spans="1:23" x14ac:dyDescent="0.25">
      <c r="A928" s="29">
        <f>'2) Port. Optimization'!A928</f>
        <v>43523</v>
      </c>
      <c r="B928" s="30">
        <f>'2) Port. Optimization'!B928</f>
        <v>3.0927961790464297E-3</v>
      </c>
      <c r="C928" s="30">
        <f>'2) Port. Optimization'!C928</f>
        <v>1.0244835872178819E-2</v>
      </c>
      <c r="D928" s="30">
        <f>'2) Port. Optimization'!D928</f>
        <v>-2.8525687446544568E-3</v>
      </c>
      <c r="E928" s="30">
        <f>'2) Port. Optimization'!E928</f>
        <v>-1.4872298833673379E-3</v>
      </c>
      <c r="F928" s="30">
        <f>'2) Port. Optimization'!F928</f>
        <v>-5.8943613830117324E-3</v>
      </c>
      <c r="G928" s="30">
        <f>'2) Port. Optimization'!G928</f>
        <v>1.2938315676508065E-2</v>
      </c>
      <c r="H928" s="30">
        <f>'2) Port. Optimization'!H928</f>
        <v>1.0068170794891109E-2</v>
      </c>
      <c r="I928" s="30">
        <f>'2) Port. Optimization'!I928</f>
        <v>2.8619127536056378E-3</v>
      </c>
      <c r="J928" s="30">
        <f>'2) Port. Optimization'!J928</f>
        <v>-3.6699143653964341E-4</v>
      </c>
      <c r="K928" s="30">
        <f>'2) Port. Optimization'!K928</f>
        <v>-8.074962748335331E-3</v>
      </c>
      <c r="L928" s="30">
        <f>'2) Port. Optimization'!L928</f>
        <v>-4.9827154961929224E-4</v>
      </c>
      <c r="M928" s="9">
        <f t="shared" si="161"/>
        <v>-3.0927961790464297E-3</v>
      </c>
      <c r="N928" s="9">
        <f t="shared" si="162"/>
        <v>-1.0244835872178819E-2</v>
      </c>
      <c r="O928" s="9">
        <f t="shared" si="163"/>
        <v>2.8525687446544568E-3</v>
      </c>
      <c r="P928" s="9">
        <f t="shared" si="164"/>
        <v>1.4872298833673379E-3</v>
      </c>
      <c r="Q928" s="9">
        <f t="shared" si="165"/>
        <v>5.8943613830117324E-3</v>
      </c>
      <c r="R928" s="9">
        <f t="shared" si="166"/>
        <v>-1.2938315676508065E-2</v>
      </c>
      <c r="S928" s="9">
        <f t="shared" si="167"/>
        <v>-1.0068170794891109E-2</v>
      </c>
      <c r="T928" s="9">
        <f t="shared" si="168"/>
        <v>-2.8619127536056378E-3</v>
      </c>
      <c r="U928" s="9">
        <f t="shared" si="169"/>
        <v>3.6699143653964341E-4</v>
      </c>
      <c r="V928" s="9">
        <f t="shared" si="170"/>
        <v>8.074962748335331E-3</v>
      </c>
      <c r="W928" s="9">
        <f t="shared" si="171"/>
        <v>4.9827154961929224E-4</v>
      </c>
    </row>
    <row r="929" spans="1:23" x14ac:dyDescent="0.25">
      <c r="A929" s="29">
        <f>'2) Port. Optimization'!A929</f>
        <v>43524</v>
      </c>
      <c r="B929" s="30">
        <f>'2) Port. Optimization'!B929</f>
        <v>-9.8845506832302352E-3</v>
      </c>
      <c r="C929" s="30">
        <f>'2) Port. Optimization'!C929</f>
        <v>-5.5520852058138599E-3</v>
      </c>
      <c r="D929" s="30">
        <f>'2) Port. Optimization'!D929</f>
        <v>-7.8069306442820306E-3</v>
      </c>
      <c r="E929" s="30">
        <f>'2) Port. Optimization'!E929</f>
        <v>8.2762270560081449E-3</v>
      </c>
      <c r="F929" s="30">
        <f>'2) Port. Optimization'!F929</f>
        <v>8.9295472400249629E-3</v>
      </c>
      <c r="G929" s="30">
        <f>'2) Port. Optimization'!G929</f>
        <v>-5.9092287618802194E-3</v>
      </c>
      <c r="H929" s="30">
        <f>'2) Port. Optimization'!H929</f>
        <v>5.9730911657182948E-3</v>
      </c>
      <c r="I929" s="30">
        <f>'2) Port. Optimization'!I929</f>
        <v>-7.680833984984026E-4</v>
      </c>
      <c r="J929" s="30">
        <f>'2) Port. Optimization'!J929</f>
        <v>1.3672621414704459E-2</v>
      </c>
      <c r="K929" s="30">
        <f>'2) Port. Optimization'!K929</f>
        <v>-8.3883858364855596E-3</v>
      </c>
      <c r="L929" s="30">
        <f>'2) Port. Optimization'!L929</f>
        <v>-2.1023351228462118E-3</v>
      </c>
      <c r="M929" s="9">
        <f t="shared" si="161"/>
        <v>9.8845506832302352E-3</v>
      </c>
      <c r="N929" s="9">
        <f t="shared" si="162"/>
        <v>5.5520852058138599E-3</v>
      </c>
      <c r="O929" s="9">
        <f t="shared" si="163"/>
        <v>7.8069306442820306E-3</v>
      </c>
      <c r="P929" s="9">
        <f t="shared" si="164"/>
        <v>-8.2762270560081449E-3</v>
      </c>
      <c r="Q929" s="9">
        <f t="shared" si="165"/>
        <v>-8.9295472400249629E-3</v>
      </c>
      <c r="R929" s="9">
        <f t="shared" si="166"/>
        <v>5.9092287618802194E-3</v>
      </c>
      <c r="S929" s="9">
        <f t="shared" si="167"/>
        <v>-5.9730911657182948E-3</v>
      </c>
      <c r="T929" s="9">
        <f t="shared" si="168"/>
        <v>7.680833984984026E-4</v>
      </c>
      <c r="U929" s="9">
        <f t="shared" si="169"/>
        <v>-1.3672621414704459E-2</v>
      </c>
      <c r="V929" s="9">
        <f t="shared" si="170"/>
        <v>8.3883858364855596E-3</v>
      </c>
      <c r="W929" s="9">
        <f t="shared" si="171"/>
        <v>2.1023351228462118E-3</v>
      </c>
    </row>
    <row r="930" spans="1:23" x14ac:dyDescent="0.25">
      <c r="A930" s="29">
        <f>'2) Port. Optimization'!A930</f>
        <v>43525</v>
      </c>
      <c r="B930" s="30">
        <f>'2) Port. Optimization'!B930</f>
        <v>1.0456109825691473E-2</v>
      </c>
      <c r="C930" s="30">
        <f>'2) Port. Optimization'!C930</f>
        <v>1.2198979665369845E-2</v>
      </c>
      <c r="D930" s="30">
        <f>'2) Port. Optimization'!D930</f>
        <v>5.900687456482083E-3</v>
      </c>
      <c r="E930" s="30">
        <f>'2) Port. Optimization'!E930</f>
        <v>4.4188160509977693E-3</v>
      </c>
      <c r="F930" s="30">
        <f>'2) Port. Optimization'!F930</f>
        <v>-1.076584009996792E-2</v>
      </c>
      <c r="G930" s="30">
        <f>'2) Port. Optimization'!G930</f>
        <v>2.0267162724113167E-2</v>
      </c>
      <c r="H930" s="30">
        <f>'2) Port. Optimization'!H930</f>
        <v>6.616651345302739E-3</v>
      </c>
      <c r="I930" s="30">
        <f>'2) Port. Optimization'!I930</f>
        <v>1.9266455310888241E-2</v>
      </c>
      <c r="J930" s="30">
        <f>'2) Port. Optimization'!J930</f>
        <v>6.7259282488131679E-3</v>
      </c>
      <c r="K930" s="30">
        <f>'2) Port. Optimization'!K930</f>
        <v>5.1277535533777799E-3</v>
      </c>
      <c r="L930" s="30">
        <f>'2) Port. Optimization'!L930</f>
        <v>7.0739170538215348E-3</v>
      </c>
      <c r="M930" s="9">
        <f t="shared" si="161"/>
        <v>-1.0456109825691473E-2</v>
      </c>
      <c r="N930" s="9">
        <f t="shared" si="162"/>
        <v>-1.2198979665369845E-2</v>
      </c>
      <c r="O930" s="9">
        <f t="shared" si="163"/>
        <v>-5.900687456482083E-3</v>
      </c>
      <c r="P930" s="9">
        <f t="shared" si="164"/>
        <v>-4.4188160509977693E-3</v>
      </c>
      <c r="Q930" s="9">
        <f t="shared" si="165"/>
        <v>1.076584009996792E-2</v>
      </c>
      <c r="R930" s="9">
        <f t="shared" si="166"/>
        <v>-2.0267162724113167E-2</v>
      </c>
      <c r="S930" s="9">
        <f t="shared" si="167"/>
        <v>-6.616651345302739E-3</v>
      </c>
      <c r="T930" s="9">
        <f t="shared" si="168"/>
        <v>-1.9266455310888241E-2</v>
      </c>
      <c r="U930" s="9">
        <f t="shared" si="169"/>
        <v>-6.7259282488131679E-3</v>
      </c>
      <c r="V930" s="9">
        <f t="shared" si="170"/>
        <v>-5.1277535533777799E-3</v>
      </c>
      <c r="W930" s="9">
        <f t="shared" si="171"/>
        <v>-7.0739170538215348E-3</v>
      </c>
    </row>
    <row r="931" spans="1:23" x14ac:dyDescent="0.25">
      <c r="A931" s="29">
        <f>'2) Port. Optimization'!A931</f>
        <v>43528</v>
      </c>
      <c r="B931" s="30">
        <f>'2) Port. Optimization'!B931</f>
        <v>5.0170169995871067E-3</v>
      </c>
      <c r="C931" s="30">
        <f>'2) Port. Optimization'!C931</f>
        <v>3.8675478236454763E-3</v>
      </c>
      <c r="D931" s="30">
        <f>'2) Port. Optimization'!D931</f>
        <v>-2.3880163719920727E-3</v>
      </c>
      <c r="E931" s="30">
        <f>'2) Port. Optimization'!E931</f>
        <v>-3.4351980575193161E-3</v>
      </c>
      <c r="F931" s="30">
        <f>'2) Port. Optimization'!F931</f>
        <v>-8.1736337624979661E-4</v>
      </c>
      <c r="G931" s="30">
        <f>'2) Port. Optimization'!G931</f>
        <v>-9.0162341862234652E-3</v>
      </c>
      <c r="H931" s="30">
        <f>'2) Port. Optimization'!H931</f>
        <v>-1.180430526882603E-2</v>
      </c>
      <c r="I931" s="30">
        <f>'2) Port. Optimization'!I931</f>
        <v>1.4513787730843957E-2</v>
      </c>
      <c r="J931" s="30">
        <f>'2) Port. Optimization'!J931</f>
        <v>1.1735345509872257E-2</v>
      </c>
      <c r="K931" s="30">
        <f>'2) Port. Optimization'!K931</f>
        <v>3.0883668475556528E-2</v>
      </c>
      <c r="L931" s="30">
        <f>'2) Port. Optimization'!L931</f>
        <v>-4.0818406356091441E-3</v>
      </c>
      <c r="M931" s="9">
        <f t="shared" si="161"/>
        <v>-5.0170169995871067E-3</v>
      </c>
      <c r="N931" s="9">
        <f t="shared" si="162"/>
        <v>-3.8675478236454763E-3</v>
      </c>
      <c r="O931" s="9">
        <f t="shared" si="163"/>
        <v>2.3880163719920727E-3</v>
      </c>
      <c r="P931" s="9">
        <f t="shared" si="164"/>
        <v>3.4351980575193161E-3</v>
      </c>
      <c r="Q931" s="9">
        <f t="shared" si="165"/>
        <v>8.1736337624979661E-4</v>
      </c>
      <c r="R931" s="9">
        <f t="shared" si="166"/>
        <v>9.0162341862234652E-3</v>
      </c>
      <c r="S931" s="9">
        <f t="shared" si="167"/>
        <v>1.180430526882603E-2</v>
      </c>
      <c r="T931" s="9">
        <f t="shared" si="168"/>
        <v>-1.4513787730843957E-2</v>
      </c>
      <c r="U931" s="9">
        <f t="shared" si="169"/>
        <v>-1.1735345509872257E-2</v>
      </c>
      <c r="V931" s="9">
        <f t="shared" si="170"/>
        <v>-3.0883668475556528E-2</v>
      </c>
      <c r="W931" s="9">
        <f t="shared" si="171"/>
        <v>4.0818406356091441E-3</v>
      </c>
    </row>
    <row r="932" spans="1:23" x14ac:dyDescent="0.25">
      <c r="A932" s="29">
        <f>'2) Port. Optimization'!A932</f>
        <v>43529</v>
      </c>
      <c r="B932" s="30">
        <f>'2) Port. Optimization'!B932</f>
        <v>-1.8215067402223952E-3</v>
      </c>
      <c r="C932" s="30">
        <f>'2) Port. Optimization'!C932</f>
        <v>-1.4952237101408434E-3</v>
      </c>
      <c r="D932" s="30">
        <f>'2) Port. Optimization'!D932</f>
        <v>-6.3777748370055462E-4</v>
      </c>
      <c r="E932" s="30">
        <f>'2) Port. Optimization'!E932</f>
        <v>4.0472203245687259E-3</v>
      </c>
      <c r="F932" s="30">
        <f>'2) Port. Optimization'!F932</f>
        <v>4.9952061515962272E-3</v>
      </c>
      <c r="G932" s="30">
        <f>'2) Port. Optimization'!G932</f>
        <v>3.3013364964571398E-2</v>
      </c>
      <c r="H932" s="30">
        <f>'2) Port. Optimization'!H932</f>
        <v>5.187653923523306E-3</v>
      </c>
      <c r="I932" s="30">
        <f>'2) Port. Optimization'!I932</f>
        <v>-2.2073962169980792E-3</v>
      </c>
      <c r="J932" s="30">
        <f>'2) Port. Optimization'!J932</f>
        <v>-4.5996648029296098E-3</v>
      </c>
      <c r="K932" s="30">
        <f>'2) Port. Optimization'!K932</f>
        <v>2.2975939751055892E-2</v>
      </c>
      <c r="L932" s="30">
        <f>'2) Port. Optimization'!L932</f>
        <v>-1.2813353118632754E-3</v>
      </c>
      <c r="M932" s="9">
        <f t="shared" si="161"/>
        <v>1.8215067402223952E-3</v>
      </c>
      <c r="N932" s="9">
        <f t="shared" si="162"/>
        <v>1.4952237101408434E-3</v>
      </c>
      <c r="O932" s="9">
        <f t="shared" si="163"/>
        <v>6.3777748370055462E-4</v>
      </c>
      <c r="P932" s="9">
        <f t="shared" si="164"/>
        <v>-4.0472203245687259E-3</v>
      </c>
      <c r="Q932" s="9">
        <f t="shared" si="165"/>
        <v>-4.9952061515962272E-3</v>
      </c>
      <c r="R932" s="9">
        <f t="shared" si="166"/>
        <v>-3.3013364964571398E-2</v>
      </c>
      <c r="S932" s="9">
        <f t="shared" si="167"/>
        <v>-5.187653923523306E-3</v>
      </c>
      <c r="T932" s="9">
        <f t="shared" si="168"/>
        <v>2.2073962169980792E-3</v>
      </c>
      <c r="U932" s="9">
        <f t="shared" si="169"/>
        <v>4.5996648029296098E-3</v>
      </c>
      <c r="V932" s="9">
        <f t="shared" si="170"/>
        <v>-2.2975939751055892E-2</v>
      </c>
      <c r="W932" s="9">
        <f t="shared" si="171"/>
        <v>1.2813353118632754E-3</v>
      </c>
    </row>
    <row r="933" spans="1:23" x14ac:dyDescent="0.25">
      <c r="A933" s="29">
        <f>'2) Port. Optimization'!A933</f>
        <v>43530</v>
      </c>
      <c r="B933" s="30">
        <f>'2) Port. Optimization'!B933</f>
        <v>-5.770460906007779E-3</v>
      </c>
      <c r="C933" s="30">
        <f>'2) Port. Optimization'!C933</f>
        <v>-1.1413061723144049E-2</v>
      </c>
      <c r="D933" s="30">
        <f>'2) Port. Optimization'!D933</f>
        <v>-1.0582030587734126E-2</v>
      </c>
      <c r="E933" s="30">
        <f>'2) Port. Optimization'!E933</f>
        <v>-1.157216797039015E-2</v>
      </c>
      <c r="F933" s="30">
        <f>'2) Port. Optimization'!F933</f>
        <v>-8.1379717151160559E-4</v>
      </c>
      <c r="G933" s="30">
        <f>'2) Port. Optimization'!G933</f>
        <v>-1.610849055169658E-2</v>
      </c>
      <c r="H933" s="30">
        <f>'2) Port. Optimization'!H933</f>
        <v>-1.7928007707124279E-2</v>
      </c>
      <c r="I933" s="30">
        <f>'2) Port. Optimization'!I933</f>
        <v>-1.3970741106837369E-2</v>
      </c>
      <c r="J933" s="30">
        <f>'2) Port. Optimization'!J933</f>
        <v>-4.2297032946553735E-3</v>
      </c>
      <c r="K933" s="30">
        <f>'2) Port. Optimization'!K933</f>
        <v>7.2723364191552495E-3</v>
      </c>
      <c r="L933" s="30">
        <f>'2) Port. Optimization'!L933</f>
        <v>-6.394945235222378E-3</v>
      </c>
      <c r="M933" s="9">
        <f t="shared" si="161"/>
        <v>5.770460906007779E-3</v>
      </c>
      <c r="N933" s="9">
        <f t="shared" si="162"/>
        <v>1.1413061723144049E-2</v>
      </c>
      <c r="O933" s="9">
        <f t="shared" si="163"/>
        <v>1.0582030587734126E-2</v>
      </c>
      <c r="P933" s="9">
        <f t="shared" si="164"/>
        <v>1.157216797039015E-2</v>
      </c>
      <c r="Q933" s="9">
        <f t="shared" si="165"/>
        <v>8.1379717151160559E-4</v>
      </c>
      <c r="R933" s="9">
        <f t="shared" si="166"/>
        <v>1.610849055169658E-2</v>
      </c>
      <c r="S933" s="9">
        <f t="shared" si="167"/>
        <v>1.7928007707124279E-2</v>
      </c>
      <c r="T933" s="9">
        <f t="shared" si="168"/>
        <v>1.3970741106837369E-2</v>
      </c>
      <c r="U933" s="9">
        <f t="shared" si="169"/>
        <v>4.2297032946553735E-3</v>
      </c>
      <c r="V933" s="9">
        <f t="shared" si="170"/>
        <v>-7.2723364191552495E-3</v>
      </c>
      <c r="W933" s="9">
        <f t="shared" si="171"/>
        <v>6.394945235222378E-3</v>
      </c>
    </row>
    <row r="934" spans="1:23" x14ac:dyDescent="0.25">
      <c r="A934" s="29">
        <f>'2) Port. Optimization'!A934</f>
        <v>43531</v>
      </c>
      <c r="B934" s="30">
        <f>'2) Port. Optimization'!B934</f>
        <v>-1.1642146795348555E-2</v>
      </c>
      <c r="C934" s="30">
        <f>'2) Port. Optimization'!C934</f>
        <v>1.1038909549306286E-2</v>
      </c>
      <c r="D934" s="30">
        <f>'2) Port. Optimization'!D934</f>
        <v>-2.6955837697376875E-2</v>
      </c>
      <c r="E934" s="30">
        <f>'2) Port. Optimization'!E934</f>
        <v>-3.8459837656636443E-3</v>
      </c>
      <c r="F934" s="30">
        <f>'2) Port. Optimization'!F934</f>
        <v>-8.2775484559459815E-3</v>
      </c>
      <c r="G934" s="30">
        <f>'2) Port. Optimization'!G934</f>
        <v>-1.9038159712627921E-2</v>
      </c>
      <c r="H934" s="30">
        <f>'2) Port. Optimization'!H934</f>
        <v>-1.1934953749174974E-3</v>
      </c>
      <c r="I934" s="30">
        <f>'2) Port. Optimization'!I934</f>
        <v>-2.6102426603364169E-2</v>
      </c>
      <c r="J934" s="30">
        <f>'2) Port. Optimization'!J934</f>
        <v>-6.3452941464827309E-3</v>
      </c>
      <c r="K934" s="30">
        <f>'2) Port. Optimization'!K934</f>
        <v>-1.97874972728172E-2</v>
      </c>
      <c r="L934" s="30">
        <f>'2) Port. Optimization'!L934</f>
        <v>-8.0967846462038761E-3</v>
      </c>
      <c r="M934" s="9">
        <f t="shared" si="161"/>
        <v>1.1642146795348555E-2</v>
      </c>
      <c r="N934" s="9">
        <f t="shared" si="162"/>
        <v>-1.1038909549306286E-2</v>
      </c>
      <c r="O934" s="9">
        <f t="shared" si="163"/>
        <v>2.6955837697376875E-2</v>
      </c>
      <c r="P934" s="9">
        <f t="shared" si="164"/>
        <v>3.8459837656636443E-3</v>
      </c>
      <c r="Q934" s="9">
        <f t="shared" si="165"/>
        <v>8.2775484559459815E-3</v>
      </c>
      <c r="R934" s="9">
        <f t="shared" si="166"/>
        <v>1.9038159712627921E-2</v>
      </c>
      <c r="S934" s="9">
        <f t="shared" si="167"/>
        <v>1.1934953749174974E-3</v>
      </c>
      <c r="T934" s="9">
        <f t="shared" si="168"/>
        <v>2.6102426603364169E-2</v>
      </c>
      <c r="U934" s="9">
        <f t="shared" si="169"/>
        <v>6.3452941464827309E-3</v>
      </c>
      <c r="V934" s="9">
        <f t="shared" si="170"/>
        <v>1.97874972728172E-2</v>
      </c>
      <c r="W934" s="9">
        <f t="shared" si="171"/>
        <v>8.0967846462038761E-3</v>
      </c>
    </row>
    <row r="935" spans="1:23" x14ac:dyDescent="0.25">
      <c r="A935" s="29">
        <f>'2) Port. Optimization'!A935</f>
        <v>43532</v>
      </c>
      <c r="B935" s="30">
        <f>'2) Port. Optimization'!B935</f>
        <v>2.3739897471780486E-3</v>
      </c>
      <c r="C935" s="30">
        <f>'2) Port. Optimization'!C935</f>
        <v>-1.4450241309260474E-2</v>
      </c>
      <c r="D935" s="30">
        <f>'2) Port. Optimization'!D935</f>
        <v>-3.6497326236640541E-3</v>
      </c>
      <c r="E935" s="30">
        <f>'2) Port. Optimization'!E935</f>
        <v>-8.1122531859415172E-3</v>
      </c>
      <c r="F935" s="30">
        <f>'2) Port. Optimization'!F935</f>
        <v>1.4355175299598758E-3</v>
      </c>
      <c r="G935" s="30">
        <f>'2) Port. Optimization'!G935</f>
        <v>5.3248588658937274E-3</v>
      </c>
      <c r="H935" s="30">
        <f>'2) Port. Optimization'!H935</f>
        <v>5.0623564498399618E-3</v>
      </c>
      <c r="I935" s="30">
        <f>'2) Port. Optimization'!I935</f>
        <v>-3.1723454648213173E-3</v>
      </c>
      <c r="J935" s="30">
        <f>'2) Port. Optimization'!J935</f>
        <v>1.1272781551260746E-2</v>
      </c>
      <c r="K935" s="30">
        <f>'2) Port. Optimization'!K935</f>
        <v>2.7750791861523602E-3</v>
      </c>
      <c r="L935" s="30">
        <f>'2) Port. Optimization'!L935</f>
        <v>-2.0256417301987304E-3</v>
      </c>
      <c r="M935" s="9">
        <f t="shared" si="161"/>
        <v>-2.3739897471780486E-3</v>
      </c>
      <c r="N935" s="9">
        <f t="shared" si="162"/>
        <v>1.4450241309260474E-2</v>
      </c>
      <c r="O935" s="9">
        <f t="shared" si="163"/>
        <v>3.6497326236640541E-3</v>
      </c>
      <c r="P935" s="9">
        <f t="shared" si="164"/>
        <v>8.1122531859415172E-3</v>
      </c>
      <c r="Q935" s="9">
        <f t="shared" si="165"/>
        <v>-1.4355175299598758E-3</v>
      </c>
      <c r="R935" s="9">
        <f t="shared" si="166"/>
        <v>-5.3248588658937274E-3</v>
      </c>
      <c r="S935" s="9">
        <f t="shared" si="167"/>
        <v>-5.0623564498399618E-3</v>
      </c>
      <c r="T935" s="9">
        <f t="shared" si="168"/>
        <v>3.1723454648213173E-3</v>
      </c>
      <c r="U935" s="9">
        <f t="shared" si="169"/>
        <v>-1.1272781551260746E-2</v>
      </c>
      <c r="V935" s="9">
        <f t="shared" si="170"/>
        <v>-2.7750791861523602E-3</v>
      </c>
      <c r="W935" s="9">
        <f t="shared" si="171"/>
        <v>2.0256417301987304E-3</v>
      </c>
    </row>
    <row r="936" spans="1:23" x14ac:dyDescent="0.25">
      <c r="A936" s="29">
        <f>'2) Port. Optimization'!A936</f>
        <v>43535</v>
      </c>
      <c r="B936" s="30">
        <f>'2) Port. Optimization'!B936</f>
        <v>3.4055610016692606E-2</v>
      </c>
      <c r="C936" s="30">
        <f>'2) Port. Optimization'!C936</f>
        <v>9.6983713693656586E-3</v>
      </c>
      <c r="D936" s="30">
        <f>'2) Port. Optimization'!D936</f>
        <v>1.2715816893166906E-2</v>
      </c>
      <c r="E936" s="30">
        <f>'2) Port. Optimization'!E936</f>
        <v>1.3319396869317374E-2</v>
      </c>
      <c r="F936" s="30">
        <f>'2) Port. Optimization'!F936</f>
        <v>9.0785931582482125E-3</v>
      </c>
      <c r="G936" s="30">
        <f>'2) Port. Optimization'!G936</f>
        <v>-8.5332733421500315E-3</v>
      </c>
      <c r="H936" s="30">
        <f>'2) Port. Optimization'!H936</f>
        <v>3.9526430387136604E-3</v>
      </c>
      <c r="I936" s="30">
        <f>'2) Port. Optimization'!I936</f>
        <v>3.0274927277519393E-2</v>
      </c>
      <c r="J936" s="30">
        <f>'2) Port. Optimization'!J936</f>
        <v>7.1352611839656753E-4</v>
      </c>
      <c r="K936" s="30">
        <f>'2) Port. Optimization'!K936</f>
        <v>1.445865271102295E-2</v>
      </c>
      <c r="L936" s="30">
        <f>'2) Port. Optimization'!L936</f>
        <v>1.4414101675540704E-2</v>
      </c>
      <c r="M936" s="9">
        <f t="shared" si="161"/>
        <v>-3.4055610016692606E-2</v>
      </c>
      <c r="N936" s="9">
        <f t="shared" si="162"/>
        <v>-9.6983713693656586E-3</v>
      </c>
      <c r="O936" s="9">
        <f t="shared" si="163"/>
        <v>-1.2715816893166906E-2</v>
      </c>
      <c r="P936" s="9">
        <f t="shared" si="164"/>
        <v>-1.3319396869317374E-2</v>
      </c>
      <c r="Q936" s="9">
        <f t="shared" si="165"/>
        <v>-9.0785931582482125E-3</v>
      </c>
      <c r="R936" s="9">
        <f t="shared" si="166"/>
        <v>8.5332733421500315E-3</v>
      </c>
      <c r="S936" s="9">
        <f t="shared" si="167"/>
        <v>-3.9526430387136604E-3</v>
      </c>
      <c r="T936" s="9">
        <f t="shared" si="168"/>
        <v>-3.0274927277519393E-2</v>
      </c>
      <c r="U936" s="9">
        <f t="shared" si="169"/>
        <v>-7.1352611839656753E-4</v>
      </c>
      <c r="V936" s="9">
        <f t="shared" si="170"/>
        <v>-1.445865271102295E-2</v>
      </c>
      <c r="W936" s="9">
        <f t="shared" si="171"/>
        <v>-1.4414101675540704E-2</v>
      </c>
    </row>
    <row r="937" spans="1:23" x14ac:dyDescent="0.25">
      <c r="A937" s="29">
        <f>'2) Port. Optimization'!A937</f>
        <v>43536</v>
      </c>
      <c r="B937" s="30">
        <f>'2) Port. Optimization'!B937</f>
        <v>1.1172816940805628E-2</v>
      </c>
      <c r="C937" s="30">
        <f>'2) Port. Optimization'!C937</f>
        <v>2.7536980002279042E-3</v>
      </c>
      <c r="D937" s="30">
        <f>'2) Port. Optimization'!D937</f>
        <v>5.2375116233042088E-3</v>
      </c>
      <c r="E937" s="30">
        <f>'2) Port. Optimization'!E937</f>
        <v>4.4417147656581881E-3</v>
      </c>
      <c r="F937" s="30">
        <f>'2) Port. Optimization'!F937</f>
        <v>-1.1176924614771557E-3</v>
      </c>
      <c r="G937" s="30">
        <f>'2) Port. Optimization'!G937</f>
        <v>-1.4295692964770981E-2</v>
      </c>
      <c r="H937" s="30">
        <f>'2) Port. Optimization'!H937</f>
        <v>1.3420336284100271E-2</v>
      </c>
      <c r="I937" s="30">
        <f>'2) Port. Optimization'!I937</f>
        <v>1.4833667150657382E-3</v>
      </c>
      <c r="J937" s="30">
        <f>'2) Port. Optimization'!J937</f>
        <v>2.2615475076974728E-2</v>
      </c>
      <c r="K937" s="30">
        <f>'2) Port. Optimization'!K937</f>
        <v>-8.7217074524652445E-4</v>
      </c>
      <c r="L937" s="30">
        <f>'2) Port. Optimization'!L937</f>
        <v>3.5268982026457289E-3</v>
      </c>
      <c r="M937" s="9">
        <f t="shared" si="161"/>
        <v>-1.1172816940805628E-2</v>
      </c>
      <c r="N937" s="9">
        <f t="shared" si="162"/>
        <v>-2.7536980002279042E-3</v>
      </c>
      <c r="O937" s="9">
        <f t="shared" si="163"/>
        <v>-5.2375116233042088E-3</v>
      </c>
      <c r="P937" s="9">
        <f t="shared" si="164"/>
        <v>-4.4417147656581881E-3</v>
      </c>
      <c r="Q937" s="9">
        <f t="shared" si="165"/>
        <v>1.1176924614771557E-3</v>
      </c>
      <c r="R937" s="9">
        <f t="shared" si="166"/>
        <v>1.4295692964770981E-2</v>
      </c>
      <c r="S937" s="9">
        <f t="shared" si="167"/>
        <v>-1.3420336284100271E-2</v>
      </c>
      <c r="T937" s="9">
        <f t="shared" si="168"/>
        <v>-1.4833667150657382E-3</v>
      </c>
      <c r="U937" s="9">
        <f t="shared" si="169"/>
        <v>-2.2615475076974728E-2</v>
      </c>
      <c r="V937" s="9">
        <f t="shared" si="170"/>
        <v>8.7217074524652445E-4</v>
      </c>
      <c r="W937" s="9">
        <f t="shared" si="171"/>
        <v>-3.5268982026457289E-3</v>
      </c>
    </row>
    <row r="938" spans="1:23" x14ac:dyDescent="0.25">
      <c r="A938" s="29">
        <f>'2) Port. Optimization'!A938</f>
        <v>43537</v>
      </c>
      <c r="B938" s="30">
        <f>'2) Port. Optimization'!B938</f>
        <v>4.4122822813197357E-3</v>
      </c>
      <c r="C938" s="30">
        <f>'2) Port. Optimization'!C938</f>
        <v>8.8360461712710323E-3</v>
      </c>
      <c r="D938" s="30">
        <f>'2) Port. Optimization'!D938</f>
        <v>8.7761488648274207E-3</v>
      </c>
      <c r="E938" s="30">
        <f>'2) Port. Optimization'!E938</f>
        <v>4.5446692541567619E-3</v>
      </c>
      <c r="F938" s="30">
        <f>'2) Port. Optimization'!F938</f>
        <v>6.6869522001586721E-3</v>
      </c>
      <c r="G938" s="30">
        <f>'2) Port. Optimization'!G938</f>
        <v>1.234318795016158E-3</v>
      </c>
      <c r="H938" s="30">
        <f>'2) Port. Optimization'!H938</f>
        <v>-1.3632285877747917E-3</v>
      </c>
      <c r="I938" s="30">
        <f>'2) Port. Optimization'!I938</f>
        <v>1.0529560210740819E-2</v>
      </c>
      <c r="J938" s="30">
        <f>'2) Port. Optimization'!J938</f>
        <v>9.5895519253973091E-3</v>
      </c>
      <c r="K938" s="30">
        <f>'2) Port. Optimization'!K938</f>
        <v>8.3987694568056024E-3</v>
      </c>
      <c r="L938" s="30">
        <f>'2) Port. Optimization'!L938</f>
        <v>6.9105680303482887E-3</v>
      </c>
      <c r="M938" s="9">
        <f t="shared" si="161"/>
        <v>-4.4122822813197357E-3</v>
      </c>
      <c r="N938" s="9">
        <f t="shared" si="162"/>
        <v>-8.8360461712710323E-3</v>
      </c>
      <c r="O938" s="9">
        <f t="shared" si="163"/>
        <v>-8.7761488648274207E-3</v>
      </c>
      <c r="P938" s="9">
        <f t="shared" si="164"/>
        <v>-4.5446692541567619E-3</v>
      </c>
      <c r="Q938" s="9">
        <f t="shared" si="165"/>
        <v>-6.6869522001586721E-3</v>
      </c>
      <c r="R938" s="9">
        <f t="shared" si="166"/>
        <v>-1.234318795016158E-3</v>
      </c>
      <c r="S938" s="9">
        <f t="shared" si="167"/>
        <v>1.3632285877747917E-3</v>
      </c>
      <c r="T938" s="9">
        <f t="shared" si="168"/>
        <v>-1.0529560210740819E-2</v>
      </c>
      <c r="U938" s="9">
        <f t="shared" si="169"/>
        <v>-9.5895519253973091E-3</v>
      </c>
      <c r="V938" s="9">
        <f t="shared" si="170"/>
        <v>-8.3987694568056024E-3</v>
      </c>
      <c r="W938" s="9">
        <f t="shared" si="171"/>
        <v>-6.9105680303482887E-3</v>
      </c>
    </row>
    <row r="939" spans="1:23" x14ac:dyDescent="0.25">
      <c r="A939" s="29">
        <f>'2) Port. Optimization'!A939</f>
        <v>43538</v>
      </c>
      <c r="B939" s="30">
        <f>'2) Port. Optimization'!B939</f>
        <v>1.1055230108767069E-2</v>
      </c>
      <c r="C939" s="30">
        <f>'2) Port. Optimization'!C939</f>
        <v>-3.3509884390198297E-3</v>
      </c>
      <c r="D939" s="30">
        <f>'2) Port. Optimization'!D939</f>
        <v>-9.7126179760274661E-4</v>
      </c>
      <c r="E939" s="30">
        <f>'2) Port. Optimization'!E939</f>
        <v>5.4140654393166196E-3</v>
      </c>
      <c r="F939" s="30">
        <f>'2) Port. Optimization'!F939</f>
        <v>-2.8466773172947687E-3</v>
      </c>
      <c r="G939" s="30">
        <f>'2) Port. Optimization'!G939</f>
        <v>-1.0971831360499071E-3</v>
      </c>
      <c r="H939" s="30">
        <f>'2) Port. Optimization'!H939</f>
        <v>-1.6009750735039199E-2</v>
      </c>
      <c r="I939" s="30">
        <f>'2) Port. Optimization'!I939</f>
        <v>-2.7184187205184077E-3</v>
      </c>
      <c r="J939" s="30">
        <f>'2) Port. Optimization'!J939</f>
        <v>8.3160686041547568E-3</v>
      </c>
      <c r="K939" s="30">
        <f>'2) Port. Optimization'!K939</f>
        <v>-1.863008452735055E-2</v>
      </c>
      <c r="L939" s="30">
        <f>'2) Port. Optimization'!L939</f>
        <v>-4.9457875749899221E-4</v>
      </c>
      <c r="M939" s="9">
        <f t="shared" si="161"/>
        <v>-1.1055230108767069E-2</v>
      </c>
      <c r="N939" s="9">
        <f t="shared" si="162"/>
        <v>3.3509884390198297E-3</v>
      </c>
      <c r="O939" s="9">
        <f t="shared" si="163"/>
        <v>9.7126179760274661E-4</v>
      </c>
      <c r="P939" s="9">
        <f t="shared" si="164"/>
        <v>-5.4140654393166196E-3</v>
      </c>
      <c r="Q939" s="9">
        <f t="shared" si="165"/>
        <v>2.8466773172947687E-3</v>
      </c>
      <c r="R939" s="9">
        <f t="shared" si="166"/>
        <v>1.0971831360499071E-3</v>
      </c>
      <c r="S939" s="9">
        <f t="shared" si="167"/>
        <v>1.6009750735039199E-2</v>
      </c>
      <c r="T939" s="9">
        <f t="shared" si="168"/>
        <v>2.7184187205184077E-3</v>
      </c>
      <c r="U939" s="9">
        <f t="shared" si="169"/>
        <v>-8.3160686041547568E-3</v>
      </c>
      <c r="V939" s="9">
        <f t="shared" si="170"/>
        <v>1.863008452735055E-2</v>
      </c>
      <c r="W939" s="9">
        <f t="shared" si="171"/>
        <v>4.9457875749899221E-4</v>
      </c>
    </row>
    <row r="940" spans="1:23" x14ac:dyDescent="0.25">
      <c r="A940" s="29">
        <f>'2) Port. Optimization'!A940</f>
        <v>43539</v>
      </c>
      <c r="B940" s="30">
        <f>'2) Port. Optimization'!B940</f>
        <v>1.2924336320022928E-2</v>
      </c>
      <c r="C940" s="30">
        <f>'2) Port. Optimization'!C940</f>
        <v>-3.6116387560417712E-3</v>
      </c>
      <c r="D940" s="30">
        <f>'2) Port. Optimization'!D940</f>
        <v>1.5748391126378984E-2</v>
      </c>
      <c r="E940" s="30">
        <f>'2) Port. Optimization'!E940</f>
        <v>9.8110344485817969E-4</v>
      </c>
      <c r="F940" s="30">
        <f>'2) Port. Optimization'!F940</f>
        <v>2.0341838456234282E-3</v>
      </c>
      <c r="G940" s="30">
        <f>'2) Port. Optimization'!G940</f>
        <v>4.3811564995730407E-3</v>
      </c>
      <c r="H940" s="30">
        <f>'2) Port. Optimization'!H940</f>
        <v>-6.2572072703009542E-3</v>
      </c>
      <c r="I940" s="30">
        <f>'2) Port. Optimization'!I940</f>
        <v>1.5383207000649806E-2</v>
      </c>
      <c r="J940" s="30">
        <f>'2) Port. Optimization'!J940</f>
        <v>-5.2911648590011767E-3</v>
      </c>
      <c r="K940" s="30">
        <f>'2) Port. Optimization'!K940</f>
        <v>-2.4930650559379645E-2</v>
      </c>
      <c r="L940" s="30">
        <f>'2) Port. Optimization'!L940</f>
        <v>4.477307519387865E-3</v>
      </c>
      <c r="M940" s="9">
        <f t="shared" si="161"/>
        <v>-1.2924336320022928E-2</v>
      </c>
      <c r="N940" s="9">
        <f t="shared" si="162"/>
        <v>3.6116387560417712E-3</v>
      </c>
      <c r="O940" s="9">
        <f t="shared" si="163"/>
        <v>-1.5748391126378984E-2</v>
      </c>
      <c r="P940" s="9">
        <f t="shared" si="164"/>
        <v>-9.8110344485817969E-4</v>
      </c>
      <c r="Q940" s="9">
        <f t="shared" si="165"/>
        <v>-2.0341838456234282E-3</v>
      </c>
      <c r="R940" s="9">
        <f t="shared" si="166"/>
        <v>-4.3811564995730407E-3</v>
      </c>
      <c r="S940" s="9">
        <f t="shared" si="167"/>
        <v>6.2572072703009542E-3</v>
      </c>
      <c r="T940" s="9">
        <f t="shared" si="168"/>
        <v>-1.5383207000649806E-2</v>
      </c>
      <c r="U940" s="9">
        <f t="shared" si="169"/>
        <v>5.2911648590011767E-3</v>
      </c>
      <c r="V940" s="9">
        <f t="shared" si="170"/>
        <v>2.4930650559379645E-2</v>
      </c>
      <c r="W940" s="9">
        <f t="shared" si="171"/>
        <v>-4.477307519387865E-3</v>
      </c>
    </row>
    <row r="941" spans="1:23" x14ac:dyDescent="0.25">
      <c r="A941" s="29">
        <f>'2) Port. Optimization'!A941</f>
        <v>43542</v>
      </c>
      <c r="B941" s="30">
        <f>'2) Port. Optimization'!B941</f>
        <v>1.0156810908266027E-2</v>
      </c>
      <c r="C941" s="30">
        <f>'2) Port. Optimization'!C941</f>
        <v>1.1536350124895896E-2</v>
      </c>
      <c r="D941" s="30">
        <f>'2) Port. Optimization'!D941</f>
        <v>8.5727302463349947E-3</v>
      </c>
      <c r="E941" s="30">
        <f>'2) Port. Optimization'!E941</f>
        <v>-2.7006121727274519E-3</v>
      </c>
      <c r="F941" s="30">
        <f>'2) Port. Optimization'!F941</f>
        <v>1.2520416633622924E-2</v>
      </c>
      <c r="G941" s="30">
        <f>'2) Port. Optimization'!G941</f>
        <v>-1.3201390106819593E-2</v>
      </c>
      <c r="H941" s="30">
        <f>'2) Port. Optimization'!H941</f>
        <v>-3.0037035207689501E-2</v>
      </c>
      <c r="I941" s="30">
        <f>'2) Port. Optimization'!I941</f>
        <v>1.7247469193523837E-2</v>
      </c>
      <c r="J941" s="30">
        <f>'2) Port. Optimization'!J941</f>
        <v>2.5951391734751111E-2</v>
      </c>
      <c r="K941" s="30">
        <f>'2) Port. Optimization'!K941</f>
        <v>-3.3760259628049752E-2</v>
      </c>
      <c r="L941" s="30">
        <f>'2) Port. Optimization'!L941</f>
        <v>3.9672659177642892E-3</v>
      </c>
      <c r="M941" s="9">
        <f t="shared" si="161"/>
        <v>-1.0156810908266027E-2</v>
      </c>
      <c r="N941" s="9">
        <f t="shared" si="162"/>
        <v>-1.1536350124895896E-2</v>
      </c>
      <c r="O941" s="9">
        <f t="shared" si="163"/>
        <v>-8.5727302463349947E-3</v>
      </c>
      <c r="P941" s="9">
        <f t="shared" si="164"/>
        <v>2.7006121727274519E-3</v>
      </c>
      <c r="Q941" s="9">
        <f t="shared" si="165"/>
        <v>-1.2520416633622924E-2</v>
      </c>
      <c r="R941" s="9">
        <f t="shared" si="166"/>
        <v>1.3201390106819593E-2</v>
      </c>
      <c r="S941" s="9">
        <f t="shared" si="167"/>
        <v>3.0037035207689501E-2</v>
      </c>
      <c r="T941" s="9">
        <f t="shared" si="168"/>
        <v>-1.7247469193523837E-2</v>
      </c>
      <c r="U941" s="9">
        <f t="shared" si="169"/>
        <v>-2.5951391734751111E-2</v>
      </c>
      <c r="V941" s="9">
        <f t="shared" si="170"/>
        <v>3.3760259628049752E-2</v>
      </c>
      <c r="W941" s="9">
        <f t="shared" si="171"/>
        <v>-3.9672659177642892E-3</v>
      </c>
    </row>
    <row r="942" spans="1:23" x14ac:dyDescent="0.25">
      <c r="A942" s="29">
        <f>'2) Port. Optimization'!A942</f>
        <v>43543</v>
      </c>
      <c r="B942" s="30">
        <f>'2) Port. Optimization'!B942</f>
        <v>-7.9562679923391201E-3</v>
      </c>
      <c r="C942" s="30">
        <f>'2) Port. Optimization'!C942</f>
        <v>-2.593310531217332E-3</v>
      </c>
      <c r="D942" s="30">
        <f>'2) Port. Optimization'!D942</f>
        <v>-1.0168529174081977E-2</v>
      </c>
      <c r="E942" s="30">
        <f>'2) Port. Optimization'!E942</f>
        <v>6.8602895537152571E-3</v>
      </c>
      <c r="F942" s="30">
        <f>'2) Port. Optimization'!F942</f>
        <v>1.9046230334579272E-3</v>
      </c>
      <c r="G942" s="30">
        <f>'2) Port. Optimization'!G942</f>
        <v>6.0722998100226E-3</v>
      </c>
      <c r="H942" s="30">
        <f>'2) Port. Optimization'!H942</f>
        <v>5.1202567119630503E-3</v>
      </c>
      <c r="I942" s="30">
        <f>'2) Port. Optimization'!I942</f>
        <v>1.1244383313401666E-2</v>
      </c>
      <c r="J942" s="30">
        <f>'2) Port. Optimization'!J942</f>
        <v>1.5223569593371674E-2</v>
      </c>
      <c r="K942" s="30">
        <f>'2) Port. Optimization'!K942</f>
        <v>6.8315131706500687E-3</v>
      </c>
      <c r="L942" s="30">
        <f>'2) Port. Optimization'!L942</f>
        <v>4.5522239175227951E-4</v>
      </c>
      <c r="M942" s="9">
        <f t="shared" si="161"/>
        <v>7.9562679923391201E-3</v>
      </c>
      <c r="N942" s="9">
        <f t="shared" si="162"/>
        <v>2.593310531217332E-3</v>
      </c>
      <c r="O942" s="9">
        <f t="shared" si="163"/>
        <v>1.0168529174081977E-2</v>
      </c>
      <c r="P942" s="9">
        <f t="shared" si="164"/>
        <v>-6.8602895537152571E-3</v>
      </c>
      <c r="Q942" s="9">
        <f t="shared" si="165"/>
        <v>-1.9046230334579272E-3</v>
      </c>
      <c r="R942" s="9">
        <f t="shared" si="166"/>
        <v>-6.0722998100226E-3</v>
      </c>
      <c r="S942" s="9">
        <f t="shared" si="167"/>
        <v>-5.1202567119630503E-3</v>
      </c>
      <c r="T942" s="9">
        <f t="shared" si="168"/>
        <v>-1.1244383313401666E-2</v>
      </c>
      <c r="U942" s="9">
        <f t="shared" si="169"/>
        <v>-1.5223569593371674E-2</v>
      </c>
      <c r="V942" s="9">
        <f t="shared" si="170"/>
        <v>-6.8315131706500687E-3</v>
      </c>
      <c r="W942" s="9">
        <f t="shared" si="171"/>
        <v>-4.5522239175227951E-4</v>
      </c>
    </row>
    <row r="943" spans="1:23" x14ac:dyDescent="0.25">
      <c r="A943" s="29">
        <f>'2) Port. Optimization'!A943</f>
        <v>43544</v>
      </c>
      <c r="B943" s="30">
        <f>'2) Port. Optimization'!B943</f>
        <v>8.7005917763502642E-3</v>
      </c>
      <c r="C943" s="30">
        <f>'2) Port. Optimization'!C943</f>
        <v>5.54897078364719E-3</v>
      </c>
      <c r="D943" s="30">
        <f>'2) Port. Optimization'!D943</f>
        <v>-4.0742109524763211E-2</v>
      </c>
      <c r="E943" s="30">
        <f>'2) Port. Optimization'!E943</f>
        <v>2.0734059386248523E-3</v>
      </c>
      <c r="F943" s="30">
        <f>'2) Port. Optimization'!F943</f>
        <v>-1.2192245809773945E-2</v>
      </c>
      <c r="G943" s="30">
        <f>'2) Port. Optimization'!G943</f>
        <v>-3.8142532882881997E-2</v>
      </c>
      <c r="H943" s="30">
        <f>'2) Port. Optimization'!H943</f>
        <v>9.252313987014784E-3</v>
      </c>
      <c r="I943" s="30">
        <f>'2) Port. Optimization'!I943</f>
        <v>1.9904478325660911E-2</v>
      </c>
      <c r="J943" s="30">
        <f>'2) Port. Optimization'!J943</f>
        <v>-1.0514324636307045E-4</v>
      </c>
      <c r="K943" s="30">
        <f>'2) Port. Optimization'!K943</f>
        <v>2.3670074795426217E-2</v>
      </c>
      <c r="L943" s="30">
        <f>'2) Port. Optimization'!L943</f>
        <v>-3.592670661512387E-3</v>
      </c>
      <c r="M943" s="9">
        <f t="shared" si="161"/>
        <v>-8.7005917763502642E-3</v>
      </c>
      <c r="N943" s="9">
        <f t="shared" si="162"/>
        <v>-5.54897078364719E-3</v>
      </c>
      <c r="O943" s="9">
        <f t="shared" si="163"/>
        <v>4.0742109524763211E-2</v>
      </c>
      <c r="P943" s="9">
        <f t="shared" si="164"/>
        <v>-2.0734059386248523E-3</v>
      </c>
      <c r="Q943" s="9">
        <f t="shared" si="165"/>
        <v>1.2192245809773945E-2</v>
      </c>
      <c r="R943" s="9">
        <f t="shared" si="166"/>
        <v>3.8142532882881997E-2</v>
      </c>
      <c r="S943" s="9">
        <f t="shared" si="167"/>
        <v>-9.252313987014784E-3</v>
      </c>
      <c r="T943" s="9">
        <f t="shared" si="168"/>
        <v>-1.9904478325660911E-2</v>
      </c>
      <c r="U943" s="9">
        <f t="shared" si="169"/>
        <v>1.0514324636307045E-4</v>
      </c>
      <c r="V943" s="9">
        <f t="shared" si="170"/>
        <v>-2.3670074795426217E-2</v>
      </c>
      <c r="W943" s="9">
        <f t="shared" si="171"/>
        <v>3.592670661512387E-3</v>
      </c>
    </row>
    <row r="944" spans="1:23" x14ac:dyDescent="0.25">
      <c r="A944" s="29">
        <f>'2) Port. Optimization'!A944</f>
        <v>43545</v>
      </c>
      <c r="B944" s="30">
        <f>'2) Port. Optimization'!B944</f>
        <v>3.6168210721448116E-2</v>
      </c>
      <c r="C944" s="30">
        <f>'2) Port. Optimization'!C944</f>
        <v>5.7630025610001731E-3</v>
      </c>
      <c r="D944" s="30">
        <f>'2) Port. Optimization'!D944</f>
        <v>5.8048751541071621E-3</v>
      </c>
      <c r="E944" s="30">
        <f>'2) Port. Optimization'!E944</f>
        <v>1.0543445882140063E-2</v>
      </c>
      <c r="F944" s="30">
        <f>'2) Port. Optimization'!F944</f>
        <v>4.2486825791897657E-3</v>
      </c>
      <c r="G944" s="30">
        <f>'2) Port. Optimization'!G944</f>
        <v>5.1324737360868662E-3</v>
      </c>
      <c r="H944" s="30">
        <f>'2) Port. Optimization'!H944</f>
        <v>2.1624563164931117E-2</v>
      </c>
      <c r="I944" s="30">
        <f>'2) Port. Optimization'!I944</f>
        <v>1.2160972437029873E-2</v>
      </c>
      <c r="J944" s="30">
        <f>'2) Port. Optimization'!J944</f>
        <v>6.9748741647827073E-3</v>
      </c>
      <c r="K944" s="30">
        <f>'2) Port. Optimization'!K944</f>
        <v>3.8610086108738844E-3</v>
      </c>
      <c r="L944" s="30">
        <f>'2) Port. Optimization'!L944</f>
        <v>1.115867003333468E-2</v>
      </c>
      <c r="M944" s="9">
        <f t="shared" si="161"/>
        <v>-3.6168210721448116E-2</v>
      </c>
      <c r="N944" s="9">
        <f t="shared" si="162"/>
        <v>-5.7630025610001731E-3</v>
      </c>
      <c r="O944" s="9">
        <f t="shared" si="163"/>
        <v>-5.8048751541071621E-3</v>
      </c>
      <c r="P944" s="9">
        <f t="shared" si="164"/>
        <v>-1.0543445882140063E-2</v>
      </c>
      <c r="Q944" s="9">
        <f t="shared" si="165"/>
        <v>-4.2486825791897657E-3</v>
      </c>
      <c r="R944" s="9">
        <f t="shared" si="166"/>
        <v>-5.1324737360868662E-3</v>
      </c>
      <c r="S944" s="9">
        <f t="shared" si="167"/>
        <v>-2.1624563164931117E-2</v>
      </c>
      <c r="T944" s="9">
        <f t="shared" si="168"/>
        <v>-1.2160972437029873E-2</v>
      </c>
      <c r="U944" s="9">
        <f t="shared" si="169"/>
        <v>-6.9748741647827073E-3</v>
      </c>
      <c r="V944" s="9">
        <f t="shared" si="170"/>
        <v>-3.8610086108738844E-3</v>
      </c>
      <c r="W944" s="9">
        <f t="shared" si="171"/>
        <v>-1.115867003333468E-2</v>
      </c>
    </row>
    <row r="945" spans="1:23" x14ac:dyDescent="0.25">
      <c r="A945" s="29">
        <f>'2) Port. Optimization'!A945</f>
        <v>43546</v>
      </c>
      <c r="B945" s="30">
        <f>'2) Port. Optimization'!B945</f>
        <v>-2.092572945384439E-2</v>
      </c>
      <c r="C945" s="30">
        <f>'2) Port. Optimization'!C945</f>
        <v>-1.6146160687282182E-2</v>
      </c>
      <c r="D945" s="30">
        <f>'2) Port. Optimization'!D945</f>
        <v>-4.7236865517090915E-2</v>
      </c>
      <c r="E945" s="30">
        <f>'2) Port. Optimization'!E945</f>
        <v>-7.9884240123167926E-3</v>
      </c>
      <c r="F945" s="30">
        <f>'2) Port. Optimization'!F945</f>
        <v>-7.9050371984327895E-3</v>
      </c>
      <c r="G945" s="30">
        <f>'2) Port. Optimization'!G945</f>
        <v>-3.8265504628967294E-2</v>
      </c>
      <c r="H945" s="30">
        <f>'2) Port. Optimization'!H945</f>
        <v>-8.2542385904163431E-3</v>
      </c>
      <c r="I945" s="30">
        <f>'2) Port. Optimization'!I945</f>
        <v>-3.0409448885184747E-2</v>
      </c>
      <c r="J945" s="30">
        <f>'2) Port. Optimization'!J945</f>
        <v>1.5053321983367004E-3</v>
      </c>
      <c r="K945" s="30">
        <f>'2) Port. Optimization'!K945</f>
        <v>-1.0532183856654772E-2</v>
      </c>
      <c r="L945" s="30">
        <f>'2) Port. Optimization'!L945</f>
        <v>-1.9058859974015321E-2</v>
      </c>
      <c r="M945" s="9">
        <f t="shared" si="161"/>
        <v>2.092572945384439E-2</v>
      </c>
      <c r="N945" s="9">
        <f t="shared" si="162"/>
        <v>1.6146160687282182E-2</v>
      </c>
      <c r="O945" s="9">
        <f t="shared" si="163"/>
        <v>4.7236865517090915E-2</v>
      </c>
      <c r="P945" s="9">
        <f t="shared" si="164"/>
        <v>7.9884240123167926E-3</v>
      </c>
      <c r="Q945" s="9">
        <f t="shared" si="165"/>
        <v>7.9050371984327895E-3</v>
      </c>
      <c r="R945" s="9">
        <f t="shared" si="166"/>
        <v>3.8265504628967294E-2</v>
      </c>
      <c r="S945" s="9">
        <f t="shared" si="167"/>
        <v>8.2542385904163431E-3</v>
      </c>
      <c r="T945" s="9">
        <f t="shared" si="168"/>
        <v>3.0409448885184747E-2</v>
      </c>
      <c r="U945" s="9">
        <f t="shared" si="169"/>
        <v>-1.5053321983367004E-3</v>
      </c>
      <c r="V945" s="9">
        <f t="shared" si="170"/>
        <v>1.0532183856654772E-2</v>
      </c>
      <c r="W945" s="9">
        <f t="shared" si="171"/>
        <v>1.9058859974015321E-2</v>
      </c>
    </row>
    <row r="946" spans="1:23" x14ac:dyDescent="0.25">
      <c r="A946" s="29">
        <f>'2) Port. Optimization'!A946</f>
        <v>43549</v>
      </c>
      <c r="B946" s="30">
        <f>'2) Port. Optimization'!B946</f>
        <v>-1.2164862532224607E-2</v>
      </c>
      <c r="C946" s="30">
        <f>'2) Port. Optimization'!C946</f>
        <v>-6.9827022494774044E-3</v>
      </c>
      <c r="D946" s="30">
        <f>'2) Port. Optimization'!D946</f>
        <v>-4.3437401117734642E-3</v>
      </c>
      <c r="E946" s="30">
        <f>'2) Port. Optimization'!E946</f>
        <v>7.2893292353535817E-4</v>
      </c>
      <c r="F946" s="30">
        <f>'2) Port. Optimization'!F946</f>
        <v>-1.1198527505781168E-3</v>
      </c>
      <c r="G946" s="30">
        <f>'2) Port. Optimization'!G946</f>
        <v>4.7171003808969564E-3</v>
      </c>
      <c r="H946" s="30">
        <f>'2) Port. Optimization'!H946</f>
        <v>1.2701175898132157E-2</v>
      </c>
      <c r="I946" s="30">
        <f>'2) Port. Optimization'!I946</f>
        <v>5.3630586153731244E-3</v>
      </c>
      <c r="J946" s="30">
        <f>'2) Port. Optimization'!J946</f>
        <v>7.8770317981648481E-3</v>
      </c>
      <c r="K946" s="30">
        <f>'2) Port. Optimization'!K946</f>
        <v>1.1795781841428977E-2</v>
      </c>
      <c r="L946" s="30">
        <f>'2) Port. Optimization'!L946</f>
        <v>-8.8968143410524277E-4</v>
      </c>
      <c r="M946" s="9">
        <f t="shared" si="161"/>
        <v>1.2164862532224607E-2</v>
      </c>
      <c r="N946" s="9">
        <f t="shared" si="162"/>
        <v>6.9827022494774044E-3</v>
      </c>
      <c r="O946" s="9">
        <f t="shared" si="163"/>
        <v>4.3437401117734642E-3</v>
      </c>
      <c r="P946" s="9">
        <f t="shared" si="164"/>
        <v>-7.2893292353535817E-4</v>
      </c>
      <c r="Q946" s="9">
        <f t="shared" si="165"/>
        <v>1.1198527505781168E-3</v>
      </c>
      <c r="R946" s="9">
        <f t="shared" si="166"/>
        <v>-4.7171003808969564E-3</v>
      </c>
      <c r="S946" s="9">
        <f t="shared" si="167"/>
        <v>-1.2701175898132157E-2</v>
      </c>
      <c r="T946" s="9">
        <f t="shared" si="168"/>
        <v>-5.3630586153731244E-3</v>
      </c>
      <c r="U946" s="9">
        <f t="shared" si="169"/>
        <v>-7.8770317981648481E-3</v>
      </c>
      <c r="V946" s="9">
        <f t="shared" si="170"/>
        <v>-1.1795781841428977E-2</v>
      </c>
      <c r="W946" s="9">
        <f t="shared" si="171"/>
        <v>8.8968143410524277E-4</v>
      </c>
    </row>
    <row r="947" spans="1:23" x14ac:dyDescent="0.25">
      <c r="A947" s="29">
        <f>'2) Port. Optimization'!A947</f>
        <v>43550</v>
      </c>
      <c r="B947" s="30">
        <f>'2) Port. Optimization'!B947</f>
        <v>-1.0385368538367421E-2</v>
      </c>
      <c r="C947" s="30">
        <f>'2) Port. Optimization'!C947</f>
        <v>1.2929080937640378E-2</v>
      </c>
      <c r="D947" s="30">
        <f>'2) Port. Optimization'!D947</f>
        <v>1.108233982312805E-2</v>
      </c>
      <c r="E947" s="30">
        <f>'2) Port. Optimization'!E947</f>
        <v>6.8978711106252423E-3</v>
      </c>
      <c r="F947" s="30">
        <f>'2) Port. Optimization'!F947</f>
        <v>1.5267659394565603E-3</v>
      </c>
      <c r="G947" s="30">
        <f>'2) Port. Optimization'!G947</f>
        <v>2.4118348837044532E-2</v>
      </c>
      <c r="H947" s="30">
        <f>'2) Port. Optimization'!H947</f>
        <v>8.8348363845168996E-3</v>
      </c>
      <c r="I947" s="30">
        <f>'2) Port. Optimization'!I947</f>
        <v>5.3400613385857108E-3</v>
      </c>
      <c r="J947" s="30">
        <f>'2) Port. Optimization'!J947</f>
        <v>1.7648488238357914E-2</v>
      </c>
      <c r="K947" s="30">
        <f>'2) Port. Optimization'!K947</f>
        <v>8.3241493818059786E-3</v>
      </c>
      <c r="L947" s="30">
        <f>'2) Port. Optimization'!L947</f>
        <v>7.271176523456168E-3</v>
      </c>
      <c r="M947" s="9">
        <f t="shared" si="161"/>
        <v>1.0385368538367421E-2</v>
      </c>
      <c r="N947" s="9">
        <f t="shared" si="162"/>
        <v>-1.2929080937640378E-2</v>
      </c>
      <c r="O947" s="9">
        <f t="shared" si="163"/>
        <v>-1.108233982312805E-2</v>
      </c>
      <c r="P947" s="9">
        <f t="shared" si="164"/>
        <v>-6.8978711106252423E-3</v>
      </c>
      <c r="Q947" s="9">
        <f t="shared" si="165"/>
        <v>-1.5267659394565603E-3</v>
      </c>
      <c r="R947" s="9">
        <f t="shared" si="166"/>
        <v>-2.4118348837044532E-2</v>
      </c>
      <c r="S947" s="9">
        <f t="shared" si="167"/>
        <v>-8.8348363845168996E-3</v>
      </c>
      <c r="T947" s="9">
        <f t="shared" si="168"/>
        <v>-5.3400613385857108E-3</v>
      </c>
      <c r="U947" s="9">
        <f t="shared" si="169"/>
        <v>-1.7648488238357914E-2</v>
      </c>
      <c r="V947" s="9">
        <f t="shared" si="170"/>
        <v>-8.3241493818059786E-3</v>
      </c>
      <c r="W947" s="9">
        <f t="shared" si="171"/>
        <v>-7.271176523456168E-3</v>
      </c>
    </row>
    <row r="948" spans="1:23" x14ac:dyDescent="0.25">
      <c r="A948" s="29">
        <f>'2) Port. Optimization'!A948</f>
        <v>43551</v>
      </c>
      <c r="B948" s="30">
        <f>'2) Port. Optimization'!B948</f>
        <v>8.9538809783968644E-3</v>
      </c>
      <c r="C948" s="30">
        <f>'2) Port. Optimization'!C948</f>
        <v>-7.6876485651766659E-3</v>
      </c>
      <c r="D948" s="30">
        <f>'2) Port. Optimization'!D948</f>
        <v>-1.5510566490333456E-3</v>
      </c>
      <c r="E948" s="30">
        <f>'2) Port. Optimization'!E948</f>
        <v>-7.6268040341604835E-3</v>
      </c>
      <c r="F948" s="30">
        <f>'2) Port. Optimization'!F948</f>
        <v>-1.135393093657629E-2</v>
      </c>
      <c r="G948" s="30">
        <f>'2) Port. Optimization'!G948</f>
        <v>2.0461034456039601E-2</v>
      </c>
      <c r="H948" s="30">
        <f>'2) Port. Optimization'!H948</f>
        <v>-8.0463824983054068E-3</v>
      </c>
      <c r="I948" s="30">
        <f>'2) Port. Optimization'!I948</f>
        <v>-1.0176316990531819E-2</v>
      </c>
      <c r="J948" s="30">
        <f>'2) Port. Optimization'!J948</f>
        <v>1.3052832974421457E-2</v>
      </c>
      <c r="K948" s="30">
        <f>'2) Port. Optimization'!K948</f>
        <v>-1.0853040512631239E-2</v>
      </c>
      <c r="L948" s="30">
        <f>'2) Port. Optimization'!L948</f>
        <v>-4.8889696429634429E-3</v>
      </c>
      <c r="M948" s="9">
        <f t="shared" si="161"/>
        <v>-8.9538809783968644E-3</v>
      </c>
      <c r="N948" s="9">
        <f t="shared" si="162"/>
        <v>7.6876485651766659E-3</v>
      </c>
      <c r="O948" s="9">
        <f t="shared" si="163"/>
        <v>1.5510566490333456E-3</v>
      </c>
      <c r="P948" s="9">
        <f t="shared" si="164"/>
        <v>7.6268040341604835E-3</v>
      </c>
      <c r="Q948" s="9">
        <f t="shared" si="165"/>
        <v>1.135393093657629E-2</v>
      </c>
      <c r="R948" s="9">
        <f t="shared" si="166"/>
        <v>-2.0461034456039601E-2</v>
      </c>
      <c r="S948" s="9">
        <f t="shared" si="167"/>
        <v>8.0463824983054068E-3</v>
      </c>
      <c r="T948" s="9">
        <f t="shared" si="168"/>
        <v>1.0176316990531819E-2</v>
      </c>
      <c r="U948" s="9">
        <f t="shared" si="169"/>
        <v>-1.3052832974421457E-2</v>
      </c>
      <c r="V948" s="9">
        <f t="shared" si="170"/>
        <v>1.0853040512631239E-2</v>
      </c>
      <c r="W948" s="9">
        <f t="shared" si="171"/>
        <v>4.8889696429634429E-3</v>
      </c>
    </row>
    <row r="949" spans="1:23" x14ac:dyDescent="0.25">
      <c r="A949" s="29">
        <f>'2) Port. Optimization'!A949</f>
        <v>43552</v>
      </c>
      <c r="B949" s="30">
        <f>'2) Port. Optimization'!B949</f>
        <v>1.3255392324813048E-3</v>
      </c>
      <c r="C949" s="30">
        <f>'2) Port. Optimization'!C949</f>
        <v>4.9665548801274455E-3</v>
      </c>
      <c r="D949" s="30">
        <f>'2) Port. Optimization'!D949</f>
        <v>6.0184854736164799E-3</v>
      </c>
      <c r="E949" s="30">
        <f>'2) Port. Optimization'!E949</f>
        <v>4.1232563970726036E-3</v>
      </c>
      <c r="F949" s="30">
        <f>'2) Port. Optimization'!F949</f>
        <v>-8.2326944524780462E-4</v>
      </c>
      <c r="G949" s="30">
        <f>'2) Port. Optimization'!G949</f>
        <v>2.2480966335576796E-3</v>
      </c>
      <c r="H949" s="30">
        <f>'2) Port. Optimization'!H949</f>
        <v>1.1753354224762804E-2</v>
      </c>
      <c r="I949" s="30">
        <f>'2) Port. Optimization'!I949</f>
        <v>4.3627259069240025E-3</v>
      </c>
      <c r="J949" s="30">
        <f>'2) Port. Optimization'!J949</f>
        <v>6.6268183833451495E-3</v>
      </c>
      <c r="K949" s="30">
        <f>'2) Port. Optimization'!K949</f>
        <v>-1.931036759193458E-3</v>
      </c>
      <c r="L949" s="30">
        <f>'2) Port. Optimization'!L949</f>
        <v>3.934468036818216E-3</v>
      </c>
      <c r="M949" s="9">
        <f t="shared" si="161"/>
        <v>-1.3255392324813048E-3</v>
      </c>
      <c r="N949" s="9">
        <f t="shared" si="162"/>
        <v>-4.9665548801274455E-3</v>
      </c>
      <c r="O949" s="9">
        <f t="shared" si="163"/>
        <v>-6.0184854736164799E-3</v>
      </c>
      <c r="P949" s="9">
        <f t="shared" si="164"/>
        <v>-4.1232563970726036E-3</v>
      </c>
      <c r="Q949" s="9">
        <f t="shared" si="165"/>
        <v>8.2326944524780462E-4</v>
      </c>
      <c r="R949" s="9">
        <f t="shared" si="166"/>
        <v>-2.2480966335576796E-3</v>
      </c>
      <c r="S949" s="9">
        <f t="shared" si="167"/>
        <v>-1.1753354224762804E-2</v>
      </c>
      <c r="T949" s="9">
        <f t="shared" si="168"/>
        <v>-4.3627259069240025E-3</v>
      </c>
      <c r="U949" s="9">
        <f t="shared" si="169"/>
        <v>-6.6268183833451495E-3</v>
      </c>
      <c r="V949" s="9">
        <f t="shared" si="170"/>
        <v>1.931036759193458E-3</v>
      </c>
      <c r="W949" s="9">
        <f t="shared" si="171"/>
        <v>-3.934468036818216E-3</v>
      </c>
    </row>
    <row r="950" spans="1:23" x14ac:dyDescent="0.25">
      <c r="A950" s="29">
        <f>'2) Port. Optimization'!A950</f>
        <v>43553</v>
      </c>
      <c r="B950" s="30">
        <f>'2) Port. Optimization'!B950</f>
        <v>6.4965262927002927E-3</v>
      </c>
      <c r="C950" s="30">
        <f>'2) Port. Optimization'!C950</f>
        <v>7.4289810139280862E-4</v>
      </c>
      <c r="D950" s="30">
        <f>'2) Port. Optimization'!D950</f>
        <v>6.3232123067842611E-3</v>
      </c>
      <c r="E950" s="30">
        <f>'2) Port. Optimization'!E950</f>
        <v>6.5138571870443709E-3</v>
      </c>
      <c r="F950" s="30">
        <f>'2) Port. Optimization'!F950</f>
        <v>4.1097646418624071E-3</v>
      </c>
      <c r="G950" s="30">
        <f>'2) Port. Optimization'!G950</f>
        <v>8.415479359812813E-4</v>
      </c>
      <c r="H950" s="30">
        <f>'2) Port. Optimization'!H950</f>
        <v>1.2290292049408196E-2</v>
      </c>
      <c r="I950" s="30">
        <f>'2) Port. Optimization'!I950</f>
        <v>4.1247133938205798E-3</v>
      </c>
      <c r="J950" s="30">
        <f>'2) Port. Optimization'!J950</f>
        <v>1.1041841430642373E-2</v>
      </c>
      <c r="K950" s="30">
        <f>'2) Port. Optimization'!K950</f>
        <v>6.8625298386481223E-3</v>
      </c>
      <c r="L950" s="30">
        <f>'2) Port. Optimization'!L950</f>
        <v>6.593226214490734E-3</v>
      </c>
      <c r="M950" s="9">
        <f t="shared" si="161"/>
        <v>-6.4965262927002927E-3</v>
      </c>
      <c r="N950" s="9">
        <f t="shared" si="162"/>
        <v>-7.4289810139280862E-4</v>
      </c>
      <c r="O950" s="9">
        <f t="shared" si="163"/>
        <v>-6.3232123067842611E-3</v>
      </c>
      <c r="P950" s="9">
        <f t="shared" si="164"/>
        <v>-6.5138571870443709E-3</v>
      </c>
      <c r="Q950" s="9">
        <f t="shared" si="165"/>
        <v>-4.1097646418624071E-3</v>
      </c>
      <c r="R950" s="9">
        <f t="shared" si="166"/>
        <v>-8.415479359812813E-4</v>
      </c>
      <c r="S950" s="9">
        <f t="shared" si="167"/>
        <v>-1.2290292049408196E-2</v>
      </c>
      <c r="T950" s="9">
        <f t="shared" si="168"/>
        <v>-4.1247133938205798E-3</v>
      </c>
      <c r="U950" s="9">
        <f t="shared" si="169"/>
        <v>-1.1041841430642373E-2</v>
      </c>
      <c r="V950" s="9">
        <f t="shared" si="170"/>
        <v>-6.8625298386481223E-3</v>
      </c>
      <c r="W950" s="9">
        <f t="shared" si="171"/>
        <v>-6.593226214490734E-3</v>
      </c>
    </row>
    <row r="951" spans="1:23" x14ac:dyDescent="0.25">
      <c r="A951" s="29">
        <f>'2) Port. Optimization'!A951</f>
        <v>43556</v>
      </c>
      <c r="B951" s="30">
        <f>'2) Port. Optimization'!B951</f>
        <v>6.7683958666714785E-3</v>
      </c>
      <c r="C951" s="30">
        <f>'2) Port. Optimization'!C951</f>
        <v>1.1444271595475593E-2</v>
      </c>
      <c r="D951" s="30">
        <f>'2) Port. Optimization'!D951</f>
        <v>5.3241960867868178E-2</v>
      </c>
      <c r="E951" s="30">
        <f>'2) Port. Optimization'!E951</f>
        <v>1.5619702289582187E-3</v>
      </c>
      <c r="F951" s="30">
        <f>'2) Port. Optimization'!F951</f>
        <v>2.9689920925630425E-3</v>
      </c>
      <c r="G951" s="30">
        <f>'2) Port. Optimization'!G951</f>
        <v>3.5806626955975113E-2</v>
      </c>
      <c r="H951" s="30">
        <f>'2) Port. Optimization'!H951</f>
        <v>6.7101817432730065E-3</v>
      </c>
      <c r="I951" s="30">
        <f>'2) Port. Optimization'!I951</f>
        <v>1.8604430714351482E-2</v>
      </c>
      <c r="J951" s="30">
        <f>'2) Port. Optimization'!J951</f>
        <v>-6.4546081070720211E-3</v>
      </c>
      <c r="K951" s="30">
        <f>'2) Port. Optimization'!K951</f>
        <v>1.1986159815558851E-2</v>
      </c>
      <c r="L951" s="30">
        <f>'2) Port. Optimization'!L951</f>
        <v>1.1495315968959025E-2</v>
      </c>
      <c r="M951" s="9">
        <f t="shared" si="161"/>
        <v>-6.7683958666714785E-3</v>
      </c>
      <c r="N951" s="9">
        <f t="shared" si="162"/>
        <v>-1.1444271595475593E-2</v>
      </c>
      <c r="O951" s="9">
        <f t="shared" si="163"/>
        <v>-5.3241960867868178E-2</v>
      </c>
      <c r="P951" s="9">
        <f t="shared" si="164"/>
        <v>-1.5619702289582187E-3</v>
      </c>
      <c r="Q951" s="9">
        <f t="shared" si="165"/>
        <v>-2.9689920925630425E-3</v>
      </c>
      <c r="R951" s="9">
        <f t="shared" si="166"/>
        <v>-3.5806626955975113E-2</v>
      </c>
      <c r="S951" s="9">
        <f t="shared" si="167"/>
        <v>-6.7101817432730065E-3</v>
      </c>
      <c r="T951" s="9">
        <f t="shared" si="168"/>
        <v>-1.8604430714351482E-2</v>
      </c>
      <c r="U951" s="9">
        <f t="shared" si="169"/>
        <v>6.4546081070720211E-3</v>
      </c>
      <c r="V951" s="9">
        <f t="shared" si="170"/>
        <v>-1.1986159815558851E-2</v>
      </c>
      <c r="W951" s="9">
        <f t="shared" si="171"/>
        <v>-1.1495315968959025E-2</v>
      </c>
    </row>
    <row r="952" spans="1:23" x14ac:dyDescent="0.25">
      <c r="A952" s="29">
        <f>'2) Port. Optimization'!A952</f>
        <v>43557</v>
      </c>
      <c r="B952" s="30">
        <f>'2) Port. Optimization'!B952</f>
        <v>1.4432006402435027E-2</v>
      </c>
      <c r="C952" s="30">
        <f>'2) Port. Optimization'!C952</f>
        <v>-4.291695103100528E-3</v>
      </c>
      <c r="D952" s="30">
        <f>'2) Port. Optimization'!D952</f>
        <v>-1.2842583826477716E-2</v>
      </c>
      <c r="E952" s="30">
        <f>'2) Port. Optimization'!E952</f>
        <v>-1.081063837175028E-3</v>
      </c>
      <c r="F952" s="30">
        <f>'2) Port. Optimization'!F952</f>
        <v>-9.0367687481810247E-3</v>
      </c>
      <c r="G952" s="30">
        <f>'2) Port. Optimization'!G952</f>
        <v>2.1943504392322458E-2</v>
      </c>
      <c r="H952" s="30">
        <f>'2) Port. Optimization'!H952</f>
        <v>3.2430293875564385E-3</v>
      </c>
      <c r="I952" s="30">
        <f>'2) Port. Optimization'!I952</f>
        <v>-1.1573934231644345E-4</v>
      </c>
      <c r="J952" s="30">
        <f>'2) Port. Optimization'!J952</f>
        <v>-1.3328259444109305E-3</v>
      </c>
      <c r="K952" s="30">
        <f>'2) Port. Optimization'!K952</f>
        <v>3.2082075427942315E-2</v>
      </c>
      <c r="L952" s="30">
        <f>'2) Port. Optimization'!L952</f>
        <v>2.4306939379380927E-4</v>
      </c>
      <c r="M952" s="9">
        <f t="shared" si="161"/>
        <v>-1.4432006402435027E-2</v>
      </c>
      <c r="N952" s="9">
        <f t="shared" si="162"/>
        <v>4.291695103100528E-3</v>
      </c>
      <c r="O952" s="9">
        <f t="shared" si="163"/>
        <v>1.2842583826477716E-2</v>
      </c>
      <c r="P952" s="9">
        <f t="shared" si="164"/>
        <v>1.081063837175028E-3</v>
      </c>
      <c r="Q952" s="9">
        <f t="shared" si="165"/>
        <v>9.0367687481810247E-3</v>
      </c>
      <c r="R952" s="9">
        <f t="shared" si="166"/>
        <v>-2.1943504392322458E-2</v>
      </c>
      <c r="S952" s="9">
        <f t="shared" si="167"/>
        <v>-3.2430293875564385E-3</v>
      </c>
      <c r="T952" s="9">
        <f t="shared" si="168"/>
        <v>1.1573934231644345E-4</v>
      </c>
      <c r="U952" s="9">
        <f t="shared" si="169"/>
        <v>1.3328259444109305E-3</v>
      </c>
      <c r="V952" s="9">
        <f t="shared" si="170"/>
        <v>-3.2082075427942315E-2</v>
      </c>
      <c r="W952" s="9">
        <f t="shared" si="171"/>
        <v>-2.4306939379380927E-4</v>
      </c>
    </row>
    <row r="953" spans="1:23" x14ac:dyDescent="0.25">
      <c r="A953" s="29">
        <f>'2) Port. Optimization'!A953</f>
        <v>43558</v>
      </c>
      <c r="B953" s="30">
        <f>'2) Port. Optimization'!B953</f>
        <v>6.8316145577475753E-3</v>
      </c>
      <c r="C953" s="30">
        <f>'2) Port. Optimization'!C953</f>
        <v>-5.9157043476922768E-3</v>
      </c>
      <c r="D953" s="30">
        <f>'2) Port. Optimization'!D953</f>
        <v>1.5584804655997915E-2</v>
      </c>
      <c r="E953" s="30">
        <f>'2) Port. Optimization'!E953</f>
        <v>-3.6058954730765826E-4</v>
      </c>
      <c r="F953" s="30">
        <f>'2) Port. Optimization'!F953</f>
        <v>2.5757277696227304E-3</v>
      </c>
      <c r="G953" s="30">
        <f>'2) Port. Optimization'!G953</f>
        <v>4.7530751915800164E-3</v>
      </c>
      <c r="H953" s="30">
        <f>'2) Port. Optimization'!H953</f>
        <v>-1.9326733777103939E-2</v>
      </c>
      <c r="I953" s="30">
        <f>'2) Port. Optimization'!I953</f>
        <v>3.6977003666947179E-3</v>
      </c>
      <c r="J953" s="30">
        <f>'2) Port. Optimization'!J953</f>
        <v>1.1911560896402276E-3</v>
      </c>
      <c r="K953" s="30">
        <f>'2) Port. Optimization'!K953</f>
        <v>-3.7959671679967705E-3</v>
      </c>
      <c r="L953" s="30">
        <f>'2) Port. Optimization'!L953</f>
        <v>1.8045026550868992E-3</v>
      </c>
      <c r="M953" s="9">
        <f t="shared" si="161"/>
        <v>-6.8316145577475753E-3</v>
      </c>
      <c r="N953" s="9">
        <f t="shared" si="162"/>
        <v>5.9157043476922768E-3</v>
      </c>
      <c r="O953" s="9">
        <f t="shared" si="163"/>
        <v>-1.5584804655997915E-2</v>
      </c>
      <c r="P953" s="9">
        <f t="shared" si="164"/>
        <v>3.6058954730765826E-4</v>
      </c>
      <c r="Q953" s="9">
        <f t="shared" si="165"/>
        <v>-2.5757277696227304E-3</v>
      </c>
      <c r="R953" s="9">
        <f t="shared" si="166"/>
        <v>-4.7530751915800164E-3</v>
      </c>
      <c r="S953" s="9">
        <f t="shared" si="167"/>
        <v>1.9326733777103939E-2</v>
      </c>
      <c r="T953" s="9">
        <f t="shared" si="168"/>
        <v>-3.6977003666947179E-3</v>
      </c>
      <c r="U953" s="9">
        <f t="shared" si="169"/>
        <v>-1.1911560896402276E-3</v>
      </c>
      <c r="V953" s="9">
        <f t="shared" si="170"/>
        <v>3.7959671679967705E-3</v>
      </c>
      <c r="W953" s="9">
        <f t="shared" si="171"/>
        <v>-1.8045026550868992E-3</v>
      </c>
    </row>
    <row r="954" spans="1:23" x14ac:dyDescent="0.25">
      <c r="A954" s="29">
        <f>'2) Port. Optimization'!A954</f>
        <v>43559</v>
      </c>
      <c r="B954" s="30">
        <f>'2) Port. Optimization'!B954</f>
        <v>1.7387960769727785E-3</v>
      </c>
      <c r="C954" s="30">
        <f>'2) Port. Optimization'!C954</f>
        <v>1.4115114919097489E-2</v>
      </c>
      <c r="D954" s="30">
        <f>'2) Port. Optimization'!D954</f>
        <v>9.2992859706628773E-3</v>
      </c>
      <c r="E954" s="30">
        <f>'2) Port. Optimization'!E954</f>
        <v>-1.6118708231704922E-2</v>
      </c>
      <c r="F954" s="30">
        <f>'2) Port. Optimization'!F954</f>
        <v>9.4213277236412374E-3</v>
      </c>
      <c r="G954" s="30">
        <f>'2) Port. Optimization'!G954</f>
        <v>2.8566090264053452E-2</v>
      </c>
      <c r="H954" s="30">
        <f>'2) Port. Optimization'!H954</f>
        <v>-1.6642465204097002E-2</v>
      </c>
      <c r="I954" s="30">
        <f>'2) Port. Optimization'!I954</f>
        <v>-1.0110926535657773E-3</v>
      </c>
      <c r="J954" s="30">
        <f>'2) Port. Optimization'!J954</f>
        <v>-3.2079202651781858E-3</v>
      </c>
      <c r="K954" s="30">
        <f>'2) Port. Optimization'!K954</f>
        <v>1.4189567641534791E-2</v>
      </c>
      <c r="L954" s="30">
        <f>'2) Port. Optimization'!L954</f>
        <v>2.3893333349841168E-3</v>
      </c>
      <c r="M954" s="9">
        <f t="shared" si="161"/>
        <v>-1.7387960769727785E-3</v>
      </c>
      <c r="N954" s="9">
        <f t="shared" si="162"/>
        <v>-1.4115114919097489E-2</v>
      </c>
      <c r="O954" s="9">
        <f t="shared" si="163"/>
        <v>-9.2992859706628773E-3</v>
      </c>
      <c r="P954" s="9">
        <f t="shared" si="164"/>
        <v>1.6118708231704922E-2</v>
      </c>
      <c r="Q954" s="9">
        <f t="shared" si="165"/>
        <v>-9.4213277236412374E-3</v>
      </c>
      <c r="R954" s="9">
        <f t="shared" si="166"/>
        <v>-2.8566090264053452E-2</v>
      </c>
      <c r="S954" s="9">
        <f t="shared" si="167"/>
        <v>1.6642465204097002E-2</v>
      </c>
      <c r="T954" s="9">
        <f t="shared" si="168"/>
        <v>1.0110926535657773E-3</v>
      </c>
      <c r="U954" s="9">
        <f t="shared" si="169"/>
        <v>3.2079202651781858E-3</v>
      </c>
      <c r="V954" s="9">
        <f t="shared" si="170"/>
        <v>-1.4189567641534791E-2</v>
      </c>
      <c r="W954" s="9">
        <f t="shared" si="171"/>
        <v>-2.3893333349841168E-3</v>
      </c>
    </row>
    <row r="955" spans="1:23" x14ac:dyDescent="0.25">
      <c r="A955" s="29">
        <f>'2) Port. Optimization'!A955</f>
        <v>43560</v>
      </c>
      <c r="B955" s="30">
        <f>'2) Port. Optimization'!B955</f>
        <v>6.6719391594193787E-3</v>
      </c>
      <c r="C955" s="30">
        <f>'2) Port. Optimization'!C955</f>
        <v>5.3479895521295166E-3</v>
      </c>
      <c r="D955" s="30">
        <f>'2) Port. Optimization'!D955</f>
        <v>1.1740674389814975E-2</v>
      </c>
      <c r="E955" s="30">
        <f>'2) Port. Optimization'!E955</f>
        <v>-8.5889899208833626E-3</v>
      </c>
      <c r="F955" s="30">
        <f>'2) Port. Optimization'!F955</f>
        <v>7.3119701184095635E-3</v>
      </c>
      <c r="G955" s="30">
        <f>'2) Port. Optimization'!G955</f>
        <v>3.1500614728154089E-2</v>
      </c>
      <c r="H955" s="30">
        <f>'2) Port. Optimization'!H955</f>
        <v>-3.8573007802919848E-3</v>
      </c>
      <c r="I955" s="30">
        <f>'2) Port. Optimization'!I955</f>
        <v>1.007630986845476E-2</v>
      </c>
      <c r="J955" s="30">
        <f>'2) Port. Optimization'!J955</f>
        <v>7.069255577760546E-3</v>
      </c>
      <c r="K955" s="30">
        <f>'2) Port. Optimization'!K955</f>
        <v>-1.7058228719052239E-3</v>
      </c>
      <c r="L955" s="30">
        <f>'2) Port. Optimization'!L955</f>
        <v>4.555169929561286E-3</v>
      </c>
      <c r="M955" s="9">
        <f t="shared" si="161"/>
        <v>-6.6719391594193787E-3</v>
      </c>
      <c r="N955" s="9">
        <f t="shared" si="162"/>
        <v>-5.3479895521295166E-3</v>
      </c>
      <c r="O955" s="9">
        <f t="shared" si="163"/>
        <v>-1.1740674389814975E-2</v>
      </c>
      <c r="P955" s="9">
        <f t="shared" si="164"/>
        <v>8.5889899208833626E-3</v>
      </c>
      <c r="Q955" s="9">
        <f t="shared" si="165"/>
        <v>-7.3119701184095635E-3</v>
      </c>
      <c r="R955" s="9">
        <f t="shared" si="166"/>
        <v>-3.1500614728154089E-2</v>
      </c>
      <c r="S955" s="9">
        <f t="shared" si="167"/>
        <v>3.8573007802919848E-3</v>
      </c>
      <c r="T955" s="9">
        <f t="shared" si="168"/>
        <v>-1.007630986845476E-2</v>
      </c>
      <c r="U955" s="9">
        <f t="shared" si="169"/>
        <v>-7.069255577760546E-3</v>
      </c>
      <c r="V955" s="9">
        <f t="shared" si="170"/>
        <v>1.7058228719052239E-3</v>
      </c>
      <c r="W955" s="9">
        <f t="shared" si="171"/>
        <v>-4.555169929561286E-3</v>
      </c>
    </row>
    <row r="956" spans="1:23" x14ac:dyDescent="0.25">
      <c r="A956" s="29">
        <f>'2) Port. Optimization'!A956</f>
        <v>43563</v>
      </c>
      <c r="B956" s="30">
        <f>'2) Port. Optimization'!B956</f>
        <v>1.5613563040651642E-2</v>
      </c>
      <c r="C956" s="30">
        <f>'2) Port. Optimization'!C956</f>
        <v>6.1635959189885467E-3</v>
      </c>
      <c r="D956" s="30">
        <f>'2) Port. Optimization'!D956</f>
        <v>1.2608984082460957E-3</v>
      </c>
      <c r="E956" s="30">
        <f>'2) Port. Optimization'!E956</f>
        <v>-2.4675220715033278E-3</v>
      </c>
      <c r="F956" s="30">
        <f>'2) Port. Optimization'!F956</f>
        <v>4.0392137146131315E-3</v>
      </c>
      <c r="G956" s="30">
        <f>'2) Port. Optimization'!G956</f>
        <v>-4.9617597382382004E-4</v>
      </c>
      <c r="H956" s="30">
        <f>'2) Port. Optimization'!H956</f>
        <v>5.4354631514677686E-3</v>
      </c>
      <c r="I956" s="30">
        <f>'2) Port. Optimization'!I956</f>
        <v>6.8237196123428169E-3</v>
      </c>
      <c r="J956" s="30">
        <f>'2) Port. Optimization'!J956</f>
        <v>8.8683312722875121E-3</v>
      </c>
      <c r="K956" s="30">
        <f>'2) Port. Optimization'!K956</f>
        <v>-4.505970912283561E-3</v>
      </c>
      <c r="L956" s="30">
        <f>'2) Port. Optimization'!L956</f>
        <v>1.1010487026816369E-3</v>
      </c>
      <c r="M956" s="9">
        <f t="shared" si="161"/>
        <v>-1.5613563040651642E-2</v>
      </c>
      <c r="N956" s="9">
        <f t="shared" si="162"/>
        <v>-6.1635959189885467E-3</v>
      </c>
      <c r="O956" s="9">
        <f t="shared" si="163"/>
        <v>-1.2608984082460957E-3</v>
      </c>
      <c r="P956" s="9">
        <f t="shared" si="164"/>
        <v>2.4675220715033278E-3</v>
      </c>
      <c r="Q956" s="9">
        <f t="shared" si="165"/>
        <v>-4.0392137146131315E-3</v>
      </c>
      <c r="R956" s="9">
        <f t="shared" si="166"/>
        <v>4.9617597382382004E-4</v>
      </c>
      <c r="S956" s="9">
        <f t="shared" si="167"/>
        <v>-5.4354631514677686E-3</v>
      </c>
      <c r="T956" s="9">
        <f t="shared" si="168"/>
        <v>-6.8237196123428169E-3</v>
      </c>
      <c r="U956" s="9">
        <f t="shared" si="169"/>
        <v>-8.8683312722875121E-3</v>
      </c>
      <c r="V956" s="9">
        <f t="shared" si="170"/>
        <v>4.505970912283561E-3</v>
      </c>
      <c r="W956" s="9">
        <f t="shared" si="171"/>
        <v>-1.1010487026816369E-3</v>
      </c>
    </row>
    <row r="957" spans="1:23" x14ac:dyDescent="0.25">
      <c r="A957" s="29">
        <f>'2) Port. Optimization'!A957</f>
        <v>43564</v>
      </c>
      <c r="B957" s="30">
        <f>'2) Port. Optimization'!B957</f>
        <v>-3.0030197796637893E-3</v>
      </c>
      <c r="C957" s="30">
        <f>'2) Port. Optimization'!C957</f>
        <v>-1.2975377900246689E-2</v>
      </c>
      <c r="D957" s="30">
        <f>'2) Port. Optimization'!D957</f>
        <v>-1.9843690726449256E-2</v>
      </c>
      <c r="E957" s="30">
        <f>'2) Port. Optimization'!E957</f>
        <v>-1.8547449318145942E-3</v>
      </c>
      <c r="F957" s="30">
        <f>'2) Port. Optimization'!F957</f>
        <v>-5.4567816061148744E-3</v>
      </c>
      <c r="G957" s="30">
        <f>'2) Port. Optimization'!G957</f>
        <v>-3.6910243147426712E-2</v>
      </c>
      <c r="H957" s="30">
        <f>'2) Port. Optimization'!H957</f>
        <v>-1.0846896560332687E-3</v>
      </c>
      <c r="I957" s="30">
        <f>'2) Port. Optimization'!I957</f>
        <v>-7.607828531051024E-3</v>
      </c>
      <c r="J957" s="30">
        <f>'2) Port. Optimization'!J957</f>
        <v>-5.6267171533166604E-3</v>
      </c>
      <c r="K957" s="30">
        <f>'2) Port. Optimization'!K957</f>
        <v>1.5035368980543201E-2</v>
      </c>
      <c r="L957" s="30">
        <f>'2) Port. Optimization'!L957</f>
        <v>-5.1721836663225574E-3</v>
      </c>
      <c r="M957" s="9">
        <f t="shared" si="161"/>
        <v>3.0030197796637893E-3</v>
      </c>
      <c r="N957" s="9">
        <f t="shared" si="162"/>
        <v>1.2975377900246689E-2</v>
      </c>
      <c r="O957" s="9">
        <f t="shared" si="163"/>
        <v>1.9843690726449256E-2</v>
      </c>
      <c r="P957" s="9">
        <f t="shared" si="164"/>
        <v>1.8547449318145942E-3</v>
      </c>
      <c r="Q957" s="9">
        <f t="shared" si="165"/>
        <v>5.4567816061148744E-3</v>
      </c>
      <c r="R957" s="9">
        <f t="shared" si="166"/>
        <v>3.6910243147426712E-2</v>
      </c>
      <c r="S957" s="9">
        <f t="shared" si="167"/>
        <v>1.0846896560332687E-3</v>
      </c>
      <c r="T957" s="9">
        <f t="shared" si="168"/>
        <v>7.607828531051024E-3</v>
      </c>
      <c r="U957" s="9">
        <f t="shared" si="169"/>
        <v>5.6267171533166604E-3</v>
      </c>
      <c r="V957" s="9">
        <f t="shared" si="170"/>
        <v>-1.5035368980543201E-2</v>
      </c>
      <c r="W957" s="9">
        <f t="shared" si="171"/>
        <v>5.1721836663225574E-3</v>
      </c>
    </row>
    <row r="958" spans="1:23" x14ac:dyDescent="0.25">
      <c r="A958" s="29">
        <f>'2) Port. Optimization'!A958</f>
        <v>43565</v>
      </c>
      <c r="B958" s="30">
        <f>'2) Port. Optimization'!B958</f>
        <v>5.5983044355184175E-3</v>
      </c>
      <c r="C958" s="30">
        <f>'2) Port. Optimization'!C958</f>
        <v>-4.5262564105177389E-3</v>
      </c>
      <c r="D958" s="30">
        <f>'2) Port. Optimization'!D958</f>
        <v>1.7305348090507003E-2</v>
      </c>
      <c r="E958" s="30">
        <f>'2) Port. Optimization'!E958</f>
        <v>2.4738099342831054E-4</v>
      </c>
      <c r="F958" s="30">
        <f>'2) Port. Optimization'!F958</f>
        <v>9.1784893106336193E-3</v>
      </c>
      <c r="G958" s="30">
        <f>'2) Port. Optimization'!G958</f>
        <v>1.2794544887145464E-2</v>
      </c>
      <c r="H958" s="30">
        <f>'2) Port. Optimization'!H958</f>
        <v>2.6605049913990412E-3</v>
      </c>
      <c r="I958" s="30">
        <f>'2) Port. Optimization'!I958</f>
        <v>6.2392056389103633E-3</v>
      </c>
      <c r="J958" s="30">
        <f>'2) Port. Optimization'!J958</f>
        <v>1.1444516364885257E-2</v>
      </c>
      <c r="K958" s="30">
        <f>'2) Port. Optimization'!K958</f>
        <v>1.3506191919325967E-3</v>
      </c>
      <c r="L958" s="30">
        <f>'2) Port. Optimization'!L958</f>
        <v>3.2787964711135575E-3</v>
      </c>
      <c r="M958" s="9">
        <f t="shared" si="161"/>
        <v>-5.5983044355184175E-3</v>
      </c>
      <c r="N958" s="9">
        <f t="shared" si="162"/>
        <v>4.5262564105177389E-3</v>
      </c>
      <c r="O958" s="9">
        <f t="shared" si="163"/>
        <v>-1.7305348090507003E-2</v>
      </c>
      <c r="P958" s="9">
        <f t="shared" si="164"/>
        <v>-2.4738099342831054E-4</v>
      </c>
      <c r="Q958" s="9">
        <f t="shared" si="165"/>
        <v>-9.1784893106336193E-3</v>
      </c>
      <c r="R958" s="9">
        <f t="shared" si="166"/>
        <v>-1.2794544887145464E-2</v>
      </c>
      <c r="S958" s="9">
        <f t="shared" si="167"/>
        <v>-2.6605049913990412E-3</v>
      </c>
      <c r="T958" s="9">
        <f t="shared" si="168"/>
        <v>-6.2392056389103633E-3</v>
      </c>
      <c r="U958" s="9">
        <f t="shared" si="169"/>
        <v>-1.1444516364885257E-2</v>
      </c>
      <c r="V958" s="9">
        <f t="shared" si="170"/>
        <v>-1.3506191919325967E-3</v>
      </c>
      <c r="W958" s="9">
        <f t="shared" si="171"/>
        <v>-3.2787964711135575E-3</v>
      </c>
    </row>
    <row r="959" spans="1:23" x14ac:dyDescent="0.25">
      <c r="A959" s="29">
        <f>'2) Port. Optimization'!A959</f>
        <v>43566</v>
      </c>
      <c r="B959" s="30">
        <f>'2) Port. Optimization'!B959</f>
        <v>-8.3590019614463561E-3</v>
      </c>
      <c r="C959" s="30">
        <f>'2) Port. Optimization'!C959</f>
        <v>4.7704186101610192E-3</v>
      </c>
      <c r="D959" s="30">
        <f>'2) Port. Optimization'!D959</f>
        <v>1.4978593374636237E-2</v>
      </c>
      <c r="E959" s="30">
        <f>'2) Port. Optimization'!E959</f>
        <v>-1.2199763304070249E-2</v>
      </c>
      <c r="F959" s="30">
        <f>'2) Port. Optimization'!F959</f>
        <v>1.1976264588907501E-2</v>
      </c>
      <c r="G959" s="30">
        <f>'2) Port. Optimization'!G959</f>
        <v>2.2855911392200353E-3</v>
      </c>
      <c r="H959" s="30">
        <f>'2) Port. Optimization'!H959</f>
        <v>-7.7054151500613316E-3</v>
      </c>
      <c r="I959" s="30">
        <f>'2) Port. Optimization'!I959</f>
        <v>-1.7662734648503603E-3</v>
      </c>
      <c r="J959" s="30">
        <f>'2) Port. Optimization'!J959</f>
        <v>-1.5872607049007802E-2</v>
      </c>
      <c r="K959" s="30">
        <f>'2) Port. Optimization'!K959</f>
        <v>-1.7449248693579464E-3</v>
      </c>
      <c r="L959" s="30">
        <f>'2) Port. Optimization'!L959</f>
        <v>-6.8877840235082247E-5</v>
      </c>
      <c r="M959" s="9">
        <f t="shared" si="161"/>
        <v>8.3590019614463561E-3</v>
      </c>
      <c r="N959" s="9">
        <f t="shared" si="162"/>
        <v>-4.7704186101610192E-3</v>
      </c>
      <c r="O959" s="9">
        <f t="shared" si="163"/>
        <v>-1.4978593374636237E-2</v>
      </c>
      <c r="P959" s="9">
        <f t="shared" si="164"/>
        <v>1.2199763304070249E-2</v>
      </c>
      <c r="Q959" s="9">
        <f t="shared" si="165"/>
        <v>-1.1976264588907501E-2</v>
      </c>
      <c r="R959" s="9">
        <f t="shared" si="166"/>
        <v>-2.2855911392200353E-3</v>
      </c>
      <c r="S959" s="9">
        <f t="shared" si="167"/>
        <v>7.7054151500613316E-3</v>
      </c>
      <c r="T959" s="9">
        <f t="shared" si="168"/>
        <v>1.7662734648503603E-3</v>
      </c>
      <c r="U959" s="9">
        <f t="shared" si="169"/>
        <v>1.5872607049007802E-2</v>
      </c>
      <c r="V959" s="9">
        <f t="shared" si="170"/>
        <v>1.7449248693579464E-3</v>
      </c>
      <c r="W959" s="9">
        <f t="shared" si="171"/>
        <v>6.8877840235082247E-5</v>
      </c>
    </row>
    <row r="960" spans="1:23" x14ac:dyDescent="0.25">
      <c r="A960" s="29">
        <f>'2) Port. Optimization'!A960</f>
        <v>43567</v>
      </c>
      <c r="B960" s="30">
        <f>'2) Port. Optimization'!B960</f>
        <v>-4.0218061786472317E-4</v>
      </c>
      <c r="C960" s="30">
        <f>'2) Port. Optimization'!C960</f>
        <v>-1.2648320223766864E-2</v>
      </c>
      <c r="D960" s="30">
        <f>'2) Port. Optimization'!D960</f>
        <v>1.5682441072962513E-2</v>
      </c>
      <c r="E960" s="30">
        <f>'2) Port. Optimization'!E960</f>
        <v>-5.1484198848742195E-3</v>
      </c>
      <c r="F960" s="30">
        <f>'2) Port. Optimization'!F960</f>
        <v>7.5112284682421543E-3</v>
      </c>
      <c r="G960" s="30">
        <f>'2) Port. Optimization'!G960</f>
        <v>2.009118570899239E-2</v>
      </c>
      <c r="H960" s="30">
        <f>'2) Port. Optimization'!H960</f>
        <v>1.4179132011389761E-2</v>
      </c>
      <c r="I960" s="30">
        <f>'2) Port. Optimization'!I960</f>
        <v>-5.4779029970956547E-4</v>
      </c>
      <c r="J960" s="30">
        <f>'2) Port. Optimization'!J960</f>
        <v>6.9156284449045204E-3</v>
      </c>
      <c r="K960" s="30">
        <f>'2) Port. Optimization'!K960</f>
        <v>8.9174253782182914E-3</v>
      </c>
      <c r="L960" s="30">
        <f>'2) Port. Optimization'!L960</f>
        <v>6.7311274256887888E-3</v>
      </c>
      <c r="M960" s="9">
        <f t="shared" si="161"/>
        <v>4.0218061786472317E-4</v>
      </c>
      <c r="N960" s="9">
        <f t="shared" si="162"/>
        <v>1.2648320223766864E-2</v>
      </c>
      <c r="O960" s="9">
        <f t="shared" si="163"/>
        <v>-1.5682441072962513E-2</v>
      </c>
      <c r="P960" s="9">
        <f t="shared" si="164"/>
        <v>5.1484198848742195E-3</v>
      </c>
      <c r="Q960" s="9">
        <f t="shared" si="165"/>
        <v>-7.5112284682421543E-3</v>
      </c>
      <c r="R960" s="9">
        <f t="shared" si="166"/>
        <v>-2.009118570899239E-2</v>
      </c>
      <c r="S960" s="9">
        <f t="shared" si="167"/>
        <v>-1.4179132011389761E-2</v>
      </c>
      <c r="T960" s="9">
        <f t="shared" si="168"/>
        <v>5.4779029970956547E-4</v>
      </c>
      <c r="U960" s="9">
        <f t="shared" si="169"/>
        <v>-6.9156284449045204E-3</v>
      </c>
      <c r="V960" s="9">
        <f t="shared" si="170"/>
        <v>-8.9174253782182914E-3</v>
      </c>
      <c r="W960" s="9">
        <f t="shared" si="171"/>
        <v>-6.7311274256887888E-3</v>
      </c>
    </row>
    <row r="961" spans="1:23" x14ac:dyDescent="0.25">
      <c r="A961" s="29">
        <f>'2) Port. Optimization'!A961</f>
        <v>43570</v>
      </c>
      <c r="B961" s="30">
        <f>'2) Port. Optimization'!B961</f>
        <v>1.8085735116367646E-3</v>
      </c>
      <c r="C961" s="30">
        <f>'2) Port. Optimization'!C961</f>
        <v>-3.3421715337027137E-3</v>
      </c>
      <c r="D961" s="30">
        <f>'2) Port. Optimization'!D961</f>
        <v>-6.33665656584454E-3</v>
      </c>
      <c r="E961" s="30">
        <f>'2) Port. Optimization'!E961</f>
        <v>-1.1395494870472896E-2</v>
      </c>
      <c r="F961" s="30">
        <f>'2) Port. Optimization'!F961</f>
        <v>8.5300773497815098E-3</v>
      </c>
      <c r="G961" s="30">
        <f>'2) Port. Optimization'!G961</f>
        <v>-3.7365260373923501E-3</v>
      </c>
      <c r="H961" s="30">
        <f>'2) Port. Optimization'!H961</f>
        <v>7.9851854747202394E-3</v>
      </c>
      <c r="I961" s="30">
        <f>'2) Port. Optimization'!I961</f>
        <v>9.8154580960643843E-4</v>
      </c>
      <c r="J961" s="30">
        <f>'2) Port. Optimization'!J961</f>
        <v>-2.3861978673800878E-4</v>
      </c>
      <c r="K961" s="30">
        <f>'2) Port. Optimization'!K961</f>
        <v>3.0661375937497217E-3</v>
      </c>
      <c r="L961" s="30">
        <f>'2) Port. Optimization'!L961</f>
        <v>-8.2166471932147863E-4</v>
      </c>
      <c r="M961" s="9">
        <f t="shared" si="161"/>
        <v>-1.8085735116367646E-3</v>
      </c>
      <c r="N961" s="9">
        <f t="shared" si="162"/>
        <v>3.3421715337027137E-3</v>
      </c>
      <c r="O961" s="9">
        <f t="shared" si="163"/>
        <v>6.33665656584454E-3</v>
      </c>
      <c r="P961" s="9">
        <f t="shared" si="164"/>
        <v>1.1395494870472896E-2</v>
      </c>
      <c r="Q961" s="9">
        <f t="shared" si="165"/>
        <v>-8.5300773497815098E-3</v>
      </c>
      <c r="R961" s="9">
        <f t="shared" si="166"/>
        <v>3.7365260373923501E-3</v>
      </c>
      <c r="S961" s="9">
        <f t="shared" si="167"/>
        <v>-7.9851854747202394E-3</v>
      </c>
      <c r="T961" s="9">
        <f t="shared" si="168"/>
        <v>-9.8154580960643843E-4</v>
      </c>
      <c r="U961" s="9">
        <f t="shared" si="169"/>
        <v>2.3861978673800878E-4</v>
      </c>
      <c r="V961" s="9">
        <f t="shared" si="170"/>
        <v>-3.0661375937497217E-3</v>
      </c>
      <c r="W961" s="9">
        <f t="shared" si="171"/>
        <v>8.2166471932147863E-4</v>
      </c>
    </row>
    <row r="962" spans="1:23" x14ac:dyDescent="0.25">
      <c r="A962" s="29">
        <f>'2) Port. Optimization'!A962</f>
        <v>43571</v>
      </c>
      <c r="B962" s="30">
        <f>'2) Port. Optimization'!B962</f>
        <v>1.0043597783213821E-4</v>
      </c>
      <c r="C962" s="30">
        <f>'2) Port. Optimization'!C962</f>
        <v>6.7963784081141888E-3</v>
      </c>
      <c r="D962" s="30">
        <f>'2) Port. Optimization'!D962</f>
        <v>2.4654719596199148E-2</v>
      </c>
      <c r="E962" s="30">
        <f>'2) Port. Optimization'!E962</f>
        <v>-1.2428832110129292E-2</v>
      </c>
      <c r="F962" s="30">
        <f>'2) Port. Optimization'!F962</f>
        <v>4.8694587173154745E-3</v>
      </c>
      <c r="G962" s="30">
        <f>'2) Port. Optimization'!G962</f>
        <v>1.7073220339164762E-2</v>
      </c>
      <c r="H962" s="30">
        <f>'2) Port. Optimization'!H962</f>
        <v>-1.2198216511947361E-2</v>
      </c>
      <c r="I962" s="30">
        <f>'2) Port. Optimization'!I962</f>
        <v>9.8007714734011254E-3</v>
      </c>
      <c r="J962" s="30">
        <f>'2) Port. Optimization'!J962</f>
        <v>-8.1622162399187584E-3</v>
      </c>
      <c r="K962" s="30">
        <f>'2) Port. Optimization'!K962</f>
        <v>-4.3512231093609183E-3</v>
      </c>
      <c r="L962" s="30">
        <f>'2) Port. Optimization'!L962</f>
        <v>7.5346247176309082E-4</v>
      </c>
      <c r="M962" s="9">
        <f t="shared" si="161"/>
        <v>-1.0043597783213821E-4</v>
      </c>
      <c r="N962" s="9">
        <f t="shared" si="162"/>
        <v>-6.7963784081141888E-3</v>
      </c>
      <c r="O962" s="9">
        <f t="shared" si="163"/>
        <v>-2.4654719596199148E-2</v>
      </c>
      <c r="P962" s="9">
        <f t="shared" si="164"/>
        <v>1.2428832110129292E-2</v>
      </c>
      <c r="Q962" s="9">
        <f t="shared" si="165"/>
        <v>-4.8694587173154745E-3</v>
      </c>
      <c r="R962" s="9">
        <f t="shared" si="166"/>
        <v>-1.7073220339164762E-2</v>
      </c>
      <c r="S962" s="9">
        <f t="shared" si="167"/>
        <v>1.2198216511947361E-2</v>
      </c>
      <c r="T962" s="9">
        <f t="shared" si="168"/>
        <v>-9.8007714734011254E-3</v>
      </c>
      <c r="U962" s="9">
        <f t="shared" si="169"/>
        <v>8.1622162399187584E-3</v>
      </c>
      <c r="V962" s="9">
        <f t="shared" si="170"/>
        <v>4.3512231093609183E-3</v>
      </c>
      <c r="W962" s="9">
        <f t="shared" si="171"/>
        <v>-7.5346247176309082E-4</v>
      </c>
    </row>
    <row r="963" spans="1:23" x14ac:dyDescent="0.25">
      <c r="A963" s="29">
        <f>'2) Port. Optimization'!A963</f>
        <v>43572</v>
      </c>
      <c r="B963" s="30">
        <f>'2) Port. Optimization'!B963</f>
        <v>1.9285864020967259E-2</v>
      </c>
      <c r="C963" s="30">
        <f>'2) Port. Optimization'!C963</f>
        <v>2.8286118944024449E-3</v>
      </c>
      <c r="D963" s="30">
        <f>'2) Port. Optimization'!D963</f>
        <v>7.5612846773306312E-4</v>
      </c>
      <c r="E963" s="30">
        <f>'2) Port. Optimization'!E963</f>
        <v>-4.80683073795386E-2</v>
      </c>
      <c r="F963" s="30">
        <f>'2) Port. Optimization'!F963</f>
        <v>2.2319788449585262E-3</v>
      </c>
      <c r="G963" s="30">
        <f>'2) Port. Optimization'!G963</f>
        <v>6.8460191271749972E-3</v>
      </c>
      <c r="H963" s="30">
        <f>'2) Port. Optimization'!H963</f>
        <v>-4.4982949135159704E-2</v>
      </c>
      <c r="I963" s="30">
        <f>'2) Port. Optimization'!I963</f>
        <v>9.5492166680957767E-4</v>
      </c>
      <c r="J963" s="30">
        <f>'2) Port. Optimization'!J963</f>
        <v>-2.6200808966692295E-2</v>
      </c>
      <c r="K963" s="30">
        <f>'2) Port. Optimization'!K963</f>
        <v>-5.0326298565209085E-4</v>
      </c>
      <c r="L963" s="30">
        <f>'2) Port. Optimization'!L963</f>
        <v>-2.6392743872836986E-3</v>
      </c>
      <c r="M963" s="9">
        <f t="shared" si="161"/>
        <v>-1.9285864020967259E-2</v>
      </c>
      <c r="N963" s="9">
        <f t="shared" si="162"/>
        <v>-2.8286118944024449E-3</v>
      </c>
      <c r="O963" s="9">
        <f t="shared" si="163"/>
        <v>-7.5612846773306312E-4</v>
      </c>
      <c r="P963" s="9">
        <f t="shared" si="164"/>
        <v>4.80683073795386E-2</v>
      </c>
      <c r="Q963" s="9">
        <f t="shared" si="165"/>
        <v>-2.2319788449585262E-3</v>
      </c>
      <c r="R963" s="9">
        <f t="shared" si="166"/>
        <v>-6.8460191271749972E-3</v>
      </c>
      <c r="S963" s="9">
        <f t="shared" si="167"/>
        <v>4.4982949135159704E-2</v>
      </c>
      <c r="T963" s="9">
        <f t="shared" si="168"/>
        <v>-9.5492166680957767E-4</v>
      </c>
      <c r="U963" s="9">
        <f t="shared" si="169"/>
        <v>2.6200808966692295E-2</v>
      </c>
      <c r="V963" s="9">
        <f t="shared" si="170"/>
        <v>5.0326298565209085E-4</v>
      </c>
      <c r="W963" s="9">
        <f t="shared" si="171"/>
        <v>2.6392743872836986E-3</v>
      </c>
    </row>
    <row r="964" spans="1:23" x14ac:dyDescent="0.25">
      <c r="A964" s="29">
        <f>'2) Port. Optimization'!A964</f>
        <v>43573</v>
      </c>
      <c r="B964" s="30">
        <f>'2) Port. Optimization'!B964</f>
        <v>3.5873396633256767E-3</v>
      </c>
      <c r="C964" s="30">
        <f>'2) Port. Optimization'!C964</f>
        <v>-3.6908970728618388E-3</v>
      </c>
      <c r="D964" s="30">
        <f>'2) Port. Optimization'!D964</f>
        <v>4.533996833246537E-4</v>
      </c>
      <c r="E964" s="30">
        <f>'2) Port. Optimization'!E964</f>
        <v>-9.9246927067015191E-3</v>
      </c>
      <c r="F964" s="30">
        <f>'2) Port. Optimization'!F964</f>
        <v>1.9381796757017697E-4</v>
      </c>
      <c r="G964" s="30">
        <f>'2) Port. Optimization'!G964</f>
        <v>-3.6617318746907769E-3</v>
      </c>
      <c r="H964" s="30">
        <f>'2) Port. Optimization'!H964</f>
        <v>1.882144183583051E-2</v>
      </c>
      <c r="I964" s="30">
        <f>'2) Port. Optimization'!I964</f>
        <v>-1.6798590804616689E-3</v>
      </c>
      <c r="J964" s="30">
        <f>'2) Port. Optimization'!J964</f>
        <v>1.6986279158915478E-2</v>
      </c>
      <c r="K964" s="30">
        <f>'2) Port. Optimization'!K964</f>
        <v>-2.8006515970387682E-3</v>
      </c>
      <c r="L964" s="30">
        <f>'2) Port. Optimization'!L964</f>
        <v>2.1596683617361471E-3</v>
      </c>
      <c r="M964" s="9">
        <f t="shared" si="161"/>
        <v>-3.5873396633256767E-3</v>
      </c>
      <c r="N964" s="9">
        <f t="shared" si="162"/>
        <v>3.6908970728618388E-3</v>
      </c>
      <c r="O964" s="9">
        <f t="shared" si="163"/>
        <v>-4.533996833246537E-4</v>
      </c>
      <c r="P964" s="9">
        <f t="shared" si="164"/>
        <v>9.9246927067015191E-3</v>
      </c>
      <c r="Q964" s="9">
        <f t="shared" si="165"/>
        <v>-1.9381796757017697E-4</v>
      </c>
      <c r="R964" s="9">
        <f t="shared" si="166"/>
        <v>3.6617318746907769E-3</v>
      </c>
      <c r="S964" s="9">
        <f t="shared" si="167"/>
        <v>-1.882144183583051E-2</v>
      </c>
      <c r="T964" s="9">
        <f t="shared" si="168"/>
        <v>1.6798590804616689E-3</v>
      </c>
      <c r="U964" s="9">
        <f t="shared" si="169"/>
        <v>-1.6986279158915478E-2</v>
      </c>
      <c r="V964" s="9">
        <f t="shared" si="170"/>
        <v>2.8006515970387682E-3</v>
      </c>
      <c r="W964" s="9">
        <f t="shared" si="171"/>
        <v>-2.1596683617361471E-3</v>
      </c>
    </row>
    <row r="965" spans="1:23" x14ac:dyDescent="0.25">
      <c r="A965" s="29">
        <f>'2) Port. Optimization'!A965</f>
        <v>43577</v>
      </c>
      <c r="B965" s="30">
        <f>'2) Port. Optimization'!B965</f>
        <v>3.2811938388160006E-3</v>
      </c>
      <c r="C965" s="30">
        <f>'2) Port. Optimization'!C965</f>
        <v>2.1582055209944863E-2</v>
      </c>
      <c r="D965" s="30">
        <f>'2) Port. Optimization'!D965</f>
        <v>-7.1261455120002083E-3</v>
      </c>
      <c r="E965" s="30">
        <f>'2) Port. Optimization'!E965</f>
        <v>3.682204829110745E-3</v>
      </c>
      <c r="F965" s="30">
        <f>'2) Port. Optimization'!F965</f>
        <v>-7.8812816162175184E-3</v>
      </c>
      <c r="G965" s="30">
        <f>'2) Port. Optimization'!G965</f>
        <v>-2.9030600543535092E-2</v>
      </c>
      <c r="H965" s="30">
        <f>'2) Port. Optimization'!H965</f>
        <v>7.9305530659025663E-3</v>
      </c>
      <c r="I965" s="30">
        <f>'2) Port. Optimization'!I965</f>
        <v>1.3667920429084749E-2</v>
      </c>
      <c r="J965" s="30">
        <f>'2) Port. Optimization'!J965</f>
        <v>2.3828487595940273E-3</v>
      </c>
      <c r="K965" s="30">
        <f>'2) Port. Optimization'!K965</f>
        <v>1.7569689093113801E-2</v>
      </c>
      <c r="L965" s="30">
        <f>'2) Port. Optimization'!L965</f>
        <v>1.0270426506953879E-3</v>
      </c>
      <c r="M965" s="9">
        <f t="shared" ref="M965:M1028" si="172">-B965</f>
        <v>-3.2811938388160006E-3</v>
      </c>
      <c r="N965" s="9">
        <f t="shared" ref="N965:N1028" si="173">-C965</f>
        <v>-2.1582055209944863E-2</v>
      </c>
      <c r="O965" s="9">
        <f t="shared" ref="O965:O1028" si="174">-D965</f>
        <v>7.1261455120002083E-3</v>
      </c>
      <c r="P965" s="9">
        <f t="shared" ref="P965:P1028" si="175">-E965</f>
        <v>-3.682204829110745E-3</v>
      </c>
      <c r="Q965" s="9">
        <f t="shared" ref="Q965:Q1028" si="176">-F965</f>
        <v>7.8812816162175184E-3</v>
      </c>
      <c r="R965" s="9">
        <f t="shared" ref="R965:R1028" si="177">-G965</f>
        <v>2.9030600543535092E-2</v>
      </c>
      <c r="S965" s="9">
        <f t="shared" ref="S965:S1028" si="178">-H965</f>
        <v>-7.9305530659025663E-3</v>
      </c>
      <c r="T965" s="9">
        <f t="shared" ref="T965:T1028" si="179">-I965</f>
        <v>-1.3667920429084749E-2</v>
      </c>
      <c r="U965" s="9">
        <f t="shared" ref="U965:U1028" si="180">-J965</f>
        <v>-2.3828487595940273E-3</v>
      </c>
      <c r="V965" s="9">
        <f t="shared" ref="V965:V1028" si="181">-K965</f>
        <v>-1.7569689093113801E-2</v>
      </c>
      <c r="W965" s="9">
        <f t="shared" ref="W965:W1028" si="182">-L965</f>
        <v>-1.0270426506953879E-3</v>
      </c>
    </row>
    <row r="966" spans="1:23" x14ac:dyDescent="0.25">
      <c r="A966" s="29">
        <f>'2) Port. Optimization'!A966</f>
        <v>43578</v>
      </c>
      <c r="B966" s="30">
        <f>'2) Port. Optimization'!B966</f>
        <v>1.4320196230846934E-2</v>
      </c>
      <c r="C966" s="30">
        <f>'2) Port. Optimization'!C966</f>
        <v>5.7734998672956958E-3</v>
      </c>
      <c r="D966" s="30">
        <f>'2) Port. Optimization'!D966</f>
        <v>6.3704847737346389E-3</v>
      </c>
      <c r="E966" s="30">
        <f>'2) Port. Optimization'!E966</f>
        <v>1.5399444543722045E-2</v>
      </c>
      <c r="F966" s="30">
        <f>'2) Port. Optimization'!F966</f>
        <v>6.8146289003637155E-3</v>
      </c>
      <c r="G966" s="30">
        <f>'2) Port. Optimization'!G966</f>
        <v>-2.0346580261948105E-2</v>
      </c>
      <c r="H966" s="30">
        <f>'2) Port. Optimization'!H966</f>
        <v>1.4690196918299106E-2</v>
      </c>
      <c r="I966" s="30">
        <f>'2) Port. Optimization'!I966</f>
        <v>1.913424679040978E-2</v>
      </c>
      <c r="J966" s="30">
        <f>'2) Port. Optimization'!J966</f>
        <v>1.1253076005167263E-3</v>
      </c>
      <c r="K966" s="30">
        <f>'2) Port. Optimization'!K966</f>
        <v>1.2814353069135649E-2</v>
      </c>
      <c r="L966" s="30">
        <f>'2) Port. Optimization'!L966</f>
        <v>8.6520977486271803E-3</v>
      </c>
      <c r="M966" s="9">
        <f t="shared" si="172"/>
        <v>-1.4320196230846934E-2</v>
      </c>
      <c r="N966" s="9">
        <f t="shared" si="173"/>
        <v>-5.7734998672956958E-3</v>
      </c>
      <c r="O966" s="9">
        <f t="shared" si="174"/>
        <v>-6.3704847737346389E-3</v>
      </c>
      <c r="P966" s="9">
        <f t="shared" si="175"/>
        <v>-1.5399444543722045E-2</v>
      </c>
      <c r="Q966" s="9">
        <f t="shared" si="176"/>
        <v>-6.8146289003637155E-3</v>
      </c>
      <c r="R966" s="9">
        <f t="shared" si="177"/>
        <v>2.0346580261948105E-2</v>
      </c>
      <c r="S966" s="9">
        <f t="shared" si="178"/>
        <v>-1.4690196918299106E-2</v>
      </c>
      <c r="T966" s="9">
        <f t="shared" si="179"/>
        <v>-1.913424679040978E-2</v>
      </c>
      <c r="U966" s="9">
        <f t="shared" si="180"/>
        <v>-1.1253076005167263E-3</v>
      </c>
      <c r="V966" s="9">
        <f t="shared" si="181"/>
        <v>-1.2814353069135649E-2</v>
      </c>
      <c r="W966" s="9">
        <f t="shared" si="182"/>
        <v>-8.6520977486271803E-3</v>
      </c>
    </row>
    <row r="967" spans="1:23" x14ac:dyDescent="0.25">
      <c r="A967" s="29">
        <f>'2) Port. Optimization'!A967</f>
        <v>43579</v>
      </c>
      <c r="B967" s="30">
        <f>'2) Port. Optimization'!B967</f>
        <v>-1.5434545843446854E-3</v>
      </c>
      <c r="C967" s="30">
        <f>'2) Port. Optimization'!C967</f>
        <v>-1.9620367379502329E-2</v>
      </c>
      <c r="D967" s="30">
        <f>'2) Port. Optimization'!D967</f>
        <v>-9.5709477071228965E-3</v>
      </c>
      <c r="E967" s="30">
        <f>'2) Port. Optimization'!E967</f>
        <v>1.7411549744590774E-3</v>
      </c>
      <c r="F967" s="30">
        <f>'2) Port. Optimization'!F967</f>
        <v>4.4530925564040605E-3</v>
      </c>
      <c r="G967" s="30">
        <f>'2) Port. Optimization'!G967</f>
        <v>-2.9728483546668162E-2</v>
      </c>
      <c r="H967" s="30">
        <f>'2) Port. Optimization'!H967</f>
        <v>2.3619504615072528E-3</v>
      </c>
      <c r="I967" s="30">
        <f>'2) Port. Optimization'!I967</f>
        <v>-1.1512297979163299E-2</v>
      </c>
      <c r="J967" s="30">
        <f>'2) Port. Optimization'!J967</f>
        <v>1.0324303949565289E-2</v>
      </c>
      <c r="K967" s="30">
        <f>'2) Port. Optimization'!K967</f>
        <v>-6.5509405404133823E-3</v>
      </c>
      <c r="L967" s="30">
        <f>'2) Port. Optimization'!L967</f>
        <v>-2.1051421904085621E-3</v>
      </c>
      <c r="M967" s="9">
        <f t="shared" si="172"/>
        <v>1.5434545843446854E-3</v>
      </c>
      <c r="N967" s="9">
        <f t="shared" si="173"/>
        <v>1.9620367379502329E-2</v>
      </c>
      <c r="O967" s="9">
        <f t="shared" si="174"/>
        <v>9.5709477071228965E-3</v>
      </c>
      <c r="P967" s="9">
        <f t="shared" si="175"/>
        <v>-1.7411549744590774E-3</v>
      </c>
      <c r="Q967" s="9">
        <f t="shared" si="176"/>
        <v>-4.4530925564040605E-3</v>
      </c>
      <c r="R967" s="9">
        <f t="shared" si="177"/>
        <v>2.9728483546668162E-2</v>
      </c>
      <c r="S967" s="9">
        <f t="shared" si="178"/>
        <v>-2.3619504615072528E-3</v>
      </c>
      <c r="T967" s="9">
        <f t="shared" si="179"/>
        <v>1.1512297979163299E-2</v>
      </c>
      <c r="U967" s="9">
        <f t="shared" si="180"/>
        <v>-1.0324303949565289E-2</v>
      </c>
      <c r="V967" s="9">
        <f t="shared" si="181"/>
        <v>6.5509405404133823E-3</v>
      </c>
      <c r="W967" s="9">
        <f t="shared" si="182"/>
        <v>2.1051421904085621E-3</v>
      </c>
    </row>
    <row r="968" spans="1:23" x14ac:dyDescent="0.25">
      <c r="A968" s="29">
        <f>'2) Port. Optimization'!A968</f>
        <v>43580</v>
      </c>
      <c r="B968" s="30">
        <f>'2) Port. Optimization'!B968</f>
        <v>-9.1165022926942493E-3</v>
      </c>
      <c r="C968" s="30">
        <f>'2) Port. Optimization'!C968</f>
        <v>5.6104645506702272E-3</v>
      </c>
      <c r="D968" s="30">
        <f>'2) Port. Optimization'!D968</f>
        <v>-5.8175305507736632E-3</v>
      </c>
      <c r="E968" s="30">
        <f>'2) Port. Optimization'!E968</f>
        <v>2.1315370289963442E-2</v>
      </c>
      <c r="F968" s="30">
        <f>'2) Port. Optimization'!F968</f>
        <v>-9.66458936103947E-5</v>
      </c>
      <c r="G968" s="30">
        <f>'2) Port. Optimization'!G968</f>
        <v>-3.4741549939584476E-2</v>
      </c>
      <c r="H968" s="30">
        <f>'2) Port. Optimization'!H968</f>
        <v>5.0984480378058429E-3</v>
      </c>
      <c r="I968" s="30">
        <f>'2) Port. Optimization'!I968</f>
        <v>2.6288117922154751E-4</v>
      </c>
      <c r="J968" s="30">
        <f>'2) Port. Optimization'!J968</f>
        <v>-4.5662257580890382E-2</v>
      </c>
      <c r="K968" s="30">
        <f>'2) Port. Optimization'!K968</f>
        <v>5.6847962608242798E-2</v>
      </c>
      <c r="L968" s="30">
        <f>'2) Port. Optimization'!L968</f>
        <v>-6.1184168101761731E-4</v>
      </c>
      <c r="M968" s="9">
        <f t="shared" si="172"/>
        <v>9.1165022926942493E-3</v>
      </c>
      <c r="N968" s="9">
        <f t="shared" si="173"/>
        <v>-5.6104645506702272E-3</v>
      </c>
      <c r="O968" s="9">
        <f t="shared" si="174"/>
        <v>5.8175305507736632E-3</v>
      </c>
      <c r="P968" s="9">
        <f t="shared" si="175"/>
        <v>-2.1315370289963442E-2</v>
      </c>
      <c r="Q968" s="9">
        <f t="shared" si="176"/>
        <v>9.66458936103947E-5</v>
      </c>
      <c r="R968" s="9">
        <f t="shared" si="177"/>
        <v>3.4741549939584476E-2</v>
      </c>
      <c r="S968" s="9">
        <f t="shared" si="178"/>
        <v>-5.0984480378058429E-3</v>
      </c>
      <c r="T968" s="9">
        <f t="shared" si="179"/>
        <v>-2.6288117922154751E-4</v>
      </c>
      <c r="U968" s="9">
        <f t="shared" si="180"/>
        <v>4.5662257580890382E-2</v>
      </c>
      <c r="V968" s="9">
        <f t="shared" si="181"/>
        <v>-5.6847962608242798E-2</v>
      </c>
      <c r="W968" s="9">
        <f t="shared" si="182"/>
        <v>6.1184168101761731E-4</v>
      </c>
    </row>
    <row r="969" spans="1:23" x14ac:dyDescent="0.25">
      <c r="A969" s="29">
        <f>'2) Port. Optimization'!A969</f>
        <v>43581</v>
      </c>
      <c r="B969" s="30">
        <f>'2) Port. Optimization'!B969</f>
        <v>-4.7854486248308991E-3</v>
      </c>
      <c r="C969" s="30">
        <f>'2) Port. Optimization'!C969</f>
        <v>-2.1265765229417307E-2</v>
      </c>
      <c r="D969" s="30">
        <f>'2) Port. Optimization'!D969</f>
        <v>1.3875379032265442E-2</v>
      </c>
      <c r="E969" s="30">
        <f>'2) Port. Optimization'!E969</f>
        <v>3.7916741910774435E-3</v>
      </c>
      <c r="F969" s="30">
        <f>'2) Port. Optimization'!F969</f>
        <v>-1.9410496141702451E-2</v>
      </c>
      <c r="G969" s="30">
        <f>'2) Port. Optimization'!G969</f>
        <v>1.6848120134079454E-2</v>
      </c>
      <c r="H969" s="30">
        <f>'2) Port. Optimization'!H969</f>
        <v>1.6393062945325047E-2</v>
      </c>
      <c r="I969" s="30">
        <f>'2) Port. Optimization'!I969</f>
        <v>2.5115003809400727E-2</v>
      </c>
      <c r="J969" s="30">
        <f>'2) Port. Optimization'!J969</f>
        <v>-1.8895375094366959E-3</v>
      </c>
      <c r="K969" s="30">
        <f>'2) Port. Optimization'!K969</f>
        <v>-9.2007926521803767E-3</v>
      </c>
      <c r="L969" s="30">
        <f>'2) Port. Optimization'!L969</f>
        <v>4.8515823501529909E-3</v>
      </c>
      <c r="M969" s="9">
        <f t="shared" si="172"/>
        <v>4.7854486248308991E-3</v>
      </c>
      <c r="N969" s="9">
        <f t="shared" si="173"/>
        <v>2.1265765229417307E-2</v>
      </c>
      <c r="O969" s="9">
        <f t="shared" si="174"/>
        <v>-1.3875379032265442E-2</v>
      </c>
      <c r="P969" s="9">
        <f t="shared" si="175"/>
        <v>-3.7916741910774435E-3</v>
      </c>
      <c r="Q969" s="9">
        <f t="shared" si="176"/>
        <v>1.9410496141702451E-2</v>
      </c>
      <c r="R969" s="9">
        <f t="shared" si="177"/>
        <v>-1.6848120134079454E-2</v>
      </c>
      <c r="S969" s="9">
        <f t="shared" si="178"/>
        <v>-1.6393062945325047E-2</v>
      </c>
      <c r="T969" s="9">
        <f t="shared" si="179"/>
        <v>-2.5115003809400727E-2</v>
      </c>
      <c r="U969" s="9">
        <f t="shared" si="180"/>
        <v>1.8895375094366959E-3</v>
      </c>
      <c r="V969" s="9">
        <f t="shared" si="181"/>
        <v>9.2007926521803767E-3</v>
      </c>
      <c r="W969" s="9">
        <f t="shared" si="182"/>
        <v>-4.8515823501529909E-3</v>
      </c>
    </row>
    <row r="970" spans="1:23" x14ac:dyDescent="0.25">
      <c r="A970" s="29">
        <f>'2) Port. Optimization'!A970</f>
        <v>43584</v>
      </c>
      <c r="B970" s="30">
        <f>'2) Port. Optimization'!B970</f>
        <v>1.5162624048849014E-3</v>
      </c>
      <c r="C970" s="30">
        <f>'2) Port. Optimization'!C970</f>
        <v>-6.4812468570073136E-3</v>
      </c>
      <c r="D970" s="30">
        <f>'2) Port. Optimization'!D970</f>
        <v>1.1592226451626697E-2</v>
      </c>
      <c r="E970" s="30">
        <f>'2) Port. Optimization'!E970</f>
        <v>1.9554684536874397E-3</v>
      </c>
      <c r="F970" s="30">
        <f>'2) Port. Optimization'!F970</f>
        <v>2.9536931513696012E-4</v>
      </c>
      <c r="G970" s="30">
        <f>'2) Port. Optimization'!G970</f>
        <v>1.1520740971080936E-2</v>
      </c>
      <c r="H970" s="30">
        <f>'2) Port. Optimization'!H970</f>
        <v>-8.4054650175530692E-3</v>
      </c>
      <c r="I970" s="30">
        <f>'2) Port. Optimization'!I970</f>
        <v>-6.2740049440842775E-3</v>
      </c>
      <c r="J970" s="30">
        <f>'2) Port. Optimization'!J970</f>
        <v>1.6388195776177706E-3</v>
      </c>
      <c r="K970" s="30">
        <f>'2) Port. Optimization'!K970</f>
        <v>1.7035097351956466E-2</v>
      </c>
      <c r="L970" s="30">
        <f>'2) Port. Optimization'!L970</f>
        <v>1.0823556375232275E-3</v>
      </c>
      <c r="M970" s="9">
        <f t="shared" si="172"/>
        <v>-1.5162624048849014E-3</v>
      </c>
      <c r="N970" s="9">
        <f t="shared" si="173"/>
        <v>6.4812468570073136E-3</v>
      </c>
      <c r="O970" s="9">
        <f t="shared" si="174"/>
        <v>-1.1592226451626697E-2</v>
      </c>
      <c r="P970" s="9">
        <f t="shared" si="175"/>
        <v>-1.9554684536874397E-3</v>
      </c>
      <c r="Q970" s="9">
        <f t="shared" si="176"/>
        <v>-2.9536931513696012E-4</v>
      </c>
      <c r="R970" s="9">
        <f t="shared" si="177"/>
        <v>-1.1520740971080936E-2</v>
      </c>
      <c r="S970" s="9">
        <f t="shared" si="178"/>
        <v>8.4054650175530692E-3</v>
      </c>
      <c r="T970" s="9">
        <f t="shared" si="179"/>
        <v>6.2740049440842775E-3</v>
      </c>
      <c r="U970" s="9">
        <f t="shared" si="180"/>
        <v>-1.6388195776177706E-3</v>
      </c>
      <c r="V970" s="9">
        <f t="shared" si="181"/>
        <v>-1.7035097351956466E-2</v>
      </c>
      <c r="W970" s="9">
        <f t="shared" si="182"/>
        <v>-1.0823556375232275E-3</v>
      </c>
    </row>
    <row r="971" spans="1:23" x14ac:dyDescent="0.25">
      <c r="A971" s="29">
        <f>'2) Port. Optimization'!A971</f>
        <v>43585</v>
      </c>
      <c r="B971" s="30">
        <f>'2) Port. Optimization'!B971</f>
        <v>-1.9443983828058883E-2</v>
      </c>
      <c r="C971" s="30">
        <f>'2) Port. Optimization'!C971</f>
        <v>3.868901977185387E-3</v>
      </c>
      <c r="D971" s="30">
        <f>'2) Port. Optimization'!D971</f>
        <v>-1.3480553876472629E-3</v>
      </c>
      <c r="E971" s="30">
        <f>'2) Port. Optimization'!E971</f>
        <v>2.48260314232699E-2</v>
      </c>
      <c r="F971" s="30">
        <f>'2) Port. Optimization'!F971</f>
        <v>1.2524750141081696E-2</v>
      </c>
      <c r="G971" s="30">
        <f>'2) Port. Optimization'!G971</f>
        <v>-8.2922029368144943E-3</v>
      </c>
      <c r="H971" s="30">
        <f>'2) Port. Optimization'!H971</f>
        <v>1.3874395078700306E-2</v>
      </c>
      <c r="I971" s="30">
        <f>'2) Port. Optimization'!I971</f>
        <v>-6.1631180073179271E-3</v>
      </c>
      <c r="J971" s="30">
        <f>'2) Port. Optimization'!J971</f>
        <v>1.4847123962933272E-2</v>
      </c>
      <c r="K971" s="30">
        <f>'2) Port. Optimization'!K971</f>
        <v>-7.110159403647366E-3</v>
      </c>
      <c r="L971" s="30">
        <f>'2) Port. Optimization'!L971</f>
        <v>5.0707151825554742E-4</v>
      </c>
      <c r="M971" s="9">
        <f t="shared" si="172"/>
        <v>1.9443983828058883E-2</v>
      </c>
      <c r="N971" s="9">
        <f t="shared" si="173"/>
        <v>-3.868901977185387E-3</v>
      </c>
      <c r="O971" s="9">
        <f t="shared" si="174"/>
        <v>1.3480553876472629E-3</v>
      </c>
      <c r="P971" s="9">
        <f t="shared" si="175"/>
        <v>-2.48260314232699E-2</v>
      </c>
      <c r="Q971" s="9">
        <f t="shared" si="176"/>
        <v>-1.2524750141081696E-2</v>
      </c>
      <c r="R971" s="9">
        <f t="shared" si="177"/>
        <v>8.2922029368144943E-3</v>
      </c>
      <c r="S971" s="9">
        <f t="shared" si="178"/>
        <v>-1.3874395078700306E-2</v>
      </c>
      <c r="T971" s="9">
        <f t="shared" si="179"/>
        <v>6.1631180073179271E-3</v>
      </c>
      <c r="U971" s="9">
        <f t="shared" si="180"/>
        <v>-1.4847123962933272E-2</v>
      </c>
      <c r="V971" s="9">
        <f t="shared" si="181"/>
        <v>7.110159403647366E-3</v>
      </c>
      <c r="W971" s="9">
        <f t="shared" si="182"/>
        <v>-5.0707151825554742E-4</v>
      </c>
    </row>
    <row r="972" spans="1:23" x14ac:dyDescent="0.25">
      <c r="A972" s="29">
        <f>'2) Port. Optimization'!A972</f>
        <v>43586</v>
      </c>
      <c r="B972" s="30">
        <f>'2) Port. Optimization'!B972</f>
        <v>4.7918947248862045E-2</v>
      </c>
      <c r="C972" s="30">
        <f>'2) Port. Optimization'!C972</f>
        <v>-2.0258678162001473E-2</v>
      </c>
      <c r="D972" s="30">
        <f>'2) Port. Optimization'!D972</f>
        <v>-1.0092745571787643E-2</v>
      </c>
      <c r="E972" s="30">
        <f>'2) Port. Optimization'!E972</f>
        <v>1.2693641611776236E-4</v>
      </c>
      <c r="F972" s="30">
        <f>'2) Port. Optimization'!F972</f>
        <v>-1.4495899180560989E-2</v>
      </c>
      <c r="G972" s="30">
        <f>'2) Port. Optimization'!G972</f>
        <v>-1.9802618303449024E-2</v>
      </c>
      <c r="H972" s="30">
        <f>'2) Port. Optimization'!H972</f>
        <v>-5.7426223613852776E-4</v>
      </c>
      <c r="I972" s="30">
        <f>'2) Port. Optimization'!I972</f>
        <v>-7.8165293828392282E-3</v>
      </c>
      <c r="J972" s="30">
        <f>'2) Port. Optimization'!J972</f>
        <v>7.5551363330202809E-4</v>
      </c>
      <c r="K972" s="30">
        <f>'2) Port. Optimization'!K972</f>
        <v>-1.9149399361665265E-3</v>
      </c>
      <c r="L972" s="30">
        <f>'2) Port. Optimization'!L972</f>
        <v>-7.2576319917135338E-3</v>
      </c>
      <c r="M972" s="9">
        <f t="shared" si="172"/>
        <v>-4.7918947248862045E-2</v>
      </c>
      <c r="N972" s="9">
        <f t="shared" si="173"/>
        <v>2.0258678162001473E-2</v>
      </c>
      <c r="O972" s="9">
        <f t="shared" si="174"/>
        <v>1.0092745571787643E-2</v>
      </c>
      <c r="P972" s="9">
        <f t="shared" si="175"/>
        <v>-1.2693641611776236E-4</v>
      </c>
      <c r="Q972" s="9">
        <f t="shared" si="176"/>
        <v>1.4495899180560989E-2</v>
      </c>
      <c r="R972" s="9">
        <f t="shared" si="177"/>
        <v>1.9802618303449024E-2</v>
      </c>
      <c r="S972" s="9">
        <f t="shared" si="178"/>
        <v>5.7426223613852776E-4</v>
      </c>
      <c r="T972" s="9">
        <f t="shared" si="179"/>
        <v>7.8165293828392282E-3</v>
      </c>
      <c r="U972" s="9">
        <f t="shared" si="180"/>
        <v>-7.5551363330202809E-4</v>
      </c>
      <c r="V972" s="9">
        <f t="shared" si="181"/>
        <v>1.9149399361665265E-3</v>
      </c>
      <c r="W972" s="9">
        <f t="shared" si="182"/>
        <v>7.2576319917135338E-3</v>
      </c>
    </row>
    <row r="973" spans="1:23" x14ac:dyDescent="0.25">
      <c r="A973" s="29">
        <f>'2) Port. Optimization'!A973</f>
        <v>43587</v>
      </c>
      <c r="B973" s="30">
        <f>'2) Port. Optimization'!B973</f>
        <v>-6.5290304350392233E-3</v>
      </c>
      <c r="C973" s="30">
        <f>'2) Port. Optimization'!C973</f>
        <v>-1.7697131204843085E-2</v>
      </c>
      <c r="D973" s="30">
        <f>'2) Port. Optimization'!D973</f>
        <v>4.6823709870457177E-3</v>
      </c>
      <c r="E973" s="30">
        <f>'2) Port. Optimization'!E973</f>
        <v>1.0111432157134646E-2</v>
      </c>
      <c r="F973" s="30">
        <f>'2) Port. Optimization'!F973</f>
        <v>-2.0740434786617333E-3</v>
      </c>
      <c r="G973" s="30">
        <f>'2) Port. Optimization'!G973</f>
        <v>1.5495759187775576E-2</v>
      </c>
      <c r="H973" s="30">
        <f>'2) Port. Optimization'!H973</f>
        <v>1.2274743786202129E-2</v>
      </c>
      <c r="I973" s="30">
        <f>'2) Port. Optimization'!I973</f>
        <v>-5.6134039420905803E-3</v>
      </c>
      <c r="J973" s="30">
        <f>'2) Port. Optimization'!J973</f>
        <v>2.7657996515012197E-2</v>
      </c>
      <c r="K973" s="30">
        <f>'2) Port. Optimization'!K973</f>
        <v>-2.5936315119935677E-3</v>
      </c>
      <c r="L973" s="30">
        <f>'2) Port. Optimization'!L973</f>
        <v>-1.83959969350333E-3</v>
      </c>
      <c r="M973" s="9">
        <f t="shared" si="172"/>
        <v>6.5290304350392233E-3</v>
      </c>
      <c r="N973" s="9">
        <f t="shared" si="173"/>
        <v>1.7697131204843085E-2</v>
      </c>
      <c r="O973" s="9">
        <f t="shared" si="174"/>
        <v>-4.6823709870457177E-3</v>
      </c>
      <c r="P973" s="9">
        <f t="shared" si="175"/>
        <v>-1.0111432157134646E-2</v>
      </c>
      <c r="Q973" s="9">
        <f t="shared" si="176"/>
        <v>2.0740434786617333E-3</v>
      </c>
      <c r="R973" s="9">
        <f t="shared" si="177"/>
        <v>-1.5495759187775576E-2</v>
      </c>
      <c r="S973" s="9">
        <f t="shared" si="178"/>
        <v>-1.2274743786202129E-2</v>
      </c>
      <c r="T973" s="9">
        <f t="shared" si="179"/>
        <v>5.6134039420905803E-3</v>
      </c>
      <c r="U973" s="9">
        <f t="shared" si="180"/>
        <v>-2.7657996515012197E-2</v>
      </c>
      <c r="V973" s="9">
        <f t="shared" si="181"/>
        <v>2.5936315119935677E-3</v>
      </c>
      <c r="W973" s="9">
        <f t="shared" si="182"/>
        <v>1.83959969350333E-3</v>
      </c>
    </row>
    <row r="974" spans="1:23" x14ac:dyDescent="0.25">
      <c r="A974" s="29">
        <f>'2) Port. Optimization'!A974</f>
        <v>43588</v>
      </c>
      <c r="B974" s="30">
        <f>'2) Port. Optimization'!B974</f>
        <v>1.2354704040384761E-2</v>
      </c>
      <c r="C974" s="30">
        <f>'2) Port. Optimization'!C974</f>
        <v>2.3260290967893117E-3</v>
      </c>
      <c r="D974" s="30">
        <f>'2) Port. Optimization'!D974</f>
        <v>1.1834621608802644E-2</v>
      </c>
      <c r="E974" s="30">
        <f>'2) Port. Optimization'!E974</f>
        <v>6.0181550499761854E-3</v>
      </c>
      <c r="F974" s="30">
        <f>'2) Port. Optimization'!F974</f>
        <v>9.1524711181299612E-3</v>
      </c>
      <c r="G974" s="30">
        <f>'2) Port. Optimization'!G974</f>
        <v>3.769427168067936E-3</v>
      </c>
      <c r="H974" s="30">
        <f>'2) Port. Optimization'!H974</f>
        <v>6.3568651536784454E-2</v>
      </c>
      <c r="I974" s="30">
        <f>'2) Port. Optimization'!I974</f>
        <v>3.1913424820521792E-2</v>
      </c>
      <c r="J974" s="30">
        <f>'2) Port. Optimization'!J974</f>
        <v>2.3282593046487963E-3</v>
      </c>
      <c r="K974" s="30">
        <f>'2) Port. Optimization'!K974</f>
        <v>1.5154939533556532E-2</v>
      </c>
      <c r="L974" s="30">
        <f>'2) Port. Optimization'!L974</f>
        <v>9.3336606125390791E-3</v>
      </c>
      <c r="M974" s="9">
        <f t="shared" si="172"/>
        <v>-1.2354704040384761E-2</v>
      </c>
      <c r="N974" s="9">
        <f t="shared" si="173"/>
        <v>-2.3260290967893117E-3</v>
      </c>
      <c r="O974" s="9">
        <f t="shared" si="174"/>
        <v>-1.1834621608802644E-2</v>
      </c>
      <c r="P974" s="9">
        <f t="shared" si="175"/>
        <v>-6.0181550499761854E-3</v>
      </c>
      <c r="Q974" s="9">
        <f t="shared" si="176"/>
        <v>-9.1524711181299612E-3</v>
      </c>
      <c r="R974" s="9">
        <f t="shared" si="177"/>
        <v>-3.769427168067936E-3</v>
      </c>
      <c r="S974" s="9">
        <f t="shared" si="178"/>
        <v>-6.3568651536784454E-2</v>
      </c>
      <c r="T974" s="9">
        <f t="shared" si="179"/>
        <v>-3.1913424820521792E-2</v>
      </c>
      <c r="U974" s="9">
        <f t="shared" si="180"/>
        <v>-2.3282593046487963E-3</v>
      </c>
      <c r="V974" s="9">
        <f t="shared" si="181"/>
        <v>-1.5154939533556532E-2</v>
      </c>
      <c r="W974" s="9">
        <f t="shared" si="182"/>
        <v>-9.3336606125390791E-3</v>
      </c>
    </row>
    <row r="975" spans="1:23" x14ac:dyDescent="0.25">
      <c r="A975" s="29">
        <f>'2) Port. Optimization'!A975</f>
        <v>43591</v>
      </c>
      <c r="B975" s="30">
        <f>'2) Port. Optimization'!B975</f>
        <v>-1.5563228905067426E-2</v>
      </c>
      <c r="C975" s="30">
        <f>'2) Port. Optimization'!C975</f>
        <v>-4.3984618897569818E-3</v>
      </c>
      <c r="D975" s="30">
        <f>'2) Port. Optimization'!D975</f>
        <v>-5.3757432985437814E-3</v>
      </c>
      <c r="E975" s="30">
        <f>'2) Port. Optimization'!E975</f>
        <v>-6.5211740155905083E-3</v>
      </c>
      <c r="F975" s="30">
        <f>'2) Port. Optimization'!F975</f>
        <v>3.7154932129569778E-3</v>
      </c>
      <c r="G975" s="30">
        <f>'2) Port. Optimization'!G975</f>
        <v>-1.543700668119243E-2</v>
      </c>
      <c r="H975" s="30">
        <f>'2) Port. Optimization'!H975</f>
        <v>-4.4384295630361481E-4</v>
      </c>
      <c r="I975" s="30">
        <f>'2) Port. Optimization'!I975</f>
        <v>-6.0873592182444985E-3</v>
      </c>
      <c r="J975" s="30">
        <f>'2) Port. Optimization'!J975</f>
        <v>1.002674662848522E-2</v>
      </c>
      <c r="K975" s="30">
        <f>'2) Port. Optimization'!K975</f>
        <v>-8.1674833144821223E-3</v>
      </c>
      <c r="L975" s="30">
        <f>'2) Port. Optimization'!L975</f>
        <v>-3.7568773688171474E-3</v>
      </c>
      <c r="M975" s="9">
        <f t="shared" si="172"/>
        <v>1.5563228905067426E-2</v>
      </c>
      <c r="N975" s="9">
        <f t="shared" si="173"/>
        <v>4.3984618897569818E-3</v>
      </c>
      <c r="O975" s="9">
        <f t="shared" si="174"/>
        <v>5.3757432985437814E-3</v>
      </c>
      <c r="P975" s="9">
        <f t="shared" si="175"/>
        <v>6.5211740155905083E-3</v>
      </c>
      <c r="Q975" s="9">
        <f t="shared" si="176"/>
        <v>-3.7154932129569778E-3</v>
      </c>
      <c r="R975" s="9">
        <f t="shared" si="177"/>
        <v>1.543700668119243E-2</v>
      </c>
      <c r="S975" s="9">
        <f t="shared" si="178"/>
        <v>4.4384295630361481E-4</v>
      </c>
      <c r="T975" s="9">
        <f t="shared" si="179"/>
        <v>6.0873592182444985E-3</v>
      </c>
      <c r="U975" s="9">
        <f t="shared" si="180"/>
        <v>-1.002674662848522E-2</v>
      </c>
      <c r="V975" s="9">
        <f t="shared" si="181"/>
        <v>8.1674833144821223E-3</v>
      </c>
      <c r="W975" s="9">
        <f t="shared" si="182"/>
        <v>3.7568773688171474E-3</v>
      </c>
    </row>
    <row r="976" spans="1:23" x14ac:dyDescent="0.25">
      <c r="A976" s="29">
        <f>'2) Port. Optimization'!A976</f>
        <v>43592</v>
      </c>
      <c r="B976" s="30">
        <f>'2) Port. Optimization'!B976</f>
        <v>-2.7327001211592011E-2</v>
      </c>
      <c r="C976" s="30">
        <f>'2) Port. Optimization'!C976</f>
        <v>-5.3298338980147285E-3</v>
      </c>
      <c r="D976" s="30">
        <f>'2) Port. Optimization'!D976</f>
        <v>-2.1336992563537858E-2</v>
      </c>
      <c r="E976" s="30">
        <f>'2) Port. Optimization'!E976</f>
        <v>-2.0079534470065941E-2</v>
      </c>
      <c r="F976" s="30">
        <f>'2) Port. Optimization'!F976</f>
        <v>-1.1385912851099357E-2</v>
      </c>
      <c r="G976" s="30">
        <f>'2) Port. Optimization'!G976</f>
        <v>-9.3227777994578671E-3</v>
      </c>
      <c r="H976" s="30">
        <f>'2) Port. Optimization'!H976</f>
        <v>-2.5781757624965809E-3</v>
      </c>
      <c r="I976" s="30">
        <f>'2) Port. Optimization'!I976</f>
        <v>-1.5265525423421333E-2</v>
      </c>
      <c r="J976" s="30">
        <f>'2) Port. Optimization'!J976</f>
        <v>-1.4263921289748257E-2</v>
      </c>
      <c r="K976" s="30">
        <f>'2) Port. Optimization'!K976</f>
        <v>-2.1426603122288362E-2</v>
      </c>
      <c r="L976" s="30">
        <f>'2) Port. Optimization'!L976</f>
        <v>-1.7065877043006789E-2</v>
      </c>
      <c r="M976" s="9">
        <f t="shared" si="172"/>
        <v>2.7327001211592011E-2</v>
      </c>
      <c r="N976" s="9">
        <f t="shared" si="173"/>
        <v>5.3298338980147285E-3</v>
      </c>
      <c r="O976" s="9">
        <f t="shared" si="174"/>
        <v>2.1336992563537858E-2</v>
      </c>
      <c r="P976" s="9">
        <f t="shared" si="175"/>
        <v>2.0079534470065941E-2</v>
      </c>
      <c r="Q976" s="9">
        <f t="shared" si="176"/>
        <v>1.1385912851099357E-2</v>
      </c>
      <c r="R976" s="9">
        <f t="shared" si="177"/>
        <v>9.3227777994578671E-3</v>
      </c>
      <c r="S976" s="9">
        <f t="shared" si="178"/>
        <v>2.5781757624965809E-3</v>
      </c>
      <c r="T976" s="9">
        <f t="shared" si="179"/>
        <v>1.5265525423421333E-2</v>
      </c>
      <c r="U976" s="9">
        <f t="shared" si="180"/>
        <v>1.4263921289748257E-2</v>
      </c>
      <c r="V976" s="9">
        <f t="shared" si="181"/>
        <v>2.1426603122288362E-2</v>
      </c>
      <c r="W976" s="9">
        <f t="shared" si="182"/>
        <v>1.7065877043006789E-2</v>
      </c>
    </row>
    <row r="977" spans="1:23" x14ac:dyDescent="0.25">
      <c r="A977" s="29">
        <f>'2) Port. Optimization'!A977</f>
        <v>43593</v>
      </c>
      <c r="B977" s="30">
        <f>'2) Port. Optimization'!B977</f>
        <v>1.9703764835725285E-4</v>
      </c>
      <c r="C977" s="30">
        <f>'2) Port. Optimization'!C977</f>
        <v>1.5627990614562155E-3</v>
      </c>
      <c r="D977" s="30">
        <f>'2) Port. Optimization'!D977</f>
        <v>-4.2918417941608146E-3</v>
      </c>
      <c r="E977" s="30">
        <f>'2) Port. Optimization'!E977</f>
        <v>3.5877687701024873E-3</v>
      </c>
      <c r="F977" s="30">
        <f>'2) Port. Optimization'!F977</f>
        <v>-9.9208516786405288E-3</v>
      </c>
      <c r="G977" s="30">
        <f>'2) Port. Optimization'!G977</f>
        <v>-2.2061241578399562E-3</v>
      </c>
      <c r="H977" s="30">
        <f>'2) Port. Optimization'!H977</f>
        <v>-4.9239354571515882E-3</v>
      </c>
      <c r="I977" s="30">
        <f>'2) Port. Optimization'!I977</f>
        <v>-1.6828206667324935E-3</v>
      </c>
      <c r="J977" s="30">
        <f>'2) Port. Optimization'!J977</f>
        <v>4.3076240324369051E-3</v>
      </c>
      <c r="K977" s="30">
        <f>'2) Port. Optimization'!K977</f>
        <v>-1.2127865335046599E-3</v>
      </c>
      <c r="L977" s="30">
        <f>'2) Port. Optimization'!L977</f>
        <v>-1.3460943199063479E-3</v>
      </c>
      <c r="M977" s="9">
        <f t="shared" si="172"/>
        <v>-1.9703764835725285E-4</v>
      </c>
      <c r="N977" s="9">
        <f t="shared" si="173"/>
        <v>-1.5627990614562155E-3</v>
      </c>
      <c r="O977" s="9">
        <f t="shared" si="174"/>
        <v>4.2918417941608146E-3</v>
      </c>
      <c r="P977" s="9">
        <f t="shared" si="175"/>
        <v>-3.5877687701024873E-3</v>
      </c>
      <c r="Q977" s="9">
        <f t="shared" si="176"/>
        <v>9.9208516786405288E-3</v>
      </c>
      <c r="R977" s="9">
        <f t="shared" si="177"/>
        <v>2.2061241578399562E-3</v>
      </c>
      <c r="S977" s="9">
        <f t="shared" si="178"/>
        <v>4.9239354571515882E-3</v>
      </c>
      <c r="T977" s="9">
        <f t="shared" si="179"/>
        <v>1.6828206667324935E-3</v>
      </c>
      <c r="U977" s="9">
        <f t="shared" si="180"/>
        <v>-4.3076240324369051E-3</v>
      </c>
      <c r="V977" s="9">
        <f t="shared" si="181"/>
        <v>1.2127865335046599E-3</v>
      </c>
      <c r="W977" s="9">
        <f t="shared" si="182"/>
        <v>1.3460943199063479E-3</v>
      </c>
    </row>
    <row r="978" spans="1:23" x14ac:dyDescent="0.25">
      <c r="A978" s="29">
        <f>'2) Port. Optimization'!A978</f>
        <v>43594</v>
      </c>
      <c r="B978" s="30">
        <f>'2) Port. Optimization'!B978</f>
        <v>-1.080235366778309E-2</v>
      </c>
      <c r="C978" s="30">
        <f>'2) Port. Optimization'!C978</f>
        <v>-9.1133245803404434E-4</v>
      </c>
      <c r="D978" s="30">
        <f>'2) Port. Optimization'!D978</f>
        <v>-1.5372268494889577E-3</v>
      </c>
      <c r="E978" s="30">
        <f>'2) Port. Optimization'!E978</f>
        <v>1.9169484425399512E-3</v>
      </c>
      <c r="F978" s="30">
        <f>'2) Port. Optimization'!F978</f>
        <v>-2.3079518800648291E-3</v>
      </c>
      <c r="G978" s="30">
        <f>'2) Port. Optimization'!G978</f>
        <v>-7.4824546968805623E-3</v>
      </c>
      <c r="H978" s="30">
        <f>'2) Port. Optimization'!H978</f>
        <v>5.638317602741378E-3</v>
      </c>
      <c r="I978" s="30">
        <f>'2) Port. Optimization'!I978</f>
        <v>-9.3776029725099637E-3</v>
      </c>
      <c r="J978" s="30">
        <f>'2) Port. Optimization'!J978</f>
        <v>-6.2769725602283095E-3</v>
      </c>
      <c r="K978" s="30">
        <f>'2) Port. Optimization'!K978</f>
        <v>-4.7066325051405827E-3</v>
      </c>
      <c r="L978" s="30">
        <f>'2) Port. Optimization'!L978</f>
        <v>-2.7670884697871259E-3</v>
      </c>
      <c r="M978" s="9">
        <f t="shared" si="172"/>
        <v>1.080235366778309E-2</v>
      </c>
      <c r="N978" s="9">
        <f t="shared" si="173"/>
        <v>9.1133245803404434E-4</v>
      </c>
      <c r="O978" s="9">
        <f t="shared" si="174"/>
        <v>1.5372268494889577E-3</v>
      </c>
      <c r="P978" s="9">
        <f t="shared" si="175"/>
        <v>-1.9169484425399512E-3</v>
      </c>
      <c r="Q978" s="9">
        <f t="shared" si="176"/>
        <v>2.3079518800648291E-3</v>
      </c>
      <c r="R978" s="9">
        <f t="shared" si="177"/>
        <v>7.4824546968805623E-3</v>
      </c>
      <c r="S978" s="9">
        <f t="shared" si="178"/>
        <v>-5.638317602741378E-3</v>
      </c>
      <c r="T978" s="9">
        <f t="shared" si="179"/>
        <v>9.3776029725099637E-3</v>
      </c>
      <c r="U978" s="9">
        <f t="shared" si="180"/>
        <v>6.2769725602283095E-3</v>
      </c>
      <c r="V978" s="9">
        <f t="shared" si="181"/>
        <v>4.7066325051405827E-3</v>
      </c>
      <c r="W978" s="9">
        <f t="shared" si="182"/>
        <v>2.7670884697871259E-3</v>
      </c>
    </row>
    <row r="979" spans="1:23" x14ac:dyDescent="0.25">
      <c r="A979" s="29">
        <f>'2) Port. Optimization'!A979</f>
        <v>43595</v>
      </c>
      <c r="B979" s="30">
        <f>'2) Port. Optimization'!B979</f>
        <v>-1.3950260991829305E-2</v>
      </c>
      <c r="C979" s="30">
        <f>'2) Port. Optimization'!C979</f>
        <v>8.6580686396908156E-3</v>
      </c>
      <c r="D979" s="30">
        <f>'2) Port. Optimization'!D979</f>
        <v>5.3702241563933807E-3</v>
      </c>
      <c r="E979" s="30">
        <f>'2) Port. Optimization'!E979</f>
        <v>-1.7889393568500248E-3</v>
      </c>
      <c r="F979" s="30">
        <f>'2) Port. Optimization'!F979</f>
        <v>2.3530481469453336E-2</v>
      </c>
      <c r="G979" s="30">
        <f>'2) Port. Optimization'!G979</f>
        <v>-1.3917065930180894E-3</v>
      </c>
      <c r="H979" s="30">
        <f>'2) Port. Optimization'!H979</f>
        <v>3.5686459629110799E-4</v>
      </c>
      <c r="I979" s="30">
        <f>'2) Port. Optimization'!I979</f>
        <v>-5.2192237243206055E-3</v>
      </c>
      <c r="J979" s="30">
        <f>'2) Port. Optimization'!J979</f>
        <v>4.3953437752464295E-4</v>
      </c>
      <c r="K979" s="30">
        <f>'2) Port. Optimization'!K979</f>
        <v>-1.6445957616583787E-3</v>
      </c>
      <c r="L979" s="30">
        <f>'2) Port. Optimization'!L979</f>
        <v>4.423561696939287E-3</v>
      </c>
      <c r="M979" s="9">
        <f t="shared" si="172"/>
        <v>1.3950260991829305E-2</v>
      </c>
      <c r="N979" s="9">
        <f t="shared" si="173"/>
        <v>-8.6580686396908156E-3</v>
      </c>
      <c r="O979" s="9">
        <f t="shared" si="174"/>
        <v>-5.3702241563933807E-3</v>
      </c>
      <c r="P979" s="9">
        <f t="shared" si="175"/>
        <v>1.7889393568500248E-3</v>
      </c>
      <c r="Q979" s="9">
        <f t="shared" si="176"/>
        <v>-2.3530481469453336E-2</v>
      </c>
      <c r="R979" s="9">
        <f t="shared" si="177"/>
        <v>1.3917065930180894E-3</v>
      </c>
      <c r="S979" s="9">
        <f t="shared" si="178"/>
        <v>-3.5686459629110799E-4</v>
      </c>
      <c r="T979" s="9">
        <f t="shared" si="179"/>
        <v>5.2192237243206055E-3</v>
      </c>
      <c r="U979" s="9">
        <f t="shared" si="180"/>
        <v>-4.3953437752464295E-4</v>
      </c>
      <c r="V979" s="9">
        <f t="shared" si="181"/>
        <v>1.6445957616583787E-3</v>
      </c>
      <c r="W979" s="9">
        <f t="shared" si="182"/>
        <v>-4.423561696939287E-3</v>
      </c>
    </row>
    <row r="980" spans="1:23" x14ac:dyDescent="0.25">
      <c r="A980" s="29">
        <f>'2) Port. Optimization'!A980</f>
        <v>43598</v>
      </c>
      <c r="B980" s="30">
        <f>'2) Port. Optimization'!B980</f>
        <v>-5.9876774743216656E-2</v>
      </c>
      <c r="C980" s="30">
        <f>'2) Port. Optimization'!C980</f>
        <v>-1.116440595491614E-2</v>
      </c>
      <c r="D980" s="30">
        <f>'2) Port. Optimization'!D980</f>
        <v>-5.1333547853441172E-2</v>
      </c>
      <c r="E980" s="30">
        <f>'2) Port. Optimization'!E980</f>
        <v>-1.3131119907467938E-2</v>
      </c>
      <c r="F980" s="30">
        <f>'2) Port. Optimization'!F980</f>
        <v>-2.0020577113721596E-2</v>
      </c>
      <c r="G980" s="30">
        <f>'2) Port. Optimization'!G980</f>
        <v>-5.4376765563687764E-2</v>
      </c>
      <c r="H980" s="30">
        <f>'2) Port. Optimization'!H980</f>
        <v>-1.1124240801869597E-2</v>
      </c>
      <c r="I980" s="30">
        <f>'2) Port. Optimization'!I980</f>
        <v>-3.6258261340362682E-2</v>
      </c>
      <c r="J980" s="30">
        <f>'2) Port. Optimization'!J980</f>
        <v>-2.6094467230726958E-2</v>
      </c>
      <c r="K980" s="30">
        <f>'2) Port. Optimization'!K980</f>
        <v>-3.6772842304245566E-2</v>
      </c>
      <c r="L980" s="30">
        <f>'2) Port. Optimization'!L980</f>
        <v>-2.5140949875551287E-2</v>
      </c>
      <c r="M980" s="9">
        <f t="shared" si="172"/>
        <v>5.9876774743216656E-2</v>
      </c>
      <c r="N980" s="9">
        <f t="shared" si="173"/>
        <v>1.116440595491614E-2</v>
      </c>
      <c r="O980" s="9">
        <f t="shared" si="174"/>
        <v>5.1333547853441172E-2</v>
      </c>
      <c r="P980" s="9">
        <f t="shared" si="175"/>
        <v>1.3131119907467938E-2</v>
      </c>
      <c r="Q980" s="9">
        <f t="shared" si="176"/>
        <v>2.0020577113721596E-2</v>
      </c>
      <c r="R980" s="9">
        <f t="shared" si="177"/>
        <v>5.4376765563687764E-2</v>
      </c>
      <c r="S980" s="9">
        <f t="shared" si="178"/>
        <v>1.1124240801869597E-2</v>
      </c>
      <c r="T980" s="9">
        <f t="shared" si="179"/>
        <v>3.6258261340362682E-2</v>
      </c>
      <c r="U980" s="9">
        <f t="shared" si="180"/>
        <v>2.6094467230726958E-2</v>
      </c>
      <c r="V980" s="9">
        <f t="shared" si="181"/>
        <v>3.6772842304245566E-2</v>
      </c>
      <c r="W980" s="9">
        <f t="shared" si="182"/>
        <v>2.5140949875551287E-2</v>
      </c>
    </row>
    <row r="981" spans="1:23" x14ac:dyDescent="0.25">
      <c r="A981" s="29">
        <f>'2) Port. Optimization'!A981</f>
        <v>43599</v>
      </c>
      <c r="B981" s="30">
        <f>'2) Port. Optimization'!B981</f>
        <v>1.5706254750699603E-2</v>
      </c>
      <c r="C981" s="30">
        <f>'2) Port. Optimization'!C981</f>
        <v>1.3199638120949034E-3</v>
      </c>
      <c r="D981" s="30">
        <f>'2) Port. Optimization'!D981</f>
        <v>3.2644187869521162E-2</v>
      </c>
      <c r="E981" s="30">
        <f>'2) Port. Optimization'!E981</f>
        <v>3.2345563386247801E-3</v>
      </c>
      <c r="F981" s="30">
        <f>'2) Port. Optimization'!F981</f>
        <v>3.9965835648913279E-3</v>
      </c>
      <c r="G981" s="30">
        <f>'2) Port. Optimization'!G981</f>
        <v>2.1531045116316302E-2</v>
      </c>
      <c r="H981" s="30">
        <f>'2) Port. Optimization'!H981</f>
        <v>1.0856520905516425E-2</v>
      </c>
      <c r="I981" s="30">
        <f>'2) Port. Optimization'!I981</f>
        <v>9.5228090859290696E-3</v>
      </c>
      <c r="J981" s="30">
        <f>'2) Port. Optimization'!J981</f>
        <v>2.2885637387021041E-2</v>
      </c>
      <c r="K981" s="30">
        <f>'2) Port. Optimization'!K981</f>
        <v>-4.4717938244010508E-3</v>
      </c>
      <c r="L981" s="30">
        <f>'2) Port. Optimization'!L981</f>
        <v>8.8713934471457961E-3</v>
      </c>
      <c r="M981" s="9">
        <f t="shared" si="172"/>
        <v>-1.5706254750699603E-2</v>
      </c>
      <c r="N981" s="9">
        <f t="shared" si="173"/>
        <v>-1.3199638120949034E-3</v>
      </c>
      <c r="O981" s="9">
        <f t="shared" si="174"/>
        <v>-3.2644187869521162E-2</v>
      </c>
      <c r="P981" s="9">
        <f t="shared" si="175"/>
        <v>-3.2345563386247801E-3</v>
      </c>
      <c r="Q981" s="9">
        <f t="shared" si="176"/>
        <v>-3.9965835648913279E-3</v>
      </c>
      <c r="R981" s="9">
        <f t="shared" si="177"/>
        <v>-2.1531045116316302E-2</v>
      </c>
      <c r="S981" s="9">
        <f t="shared" si="178"/>
        <v>-1.0856520905516425E-2</v>
      </c>
      <c r="T981" s="9">
        <f t="shared" si="179"/>
        <v>-9.5228090859290696E-3</v>
      </c>
      <c r="U981" s="9">
        <f t="shared" si="180"/>
        <v>-2.2885637387021041E-2</v>
      </c>
      <c r="V981" s="9">
        <f t="shared" si="181"/>
        <v>4.4717938244010508E-3</v>
      </c>
      <c r="W981" s="9">
        <f t="shared" si="182"/>
        <v>-8.8713934471457961E-3</v>
      </c>
    </row>
    <row r="982" spans="1:23" x14ac:dyDescent="0.25">
      <c r="A982" s="29">
        <f>'2) Port. Optimization'!A982</f>
        <v>43600</v>
      </c>
      <c r="B982" s="30">
        <f>'2) Port. Optimization'!B982</f>
        <v>1.1907990114175159E-2</v>
      </c>
      <c r="C982" s="30">
        <f>'2) Port. Optimization'!C982</f>
        <v>7.3597519368056663E-3</v>
      </c>
      <c r="D982" s="30">
        <f>'2) Port. Optimization'!D982</f>
        <v>-5.6285538474496405E-3</v>
      </c>
      <c r="E982" s="30">
        <f>'2) Port. Optimization'!E982</f>
        <v>1.6776799856849174E-3</v>
      </c>
      <c r="F982" s="30">
        <f>'2) Port. Optimization'!F982</f>
        <v>-4.0966095441001263E-3</v>
      </c>
      <c r="G982" s="30">
        <f>'2) Port. Optimization'!G982</f>
        <v>6.3127549475461547E-3</v>
      </c>
      <c r="H982" s="30">
        <f>'2) Port. Optimization'!H982</f>
        <v>6.7592284803401296E-3</v>
      </c>
      <c r="I982" s="30">
        <f>'2) Port. Optimization'!I982</f>
        <v>1.6722443767874889E-2</v>
      </c>
      <c r="J982" s="30">
        <f>'2) Port. Optimization'!J982</f>
        <v>3.8465446373122528E-3</v>
      </c>
      <c r="K982" s="30">
        <f>'2) Port. Optimization'!K982</f>
        <v>3.0193072804030791E-2</v>
      </c>
      <c r="L982" s="30">
        <f>'2) Port. Optimization'!L982</f>
        <v>5.9754667585130011E-3</v>
      </c>
      <c r="M982" s="9">
        <f t="shared" si="172"/>
        <v>-1.1907990114175159E-2</v>
      </c>
      <c r="N982" s="9">
        <f t="shared" si="173"/>
        <v>-7.3597519368056663E-3</v>
      </c>
      <c r="O982" s="9">
        <f t="shared" si="174"/>
        <v>5.6285538474496405E-3</v>
      </c>
      <c r="P982" s="9">
        <f t="shared" si="175"/>
        <v>-1.6776799856849174E-3</v>
      </c>
      <c r="Q982" s="9">
        <f t="shared" si="176"/>
        <v>4.0966095441001263E-3</v>
      </c>
      <c r="R982" s="9">
        <f t="shared" si="177"/>
        <v>-6.3127549475461547E-3</v>
      </c>
      <c r="S982" s="9">
        <f t="shared" si="178"/>
        <v>-6.7592284803401296E-3</v>
      </c>
      <c r="T982" s="9">
        <f t="shared" si="179"/>
        <v>-1.6722443767874889E-2</v>
      </c>
      <c r="U982" s="9">
        <f t="shared" si="180"/>
        <v>-3.8465446373122528E-3</v>
      </c>
      <c r="V982" s="9">
        <f t="shared" si="181"/>
        <v>-3.0193072804030791E-2</v>
      </c>
      <c r="W982" s="9">
        <f t="shared" si="182"/>
        <v>-5.9754667585130011E-3</v>
      </c>
    </row>
    <row r="983" spans="1:23" x14ac:dyDescent="0.25">
      <c r="A983" s="29">
        <f>'2) Port. Optimization'!A983</f>
        <v>43601</v>
      </c>
      <c r="B983" s="30">
        <f>'2) Port. Optimization'!B983</f>
        <v>-4.4093748292451766E-3</v>
      </c>
      <c r="C983" s="30">
        <f>'2) Port. Optimization'!C983</f>
        <v>-1.3094507189284862E-4</v>
      </c>
      <c r="D983" s="30">
        <f>'2) Port. Optimization'!D983</f>
        <v>1.6482990803086659E-2</v>
      </c>
      <c r="E983" s="30">
        <f>'2) Port. Optimization'!E983</f>
        <v>2.0169054257061163E-2</v>
      </c>
      <c r="F983" s="30">
        <f>'2) Port. Optimization'!F983</f>
        <v>1.4215622129237333E-2</v>
      </c>
      <c r="G983" s="30">
        <f>'2) Port. Optimization'!G983</f>
        <v>3.9966849832067716E-3</v>
      </c>
      <c r="H983" s="30">
        <f>'2) Port. Optimization'!H983</f>
        <v>5.3923708667368755E-3</v>
      </c>
      <c r="I983" s="30">
        <f>'2) Port. Optimization'!I983</f>
        <v>1.9276924506289185E-2</v>
      </c>
      <c r="J983" s="30">
        <f>'2) Port. Optimization'!J983</f>
        <v>4.2973419390726596E-3</v>
      </c>
      <c r="K983" s="30">
        <f>'2) Port. Optimization'!K983</f>
        <v>3.8579107091512689E-3</v>
      </c>
      <c r="L983" s="30">
        <f>'2) Port. Optimization'!L983</f>
        <v>8.7757938715963112E-3</v>
      </c>
      <c r="M983" s="9">
        <f t="shared" si="172"/>
        <v>4.4093748292451766E-3</v>
      </c>
      <c r="N983" s="9">
        <f t="shared" si="173"/>
        <v>1.3094507189284862E-4</v>
      </c>
      <c r="O983" s="9">
        <f t="shared" si="174"/>
        <v>-1.6482990803086659E-2</v>
      </c>
      <c r="P983" s="9">
        <f t="shared" si="175"/>
        <v>-2.0169054257061163E-2</v>
      </c>
      <c r="Q983" s="9">
        <f t="shared" si="176"/>
        <v>-1.4215622129237333E-2</v>
      </c>
      <c r="R983" s="9">
        <f t="shared" si="177"/>
        <v>-3.9966849832067716E-3</v>
      </c>
      <c r="S983" s="9">
        <f t="shared" si="178"/>
        <v>-5.3923708667368755E-3</v>
      </c>
      <c r="T983" s="9">
        <f t="shared" si="179"/>
        <v>-1.9276924506289185E-2</v>
      </c>
      <c r="U983" s="9">
        <f t="shared" si="180"/>
        <v>-4.2973419390726596E-3</v>
      </c>
      <c r="V983" s="9">
        <f t="shared" si="181"/>
        <v>-3.8579107091512689E-3</v>
      </c>
      <c r="W983" s="9">
        <f t="shared" si="182"/>
        <v>-8.7757938715963112E-3</v>
      </c>
    </row>
    <row r="984" spans="1:23" x14ac:dyDescent="0.25">
      <c r="A984" s="29">
        <f>'2) Port. Optimization'!A984</f>
        <v>43602</v>
      </c>
      <c r="B984" s="30">
        <f>'2) Port. Optimization'!B984</f>
        <v>-5.6980113493975068E-3</v>
      </c>
      <c r="C984" s="30">
        <f>'2) Port. Optimization'!C984</f>
        <v>-5.9105970181891994E-3</v>
      </c>
      <c r="D984" s="30">
        <f>'2) Port. Optimization'!D984</f>
        <v>-1.3039518431303205E-2</v>
      </c>
      <c r="E984" s="30">
        <f>'2) Port. Optimization'!E984</f>
        <v>-5.1948272511497832E-3</v>
      </c>
      <c r="F984" s="30">
        <f>'2) Port. Optimization'!F984</f>
        <v>-4.4516104068640849E-3</v>
      </c>
      <c r="G984" s="30">
        <f>'2) Port. Optimization'!G984</f>
        <v>-1.5504125989205676E-2</v>
      </c>
      <c r="H984" s="30">
        <f>'2) Port. Optimization'!H984</f>
        <v>-5.7469259668770593E-3</v>
      </c>
      <c r="I984" s="30">
        <f>'2) Port. Optimization'!I984</f>
        <v>-2.0426623969161242E-2</v>
      </c>
      <c r="J984" s="30">
        <f>'2) Port. Optimization'!J984</f>
        <v>9.7976418442716033E-3</v>
      </c>
      <c r="K984" s="30">
        <f>'2) Port. Optimization'!K984</f>
        <v>-9.0790167469901525E-3</v>
      </c>
      <c r="L984" s="30">
        <f>'2) Port. Optimization'!L984</f>
        <v>-5.7494569096776683E-3</v>
      </c>
      <c r="M984" s="9">
        <f t="shared" si="172"/>
        <v>5.6980113493975068E-3</v>
      </c>
      <c r="N984" s="9">
        <f t="shared" si="173"/>
        <v>5.9105970181891994E-3</v>
      </c>
      <c r="O984" s="9">
        <f t="shared" si="174"/>
        <v>1.3039518431303205E-2</v>
      </c>
      <c r="P984" s="9">
        <f t="shared" si="175"/>
        <v>5.1948272511497832E-3</v>
      </c>
      <c r="Q984" s="9">
        <f t="shared" si="176"/>
        <v>4.4516104068640849E-3</v>
      </c>
      <c r="R984" s="9">
        <f t="shared" si="177"/>
        <v>1.5504125989205676E-2</v>
      </c>
      <c r="S984" s="9">
        <f t="shared" si="178"/>
        <v>5.7469259668770593E-3</v>
      </c>
      <c r="T984" s="9">
        <f t="shared" si="179"/>
        <v>2.0426623969161242E-2</v>
      </c>
      <c r="U984" s="9">
        <f t="shared" si="180"/>
        <v>-9.7976418442716033E-3</v>
      </c>
      <c r="V984" s="9">
        <f t="shared" si="181"/>
        <v>9.0790167469901525E-3</v>
      </c>
      <c r="W984" s="9">
        <f t="shared" si="182"/>
        <v>5.7494569096776683E-3</v>
      </c>
    </row>
    <row r="985" spans="1:23" x14ac:dyDescent="0.25">
      <c r="A985" s="29">
        <f>'2) Port. Optimization'!A985</f>
        <v>43605</v>
      </c>
      <c r="B985" s="30">
        <f>'2) Port. Optimization'!B985</f>
        <v>-3.1769188685312554E-2</v>
      </c>
      <c r="C985" s="30">
        <f>'2) Port. Optimization'!C985</f>
        <v>-1.3173862890871778E-4</v>
      </c>
      <c r="D985" s="30">
        <f>'2) Port. Optimization'!D985</f>
        <v>6.2487693677571626E-4</v>
      </c>
      <c r="E985" s="30">
        <f>'2) Port. Optimization'!E985</f>
        <v>2.0305821662863206E-3</v>
      </c>
      <c r="F985" s="30">
        <f>'2) Port. Optimization'!F985</f>
        <v>6.522244165554675E-3</v>
      </c>
      <c r="G985" s="30">
        <f>'2) Port. Optimization'!G985</f>
        <v>7.2077552262878415E-3</v>
      </c>
      <c r="H985" s="30">
        <f>'2) Port. Optimization'!H985</f>
        <v>-6.4046733802000161E-3</v>
      </c>
      <c r="I985" s="30">
        <f>'2) Port. Optimization'!I985</f>
        <v>-5.3809731728151726E-3</v>
      </c>
      <c r="J985" s="30">
        <f>'2) Port. Optimization'!J985</f>
        <v>2.9151460265357202E-3</v>
      </c>
      <c r="K985" s="30">
        <f>'2) Port. Optimization'!K985</f>
        <v>-1.4021217540776258E-2</v>
      </c>
      <c r="L985" s="30">
        <f>'2) Port. Optimization'!L985</f>
        <v>-6.6912677227302948E-3</v>
      </c>
      <c r="M985" s="9">
        <f t="shared" si="172"/>
        <v>3.1769188685312554E-2</v>
      </c>
      <c r="N985" s="9">
        <f t="shared" si="173"/>
        <v>1.3173862890871778E-4</v>
      </c>
      <c r="O985" s="9">
        <f t="shared" si="174"/>
        <v>-6.2487693677571626E-4</v>
      </c>
      <c r="P985" s="9">
        <f t="shared" si="175"/>
        <v>-2.0305821662863206E-3</v>
      </c>
      <c r="Q985" s="9">
        <f t="shared" si="176"/>
        <v>-6.522244165554675E-3</v>
      </c>
      <c r="R985" s="9">
        <f t="shared" si="177"/>
        <v>-7.2077552262878415E-3</v>
      </c>
      <c r="S985" s="9">
        <f t="shared" si="178"/>
        <v>6.4046733802000161E-3</v>
      </c>
      <c r="T985" s="9">
        <f t="shared" si="179"/>
        <v>5.3809731728151726E-3</v>
      </c>
      <c r="U985" s="9">
        <f t="shared" si="180"/>
        <v>-2.9151460265357202E-3</v>
      </c>
      <c r="V985" s="9">
        <f t="shared" si="181"/>
        <v>1.4021217540776258E-2</v>
      </c>
      <c r="W985" s="9">
        <f t="shared" si="182"/>
        <v>6.6912677227302948E-3</v>
      </c>
    </row>
    <row r="986" spans="1:23" x14ac:dyDescent="0.25">
      <c r="A986" s="29">
        <f>'2) Port. Optimization'!A986</f>
        <v>43606</v>
      </c>
      <c r="B986" s="30">
        <f>'2) Port. Optimization'!B986</f>
        <v>1.8989495592736487E-2</v>
      </c>
      <c r="C986" s="30">
        <f>'2) Port. Optimization'!C986</f>
        <v>4.6006680908599008E-3</v>
      </c>
      <c r="D986" s="30">
        <f>'2) Port. Optimization'!D986</f>
        <v>1.4571684294824028E-2</v>
      </c>
      <c r="E986" s="30">
        <f>'2) Port. Optimization'!E986</f>
        <v>7.8293199642780389E-3</v>
      </c>
      <c r="F986" s="30">
        <f>'2) Port. Optimization'!F986</f>
        <v>-3.9477645080313048E-3</v>
      </c>
      <c r="G986" s="30">
        <f>'2) Port. Optimization'!G986</f>
        <v>2.4124913578471834E-2</v>
      </c>
      <c r="H986" s="30">
        <f>'2) Port. Optimization'!H986</f>
        <v>3.8299177638374269E-3</v>
      </c>
      <c r="I986" s="30">
        <f>'2) Port. Optimization'!I986</f>
        <v>-7.8027982159329192E-4</v>
      </c>
      <c r="J986" s="30">
        <f>'2) Port. Optimization'!J986</f>
        <v>-4.1870263542165762E-3</v>
      </c>
      <c r="K986" s="30">
        <f>'2) Port. Optimization'!K986</f>
        <v>1.1427484394082596E-2</v>
      </c>
      <c r="L986" s="30">
        <f>'2) Port. Optimization'!L986</f>
        <v>8.7040001614351152E-3</v>
      </c>
      <c r="M986" s="9">
        <f t="shared" si="172"/>
        <v>-1.8989495592736487E-2</v>
      </c>
      <c r="N986" s="9">
        <f t="shared" si="173"/>
        <v>-4.6006680908599008E-3</v>
      </c>
      <c r="O986" s="9">
        <f t="shared" si="174"/>
        <v>-1.4571684294824028E-2</v>
      </c>
      <c r="P986" s="9">
        <f t="shared" si="175"/>
        <v>-7.8293199642780389E-3</v>
      </c>
      <c r="Q986" s="9">
        <f t="shared" si="176"/>
        <v>3.9477645080313048E-3</v>
      </c>
      <c r="R986" s="9">
        <f t="shared" si="177"/>
        <v>-2.4124913578471834E-2</v>
      </c>
      <c r="S986" s="9">
        <f t="shared" si="178"/>
        <v>-3.8299177638374269E-3</v>
      </c>
      <c r="T986" s="9">
        <f t="shared" si="179"/>
        <v>7.8027982159329192E-4</v>
      </c>
      <c r="U986" s="9">
        <f t="shared" si="180"/>
        <v>4.1870263542165762E-3</v>
      </c>
      <c r="V986" s="9">
        <f t="shared" si="181"/>
        <v>-1.1427484394082596E-2</v>
      </c>
      <c r="W986" s="9">
        <f t="shared" si="182"/>
        <v>-8.7040001614351152E-3</v>
      </c>
    </row>
    <row r="987" spans="1:23" x14ac:dyDescent="0.25">
      <c r="A987" s="29">
        <f>'2) Port. Optimization'!A987</f>
        <v>43607</v>
      </c>
      <c r="B987" s="30">
        <f>'2) Port. Optimization'!B987</f>
        <v>-2.0684209000037701E-2</v>
      </c>
      <c r="C987" s="30">
        <f>'2) Port. Optimization'!C987</f>
        <v>-9.0902513101384294E-3</v>
      </c>
      <c r="D987" s="30">
        <f>'2) Port. Optimization'!D987</f>
        <v>-1.0519931779740473E-2</v>
      </c>
      <c r="E987" s="30">
        <f>'2) Port. Optimization'!E987</f>
        <v>1.8445208110500082E-2</v>
      </c>
      <c r="F987" s="30">
        <f>'2) Port. Optimization'!F987</f>
        <v>1.0917219244409256E-2</v>
      </c>
      <c r="G987" s="30">
        <f>'2) Port. Optimization'!G987</f>
        <v>-1.3551865686449475E-2</v>
      </c>
      <c r="H987" s="30">
        <f>'2) Port. Optimization'!H987</f>
        <v>5.5849791209762753E-3</v>
      </c>
      <c r="I987" s="30">
        <f>'2) Port. Optimization'!I987</f>
        <v>1.1621834714966399E-3</v>
      </c>
      <c r="J987" s="30">
        <f>'2) Port. Optimization'!J987</f>
        <v>-1.2610680741637577E-2</v>
      </c>
      <c r="K987" s="30">
        <f>'2) Port. Optimization'!K987</f>
        <v>2.701681986366057E-3</v>
      </c>
      <c r="L987" s="30">
        <f>'2) Port. Optimization'!L987</f>
        <v>-2.8813586202127428E-3</v>
      </c>
      <c r="M987" s="9">
        <f t="shared" si="172"/>
        <v>2.0684209000037701E-2</v>
      </c>
      <c r="N987" s="9">
        <f t="shared" si="173"/>
        <v>9.0902513101384294E-3</v>
      </c>
      <c r="O987" s="9">
        <f t="shared" si="174"/>
        <v>1.0519931779740473E-2</v>
      </c>
      <c r="P987" s="9">
        <f t="shared" si="175"/>
        <v>-1.8445208110500082E-2</v>
      </c>
      <c r="Q987" s="9">
        <f t="shared" si="176"/>
        <v>-1.0917219244409256E-2</v>
      </c>
      <c r="R987" s="9">
        <f t="shared" si="177"/>
        <v>1.3551865686449475E-2</v>
      </c>
      <c r="S987" s="9">
        <f t="shared" si="178"/>
        <v>-5.5849791209762753E-3</v>
      </c>
      <c r="T987" s="9">
        <f t="shared" si="179"/>
        <v>-1.1621834714966399E-3</v>
      </c>
      <c r="U987" s="9">
        <f t="shared" si="180"/>
        <v>1.2610680741637577E-2</v>
      </c>
      <c r="V987" s="9">
        <f t="shared" si="181"/>
        <v>-2.701681986366057E-3</v>
      </c>
      <c r="W987" s="9">
        <f t="shared" si="182"/>
        <v>2.8813586202127428E-3</v>
      </c>
    </row>
    <row r="988" spans="1:23" x14ac:dyDescent="0.25">
      <c r="A988" s="29">
        <f>'2) Port. Optimization'!A988</f>
        <v>43608</v>
      </c>
      <c r="B988" s="30">
        <f>'2) Port. Optimization'!B988</f>
        <v>-1.7216998538134787E-2</v>
      </c>
      <c r="C988" s="30">
        <f>'2) Port. Optimization'!C988</f>
        <v>-2.3703872075866769E-2</v>
      </c>
      <c r="D988" s="30">
        <f>'2) Port. Optimization'!D988</f>
        <v>-3.1277295597235265E-2</v>
      </c>
      <c r="E988" s="30">
        <f>'2) Port. Optimization'!E988</f>
        <v>4.9370384594784266E-4</v>
      </c>
      <c r="F988" s="30">
        <f>'2) Port. Optimization'!F988</f>
        <v>-3.6258196758759669E-3</v>
      </c>
      <c r="G988" s="30">
        <f>'2) Port. Optimization'!G988</f>
        <v>-2.6499257021172611E-2</v>
      </c>
      <c r="H988" s="30">
        <f>'2) Port. Optimization'!H988</f>
        <v>-3.3649760439823798E-3</v>
      </c>
      <c r="I988" s="30">
        <f>'2) Port. Optimization'!I988</f>
        <v>-2.4054574404277489E-2</v>
      </c>
      <c r="J988" s="30">
        <f>'2) Port. Optimization'!J988</f>
        <v>-5.6701929668543649E-2</v>
      </c>
      <c r="K988" s="30">
        <f>'2) Port. Optimization'!K988</f>
        <v>-2.4305584795689433E-2</v>
      </c>
      <c r="L988" s="30">
        <f>'2) Port. Optimization'!L988</f>
        <v>-1.2558871890788699E-2</v>
      </c>
      <c r="M988" s="9">
        <f t="shared" si="172"/>
        <v>1.7216998538134787E-2</v>
      </c>
      <c r="N988" s="9">
        <f t="shared" si="173"/>
        <v>2.3703872075866769E-2</v>
      </c>
      <c r="O988" s="9">
        <f t="shared" si="174"/>
        <v>3.1277295597235265E-2</v>
      </c>
      <c r="P988" s="9">
        <f t="shared" si="175"/>
        <v>-4.9370384594784266E-4</v>
      </c>
      <c r="Q988" s="9">
        <f t="shared" si="176"/>
        <v>3.6258196758759669E-3</v>
      </c>
      <c r="R988" s="9">
        <f t="shared" si="177"/>
        <v>2.6499257021172611E-2</v>
      </c>
      <c r="S988" s="9">
        <f t="shared" si="178"/>
        <v>3.3649760439823798E-3</v>
      </c>
      <c r="T988" s="9">
        <f t="shared" si="179"/>
        <v>2.4054574404277489E-2</v>
      </c>
      <c r="U988" s="9">
        <f t="shared" si="180"/>
        <v>5.6701929668543649E-2</v>
      </c>
      <c r="V988" s="9">
        <f t="shared" si="181"/>
        <v>2.4305584795689433E-2</v>
      </c>
      <c r="W988" s="9">
        <f t="shared" si="182"/>
        <v>1.2558871890788699E-2</v>
      </c>
    </row>
    <row r="989" spans="1:23" x14ac:dyDescent="0.25">
      <c r="A989" s="29">
        <f>'2) Port. Optimization'!A989</f>
        <v>43609</v>
      </c>
      <c r="B989" s="30">
        <f>'2) Port. Optimization'!B989</f>
        <v>-3.8479403574514888E-3</v>
      </c>
      <c r="C989" s="30">
        <f>'2) Port. Optimization'!C989</f>
        <v>4.1922811546969002E-3</v>
      </c>
      <c r="D989" s="30">
        <f>'2) Port. Optimization'!D989</f>
        <v>1.8600055501120406E-2</v>
      </c>
      <c r="E989" s="30">
        <f>'2) Port. Optimization'!E989</f>
        <v>1.8497134405940103E-3</v>
      </c>
      <c r="F989" s="30">
        <f>'2) Port. Optimization'!F989</f>
        <v>7.9205171371044027E-3</v>
      </c>
      <c r="G989" s="30">
        <f>'2) Port. Optimization'!G989</f>
        <v>6.9807667184443329E-3</v>
      </c>
      <c r="H989" s="30">
        <f>'2) Port. Optimization'!H989</f>
        <v>1.0148718583225642E-2</v>
      </c>
      <c r="I989" s="30">
        <f>'2) Port. Optimization'!I989</f>
        <v>4.2872082401034213E-3</v>
      </c>
      <c r="J989" s="30">
        <f>'2) Port. Optimization'!J989</f>
        <v>-6.8588155051639756E-3</v>
      </c>
      <c r="K989" s="30">
        <f>'2) Port. Optimization'!K989</f>
        <v>1.0499434759731721E-3</v>
      </c>
      <c r="L989" s="30">
        <f>'2) Port. Optimization'!L989</f>
        <v>2.4611745198633017E-3</v>
      </c>
      <c r="M989" s="9">
        <f t="shared" si="172"/>
        <v>3.8479403574514888E-3</v>
      </c>
      <c r="N989" s="9">
        <f t="shared" si="173"/>
        <v>-4.1922811546969002E-3</v>
      </c>
      <c r="O989" s="9">
        <f t="shared" si="174"/>
        <v>-1.8600055501120406E-2</v>
      </c>
      <c r="P989" s="9">
        <f t="shared" si="175"/>
        <v>-1.8497134405940103E-3</v>
      </c>
      <c r="Q989" s="9">
        <f t="shared" si="176"/>
        <v>-7.9205171371044027E-3</v>
      </c>
      <c r="R989" s="9">
        <f t="shared" si="177"/>
        <v>-6.9807667184443329E-3</v>
      </c>
      <c r="S989" s="9">
        <f t="shared" si="178"/>
        <v>-1.0148718583225642E-2</v>
      </c>
      <c r="T989" s="9">
        <f t="shared" si="179"/>
        <v>-4.2872082401034213E-3</v>
      </c>
      <c r="U989" s="9">
        <f t="shared" si="180"/>
        <v>6.8588155051639756E-3</v>
      </c>
      <c r="V989" s="9">
        <f t="shared" si="181"/>
        <v>-1.0499434759731721E-3</v>
      </c>
      <c r="W989" s="9">
        <f t="shared" si="182"/>
        <v>-2.4611745198633017E-3</v>
      </c>
    </row>
    <row r="990" spans="1:23" x14ac:dyDescent="0.25">
      <c r="A990" s="29">
        <f>'2) Port. Optimization'!A990</f>
        <v>43613</v>
      </c>
      <c r="B990" s="30">
        <f>'2) Port. Optimization'!B990</f>
        <v>-4.1433675884151519E-3</v>
      </c>
      <c r="C990" s="30">
        <f>'2) Port. Optimization'!C990</f>
        <v>-2.0312917923594923E-2</v>
      </c>
      <c r="D990" s="30">
        <f>'2) Port. Optimization'!D990</f>
        <v>-2.4877707108010131E-2</v>
      </c>
      <c r="E990" s="30">
        <f>'2) Port. Optimization'!E990</f>
        <v>-1.1274231434121826E-2</v>
      </c>
      <c r="F990" s="30">
        <f>'2) Port. Optimization'!F990</f>
        <v>-2.4378498485197269E-3</v>
      </c>
      <c r="G990" s="30">
        <f>'2) Port. Optimization'!G990</f>
        <v>-1.7249342876991324E-2</v>
      </c>
      <c r="H990" s="30">
        <f>'2) Port. Optimization'!H990</f>
        <v>-4.4880633271792772E-3</v>
      </c>
      <c r="I990" s="30">
        <f>'2) Port. Optimization'!I990</f>
        <v>7.1864061882035025E-3</v>
      </c>
      <c r="J990" s="30">
        <f>'2) Port. Optimization'!J990</f>
        <v>2.6084627562939257E-2</v>
      </c>
      <c r="K990" s="30">
        <f>'2) Port. Optimization'!K990</f>
        <v>1.779065471101595E-2</v>
      </c>
      <c r="L990" s="30">
        <f>'2) Port. Optimization'!L990</f>
        <v>-9.4560969992289502E-3</v>
      </c>
      <c r="M990" s="9">
        <f t="shared" si="172"/>
        <v>4.1433675884151519E-3</v>
      </c>
      <c r="N990" s="9">
        <f t="shared" si="173"/>
        <v>2.0312917923594923E-2</v>
      </c>
      <c r="O990" s="9">
        <f t="shared" si="174"/>
        <v>2.4877707108010131E-2</v>
      </c>
      <c r="P990" s="9">
        <f t="shared" si="175"/>
        <v>1.1274231434121826E-2</v>
      </c>
      <c r="Q990" s="9">
        <f t="shared" si="176"/>
        <v>2.4378498485197269E-3</v>
      </c>
      <c r="R990" s="9">
        <f t="shared" si="177"/>
        <v>1.7249342876991324E-2</v>
      </c>
      <c r="S990" s="9">
        <f t="shared" si="178"/>
        <v>4.4880633271792772E-3</v>
      </c>
      <c r="T990" s="9">
        <f t="shared" si="179"/>
        <v>-7.1864061882035025E-3</v>
      </c>
      <c r="U990" s="9">
        <f t="shared" si="180"/>
        <v>-2.6084627562939257E-2</v>
      </c>
      <c r="V990" s="9">
        <f t="shared" si="181"/>
        <v>-1.779065471101595E-2</v>
      </c>
      <c r="W990" s="9">
        <f t="shared" si="182"/>
        <v>9.4560969992289502E-3</v>
      </c>
    </row>
    <row r="991" spans="1:23" x14ac:dyDescent="0.25">
      <c r="A991" s="29">
        <f>'2) Port. Optimization'!A991</f>
        <v>43614</v>
      </c>
      <c r="B991" s="30">
        <f>'2) Port. Optimization'!B991</f>
        <v>-4.7805593691060671E-3</v>
      </c>
      <c r="C991" s="30">
        <f>'2) Port. Optimization'!C991</f>
        <v>-6.2167029218433804E-3</v>
      </c>
      <c r="D991" s="30">
        <f>'2) Port. Optimization'!D991</f>
        <v>-1.7778042549119234E-3</v>
      </c>
      <c r="E991" s="30">
        <f>'2) Port. Optimization'!E991</f>
        <v>-1.1276982394515574E-2</v>
      </c>
      <c r="F991" s="30">
        <f>'2) Port. Optimization'!F991</f>
        <v>-2.9333602601504189E-3</v>
      </c>
      <c r="G991" s="30">
        <f>'2) Port. Optimization'!G991</f>
        <v>-7.9335995711018077E-3</v>
      </c>
      <c r="H991" s="30">
        <f>'2) Port. Optimization'!H991</f>
        <v>-1.0729373744867324E-2</v>
      </c>
      <c r="I991" s="30">
        <f>'2) Port. Optimization'!I991</f>
        <v>-9.4321843292577423E-3</v>
      </c>
      <c r="J991" s="30">
        <f>'2) Port. Optimization'!J991</f>
        <v>-1.795252540821338E-2</v>
      </c>
      <c r="K991" s="30">
        <f>'2) Port. Optimization'!K991</f>
        <v>-1.1569002157103667E-2</v>
      </c>
      <c r="L991" s="30">
        <f>'2) Port. Optimization'!L991</f>
        <v>-6.5444468493673202E-3</v>
      </c>
      <c r="M991" s="9">
        <f t="shared" si="172"/>
        <v>4.7805593691060671E-3</v>
      </c>
      <c r="N991" s="9">
        <f t="shared" si="173"/>
        <v>6.2167029218433804E-3</v>
      </c>
      <c r="O991" s="9">
        <f t="shared" si="174"/>
        <v>1.7778042549119234E-3</v>
      </c>
      <c r="P991" s="9">
        <f t="shared" si="175"/>
        <v>1.1276982394515574E-2</v>
      </c>
      <c r="Q991" s="9">
        <f t="shared" si="176"/>
        <v>2.9333602601504189E-3</v>
      </c>
      <c r="R991" s="9">
        <f t="shared" si="177"/>
        <v>7.9335995711018077E-3</v>
      </c>
      <c r="S991" s="9">
        <f t="shared" si="178"/>
        <v>1.0729373744867324E-2</v>
      </c>
      <c r="T991" s="9">
        <f t="shared" si="179"/>
        <v>9.4321843292577423E-3</v>
      </c>
      <c r="U991" s="9">
        <f t="shared" si="180"/>
        <v>1.795252540821338E-2</v>
      </c>
      <c r="V991" s="9">
        <f t="shared" si="181"/>
        <v>1.1569002157103667E-2</v>
      </c>
      <c r="W991" s="9">
        <f t="shared" si="182"/>
        <v>6.5444468493673202E-3</v>
      </c>
    </row>
    <row r="992" spans="1:23" x14ac:dyDescent="0.25">
      <c r="A992" s="29">
        <f>'2) Port. Optimization'!A992</f>
        <v>43615</v>
      </c>
      <c r="B992" s="30">
        <f>'2) Port. Optimization'!B992</f>
        <v>5.1732817850502332E-3</v>
      </c>
      <c r="C992" s="30">
        <f>'2) Port. Optimization'!C992</f>
        <v>-2.6363953127144777E-3</v>
      </c>
      <c r="D992" s="30">
        <f>'2) Port. Optimization'!D992</f>
        <v>-1.294883408996042E-3</v>
      </c>
      <c r="E992" s="30">
        <f>'2) Port. Optimization'!E992</f>
        <v>4.0242014096050424E-3</v>
      </c>
      <c r="F992" s="30">
        <f>'2) Port. Optimization'!F992</f>
        <v>6.8519119877304298E-4</v>
      </c>
      <c r="G992" s="30">
        <f>'2) Port. Optimization'!G992</f>
        <v>4.1992652029881339E-3</v>
      </c>
      <c r="H992" s="30">
        <f>'2) Port. Optimization'!H992</f>
        <v>1.002357960674885E-2</v>
      </c>
      <c r="I992" s="30">
        <f>'2) Port. Optimization'!I992</f>
        <v>-1.5788682662986116E-3</v>
      </c>
      <c r="J992" s="30">
        <f>'2) Port. Optimization'!J992</f>
        <v>1.4904069007007199E-2</v>
      </c>
      <c r="K992" s="30">
        <f>'2) Port. Optimization'!K992</f>
        <v>4.4906592811346192E-3</v>
      </c>
      <c r="L992" s="30">
        <f>'2) Port. Optimization'!L992</f>
        <v>2.2456826294064321E-3</v>
      </c>
      <c r="M992" s="9">
        <f t="shared" si="172"/>
        <v>-5.1732817850502332E-3</v>
      </c>
      <c r="N992" s="9">
        <f t="shared" si="173"/>
        <v>2.6363953127144777E-3</v>
      </c>
      <c r="O992" s="9">
        <f t="shared" si="174"/>
        <v>1.294883408996042E-3</v>
      </c>
      <c r="P992" s="9">
        <f t="shared" si="175"/>
        <v>-4.0242014096050424E-3</v>
      </c>
      <c r="Q992" s="9">
        <f t="shared" si="176"/>
        <v>-6.8519119877304298E-4</v>
      </c>
      <c r="R992" s="9">
        <f t="shared" si="177"/>
        <v>-4.1992652029881339E-3</v>
      </c>
      <c r="S992" s="9">
        <f t="shared" si="178"/>
        <v>-1.002357960674885E-2</v>
      </c>
      <c r="T992" s="9">
        <f t="shared" si="179"/>
        <v>1.5788682662986116E-3</v>
      </c>
      <c r="U992" s="9">
        <f t="shared" si="180"/>
        <v>-1.4904069007007199E-2</v>
      </c>
      <c r="V992" s="9">
        <f t="shared" si="181"/>
        <v>-4.4906592811346192E-3</v>
      </c>
      <c r="W992" s="9">
        <f t="shared" si="182"/>
        <v>-2.2456826294064321E-3</v>
      </c>
    </row>
    <row r="993" spans="1:23" x14ac:dyDescent="0.25">
      <c r="A993" s="29">
        <f>'2) Port. Optimization'!A993</f>
        <v>43616</v>
      </c>
      <c r="B993" s="30">
        <f>'2) Port. Optimization'!B993</f>
        <v>-1.8281645649586242E-2</v>
      </c>
      <c r="C993" s="30">
        <f>'2) Port. Optimization'!C993</f>
        <v>-1.6814466117263047E-2</v>
      </c>
      <c r="D993" s="30">
        <f>'2) Port. Optimization'!D993</f>
        <v>-3.7796464627278564E-2</v>
      </c>
      <c r="E993" s="30">
        <f>'2) Port. Optimization'!E993</f>
        <v>-5.916050328695948E-3</v>
      </c>
      <c r="F993" s="30">
        <f>'2) Port. Optimization'!F993</f>
        <v>-7.3663359804604939E-3</v>
      </c>
      <c r="G993" s="30">
        <f>'2) Port. Optimization'!G993</f>
        <v>-2.0868736390203625E-2</v>
      </c>
      <c r="H993" s="30">
        <f>'2) Port. Optimization'!H993</f>
        <v>7.2113494543421261E-3</v>
      </c>
      <c r="I993" s="30">
        <f>'2) Port. Optimization'!I993</f>
        <v>-2.2972618030828527E-2</v>
      </c>
      <c r="J993" s="30">
        <f>'2) Port. Optimization'!J993</f>
        <v>-2.69529524398603E-2</v>
      </c>
      <c r="K993" s="30">
        <f>'2) Port. Optimization'!K993</f>
        <v>-3.0739182655050469E-2</v>
      </c>
      <c r="L993" s="30">
        <f>'2) Port. Optimization'!L993</f>
        <v>-1.2792131651462185E-2</v>
      </c>
      <c r="M993" s="9">
        <f t="shared" si="172"/>
        <v>1.8281645649586242E-2</v>
      </c>
      <c r="N993" s="9">
        <f t="shared" si="173"/>
        <v>1.6814466117263047E-2</v>
      </c>
      <c r="O993" s="9">
        <f t="shared" si="174"/>
        <v>3.7796464627278564E-2</v>
      </c>
      <c r="P993" s="9">
        <f t="shared" si="175"/>
        <v>5.916050328695948E-3</v>
      </c>
      <c r="Q993" s="9">
        <f t="shared" si="176"/>
        <v>7.3663359804604939E-3</v>
      </c>
      <c r="R993" s="9">
        <f t="shared" si="177"/>
        <v>2.0868736390203625E-2</v>
      </c>
      <c r="S993" s="9">
        <f t="shared" si="178"/>
        <v>-7.2113494543421261E-3</v>
      </c>
      <c r="T993" s="9">
        <f t="shared" si="179"/>
        <v>2.2972618030828527E-2</v>
      </c>
      <c r="U993" s="9">
        <f t="shared" si="180"/>
        <v>2.69529524398603E-2</v>
      </c>
      <c r="V993" s="9">
        <f t="shared" si="181"/>
        <v>3.0739182655050469E-2</v>
      </c>
      <c r="W993" s="9">
        <f t="shared" si="182"/>
        <v>1.2792131651462185E-2</v>
      </c>
    </row>
    <row r="994" spans="1:23" x14ac:dyDescent="0.25">
      <c r="A994" s="29">
        <f>'2) Port. Optimization'!A994</f>
        <v>43619</v>
      </c>
      <c r="B994" s="30">
        <f>'2) Port. Optimization'!B994</f>
        <v>-1.0161818784307474E-2</v>
      </c>
      <c r="C994" s="30">
        <f>'2) Port. Optimization'!C994</f>
        <v>1.5562930120894424E-2</v>
      </c>
      <c r="D994" s="30">
        <f>'2) Port. Optimization'!D994</f>
        <v>2.2125158230189988E-2</v>
      </c>
      <c r="E994" s="30">
        <f>'2) Port. Optimization'!E994</f>
        <v>1.3168831313606511E-2</v>
      </c>
      <c r="F994" s="30">
        <f>'2) Port. Optimization'!F994</f>
        <v>5.113101264368031E-3</v>
      </c>
      <c r="G994" s="30">
        <f>'2) Port. Optimization'!G994</f>
        <v>2.3857275444414322E-2</v>
      </c>
      <c r="H994" s="30">
        <f>'2) Port. Optimization'!H994</f>
        <v>-1.1988823050953586E-2</v>
      </c>
      <c r="I994" s="30">
        <f>'2) Port. Optimization'!I994</f>
        <v>-4.7520883729849209E-2</v>
      </c>
      <c r="J994" s="30">
        <f>'2) Port. Optimization'!J994</f>
        <v>-2.8135809189482434E-2</v>
      </c>
      <c r="K994" s="30">
        <f>'2) Port. Optimization'!K994</f>
        <v>-7.8020978785561898E-2</v>
      </c>
      <c r="L994" s="30">
        <f>'2) Port. Optimization'!L994</f>
        <v>-3.3229346946355588E-3</v>
      </c>
      <c r="M994" s="9">
        <f t="shared" si="172"/>
        <v>1.0161818784307474E-2</v>
      </c>
      <c r="N994" s="9">
        <f t="shared" si="173"/>
        <v>-1.5562930120894424E-2</v>
      </c>
      <c r="O994" s="9">
        <f t="shared" si="174"/>
        <v>-2.2125158230189988E-2</v>
      </c>
      <c r="P994" s="9">
        <f t="shared" si="175"/>
        <v>-1.3168831313606511E-2</v>
      </c>
      <c r="Q994" s="9">
        <f t="shared" si="176"/>
        <v>-5.113101264368031E-3</v>
      </c>
      <c r="R994" s="9">
        <f t="shared" si="177"/>
        <v>-2.3857275444414322E-2</v>
      </c>
      <c r="S994" s="9">
        <f t="shared" si="178"/>
        <v>1.1988823050953586E-2</v>
      </c>
      <c r="T994" s="9">
        <f t="shared" si="179"/>
        <v>4.7520883729849209E-2</v>
      </c>
      <c r="U994" s="9">
        <f t="shared" si="180"/>
        <v>2.8135809189482434E-2</v>
      </c>
      <c r="V994" s="9">
        <f t="shared" si="181"/>
        <v>7.8020978785561898E-2</v>
      </c>
      <c r="W994" s="9">
        <f t="shared" si="182"/>
        <v>3.3229346946355588E-3</v>
      </c>
    </row>
    <row r="995" spans="1:23" x14ac:dyDescent="0.25">
      <c r="A995" s="29">
        <f>'2) Port. Optimization'!A995</f>
        <v>43620</v>
      </c>
      <c r="B995" s="30">
        <f>'2) Port. Optimization'!B995</f>
        <v>3.5930745620891033E-2</v>
      </c>
      <c r="C995" s="30">
        <f>'2) Port. Optimization'!C995</f>
        <v>2.3511098441115718E-2</v>
      </c>
      <c r="D995" s="30">
        <f>'2) Port. Optimization'!D995</f>
        <v>4.3306531733803576E-2</v>
      </c>
      <c r="E995" s="30">
        <f>'2) Port. Optimization'!E995</f>
        <v>1.0164975133252986E-2</v>
      </c>
      <c r="F995" s="30">
        <f>'2) Port. Optimization'!F995</f>
        <v>5.8673667638426607E-3</v>
      </c>
      <c r="G995" s="30">
        <f>'2) Port. Optimization'!G995</f>
        <v>2.1550723163063775E-2</v>
      </c>
      <c r="H995" s="30">
        <f>'2) Port. Optimization'!H995</f>
        <v>1.1550608590223561E-2</v>
      </c>
      <c r="I995" s="30">
        <f>'2) Port. Optimization'!I995</f>
        <v>2.1548130395287045E-2</v>
      </c>
      <c r="J995" s="30">
        <f>'2) Port. Optimization'!J995</f>
        <v>3.1478885419065177E-2</v>
      </c>
      <c r="K995" s="30">
        <f>'2) Port. Optimization'!K995</f>
        <v>2.0202743869454375E-2</v>
      </c>
      <c r="L995" s="30">
        <f>'2) Port. Optimization'!L995</f>
        <v>2.1689309183917298E-2</v>
      </c>
      <c r="M995" s="9">
        <f t="shared" si="172"/>
        <v>-3.5930745620891033E-2</v>
      </c>
      <c r="N995" s="9">
        <f t="shared" si="173"/>
        <v>-2.3511098441115718E-2</v>
      </c>
      <c r="O995" s="9">
        <f t="shared" si="174"/>
        <v>-4.3306531733803576E-2</v>
      </c>
      <c r="P995" s="9">
        <f t="shared" si="175"/>
        <v>-1.0164975133252986E-2</v>
      </c>
      <c r="Q995" s="9">
        <f t="shared" si="176"/>
        <v>-5.8673667638426607E-3</v>
      </c>
      <c r="R995" s="9">
        <f t="shared" si="177"/>
        <v>-2.1550723163063775E-2</v>
      </c>
      <c r="S995" s="9">
        <f t="shared" si="178"/>
        <v>-1.1550608590223561E-2</v>
      </c>
      <c r="T995" s="9">
        <f t="shared" si="179"/>
        <v>-2.1548130395287045E-2</v>
      </c>
      <c r="U995" s="9">
        <f t="shared" si="180"/>
        <v>-3.1478885419065177E-2</v>
      </c>
      <c r="V995" s="9">
        <f t="shared" si="181"/>
        <v>-2.0202743869454375E-2</v>
      </c>
      <c r="W995" s="9">
        <f t="shared" si="182"/>
        <v>-2.1689309183917298E-2</v>
      </c>
    </row>
    <row r="996" spans="1:23" x14ac:dyDescent="0.25">
      <c r="A996" s="29">
        <f>'2) Port. Optimization'!A996</f>
        <v>43621</v>
      </c>
      <c r="B996" s="30">
        <f>'2) Port. Optimization'!B996</f>
        <v>1.6014311218461794E-2</v>
      </c>
      <c r="C996" s="30">
        <f>'2) Port. Optimization'!C996</f>
        <v>-8.3235592512119917E-3</v>
      </c>
      <c r="D996" s="30">
        <f>'2) Port. Optimization'!D996</f>
        <v>-7.591300095133589E-3</v>
      </c>
      <c r="E996" s="30">
        <f>'2) Port. Optimization'!E996</f>
        <v>7.4951915446701111E-3</v>
      </c>
      <c r="F996" s="30">
        <f>'2) Port. Optimization'!F996</f>
        <v>1.7973131853427162E-2</v>
      </c>
      <c r="G996" s="30">
        <f>'2) Port. Optimization'!G996</f>
        <v>3.7893597900535377E-3</v>
      </c>
      <c r="H996" s="30">
        <f>'2) Port. Optimization'!H996</f>
        <v>9.2496319203908915E-3</v>
      </c>
      <c r="I996" s="30">
        <f>'2) Port. Optimization'!I996</f>
        <v>5.1555974521828246E-3</v>
      </c>
      <c r="J996" s="30">
        <f>'2) Port. Optimization'!J996</f>
        <v>2.5790358586718545E-2</v>
      </c>
      <c r="K996" s="30">
        <f>'2) Port. Optimization'!K996</f>
        <v>3.9920093768097686E-3</v>
      </c>
      <c r="L996" s="30">
        <f>'2) Port. Optimization'!L996</f>
        <v>8.5316418859655158E-3</v>
      </c>
      <c r="M996" s="9">
        <f t="shared" si="172"/>
        <v>-1.6014311218461794E-2</v>
      </c>
      <c r="N996" s="9">
        <f t="shared" si="173"/>
        <v>8.3235592512119917E-3</v>
      </c>
      <c r="O996" s="9">
        <f t="shared" si="174"/>
        <v>7.591300095133589E-3</v>
      </c>
      <c r="P996" s="9">
        <f t="shared" si="175"/>
        <v>-7.4951915446701111E-3</v>
      </c>
      <c r="Q996" s="9">
        <f t="shared" si="176"/>
        <v>-1.7973131853427162E-2</v>
      </c>
      <c r="R996" s="9">
        <f t="shared" si="177"/>
        <v>-3.7893597900535377E-3</v>
      </c>
      <c r="S996" s="9">
        <f t="shared" si="178"/>
        <v>-9.2496319203908915E-3</v>
      </c>
      <c r="T996" s="9">
        <f t="shared" si="179"/>
        <v>-5.1555974521828246E-3</v>
      </c>
      <c r="U996" s="9">
        <f t="shared" si="180"/>
        <v>-2.5790358586718545E-2</v>
      </c>
      <c r="V996" s="9">
        <f t="shared" si="181"/>
        <v>-3.9920093768097686E-3</v>
      </c>
      <c r="W996" s="9">
        <f t="shared" si="182"/>
        <v>-8.5316418859655158E-3</v>
      </c>
    </row>
    <row r="997" spans="1:23" x14ac:dyDescent="0.25">
      <c r="A997" s="29">
        <f>'2) Port. Optimization'!A997</f>
        <v>43622</v>
      </c>
      <c r="B997" s="30">
        <f>'2) Port. Optimization'!B997</f>
        <v>1.4575142293268131E-2</v>
      </c>
      <c r="C997" s="30">
        <f>'2) Port. Optimization'!C997</f>
        <v>1.8059991219943009E-2</v>
      </c>
      <c r="D997" s="30">
        <f>'2) Port. Optimization'!D997</f>
        <v>1.0580490679824622E-2</v>
      </c>
      <c r="E997" s="30">
        <f>'2) Port. Optimization'!E997</f>
        <v>-3.0650334227280093E-3</v>
      </c>
      <c r="F997" s="30">
        <f>'2) Port. Optimization'!F997</f>
        <v>6.5863059136107545E-3</v>
      </c>
      <c r="G997" s="30">
        <f>'2) Port. Optimization'!G997</f>
        <v>-1.1642010116591568E-3</v>
      </c>
      <c r="H997" s="30">
        <f>'2) Port. Optimization'!H997</f>
        <v>1.5171410892922798E-2</v>
      </c>
      <c r="I997" s="30">
        <f>'2) Port. Optimization'!I997</f>
        <v>9.081437028114564E-3</v>
      </c>
      <c r="J997" s="30">
        <f>'2) Port. Optimization'!J997</f>
        <v>1.851825697059381E-2</v>
      </c>
      <c r="K997" s="30">
        <f>'2) Port. Optimization'!K997</f>
        <v>9.5098967048279544E-4</v>
      </c>
      <c r="L997" s="30">
        <f>'2) Port. Optimization'!L997</f>
        <v>6.6478913853173227E-3</v>
      </c>
      <c r="M997" s="9">
        <f t="shared" si="172"/>
        <v>-1.4575142293268131E-2</v>
      </c>
      <c r="N997" s="9">
        <f t="shared" si="173"/>
        <v>-1.8059991219943009E-2</v>
      </c>
      <c r="O997" s="9">
        <f t="shared" si="174"/>
        <v>-1.0580490679824622E-2</v>
      </c>
      <c r="P997" s="9">
        <f t="shared" si="175"/>
        <v>3.0650334227280093E-3</v>
      </c>
      <c r="Q997" s="9">
        <f t="shared" si="176"/>
        <v>-6.5863059136107545E-3</v>
      </c>
      <c r="R997" s="9">
        <f t="shared" si="177"/>
        <v>1.1642010116591568E-3</v>
      </c>
      <c r="S997" s="9">
        <f t="shared" si="178"/>
        <v>-1.5171410892922798E-2</v>
      </c>
      <c r="T997" s="9">
        <f t="shared" si="179"/>
        <v>-9.081437028114564E-3</v>
      </c>
      <c r="U997" s="9">
        <f t="shared" si="180"/>
        <v>-1.851825697059381E-2</v>
      </c>
      <c r="V997" s="9">
        <f t="shared" si="181"/>
        <v>-9.5098967048279544E-4</v>
      </c>
      <c r="W997" s="9">
        <f t="shared" si="182"/>
        <v>-6.6478913853173227E-3</v>
      </c>
    </row>
    <row r="998" spans="1:23" x14ac:dyDescent="0.25">
      <c r="A998" s="29">
        <f>'2) Port. Optimization'!A998</f>
        <v>43623</v>
      </c>
      <c r="B998" s="30">
        <f>'2) Port. Optimization'!B998</f>
        <v>2.62688469004164E-2</v>
      </c>
      <c r="C998" s="30">
        <f>'2) Port. Optimization'!C998</f>
        <v>3.6268616511271274E-3</v>
      </c>
      <c r="D998" s="30">
        <f>'2) Port. Optimization'!D998</f>
        <v>-1.4079158215694674E-2</v>
      </c>
      <c r="E998" s="30">
        <f>'2) Port. Optimization'!E998</f>
        <v>1.2446803471009129E-2</v>
      </c>
      <c r="F998" s="30">
        <f>'2) Port. Optimization'!F998</f>
        <v>8.9975530076353439E-3</v>
      </c>
      <c r="G998" s="30">
        <f>'2) Port. Optimization'!G998</f>
        <v>9.2780572182085495E-3</v>
      </c>
      <c r="H998" s="30">
        <f>'2) Port. Optimization'!H998</f>
        <v>4.353578740298329E-3</v>
      </c>
      <c r="I998" s="30">
        <f>'2) Port. Optimization'!I998</f>
        <v>2.7918957795138439E-2</v>
      </c>
      <c r="J998" s="30">
        <f>'2) Port. Optimization'!J998</f>
        <v>2.5235820348244856E-2</v>
      </c>
      <c r="K998" s="30">
        <f>'2) Port. Optimization'!K998</f>
        <v>2.9386356430674818E-2</v>
      </c>
      <c r="L998" s="30">
        <f>'2) Port. Optimization'!L998</f>
        <v>1.0096631730529984E-2</v>
      </c>
      <c r="M998" s="9">
        <f t="shared" si="172"/>
        <v>-2.62688469004164E-2</v>
      </c>
      <c r="N998" s="9">
        <f t="shared" si="173"/>
        <v>-3.6268616511271274E-3</v>
      </c>
      <c r="O998" s="9">
        <f t="shared" si="174"/>
        <v>1.4079158215694674E-2</v>
      </c>
      <c r="P998" s="9">
        <f t="shared" si="175"/>
        <v>-1.2446803471009129E-2</v>
      </c>
      <c r="Q998" s="9">
        <f t="shared" si="176"/>
        <v>-8.9975530076353439E-3</v>
      </c>
      <c r="R998" s="9">
        <f t="shared" si="177"/>
        <v>-9.2780572182085495E-3</v>
      </c>
      <c r="S998" s="9">
        <f t="shared" si="178"/>
        <v>-4.353578740298329E-3</v>
      </c>
      <c r="T998" s="9">
        <f t="shared" si="179"/>
        <v>-2.7918957795138439E-2</v>
      </c>
      <c r="U998" s="9">
        <f t="shared" si="180"/>
        <v>-2.5235820348244856E-2</v>
      </c>
      <c r="V998" s="9">
        <f t="shared" si="181"/>
        <v>-2.9386356430674818E-2</v>
      </c>
      <c r="W998" s="9">
        <f t="shared" si="182"/>
        <v>-1.0096631730529984E-2</v>
      </c>
    </row>
    <row r="999" spans="1:23" x14ac:dyDescent="0.25">
      <c r="A999" s="29">
        <f>'2) Port. Optimization'!A999</f>
        <v>43626</v>
      </c>
      <c r="B999" s="30">
        <f>'2) Port. Optimization'!B999</f>
        <v>1.2698474820021474E-2</v>
      </c>
      <c r="C999" s="30">
        <f>'2) Port. Optimization'!C999</f>
        <v>4.4150916187949054E-3</v>
      </c>
      <c r="D999" s="30">
        <f>'2) Port. Optimization'!D999</f>
        <v>1.5335076919374031E-2</v>
      </c>
      <c r="E999" s="30">
        <f>'2) Port. Optimization'!E999</f>
        <v>2.4250214502268108E-4</v>
      </c>
      <c r="F999" s="30">
        <f>'2) Port. Optimization'!F999</f>
        <v>1.3671935589118516E-2</v>
      </c>
      <c r="G999" s="30">
        <f>'2) Port. Optimization'!G999</f>
        <v>1.176292891293714E-2</v>
      </c>
      <c r="H999" s="30">
        <f>'2) Port. Optimization'!H999</f>
        <v>7.8904786262824281E-3</v>
      </c>
      <c r="I999" s="30">
        <f>'2) Port. Optimization'!I999</f>
        <v>3.0892075451585784E-2</v>
      </c>
      <c r="J999" s="30">
        <f>'2) Port. Optimization'!J999</f>
        <v>1.4891353677412874E-2</v>
      </c>
      <c r="K999" s="30">
        <f>'2) Port. Optimization'!K999</f>
        <v>8.4442064504378859E-3</v>
      </c>
      <c r="L999" s="30">
        <f>'2) Port. Optimization'!L999</f>
        <v>4.580880824790909E-3</v>
      </c>
      <c r="M999" s="9">
        <f t="shared" si="172"/>
        <v>-1.2698474820021474E-2</v>
      </c>
      <c r="N999" s="9">
        <f t="shared" si="173"/>
        <v>-4.4150916187949054E-3</v>
      </c>
      <c r="O999" s="9">
        <f t="shared" si="174"/>
        <v>-1.5335076919374031E-2</v>
      </c>
      <c r="P999" s="9">
        <f t="shared" si="175"/>
        <v>-2.4250214502268108E-4</v>
      </c>
      <c r="Q999" s="9">
        <f t="shared" si="176"/>
        <v>-1.3671935589118516E-2</v>
      </c>
      <c r="R999" s="9">
        <f t="shared" si="177"/>
        <v>-1.176292891293714E-2</v>
      </c>
      <c r="S999" s="9">
        <f t="shared" si="178"/>
        <v>-7.8904786262824281E-3</v>
      </c>
      <c r="T999" s="9">
        <f t="shared" si="179"/>
        <v>-3.0892075451585784E-2</v>
      </c>
      <c r="U999" s="9">
        <f t="shared" si="180"/>
        <v>-1.4891353677412874E-2</v>
      </c>
      <c r="V999" s="9">
        <f t="shared" si="181"/>
        <v>-8.4442064504378859E-3</v>
      </c>
      <c r="W999" s="9">
        <f t="shared" si="182"/>
        <v>-4.580880824790909E-3</v>
      </c>
    </row>
    <row r="1000" spans="1:23" x14ac:dyDescent="0.25">
      <c r="A1000" s="29">
        <f>'2) Port. Optimization'!A1000</f>
        <v>43627</v>
      </c>
      <c r="B1000" s="30">
        <f>'2) Port. Optimization'!B1000</f>
        <v>1.1513015823613333E-2</v>
      </c>
      <c r="C1000" s="30">
        <f>'2) Port. Optimization'!C1000</f>
        <v>-9.3492680548771818E-4</v>
      </c>
      <c r="D1000" s="30">
        <f>'2) Port. Optimization'!D1000</f>
        <v>6.099865450953256E-3</v>
      </c>
      <c r="E1000" s="30">
        <f>'2) Port. Optimization'!E1000</f>
        <v>6.0438445819311678E-3</v>
      </c>
      <c r="F1000" s="30">
        <f>'2) Port. Optimization'!F1000</f>
        <v>3.8986375410931472E-3</v>
      </c>
      <c r="G1000" s="30">
        <f>'2) Port. Optimization'!G1000</f>
        <v>8.5535354107999948E-4</v>
      </c>
      <c r="H1000" s="30">
        <f>'2) Port. Optimization'!H1000</f>
        <v>-1.1838756492542186E-3</v>
      </c>
      <c r="I1000" s="30">
        <f>'2) Port. Optimization'!I1000</f>
        <v>1.6485900720792277E-3</v>
      </c>
      <c r="J1000" s="30">
        <f>'2) Port. Optimization'!J1000</f>
        <v>1.2029680909269582E-2</v>
      </c>
      <c r="K1000" s="30">
        <f>'2) Port. Optimization'!K1000</f>
        <v>1.8588310791027938E-2</v>
      </c>
      <c r="L1000" s="30">
        <f>'2) Port. Optimization'!L1000</f>
        <v>-1.7179489183885796E-4</v>
      </c>
      <c r="M1000" s="9">
        <f t="shared" si="172"/>
        <v>-1.1513015823613333E-2</v>
      </c>
      <c r="N1000" s="9">
        <f t="shared" si="173"/>
        <v>9.3492680548771818E-4</v>
      </c>
      <c r="O1000" s="9">
        <f t="shared" si="174"/>
        <v>-6.099865450953256E-3</v>
      </c>
      <c r="P1000" s="9">
        <f t="shared" si="175"/>
        <v>-6.0438445819311678E-3</v>
      </c>
      <c r="Q1000" s="9">
        <f t="shared" si="176"/>
        <v>-3.8986375410931472E-3</v>
      </c>
      <c r="R1000" s="9">
        <f t="shared" si="177"/>
        <v>-8.5535354107999948E-4</v>
      </c>
      <c r="S1000" s="9">
        <f t="shared" si="178"/>
        <v>1.1838756492542186E-3</v>
      </c>
      <c r="T1000" s="9">
        <f t="shared" si="179"/>
        <v>-1.6485900720792277E-3</v>
      </c>
      <c r="U1000" s="9">
        <f t="shared" si="180"/>
        <v>-1.2029680909269582E-2</v>
      </c>
      <c r="V1000" s="9">
        <f t="shared" si="181"/>
        <v>-1.8588310791027938E-2</v>
      </c>
      <c r="W1000" s="9">
        <f t="shared" si="182"/>
        <v>1.7179489183885796E-4</v>
      </c>
    </row>
    <row r="1001" spans="1:23" x14ac:dyDescent="0.25">
      <c r="A1001" s="29">
        <f>'2) Port. Optimization'!A1001</f>
        <v>43628</v>
      </c>
      <c r="B1001" s="30">
        <f>'2) Port. Optimization'!B1001</f>
        <v>-3.1875755730603346E-3</v>
      </c>
      <c r="C1001" s="30">
        <f>'2) Port. Optimization'!C1001</f>
        <v>-1.0882041776290307E-2</v>
      </c>
      <c r="D1001" s="30">
        <f>'2) Port. Optimization'!D1001</f>
        <v>-1.8571456604095742E-2</v>
      </c>
      <c r="E1001" s="30">
        <f>'2) Port. Optimization'!E1001</f>
        <v>8.7587876260349709E-3</v>
      </c>
      <c r="F1001" s="30">
        <f>'2) Port. Optimization'!F1001</f>
        <v>8.1196090037923604E-3</v>
      </c>
      <c r="G1001" s="30">
        <f>'2) Port. Optimization'!G1001</f>
        <v>-1.5508504460876964E-2</v>
      </c>
      <c r="H1001" s="30">
        <f>'2) Port. Optimization'!H1001</f>
        <v>1.1273847784646615E-2</v>
      </c>
      <c r="I1001" s="30">
        <f>'2) Port. Optimization'!I1001</f>
        <v>-4.5065739978219716E-3</v>
      </c>
      <c r="J1001" s="30">
        <f>'2) Port. Optimization'!J1001</f>
        <v>1.1588563226703031E-2</v>
      </c>
      <c r="K1001" s="30">
        <f>'2) Port. Optimization'!K1001</f>
        <v>-1.7330744741797834E-2</v>
      </c>
      <c r="L1001" s="30">
        <f>'2) Port. Optimization'!L1001</f>
        <v>-2.271022578942958E-3</v>
      </c>
      <c r="M1001" s="9">
        <f t="shared" si="172"/>
        <v>3.1875755730603346E-3</v>
      </c>
      <c r="N1001" s="9">
        <f t="shared" si="173"/>
        <v>1.0882041776290307E-2</v>
      </c>
      <c r="O1001" s="9">
        <f t="shared" si="174"/>
        <v>1.8571456604095742E-2</v>
      </c>
      <c r="P1001" s="9">
        <f t="shared" si="175"/>
        <v>-8.7587876260349709E-3</v>
      </c>
      <c r="Q1001" s="9">
        <f t="shared" si="176"/>
        <v>-8.1196090037923604E-3</v>
      </c>
      <c r="R1001" s="9">
        <f t="shared" si="177"/>
        <v>1.5508504460876964E-2</v>
      </c>
      <c r="S1001" s="9">
        <f t="shared" si="178"/>
        <v>-1.1273847784646615E-2</v>
      </c>
      <c r="T1001" s="9">
        <f t="shared" si="179"/>
        <v>4.5065739978219716E-3</v>
      </c>
      <c r="U1001" s="9">
        <f t="shared" si="180"/>
        <v>-1.1588563226703031E-2</v>
      </c>
      <c r="V1001" s="9">
        <f t="shared" si="181"/>
        <v>1.7330744741797834E-2</v>
      </c>
      <c r="W1001" s="9">
        <f t="shared" si="182"/>
        <v>2.271022578942958E-3</v>
      </c>
    </row>
    <row r="1002" spans="1:23" x14ac:dyDescent="0.25">
      <c r="A1002" s="29">
        <f>'2) Port. Optimization'!A1002</f>
        <v>43629</v>
      </c>
      <c r="B1002" s="30">
        <f>'2) Port. Optimization'!B1002</f>
        <v>-2.0612361482415419E-4</v>
      </c>
      <c r="C1002" s="30">
        <f>'2) Port. Optimization'!C1002</f>
        <v>8.7418268628274877E-3</v>
      </c>
      <c r="D1002" s="30">
        <f>'2) Port. Optimization'!D1002</f>
        <v>7.5961214819816403E-3</v>
      </c>
      <c r="E1002" s="30">
        <f>'2) Port. Optimization'!E1002</f>
        <v>-9.7234995312633823E-3</v>
      </c>
      <c r="F1002" s="30">
        <f>'2) Port. Optimization'!F1002</f>
        <v>-1.5634655857127381E-3</v>
      </c>
      <c r="G1002" s="30">
        <f>'2) Port. Optimization'!G1002</f>
        <v>1.0079144403638884E-2</v>
      </c>
      <c r="H1002" s="30">
        <f>'2) Port. Optimization'!H1002</f>
        <v>-7.5323246011737113E-4</v>
      </c>
      <c r="I1002" s="30">
        <f>'2) Port. Optimization'!I1002</f>
        <v>8.0417131909476022E-3</v>
      </c>
      <c r="J1002" s="30">
        <f>'2) Port. Optimization'!J1002</f>
        <v>-7.4148651236442655E-3</v>
      </c>
      <c r="K1002" s="30">
        <f>'2) Port. Optimization'!K1002</f>
        <v>1.3787106938472227E-2</v>
      </c>
      <c r="L1002" s="30">
        <f>'2) Port. Optimization'!L1002</f>
        <v>4.5711194015131641E-3</v>
      </c>
      <c r="M1002" s="9">
        <f t="shared" si="172"/>
        <v>2.0612361482415419E-4</v>
      </c>
      <c r="N1002" s="9">
        <f t="shared" si="173"/>
        <v>-8.7418268628274877E-3</v>
      </c>
      <c r="O1002" s="9">
        <f t="shared" si="174"/>
        <v>-7.5961214819816403E-3</v>
      </c>
      <c r="P1002" s="9">
        <f t="shared" si="175"/>
        <v>9.7234995312633823E-3</v>
      </c>
      <c r="Q1002" s="9">
        <f t="shared" si="176"/>
        <v>1.5634655857127381E-3</v>
      </c>
      <c r="R1002" s="9">
        <f t="shared" si="177"/>
        <v>-1.0079144403638884E-2</v>
      </c>
      <c r="S1002" s="9">
        <f t="shared" si="178"/>
        <v>7.5323246011737113E-4</v>
      </c>
      <c r="T1002" s="9">
        <f t="shared" si="179"/>
        <v>-8.0417131909476022E-3</v>
      </c>
      <c r="U1002" s="9">
        <f t="shared" si="180"/>
        <v>7.4148651236442655E-3</v>
      </c>
      <c r="V1002" s="9">
        <f t="shared" si="181"/>
        <v>-1.3787106938472227E-2</v>
      </c>
      <c r="W1002" s="9">
        <f t="shared" si="182"/>
        <v>-4.5711194015131641E-3</v>
      </c>
    </row>
    <row r="1003" spans="1:23" x14ac:dyDescent="0.25">
      <c r="A1003" s="29">
        <f>'2) Port. Optimization'!A1003</f>
        <v>43630</v>
      </c>
      <c r="B1003" s="30">
        <f>'2) Port. Optimization'!B1003</f>
        <v>-7.2888485355989451E-3</v>
      </c>
      <c r="C1003" s="30">
        <f>'2) Port. Optimization'!C1003</f>
        <v>-4.4287054531754882E-3</v>
      </c>
      <c r="D1003" s="30">
        <f>'2) Port. Optimization'!D1003</f>
        <v>7.8793312672008841E-4</v>
      </c>
      <c r="E1003" s="30">
        <f>'2) Port. Optimization'!E1003</f>
        <v>5.208033800836843E-3</v>
      </c>
      <c r="F1003" s="30">
        <f>'2) Port. Optimization'!F1003</f>
        <v>3.8582526124999162E-3</v>
      </c>
      <c r="G1003" s="30">
        <f>'2) Port. Optimization'!G1003</f>
        <v>-7.4777482015423585E-3</v>
      </c>
      <c r="H1003" s="30">
        <f>'2) Port. Optimization'!H1003</f>
        <v>-1.1367096044107272E-2</v>
      </c>
      <c r="I1003" s="30">
        <f>'2) Port. Optimization'!I1003</f>
        <v>-3.3690376676441785E-4</v>
      </c>
      <c r="J1003" s="30">
        <f>'2) Port. Optimization'!J1003</f>
        <v>1.1270621954866569E-2</v>
      </c>
      <c r="K1003" s="30">
        <f>'2) Port. Optimization'!K1003</f>
        <v>2.1517000514320025E-2</v>
      </c>
      <c r="L1003" s="30">
        <f>'2) Port. Optimization'!L1003</f>
        <v>-1.2695651291895708E-3</v>
      </c>
      <c r="M1003" s="9">
        <f t="shared" si="172"/>
        <v>7.2888485355989451E-3</v>
      </c>
      <c r="N1003" s="9">
        <f t="shared" si="173"/>
        <v>4.4287054531754882E-3</v>
      </c>
      <c r="O1003" s="9">
        <f t="shared" si="174"/>
        <v>-7.8793312672008841E-4</v>
      </c>
      <c r="P1003" s="9">
        <f t="shared" si="175"/>
        <v>-5.208033800836843E-3</v>
      </c>
      <c r="Q1003" s="9">
        <f t="shared" si="176"/>
        <v>-3.8582526124999162E-3</v>
      </c>
      <c r="R1003" s="9">
        <f t="shared" si="177"/>
        <v>7.4777482015423585E-3</v>
      </c>
      <c r="S1003" s="9">
        <f t="shared" si="178"/>
        <v>1.1367096044107272E-2</v>
      </c>
      <c r="T1003" s="9">
        <f t="shared" si="179"/>
        <v>3.3690376676441785E-4</v>
      </c>
      <c r="U1003" s="9">
        <f t="shared" si="180"/>
        <v>-1.1270621954866569E-2</v>
      </c>
      <c r="V1003" s="9">
        <f t="shared" si="181"/>
        <v>-2.1517000514320025E-2</v>
      </c>
      <c r="W1003" s="9">
        <f t="shared" si="182"/>
        <v>1.2695651291895708E-3</v>
      </c>
    </row>
    <row r="1004" spans="1:23" x14ac:dyDescent="0.25">
      <c r="A1004" s="29">
        <f>'2) Port. Optimization'!A1004</f>
        <v>43633</v>
      </c>
      <c r="B1004" s="30">
        <f>'2) Port. Optimization'!B1004</f>
        <v>5.9488930633254909E-3</v>
      </c>
      <c r="C1004" s="30">
        <f>'2) Port. Optimization'!C1004</f>
        <v>9.903743147489763E-3</v>
      </c>
      <c r="D1004" s="30">
        <f>'2) Port. Optimization'!D1004</f>
        <v>-1.6518790667411409E-2</v>
      </c>
      <c r="E1004" s="30">
        <f>'2) Port. Optimization'!E1004</f>
        <v>6.2621180830968676E-3</v>
      </c>
      <c r="F1004" s="30">
        <f>'2) Port. Optimization'!F1004</f>
        <v>8.2482992449355529E-4</v>
      </c>
      <c r="G1004" s="30">
        <f>'2) Port. Optimization'!G1004</f>
        <v>-2.3119379321380785E-3</v>
      </c>
      <c r="H1004" s="30">
        <f>'2) Port. Optimization'!H1004</f>
        <v>3.4658808550606201E-3</v>
      </c>
      <c r="I1004" s="30">
        <f>'2) Port. Optimization'!I1004</f>
        <v>8.7121379027171753E-3</v>
      </c>
      <c r="J1004" s="30">
        <f>'2) Port. Optimization'!J1004</f>
        <v>-1.2144911939278207E-2</v>
      </c>
      <c r="K1004" s="30">
        <f>'2) Port. Optimization'!K1004</f>
        <v>4.1481310563689054E-2</v>
      </c>
      <c r="L1004" s="30">
        <f>'2) Port. Optimization'!L1004</f>
        <v>9.2538907971106488E-4</v>
      </c>
      <c r="M1004" s="9">
        <f t="shared" si="172"/>
        <v>-5.9488930633254909E-3</v>
      </c>
      <c r="N1004" s="9">
        <f t="shared" si="173"/>
        <v>-9.903743147489763E-3</v>
      </c>
      <c r="O1004" s="9">
        <f t="shared" si="174"/>
        <v>1.6518790667411409E-2</v>
      </c>
      <c r="P1004" s="9">
        <f t="shared" si="175"/>
        <v>-6.2621180830968676E-3</v>
      </c>
      <c r="Q1004" s="9">
        <f t="shared" si="176"/>
        <v>-8.2482992449355529E-4</v>
      </c>
      <c r="R1004" s="9">
        <f t="shared" si="177"/>
        <v>2.3119379321380785E-3</v>
      </c>
      <c r="S1004" s="9">
        <f t="shared" si="178"/>
        <v>-3.4658808550606201E-3</v>
      </c>
      <c r="T1004" s="9">
        <f t="shared" si="179"/>
        <v>-8.7121379027171753E-3</v>
      </c>
      <c r="U1004" s="9">
        <f t="shared" si="180"/>
        <v>1.2144911939278207E-2</v>
      </c>
      <c r="V1004" s="9">
        <f t="shared" si="181"/>
        <v>-4.1481310563689054E-2</v>
      </c>
      <c r="W1004" s="9">
        <f t="shared" si="182"/>
        <v>-9.2538907971106488E-4</v>
      </c>
    </row>
    <row r="1005" spans="1:23" x14ac:dyDescent="0.25">
      <c r="A1005" s="29">
        <f>'2) Port. Optimization'!A1005</f>
        <v>43634</v>
      </c>
      <c r="B1005" s="30">
        <f>'2) Port. Optimization'!B1005</f>
        <v>2.3246141981881477E-2</v>
      </c>
      <c r="C1005" s="30">
        <f>'2) Port. Optimization'!C1005</f>
        <v>8.619052952511164E-3</v>
      </c>
      <c r="D1005" s="30">
        <f>'2) Port. Optimization'!D1005</f>
        <v>1.5257838563299935E-2</v>
      </c>
      <c r="E1005" s="30">
        <f>'2) Port. Optimization'!E1005</f>
        <v>1.4184526489216656E-2</v>
      </c>
      <c r="F1005" s="30">
        <f>'2) Port. Optimization'!F1005</f>
        <v>4.4786625279328602E-3</v>
      </c>
      <c r="G1005" s="30">
        <f>'2) Port. Optimization'!G1005</f>
        <v>1.2079482056202883E-2</v>
      </c>
      <c r="H1005" s="30">
        <f>'2) Port. Optimization'!H1005</f>
        <v>9.4907349318302161E-3</v>
      </c>
      <c r="I1005" s="30">
        <f>'2) Port. Optimization'!I1005</f>
        <v>8.1005701989619421E-3</v>
      </c>
      <c r="J1005" s="30">
        <f>'2) Port. Optimization'!J1005</f>
        <v>1.2156265353243196E-3</v>
      </c>
      <c r="K1005" s="30">
        <f>'2) Port. Optimization'!K1005</f>
        <v>-2.8610489248172871E-3</v>
      </c>
      <c r="L1005" s="30">
        <f>'2) Port. Optimization'!L1005</f>
        <v>9.3097822763438479E-3</v>
      </c>
      <c r="M1005" s="9">
        <f t="shared" si="172"/>
        <v>-2.3246141981881477E-2</v>
      </c>
      <c r="N1005" s="9">
        <f t="shared" si="173"/>
        <v>-8.619052952511164E-3</v>
      </c>
      <c r="O1005" s="9">
        <f t="shared" si="174"/>
        <v>-1.5257838563299935E-2</v>
      </c>
      <c r="P1005" s="9">
        <f t="shared" si="175"/>
        <v>-1.4184526489216656E-2</v>
      </c>
      <c r="Q1005" s="9">
        <f t="shared" si="176"/>
        <v>-4.4786625279328602E-3</v>
      </c>
      <c r="R1005" s="9">
        <f t="shared" si="177"/>
        <v>-1.2079482056202883E-2</v>
      </c>
      <c r="S1005" s="9">
        <f t="shared" si="178"/>
        <v>-9.4907349318302161E-3</v>
      </c>
      <c r="T1005" s="9">
        <f t="shared" si="179"/>
        <v>-8.1005701989619421E-3</v>
      </c>
      <c r="U1005" s="9">
        <f t="shared" si="180"/>
        <v>-1.2156265353243196E-3</v>
      </c>
      <c r="V1005" s="9">
        <f t="shared" si="181"/>
        <v>2.8610489248172871E-3</v>
      </c>
      <c r="W1005" s="9">
        <f t="shared" si="182"/>
        <v>-9.3097822763438479E-3</v>
      </c>
    </row>
    <row r="1006" spans="1:23" x14ac:dyDescent="0.25">
      <c r="A1006" s="29">
        <f>'2) Port. Optimization'!A1006</f>
        <v>43635</v>
      </c>
      <c r="B1006" s="30">
        <f>'2) Port. Optimization'!B1006</f>
        <v>-2.9268857498499059E-3</v>
      </c>
      <c r="C1006" s="30">
        <f>'2) Port. Optimization'!C1006</f>
        <v>-5.5606760944778393E-3</v>
      </c>
      <c r="D1006" s="30">
        <f>'2) Port. Optimization'!D1006</f>
        <v>-1.0783437286005721E-2</v>
      </c>
      <c r="E1006" s="30">
        <f>'2) Port. Optimization'!E1006</f>
        <v>1.0244463654525537E-2</v>
      </c>
      <c r="F1006" s="30">
        <f>'2) Port. Optimization'!F1006</f>
        <v>-2.7361449302605633E-4</v>
      </c>
      <c r="G1006" s="30">
        <f>'2) Port. Optimization'!G1006</f>
        <v>-2.0031511594418164E-3</v>
      </c>
      <c r="H1006" s="30">
        <f>'2) Port. Optimization'!H1006</f>
        <v>7.5780518236055281E-3</v>
      </c>
      <c r="I1006" s="30">
        <f>'2) Port. Optimization'!I1006</f>
        <v>3.894877545300508E-3</v>
      </c>
      <c r="J1006" s="30">
        <f>'2) Port. Optimization'!J1006</f>
        <v>5.1875997026454047E-3</v>
      </c>
      <c r="K1006" s="30">
        <f>'2) Port. Optimization'!K1006</f>
        <v>-5.2666966155245727E-3</v>
      </c>
      <c r="L1006" s="30">
        <f>'2) Port. Optimization'!L1006</f>
        <v>2.6976389560486908E-3</v>
      </c>
      <c r="M1006" s="9">
        <f t="shared" si="172"/>
        <v>2.9268857498499059E-3</v>
      </c>
      <c r="N1006" s="9">
        <f t="shared" si="173"/>
        <v>5.5606760944778393E-3</v>
      </c>
      <c r="O1006" s="9">
        <f t="shared" si="174"/>
        <v>1.0783437286005721E-2</v>
      </c>
      <c r="P1006" s="9">
        <f t="shared" si="175"/>
        <v>-1.0244463654525537E-2</v>
      </c>
      <c r="Q1006" s="9">
        <f t="shared" si="176"/>
        <v>2.7361449302605633E-4</v>
      </c>
      <c r="R1006" s="9">
        <f t="shared" si="177"/>
        <v>2.0031511594418164E-3</v>
      </c>
      <c r="S1006" s="9">
        <f t="shared" si="178"/>
        <v>-7.5780518236055281E-3</v>
      </c>
      <c r="T1006" s="9">
        <f t="shared" si="179"/>
        <v>-3.894877545300508E-3</v>
      </c>
      <c r="U1006" s="9">
        <f t="shared" si="180"/>
        <v>-5.1875997026454047E-3</v>
      </c>
      <c r="V1006" s="9">
        <f t="shared" si="181"/>
        <v>5.2666966155245727E-3</v>
      </c>
      <c r="W1006" s="9">
        <f t="shared" si="182"/>
        <v>-2.6976389560486908E-3</v>
      </c>
    </row>
    <row r="1007" spans="1:23" x14ac:dyDescent="0.25">
      <c r="A1007" s="29">
        <f>'2) Port. Optimization'!A1007</f>
        <v>43636</v>
      </c>
      <c r="B1007" s="30">
        <f>'2) Port. Optimization'!B1007</f>
        <v>8.0034402622616522E-3</v>
      </c>
      <c r="C1007" s="30">
        <f>'2) Port. Optimization'!C1007</f>
        <v>1.6981868367415508E-2</v>
      </c>
      <c r="D1007" s="30">
        <f>'2) Port. Optimization'!D1007</f>
        <v>1.9108295199063308E-2</v>
      </c>
      <c r="E1007" s="30">
        <f>'2) Port. Optimization'!E1007</f>
        <v>-8.9432289136078657E-3</v>
      </c>
      <c r="F1007" s="30">
        <f>'2) Port. Optimization'!F1007</f>
        <v>6.3654295057815153E-3</v>
      </c>
      <c r="G1007" s="30">
        <f>'2) Port. Optimization'!G1007</f>
        <v>3.1023274402319573E-2</v>
      </c>
      <c r="H1007" s="30">
        <f>'2) Port. Optimization'!H1007</f>
        <v>2.239538044790448E-2</v>
      </c>
      <c r="I1007" s="30">
        <f>'2) Port. Optimization'!I1007</f>
        <v>4.9124484331965635E-3</v>
      </c>
      <c r="J1007" s="30">
        <f>'2) Port. Optimization'!J1007</f>
        <v>3.3217155035547325E-3</v>
      </c>
      <c r="K1007" s="30">
        <f>'2) Port. Optimization'!K1007</f>
        <v>1.0875166343103119E-2</v>
      </c>
      <c r="L1007" s="30">
        <f>'2) Port. Optimization'!L1007</f>
        <v>9.4356223296032868E-3</v>
      </c>
      <c r="M1007" s="9">
        <f t="shared" si="172"/>
        <v>-8.0034402622616522E-3</v>
      </c>
      <c r="N1007" s="9">
        <f t="shared" si="173"/>
        <v>-1.6981868367415508E-2</v>
      </c>
      <c r="O1007" s="9">
        <f t="shared" si="174"/>
        <v>-1.9108295199063308E-2</v>
      </c>
      <c r="P1007" s="9">
        <f t="shared" si="175"/>
        <v>8.9432289136078657E-3</v>
      </c>
      <c r="Q1007" s="9">
        <f t="shared" si="176"/>
        <v>-6.3654295057815153E-3</v>
      </c>
      <c r="R1007" s="9">
        <f t="shared" si="177"/>
        <v>-3.1023274402319573E-2</v>
      </c>
      <c r="S1007" s="9">
        <f t="shared" si="178"/>
        <v>-2.239538044790448E-2</v>
      </c>
      <c r="T1007" s="9">
        <f t="shared" si="179"/>
        <v>-4.9124484331965635E-3</v>
      </c>
      <c r="U1007" s="9">
        <f t="shared" si="180"/>
        <v>-3.3217155035547325E-3</v>
      </c>
      <c r="V1007" s="9">
        <f t="shared" si="181"/>
        <v>-1.0875166343103119E-2</v>
      </c>
      <c r="W1007" s="9">
        <f t="shared" si="182"/>
        <v>-9.4356223296032868E-3</v>
      </c>
    </row>
    <row r="1008" spans="1:23" x14ac:dyDescent="0.25">
      <c r="A1008" s="29">
        <f>'2) Port. Optimization'!A1008</f>
        <v>43637</v>
      </c>
      <c r="B1008" s="30">
        <f>'2) Port. Optimization'!B1008</f>
        <v>-3.4151146796613996E-3</v>
      </c>
      <c r="C1008" s="30">
        <f>'2) Port. Optimization'!C1008</f>
        <v>1.3999005518826435E-2</v>
      </c>
      <c r="D1008" s="30">
        <f>'2) Port. Optimization'!D1008</f>
        <v>-1.5765768271340953E-2</v>
      </c>
      <c r="E1008" s="30">
        <f>'2) Port. Optimization'!E1008</f>
        <v>-3.5481950240878773E-4</v>
      </c>
      <c r="F1008" s="30">
        <f>'2) Port. Optimization'!F1008</f>
        <v>7.3154045874720235E-3</v>
      </c>
      <c r="G1008" s="30">
        <f>'2) Port. Optimization'!G1008</f>
        <v>1.7343773679589735E-2</v>
      </c>
      <c r="H1008" s="30">
        <f>'2) Port. Optimization'!H1008</f>
        <v>-2.6302166933653743E-2</v>
      </c>
      <c r="I1008" s="30">
        <f>'2) Port. Optimization'!I1008</f>
        <v>-3.5983378738181863E-3</v>
      </c>
      <c r="J1008" s="30">
        <f>'2) Port. Optimization'!J1008</f>
        <v>-1.6307136229388303E-2</v>
      </c>
      <c r="K1008" s="30">
        <f>'2) Port. Optimization'!K1008</f>
        <v>8.4588205442670261E-3</v>
      </c>
      <c r="L1008" s="30">
        <f>'2) Port. Optimization'!L1008</f>
        <v>-1.5213589825772635E-3</v>
      </c>
      <c r="M1008" s="9">
        <f t="shared" si="172"/>
        <v>3.4151146796613996E-3</v>
      </c>
      <c r="N1008" s="9">
        <f t="shared" si="173"/>
        <v>-1.3999005518826435E-2</v>
      </c>
      <c r="O1008" s="9">
        <f t="shared" si="174"/>
        <v>1.5765768271340953E-2</v>
      </c>
      <c r="P1008" s="9">
        <f t="shared" si="175"/>
        <v>3.5481950240878773E-4</v>
      </c>
      <c r="Q1008" s="9">
        <f t="shared" si="176"/>
        <v>-7.3154045874720235E-3</v>
      </c>
      <c r="R1008" s="9">
        <f t="shared" si="177"/>
        <v>-1.7343773679589735E-2</v>
      </c>
      <c r="S1008" s="9">
        <f t="shared" si="178"/>
        <v>2.6302166933653743E-2</v>
      </c>
      <c r="T1008" s="9">
        <f t="shared" si="179"/>
        <v>3.5983378738181863E-3</v>
      </c>
      <c r="U1008" s="9">
        <f t="shared" si="180"/>
        <v>1.6307136229388303E-2</v>
      </c>
      <c r="V1008" s="9">
        <f t="shared" si="181"/>
        <v>-8.4588205442670261E-3</v>
      </c>
      <c r="W1008" s="9">
        <f t="shared" si="182"/>
        <v>1.5213589825772635E-3</v>
      </c>
    </row>
    <row r="1009" spans="1:23" x14ac:dyDescent="0.25">
      <c r="A1009" s="29">
        <f>'2) Port. Optimization'!A1009</f>
        <v>43640</v>
      </c>
      <c r="B1009" s="30">
        <f>'2) Port. Optimization'!B1009</f>
        <v>-1.0065968765976257E-3</v>
      </c>
      <c r="C1009" s="30">
        <f>'2) Port. Optimization'!C1009</f>
        <v>-9.5707227245129308E-3</v>
      </c>
      <c r="D1009" s="30">
        <f>'2) Port. Optimization'!D1009</f>
        <v>-4.7676175400959529E-4</v>
      </c>
      <c r="E1009" s="30">
        <f>'2) Port. Optimization'!E1009</f>
        <v>1.1053736253901358E-2</v>
      </c>
      <c r="F1009" s="30">
        <f>'2) Port. Optimization'!F1009</f>
        <v>9.8934041192519969E-4</v>
      </c>
      <c r="G1009" s="30">
        <f>'2) Port. Optimization'!G1009</f>
        <v>-3.7257461614615232E-2</v>
      </c>
      <c r="H1009" s="30">
        <f>'2) Port. Optimization'!H1009</f>
        <v>9.1195631924252223E-3</v>
      </c>
      <c r="I1009" s="30">
        <f>'2) Port. Optimization'!I1009</f>
        <v>1.3593931563146693E-3</v>
      </c>
      <c r="J1009" s="30">
        <f>'2) Port. Optimization'!J1009</f>
        <v>-3.7491546701475423E-3</v>
      </c>
      <c r="K1009" s="30">
        <f>'2) Port. Optimization'!K1009</f>
        <v>7.6093919104065688E-3</v>
      </c>
      <c r="L1009" s="30">
        <f>'2) Port. Optimization'!L1009</f>
        <v>-1.0154897782562716E-3</v>
      </c>
      <c r="M1009" s="9">
        <f t="shared" si="172"/>
        <v>1.0065968765976257E-3</v>
      </c>
      <c r="N1009" s="9">
        <f t="shared" si="173"/>
        <v>9.5707227245129308E-3</v>
      </c>
      <c r="O1009" s="9">
        <f t="shared" si="174"/>
        <v>4.7676175400959529E-4</v>
      </c>
      <c r="P1009" s="9">
        <f t="shared" si="175"/>
        <v>-1.1053736253901358E-2</v>
      </c>
      <c r="Q1009" s="9">
        <f t="shared" si="176"/>
        <v>-9.8934041192519969E-4</v>
      </c>
      <c r="R1009" s="9">
        <f t="shared" si="177"/>
        <v>3.7257461614615232E-2</v>
      </c>
      <c r="S1009" s="9">
        <f t="shared" si="178"/>
        <v>-9.1195631924252223E-3</v>
      </c>
      <c r="T1009" s="9">
        <f t="shared" si="179"/>
        <v>-1.3593931563146693E-3</v>
      </c>
      <c r="U1009" s="9">
        <f t="shared" si="180"/>
        <v>3.7491546701475423E-3</v>
      </c>
      <c r="V1009" s="9">
        <f t="shared" si="181"/>
        <v>-7.6093919104065688E-3</v>
      </c>
      <c r="W1009" s="9">
        <f t="shared" si="182"/>
        <v>1.0154897782562716E-3</v>
      </c>
    </row>
    <row r="1010" spans="1:23" x14ac:dyDescent="0.25">
      <c r="A1010" s="29">
        <f>'2) Port. Optimization'!A1010</f>
        <v>43641</v>
      </c>
      <c r="B1010" s="30">
        <f>'2) Port. Optimization'!B1010</f>
        <v>-1.5273599011490899E-2</v>
      </c>
      <c r="C1010" s="30">
        <f>'2) Port. Optimization'!C1010</f>
        <v>-8.8761652924548191E-3</v>
      </c>
      <c r="D1010" s="30">
        <f>'2) Port. Optimization'!D1010</f>
        <v>-1.4250572894027933E-2</v>
      </c>
      <c r="E1010" s="30">
        <f>'2) Port. Optimization'!E1010</f>
        <v>-3.1624052606718141E-3</v>
      </c>
      <c r="F1010" s="30">
        <f>'2) Port. Optimization'!F1010</f>
        <v>-4.6854756500181154E-3</v>
      </c>
      <c r="G1010" s="30">
        <f>'2) Port. Optimization'!G1010</f>
        <v>-3.1210925841947345E-3</v>
      </c>
      <c r="H1010" s="30">
        <f>'2) Port. Optimization'!H1010</f>
        <v>-1.0619863628178346E-2</v>
      </c>
      <c r="I1010" s="30">
        <f>'2) Port. Optimization'!I1010</f>
        <v>-1.8791906533423344E-2</v>
      </c>
      <c r="J1010" s="30">
        <f>'2) Port. Optimization'!J1010</f>
        <v>1.2474812545811549E-2</v>
      </c>
      <c r="K1010" s="30">
        <f>'2) Port. Optimization'!K1010</f>
        <v>-1.9715456020539878E-2</v>
      </c>
      <c r="L1010" s="30">
        <f>'2) Port. Optimization'!L1010</f>
        <v>-9.7332454079817332E-3</v>
      </c>
      <c r="M1010" s="9">
        <f t="shared" si="172"/>
        <v>1.5273599011490899E-2</v>
      </c>
      <c r="N1010" s="9">
        <f t="shared" si="173"/>
        <v>8.8761652924548191E-3</v>
      </c>
      <c r="O1010" s="9">
        <f t="shared" si="174"/>
        <v>1.4250572894027933E-2</v>
      </c>
      <c r="P1010" s="9">
        <f t="shared" si="175"/>
        <v>3.1624052606718141E-3</v>
      </c>
      <c r="Q1010" s="9">
        <f t="shared" si="176"/>
        <v>4.6854756500181154E-3</v>
      </c>
      <c r="R1010" s="9">
        <f t="shared" si="177"/>
        <v>3.1210925841947345E-3</v>
      </c>
      <c r="S1010" s="9">
        <f t="shared" si="178"/>
        <v>1.0619863628178346E-2</v>
      </c>
      <c r="T1010" s="9">
        <f t="shared" si="179"/>
        <v>1.8791906533423344E-2</v>
      </c>
      <c r="U1010" s="9">
        <f t="shared" si="180"/>
        <v>-1.2474812545811549E-2</v>
      </c>
      <c r="V1010" s="9">
        <f t="shared" si="181"/>
        <v>1.9715456020539878E-2</v>
      </c>
      <c r="W1010" s="9">
        <f t="shared" si="182"/>
        <v>9.7332454079817332E-3</v>
      </c>
    </row>
    <row r="1011" spans="1:23" x14ac:dyDescent="0.25">
      <c r="A1011" s="29">
        <f>'2) Port. Optimization'!A1011</f>
        <v>43642</v>
      </c>
      <c r="B1011" s="30">
        <f>'2) Port. Optimization'!B1011</f>
        <v>2.139850674615211E-2</v>
      </c>
      <c r="C1011" s="30">
        <f>'2) Port. Optimization'!C1011</f>
        <v>4.3173476647397702E-3</v>
      </c>
      <c r="D1011" s="30">
        <f>'2) Port. Optimization'!D1011</f>
        <v>1.3137057865658599E-2</v>
      </c>
      <c r="E1011" s="30">
        <f>'2) Port. Optimization'!E1011</f>
        <v>-2.0145246101572884E-2</v>
      </c>
      <c r="F1011" s="30">
        <f>'2) Port. Optimization'!F1011</f>
        <v>-5.0705474368915914E-3</v>
      </c>
      <c r="G1011" s="30">
        <f>'2) Port. Optimization'!G1011</f>
        <v>1.3828318685614006E-2</v>
      </c>
      <c r="H1011" s="30">
        <f>'2) Port. Optimization'!H1011</f>
        <v>-3.2581792812326421E-3</v>
      </c>
      <c r="I1011" s="30">
        <f>'2) Port. Optimization'!I1011</f>
        <v>1.0359953957324889E-2</v>
      </c>
      <c r="J1011" s="30">
        <f>'2) Port. Optimization'!J1011</f>
        <v>-7.8455142279912037E-3</v>
      </c>
      <c r="K1011" s="30">
        <f>'2) Port. Optimization'!K1011</f>
        <v>-6.2682383190851027E-3</v>
      </c>
      <c r="L1011" s="30">
        <f>'2) Port. Optimization'!L1011</f>
        <v>-1.1292941052002256E-3</v>
      </c>
      <c r="M1011" s="9">
        <f t="shared" si="172"/>
        <v>-2.139850674615211E-2</v>
      </c>
      <c r="N1011" s="9">
        <f t="shared" si="173"/>
        <v>-4.3173476647397702E-3</v>
      </c>
      <c r="O1011" s="9">
        <f t="shared" si="174"/>
        <v>-1.3137057865658599E-2</v>
      </c>
      <c r="P1011" s="9">
        <f t="shared" si="175"/>
        <v>2.0145246101572884E-2</v>
      </c>
      <c r="Q1011" s="9">
        <f t="shared" si="176"/>
        <v>5.0705474368915914E-3</v>
      </c>
      <c r="R1011" s="9">
        <f t="shared" si="177"/>
        <v>-1.3828318685614006E-2</v>
      </c>
      <c r="S1011" s="9">
        <f t="shared" si="178"/>
        <v>3.2581792812326421E-3</v>
      </c>
      <c r="T1011" s="9">
        <f t="shared" si="179"/>
        <v>-1.0359953957324889E-2</v>
      </c>
      <c r="U1011" s="9">
        <f t="shared" si="180"/>
        <v>7.8455142279912037E-3</v>
      </c>
      <c r="V1011" s="9">
        <f t="shared" si="181"/>
        <v>6.2682383190851027E-3</v>
      </c>
      <c r="W1011" s="9">
        <f t="shared" si="182"/>
        <v>1.1292941052002256E-3</v>
      </c>
    </row>
    <row r="1012" spans="1:23" x14ac:dyDescent="0.25">
      <c r="A1012" s="29">
        <f>'2) Port. Optimization'!A1012</f>
        <v>43643</v>
      </c>
      <c r="B1012" s="30">
        <f>'2) Port. Optimization'!B1012</f>
        <v>-3.0036374905711576E-4</v>
      </c>
      <c r="C1012" s="30">
        <f>'2) Port. Optimization'!C1012</f>
        <v>-1.0235051746333178E-2</v>
      </c>
      <c r="D1012" s="30">
        <f>'2) Port. Optimization'!D1012</f>
        <v>2.8607552027579137E-3</v>
      </c>
      <c r="E1012" s="30">
        <f>'2) Port. Optimization'!E1012</f>
        <v>3.4653643341281434E-3</v>
      </c>
      <c r="F1012" s="30">
        <f>'2) Port. Optimization'!F1012</f>
        <v>-5.4490802180122693E-4</v>
      </c>
      <c r="G1012" s="30">
        <f>'2) Port. Optimization'!G1012</f>
        <v>-2.5254749694973984E-3</v>
      </c>
      <c r="H1012" s="30">
        <f>'2) Port. Optimization'!H1012</f>
        <v>9.1627961669743345E-3</v>
      </c>
      <c r="I1012" s="30">
        <f>'2) Port. Optimization'!I1012</f>
        <v>3.3928945838348845E-3</v>
      </c>
      <c r="J1012" s="30">
        <f>'2) Port. Optimization'!J1012</f>
        <v>-4.6431218980034798E-3</v>
      </c>
      <c r="K1012" s="30">
        <f>'2) Port. Optimization'!K1012</f>
        <v>9.7571883454333729E-3</v>
      </c>
      <c r="L1012" s="30">
        <f>'2) Port. Optimization'!L1012</f>
        <v>4.1002115541973758E-3</v>
      </c>
      <c r="M1012" s="9">
        <f t="shared" si="172"/>
        <v>3.0036374905711576E-4</v>
      </c>
      <c r="N1012" s="9">
        <f t="shared" si="173"/>
        <v>1.0235051746333178E-2</v>
      </c>
      <c r="O1012" s="9">
        <f t="shared" si="174"/>
        <v>-2.8607552027579137E-3</v>
      </c>
      <c r="P1012" s="9">
        <f t="shared" si="175"/>
        <v>-3.4653643341281434E-3</v>
      </c>
      <c r="Q1012" s="9">
        <f t="shared" si="176"/>
        <v>5.4490802180122693E-4</v>
      </c>
      <c r="R1012" s="9">
        <f t="shared" si="177"/>
        <v>2.5254749694973984E-3</v>
      </c>
      <c r="S1012" s="9">
        <f t="shared" si="178"/>
        <v>-9.1627961669743345E-3</v>
      </c>
      <c r="T1012" s="9">
        <f t="shared" si="179"/>
        <v>-3.3928945838348845E-3</v>
      </c>
      <c r="U1012" s="9">
        <f t="shared" si="180"/>
        <v>4.6431218980034798E-3</v>
      </c>
      <c r="V1012" s="9">
        <f t="shared" si="181"/>
        <v>-9.7571883454333729E-3</v>
      </c>
      <c r="W1012" s="9">
        <f t="shared" si="182"/>
        <v>-4.1002115541973758E-3</v>
      </c>
    </row>
    <row r="1013" spans="1:23" x14ac:dyDescent="0.25">
      <c r="A1013" s="29">
        <f>'2) Port. Optimization'!A1013</f>
        <v>43644</v>
      </c>
      <c r="B1013" s="30">
        <f>'2) Port. Optimization'!B1013</f>
        <v>-9.1537019760826108E-3</v>
      </c>
      <c r="C1013" s="30">
        <f>'2) Port. Optimization'!C1013</f>
        <v>1.0626591313366995E-2</v>
      </c>
      <c r="D1013" s="30">
        <f>'2) Port. Optimization'!D1013</f>
        <v>2.2596127247317289E-2</v>
      </c>
      <c r="E1013" s="30">
        <f>'2) Port. Optimization'!E1013</f>
        <v>2.3855407863596675E-4</v>
      </c>
      <c r="F1013" s="30">
        <f>'2) Port. Optimization'!F1013</f>
        <v>3.5359287226325049E-3</v>
      </c>
      <c r="G1013" s="30">
        <f>'2) Port. Optimization'!G1013</f>
        <v>6.7208245571502429E-3</v>
      </c>
      <c r="H1013" s="30">
        <f>'2) Port. Optimization'!H1013</f>
        <v>1.1787710047487092E-2</v>
      </c>
      <c r="I1013" s="30">
        <f>'2) Port. Optimization'!I1013</f>
        <v>-5.6083750378582197E-3</v>
      </c>
      <c r="J1013" s="30">
        <f>'2) Port. Optimization'!J1013</f>
        <v>1.2024866926542361E-2</v>
      </c>
      <c r="K1013" s="30">
        <f>'2) Port. Optimization'!K1013</f>
        <v>1.8301164382404443E-2</v>
      </c>
      <c r="L1013" s="30">
        <f>'2) Port. Optimization'!L1013</f>
        <v>4.9997911297565709E-3</v>
      </c>
      <c r="M1013" s="9">
        <f t="shared" si="172"/>
        <v>9.1537019760826108E-3</v>
      </c>
      <c r="N1013" s="9">
        <f t="shared" si="173"/>
        <v>-1.0626591313366995E-2</v>
      </c>
      <c r="O1013" s="9">
        <f t="shared" si="174"/>
        <v>-2.2596127247317289E-2</v>
      </c>
      <c r="P1013" s="9">
        <f t="shared" si="175"/>
        <v>-2.3855407863596675E-4</v>
      </c>
      <c r="Q1013" s="9">
        <f t="shared" si="176"/>
        <v>-3.5359287226325049E-3</v>
      </c>
      <c r="R1013" s="9">
        <f t="shared" si="177"/>
        <v>-6.7208245571502429E-3</v>
      </c>
      <c r="S1013" s="9">
        <f t="shared" si="178"/>
        <v>-1.1787710047487092E-2</v>
      </c>
      <c r="T1013" s="9">
        <f t="shared" si="179"/>
        <v>5.6083750378582197E-3</v>
      </c>
      <c r="U1013" s="9">
        <f t="shared" si="180"/>
        <v>-1.2024866926542361E-2</v>
      </c>
      <c r="V1013" s="9">
        <f t="shared" si="181"/>
        <v>-1.8301164382404443E-2</v>
      </c>
      <c r="W1013" s="9">
        <f t="shared" si="182"/>
        <v>-4.9997911297565709E-3</v>
      </c>
    </row>
    <row r="1014" spans="1:23" x14ac:dyDescent="0.25">
      <c r="A1014" s="29">
        <f>'2) Port. Optimization'!A1014</f>
        <v>43647</v>
      </c>
      <c r="B1014" s="30">
        <f>'2) Port. Optimization'!B1014</f>
        <v>1.8174734123759678E-2</v>
      </c>
      <c r="C1014" s="30">
        <f>'2) Port. Optimization'!C1014</f>
        <v>-9.1393239423721276E-4</v>
      </c>
      <c r="D1014" s="30">
        <f>'2) Port. Optimization'!D1014</f>
        <v>1.6771116704525545E-2</v>
      </c>
      <c r="E1014" s="30">
        <f>'2) Port. Optimization'!E1014</f>
        <v>1.0676262013658006E-2</v>
      </c>
      <c r="F1014" s="30">
        <f>'2) Port. Optimization'!F1014</f>
        <v>1.1759343979262649E-3</v>
      </c>
      <c r="G1014" s="30">
        <f>'2) Port. Optimization'!G1014</f>
        <v>-4.195349587652923E-3</v>
      </c>
      <c r="H1014" s="30">
        <f>'2) Port. Optimization'!H1014</f>
        <v>1.4077330191117898E-2</v>
      </c>
      <c r="I1014" s="30">
        <f>'2) Port. Optimization'!I1014</f>
        <v>1.4969505755467372E-2</v>
      </c>
      <c r="J1014" s="30">
        <f>'2) Port. Optimization'!J1014</f>
        <v>-1.0272522594696481E-2</v>
      </c>
      <c r="K1014" s="30">
        <f>'2) Port. Optimization'!K1014</f>
        <v>0</v>
      </c>
      <c r="L1014" s="30">
        <f>'2) Port. Optimization'!L1014</f>
        <v>8.6814913661862371E-3</v>
      </c>
      <c r="M1014" s="9">
        <f t="shared" si="172"/>
        <v>-1.8174734123759678E-2</v>
      </c>
      <c r="N1014" s="9">
        <f t="shared" si="173"/>
        <v>9.1393239423721276E-4</v>
      </c>
      <c r="O1014" s="9">
        <f t="shared" si="174"/>
        <v>-1.6771116704525545E-2</v>
      </c>
      <c r="P1014" s="9">
        <f t="shared" si="175"/>
        <v>-1.0676262013658006E-2</v>
      </c>
      <c r="Q1014" s="9">
        <f t="shared" si="176"/>
        <v>-1.1759343979262649E-3</v>
      </c>
      <c r="R1014" s="9">
        <f t="shared" si="177"/>
        <v>4.195349587652923E-3</v>
      </c>
      <c r="S1014" s="9">
        <f t="shared" si="178"/>
        <v>-1.4077330191117898E-2</v>
      </c>
      <c r="T1014" s="9">
        <f t="shared" si="179"/>
        <v>-1.4969505755467372E-2</v>
      </c>
      <c r="U1014" s="9">
        <f t="shared" si="180"/>
        <v>1.0272522594696481E-2</v>
      </c>
      <c r="V1014" s="9">
        <f t="shared" si="181"/>
        <v>0</v>
      </c>
      <c r="W1014" s="9">
        <f t="shared" si="182"/>
        <v>-8.6814913661862371E-3</v>
      </c>
    </row>
    <row r="1015" spans="1:23" x14ac:dyDescent="0.25">
      <c r="A1015" s="29">
        <f>'2) Port. Optimization'!A1015</f>
        <v>43648</v>
      </c>
      <c r="B1015" s="30">
        <f>'2) Port. Optimization'!B1015</f>
        <v>5.8374426668883761E-3</v>
      </c>
      <c r="C1015" s="30">
        <f>'2) Port. Optimization'!C1015</f>
        <v>-1.1032336739372527E-2</v>
      </c>
      <c r="D1015" s="30">
        <f>'2) Port. Optimization'!D1015</f>
        <v>-1.0738134142994762E-2</v>
      </c>
      <c r="E1015" s="30">
        <f>'2) Port. Optimization'!E1015</f>
        <v>8.9274709358227212E-3</v>
      </c>
      <c r="F1015" s="30">
        <f>'2) Port. Optimization'!F1015</f>
        <v>8.8200629367506268E-3</v>
      </c>
      <c r="G1015" s="30">
        <f>'2) Port. Optimization'!G1015</f>
        <v>-1.4396803360198208E-2</v>
      </c>
      <c r="H1015" s="30">
        <f>'2) Port. Optimization'!H1015</f>
        <v>-3.1563879196598484E-3</v>
      </c>
      <c r="I1015" s="30">
        <f>'2) Port. Optimization'!I1015</f>
        <v>6.2855739161861912E-3</v>
      </c>
      <c r="J1015" s="30">
        <f>'2) Port. Optimization'!J1015</f>
        <v>-3.1895723174643269E-3</v>
      </c>
      <c r="K1015" s="30">
        <f>'2) Port. Optimization'!K1015</f>
        <v>1.0309369658861287E-2</v>
      </c>
      <c r="L1015" s="30">
        <f>'2) Port. Optimization'!L1015</f>
        <v>3.0560042977166436E-3</v>
      </c>
      <c r="M1015" s="9">
        <f t="shared" si="172"/>
        <v>-5.8374426668883761E-3</v>
      </c>
      <c r="N1015" s="9">
        <f t="shared" si="173"/>
        <v>1.1032336739372527E-2</v>
      </c>
      <c r="O1015" s="9">
        <f t="shared" si="174"/>
        <v>1.0738134142994762E-2</v>
      </c>
      <c r="P1015" s="9">
        <f t="shared" si="175"/>
        <v>-8.9274709358227212E-3</v>
      </c>
      <c r="Q1015" s="9">
        <f t="shared" si="176"/>
        <v>-8.8200629367506268E-3</v>
      </c>
      <c r="R1015" s="9">
        <f t="shared" si="177"/>
        <v>1.4396803360198208E-2</v>
      </c>
      <c r="S1015" s="9">
        <f t="shared" si="178"/>
        <v>3.1563879196598484E-3</v>
      </c>
      <c r="T1015" s="9">
        <f t="shared" si="179"/>
        <v>-6.2855739161861912E-3</v>
      </c>
      <c r="U1015" s="9">
        <f t="shared" si="180"/>
        <v>3.1895723174643269E-3</v>
      </c>
      <c r="V1015" s="9">
        <f t="shared" si="181"/>
        <v>-1.0309369658861287E-2</v>
      </c>
      <c r="W1015" s="9">
        <f t="shared" si="182"/>
        <v>-3.0560042977166436E-3</v>
      </c>
    </row>
    <row r="1016" spans="1:23" x14ac:dyDescent="0.25">
      <c r="A1016" s="29">
        <f>'2) Port. Optimization'!A1016</f>
        <v>43649</v>
      </c>
      <c r="B1016" s="30">
        <f>'2) Port. Optimization'!B1016</f>
        <v>8.2527389326774447E-3</v>
      </c>
      <c r="C1016" s="30">
        <f>'2) Port. Optimization'!C1016</f>
        <v>9.4638376880878412E-3</v>
      </c>
      <c r="D1016" s="30">
        <f>'2) Port. Optimization'!D1016</f>
        <v>1.3328560951905186E-2</v>
      </c>
      <c r="E1016" s="30">
        <f>'2) Port. Optimization'!E1016</f>
        <v>1.6124809200803791E-2</v>
      </c>
      <c r="F1016" s="30">
        <f>'2) Port. Optimization'!F1016</f>
        <v>6.4309120900431825E-3</v>
      </c>
      <c r="G1016" s="30">
        <f>'2) Port. Optimization'!G1016</f>
        <v>3.0521733380838897E-2</v>
      </c>
      <c r="H1016" s="30">
        <f>'2) Port. Optimization'!H1016</f>
        <v>4.125443996216842E-3</v>
      </c>
      <c r="I1016" s="30">
        <f>'2) Port. Optimization'!I1016</f>
        <v>2.4216720172524301E-3</v>
      </c>
      <c r="J1016" s="30">
        <f>'2) Port. Optimization'!J1016</f>
        <v>1.0866182616649298E-2</v>
      </c>
      <c r="K1016" s="30">
        <f>'2) Port. Optimization'!K1016</f>
        <v>1.1218868391806408E-2</v>
      </c>
      <c r="L1016" s="30">
        <f>'2) Port. Optimization'!L1016</f>
        <v>7.516157848957007E-3</v>
      </c>
      <c r="M1016" s="9">
        <f t="shared" si="172"/>
        <v>-8.2527389326774447E-3</v>
      </c>
      <c r="N1016" s="9">
        <f t="shared" si="173"/>
        <v>-9.4638376880878412E-3</v>
      </c>
      <c r="O1016" s="9">
        <f t="shared" si="174"/>
        <v>-1.3328560951905186E-2</v>
      </c>
      <c r="P1016" s="9">
        <f t="shared" si="175"/>
        <v>-1.6124809200803791E-2</v>
      </c>
      <c r="Q1016" s="9">
        <f t="shared" si="176"/>
        <v>-6.4309120900431825E-3</v>
      </c>
      <c r="R1016" s="9">
        <f t="shared" si="177"/>
        <v>-3.0521733380838897E-2</v>
      </c>
      <c r="S1016" s="9">
        <f t="shared" si="178"/>
        <v>-4.125443996216842E-3</v>
      </c>
      <c r="T1016" s="9">
        <f t="shared" si="179"/>
        <v>-2.4216720172524301E-3</v>
      </c>
      <c r="U1016" s="9">
        <f t="shared" si="180"/>
        <v>-1.0866182616649298E-2</v>
      </c>
      <c r="V1016" s="9">
        <f t="shared" si="181"/>
        <v>-1.1218868391806408E-2</v>
      </c>
      <c r="W1016" s="9">
        <f t="shared" si="182"/>
        <v>-7.516157848957007E-3</v>
      </c>
    </row>
    <row r="1017" spans="1:23" x14ac:dyDescent="0.25">
      <c r="A1017" s="29">
        <f>'2) Port. Optimization'!A1017</f>
        <v>43651</v>
      </c>
      <c r="B1017" s="30">
        <f>'2) Port. Optimization'!B1017</f>
        <v>-8.8102002341091149E-4</v>
      </c>
      <c r="C1017" s="30">
        <f>'2) Port. Optimization'!C1017</f>
        <v>-4.0637820808075362E-3</v>
      </c>
      <c r="D1017" s="30">
        <f>'2) Port. Optimization'!D1017</f>
        <v>7.7313538084057909E-3</v>
      </c>
      <c r="E1017" s="30">
        <f>'2) Port. Optimization'!E1017</f>
        <v>-1.5072792340809712E-2</v>
      </c>
      <c r="F1017" s="30">
        <f>'2) Port. Optimization'!F1017</f>
        <v>-3.0315716145883583E-3</v>
      </c>
      <c r="G1017" s="30">
        <f>'2) Port. Optimization'!G1017</f>
        <v>-6.6407728758987924E-3</v>
      </c>
      <c r="H1017" s="30">
        <f>'2) Port. Optimization'!H1017</f>
        <v>3.6260624228830899E-3</v>
      </c>
      <c r="I1017" s="30">
        <f>'2) Port. Optimization'!I1017</f>
        <v>2.0144904379817601E-3</v>
      </c>
      <c r="J1017" s="30">
        <f>'2) Port. Optimization'!J1017</f>
        <v>1.1642269307705405E-2</v>
      </c>
      <c r="K1017" s="30">
        <f>'2) Port. Optimization'!K1017</f>
        <v>-4.0650615850863544E-3</v>
      </c>
      <c r="L1017" s="30">
        <f>'2) Port. Optimization'!L1017</f>
        <v>-1.2655235571218323E-3</v>
      </c>
      <c r="M1017" s="9">
        <f t="shared" si="172"/>
        <v>8.8102002341091149E-4</v>
      </c>
      <c r="N1017" s="9">
        <f t="shared" si="173"/>
        <v>4.0637820808075362E-3</v>
      </c>
      <c r="O1017" s="9">
        <f t="shared" si="174"/>
        <v>-7.7313538084057909E-3</v>
      </c>
      <c r="P1017" s="9">
        <f t="shared" si="175"/>
        <v>1.5072792340809712E-2</v>
      </c>
      <c r="Q1017" s="9">
        <f t="shared" si="176"/>
        <v>3.0315716145883583E-3</v>
      </c>
      <c r="R1017" s="9">
        <f t="shared" si="177"/>
        <v>6.6407728758987924E-3</v>
      </c>
      <c r="S1017" s="9">
        <f t="shared" si="178"/>
        <v>-3.6260624228830899E-3</v>
      </c>
      <c r="T1017" s="9">
        <f t="shared" si="179"/>
        <v>-2.0144904379817601E-3</v>
      </c>
      <c r="U1017" s="9">
        <f t="shared" si="180"/>
        <v>-1.1642269307705405E-2</v>
      </c>
      <c r="V1017" s="9">
        <f t="shared" si="181"/>
        <v>4.0650615850863544E-3</v>
      </c>
      <c r="W1017" s="9">
        <f t="shared" si="182"/>
        <v>1.2655235571218323E-3</v>
      </c>
    </row>
    <row r="1018" spans="1:23" x14ac:dyDescent="0.25">
      <c r="A1018" s="29">
        <f>'2) Port. Optimization'!A1018</f>
        <v>43654</v>
      </c>
      <c r="B1018" s="30">
        <f>'2) Port. Optimization'!B1018</f>
        <v>-2.082940236430934E-2</v>
      </c>
      <c r="C1018" s="30">
        <f>'2) Port. Optimization'!C1018</f>
        <v>4.5869947091097081E-3</v>
      </c>
      <c r="D1018" s="30">
        <f>'2) Port. Optimization'!D1018</f>
        <v>-5.906884931420703E-3</v>
      </c>
      <c r="E1018" s="30">
        <f>'2) Port. Optimization'!E1018</f>
        <v>-1.8392485309578519E-2</v>
      </c>
      <c r="F1018" s="30">
        <f>'2) Port. Optimization'!F1018</f>
        <v>6.5865189267168122E-3</v>
      </c>
      <c r="G1018" s="30">
        <f>'2) Port. Optimization'!G1018</f>
        <v>-7.523990153428738E-3</v>
      </c>
      <c r="H1018" s="30">
        <f>'2) Port. Optimization'!H1018</f>
        <v>-4.1912731623389883E-3</v>
      </c>
      <c r="I1018" s="30">
        <f>'2) Port. Optimization'!I1018</f>
        <v>4.8315146234537889E-3</v>
      </c>
      <c r="J1018" s="30">
        <f>'2) Port. Optimization'!J1018</f>
        <v>1.2443567596194803E-2</v>
      </c>
      <c r="K1018" s="30">
        <f>'2) Port. Optimization'!K1018</f>
        <v>-3.2639717775302399E-3</v>
      </c>
      <c r="L1018" s="30">
        <f>'2) Port. Optimization'!L1018</f>
        <v>-5.1783563983741343E-3</v>
      </c>
      <c r="M1018" s="9">
        <f t="shared" si="172"/>
        <v>2.082940236430934E-2</v>
      </c>
      <c r="N1018" s="9">
        <f t="shared" si="173"/>
        <v>-4.5869947091097081E-3</v>
      </c>
      <c r="O1018" s="9">
        <f t="shared" si="174"/>
        <v>5.906884931420703E-3</v>
      </c>
      <c r="P1018" s="9">
        <f t="shared" si="175"/>
        <v>1.8392485309578519E-2</v>
      </c>
      <c r="Q1018" s="9">
        <f t="shared" si="176"/>
        <v>-6.5865189267168122E-3</v>
      </c>
      <c r="R1018" s="9">
        <f t="shared" si="177"/>
        <v>7.523990153428738E-3</v>
      </c>
      <c r="S1018" s="9">
        <f t="shared" si="178"/>
        <v>4.1912731623389883E-3</v>
      </c>
      <c r="T1018" s="9">
        <f t="shared" si="179"/>
        <v>-4.8315146234537889E-3</v>
      </c>
      <c r="U1018" s="9">
        <f t="shared" si="180"/>
        <v>-1.2443567596194803E-2</v>
      </c>
      <c r="V1018" s="9">
        <f t="shared" si="181"/>
        <v>3.2639717775302399E-3</v>
      </c>
      <c r="W1018" s="9">
        <f t="shared" si="182"/>
        <v>5.1783563983741343E-3</v>
      </c>
    </row>
    <row r="1019" spans="1:23" x14ac:dyDescent="0.25">
      <c r="A1019" s="29">
        <f>'2) Port. Optimization'!A1019</f>
        <v>43655</v>
      </c>
      <c r="B1019" s="30">
        <f>'2) Port. Optimization'!B1019</f>
        <v>6.0809414837156503E-3</v>
      </c>
      <c r="C1019" s="30">
        <f>'2) Port. Optimization'!C1019</f>
        <v>-6.541348136582739E-4</v>
      </c>
      <c r="D1019" s="30">
        <f>'2) Port. Optimization'!D1019</f>
        <v>-7.6398445699721405E-4</v>
      </c>
      <c r="E1019" s="30">
        <f>'2) Port. Optimization'!E1019</f>
        <v>9.7101455954024148E-3</v>
      </c>
      <c r="F1019" s="30">
        <f>'2) Port. Optimization'!F1019</f>
        <v>1.4184767831969369E-3</v>
      </c>
      <c r="G1019" s="30">
        <f>'2) Port. Optimization'!G1019</f>
        <v>-8.4271815274638284E-3</v>
      </c>
      <c r="H1019" s="30">
        <f>'2) Port. Optimization'!H1019</f>
        <v>1.6946747307050047E-3</v>
      </c>
      <c r="I1019" s="30">
        <f>'2) Port. Optimization'!I1019</f>
        <v>1.8261645604116292E-2</v>
      </c>
      <c r="J1019" s="30">
        <f>'2) Port. Optimization'!J1019</f>
        <v>-4.4302022531410102E-3</v>
      </c>
      <c r="K1019" s="30">
        <f>'2) Port. Optimization'!K1019</f>
        <v>1.7470186239553574E-2</v>
      </c>
      <c r="L1019" s="30">
        <f>'2) Port. Optimization'!L1019</f>
        <v>1.6065238180731295E-3</v>
      </c>
      <c r="M1019" s="9">
        <f t="shared" si="172"/>
        <v>-6.0809414837156503E-3</v>
      </c>
      <c r="N1019" s="9">
        <f t="shared" si="173"/>
        <v>6.541348136582739E-4</v>
      </c>
      <c r="O1019" s="9">
        <f t="shared" si="174"/>
        <v>7.6398445699721405E-4</v>
      </c>
      <c r="P1019" s="9">
        <f t="shared" si="175"/>
        <v>-9.7101455954024148E-3</v>
      </c>
      <c r="Q1019" s="9">
        <f t="shared" si="176"/>
        <v>-1.4184767831969369E-3</v>
      </c>
      <c r="R1019" s="9">
        <f t="shared" si="177"/>
        <v>8.4271815274638284E-3</v>
      </c>
      <c r="S1019" s="9">
        <f t="shared" si="178"/>
        <v>-1.6946747307050047E-3</v>
      </c>
      <c r="T1019" s="9">
        <f t="shared" si="179"/>
        <v>-1.8261645604116292E-2</v>
      </c>
      <c r="U1019" s="9">
        <f t="shared" si="180"/>
        <v>4.4302022531410102E-3</v>
      </c>
      <c r="V1019" s="9">
        <f t="shared" si="181"/>
        <v>-1.7470186239553574E-2</v>
      </c>
      <c r="W1019" s="9">
        <f t="shared" si="182"/>
        <v>-1.6065238180731295E-3</v>
      </c>
    </row>
    <row r="1020" spans="1:23" x14ac:dyDescent="0.25">
      <c r="A1020" s="29">
        <f>'2) Port. Optimization'!A1020</f>
        <v>43656</v>
      </c>
      <c r="B1020" s="30">
        <f>'2) Port. Optimization'!B1020</f>
        <v>9.8400743634447247E-3</v>
      </c>
      <c r="C1020" s="30">
        <f>'2) Port. Optimization'!C1020</f>
        <v>1.4031744594872636E-2</v>
      </c>
      <c r="D1020" s="30">
        <f>'2) Port. Optimization'!D1020</f>
        <v>-6.2879520548993232E-3</v>
      </c>
      <c r="E1020" s="30">
        <f>'2) Port. Optimization'!E1020</f>
        <v>-4.7156952158585683E-4</v>
      </c>
      <c r="F1020" s="30">
        <f>'2) Port. Optimization'!F1020</f>
        <v>8.8550027695455543E-4</v>
      </c>
      <c r="G1020" s="30">
        <f>'2) Port. Optimization'!G1020</f>
        <v>5.3454362927254804E-3</v>
      </c>
      <c r="H1020" s="30">
        <f>'2) Port. Optimization'!H1020</f>
        <v>-1.6121572363805557E-4</v>
      </c>
      <c r="I1020" s="30">
        <f>'2) Port. Optimization'!I1020</f>
        <v>1.45345004287241E-2</v>
      </c>
      <c r="J1020" s="30">
        <f>'2) Port. Optimization'!J1020</f>
        <v>-3.3321898484410519E-3</v>
      </c>
      <c r="K1020" s="30">
        <f>'2) Port. Optimization'!K1020</f>
        <v>1.7515444916935921E-2</v>
      </c>
      <c r="L1020" s="30">
        <f>'2) Port. Optimization'!L1020</f>
        <v>4.5709865507970937E-3</v>
      </c>
      <c r="M1020" s="9">
        <f t="shared" si="172"/>
        <v>-9.8400743634447247E-3</v>
      </c>
      <c r="N1020" s="9">
        <f t="shared" si="173"/>
        <v>-1.4031744594872636E-2</v>
      </c>
      <c r="O1020" s="9">
        <f t="shared" si="174"/>
        <v>6.2879520548993232E-3</v>
      </c>
      <c r="P1020" s="9">
        <f t="shared" si="175"/>
        <v>4.7156952158585683E-4</v>
      </c>
      <c r="Q1020" s="9">
        <f t="shared" si="176"/>
        <v>-8.8550027695455543E-4</v>
      </c>
      <c r="R1020" s="9">
        <f t="shared" si="177"/>
        <v>-5.3454362927254804E-3</v>
      </c>
      <c r="S1020" s="9">
        <f t="shared" si="178"/>
        <v>1.6121572363805557E-4</v>
      </c>
      <c r="T1020" s="9">
        <f t="shared" si="179"/>
        <v>-1.45345004287241E-2</v>
      </c>
      <c r="U1020" s="9">
        <f t="shared" si="180"/>
        <v>3.3321898484410519E-3</v>
      </c>
      <c r="V1020" s="9">
        <f t="shared" si="181"/>
        <v>-1.7515444916935921E-2</v>
      </c>
      <c r="W1020" s="9">
        <f t="shared" si="182"/>
        <v>-4.5709865507970937E-3</v>
      </c>
    </row>
    <row r="1021" spans="1:23" x14ac:dyDescent="0.25">
      <c r="A1021" s="29">
        <f>'2) Port. Optimization'!A1021</f>
        <v>43657</v>
      </c>
      <c r="B1021" s="30">
        <f>'2) Port. Optimization'!B1021</f>
        <v>-7.3090039642472503E-3</v>
      </c>
      <c r="C1021" s="30">
        <f>'2) Port. Optimization'!C1021</f>
        <v>7.7383314135839388E-4</v>
      </c>
      <c r="D1021" s="30">
        <f>'2) Port. Optimization'!D1021</f>
        <v>1.6932659436306903E-2</v>
      </c>
      <c r="E1021" s="30">
        <f>'2) Port. Optimization'!E1021</f>
        <v>-4.6082342216148292E-2</v>
      </c>
      <c r="F1021" s="30">
        <f>'2) Port. Optimization'!F1021</f>
        <v>8.2856532288142267E-3</v>
      </c>
      <c r="G1021" s="30">
        <f>'2) Port. Optimization'!G1021</f>
        <v>1.2824182172172479E-2</v>
      </c>
      <c r="H1021" s="30">
        <f>'2) Port. Optimization'!H1021</f>
        <v>5.7896817250467142E-3</v>
      </c>
      <c r="I1021" s="30">
        <f>'2) Port. Optimization'!I1021</f>
        <v>-8.1325168418852796E-3</v>
      </c>
      <c r="J1021" s="30">
        <f>'2) Port. Optimization'!J1021</f>
        <v>-3.9782557462394279E-3</v>
      </c>
      <c r="K1021" s="30">
        <f>'2) Port. Optimization'!K1021</f>
        <v>-7.4265121489011307E-3</v>
      </c>
      <c r="L1021" s="30">
        <f>'2) Port. Optimization'!L1021</f>
        <v>1.7627852921405745E-3</v>
      </c>
      <c r="M1021" s="9">
        <f t="shared" si="172"/>
        <v>7.3090039642472503E-3</v>
      </c>
      <c r="N1021" s="9">
        <f t="shared" si="173"/>
        <v>-7.7383314135839388E-4</v>
      </c>
      <c r="O1021" s="9">
        <f t="shared" si="174"/>
        <v>-1.6932659436306903E-2</v>
      </c>
      <c r="P1021" s="9">
        <f t="shared" si="175"/>
        <v>4.6082342216148292E-2</v>
      </c>
      <c r="Q1021" s="9">
        <f t="shared" si="176"/>
        <v>-8.2856532288142267E-3</v>
      </c>
      <c r="R1021" s="9">
        <f t="shared" si="177"/>
        <v>-1.2824182172172479E-2</v>
      </c>
      <c r="S1021" s="9">
        <f t="shared" si="178"/>
        <v>-5.7896817250467142E-3</v>
      </c>
      <c r="T1021" s="9">
        <f t="shared" si="179"/>
        <v>8.1325168418852796E-3</v>
      </c>
      <c r="U1021" s="9">
        <f t="shared" si="180"/>
        <v>3.9782557462394279E-3</v>
      </c>
      <c r="V1021" s="9">
        <f t="shared" si="181"/>
        <v>7.4265121489011307E-3</v>
      </c>
      <c r="W1021" s="9">
        <f t="shared" si="182"/>
        <v>-1.7627852921405745E-3</v>
      </c>
    </row>
    <row r="1022" spans="1:23" x14ac:dyDescent="0.25">
      <c r="A1022" s="29">
        <f>'2) Port. Optimization'!A1022</f>
        <v>43658</v>
      </c>
      <c r="B1022" s="30">
        <f>'2) Port. Optimization'!B1022</f>
        <v>7.6534295875496337E-3</v>
      </c>
      <c r="C1022" s="30">
        <f>'2) Port. Optimization'!C1022</f>
        <v>7.7323478662489644E-4</v>
      </c>
      <c r="D1022" s="30">
        <f>'2) Port. Optimization'!D1022</f>
        <v>1.1729619728870128E-2</v>
      </c>
      <c r="E1022" s="30">
        <f>'2) Port. Optimization'!E1022</f>
        <v>-1.5803121600486074E-2</v>
      </c>
      <c r="F1022" s="30">
        <f>'2) Port. Optimization'!F1022</f>
        <v>5.9513327696833155E-3</v>
      </c>
      <c r="G1022" s="30">
        <f>'2) Port. Optimization'!G1022</f>
        <v>1.4574946588337346E-2</v>
      </c>
      <c r="H1022" s="30">
        <f>'2) Port. Optimization'!H1022</f>
        <v>-2.6495003562836731E-3</v>
      </c>
      <c r="I1022" s="30">
        <f>'2) Port. Optimization'!I1022</f>
        <v>4.9501002776098507E-3</v>
      </c>
      <c r="J1022" s="30">
        <f>'2) Port. Optimization'!J1022</f>
        <v>1.447460487259513E-2</v>
      </c>
      <c r="K1022" s="30">
        <f>'2) Port. Optimization'!K1022</f>
        <v>1.7927094634861584E-2</v>
      </c>
      <c r="L1022" s="30">
        <f>'2) Port. Optimization'!L1022</f>
        <v>5.1705016287178522E-3</v>
      </c>
      <c r="M1022" s="9">
        <f t="shared" si="172"/>
        <v>-7.6534295875496337E-3</v>
      </c>
      <c r="N1022" s="9">
        <f t="shared" si="173"/>
        <v>-7.7323478662489644E-4</v>
      </c>
      <c r="O1022" s="9">
        <f t="shared" si="174"/>
        <v>-1.1729619728870128E-2</v>
      </c>
      <c r="P1022" s="9">
        <f t="shared" si="175"/>
        <v>1.5803121600486074E-2</v>
      </c>
      <c r="Q1022" s="9">
        <f t="shared" si="176"/>
        <v>-5.9513327696833155E-3</v>
      </c>
      <c r="R1022" s="9">
        <f t="shared" si="177"/>
        <v>-1.4574946588337346E-2</v>
      </c>
      <c r="S1022" s="9">
        <f t="shared" si="178"/>
        <v>2.6495003562836731E-3</v>
      </c>
      <c r="T1022" s="9">
        <f t="shared" si="179"/>
        <v>-4.9501002776098507E-3</v>
      </c>
      <c r="U1022" s="9">
        <f t="shared" si="180"/>
        <v>-1.447460487259513E-2</v>
      </c>
      <c r="V1022" s="9">
        <f t="shared" si="181"/>
        <v>-1.7927094634861584E-2</v>
      </c>
      <c r="W1022" s="9">
        <f t="shared" si="182"/>
        <v>-5.1705016287178522E-3</v>
      </c>
    </row>
    <row r="1023" spans="1:23" x14ac:dyDescent="0.25">
      <c r="A1023" s="29">
        <f>'2) Port. Optimization'!A1023</f>
        <v>43661</v>
      </c>
      <c r="B1023" s="30">
        <f>'2) Port. Optimization'!B1023</f>
        <v>9.351084657213668E-3</v>
      </c>
      <c r="C1023" s="30">
        <f>'2) Port. Optimization'!C1023</f>
        <v>-7.1102340783197378E-3</v>
      </c>
      <c r="D1023" s="30">
        <f>'2) Port. Optimization'!D1023</f>
        <v>-7.2019426740946302E-3</v>
      </c>
      <c r="E1023" s="30">
        <f>'2) Port. Optimization'!E1023</f>
        <v>1.5309264932718895E-2</v>
      </c>
      <c r="F1023" s="30">
        <f>'2) Port. Optimization'!F1023</f>
        <v>3.3104285579668474E-3</v>
      </c>
      <c r="G1023" s="30">
        <f>'2) Port. Optimization'!G1023</f>
        <v>-6.5737845271043377E-3</v>
      </c>
      <c r="H1023" s="30">
        <f>'2) Port. Optimization'!H1023</f>
        <v>-5.1583902757822491E-3</v>
      </c>
      <c r="I1023" s="30">
        <f>'2) Port. Optimization'!I1023</f>
        <v>4.9553746251353179E-3</v>
      </c>
      <c r="J1023" s="30">
        <f>'2) Port. Optimization'!J1023</f>
        <v>1.1941493275040344E-2</v>
      </c>
      <c r="K1023" s="30">
        <f>'2) Port. Optimization'!K1023</f>
        <v>-4.696867592232817E-3</v>
      </c>
      <c r="L1023" s="30">
        <f>'2) Port. Optimization'!L1023</f>
        <v>-9.9089861996787791E-5</v>
      </c>
      <c r="M1023" s="9">
        <f t="shared" si="172"/>
        <v>-9.351084657213668E-3</v>
      </c>
      <c r="N1023" s="9">
        <f t="shared" si="173"/>
        <v>7.1102340783197378E-3</v>
      </c>
      <c r="O1023" s="9">
        <f t="shared" si="174"/>
        <v>7.2019426740946302E-3</v>
      </c>
      <c r="P1023" s="9">
        <f t="shared" si="175"/>
        <v>-1.5309264932718895E-2</v>
      </c>
      <c r="Q1023" s="9">
        <f t="shared" si="176"/>
        <v>-3.3104285579668474E-3</v>
      </c>
      <c r="R1023" s="9">
        <f t="shared" si="177"/>
        <v>6.5737845271043377E-3</v>
      </c>
      <c r="S1023" s="9">
        <f t="shared" si="178"/>
        <v>5.1583902757822491E-3</v>
      </c>
      <c r="T1023" s="9">
        <f t="shared" si="179"/>
        <v>-4.9553746251353179E-3</v>
      </c>
      <c r="U1023" s="9">
        <f t="shared" si="180"/>
        <v>-1.1941493275040344E-2</v>
      </c>
      <c r="V1023" s="9">
        <f t="shared" si="181"/>
        <v>4.696867592232817E-3</v>
      </c>
      <c r="W1023" s="9">
        <f t="shared" si="182"/>
        <v>9.9089861996787791E-5</v>
      </c>
    </row>
    <row r="1024" spans="1:23" x14ac:dyDescent="0.25">
      <c r="A1024" s="29">
        <f>'2) Port. Optimization'!A1024</f>
        <v>43662</v>
      </c>
      <c r="B1024" s="30">
        <f>'2) Port. Optimization'!B1024</f>
        <v>-3.4658821568313747E-3</v>
      </c>
      <c r="C1024" s="30">
        <f>'2) Port. Optimization'!C1024</f>
        <v>-1.50319782536706E-2</v>
      </c>
      <c r="D1024" s="30">
        <f>'2) Port. Optimization'!D1024</f>
        <v>6.0052509225116705E-3</v>
      </c>
      <c r="E1024" s="30">
        <f>'2) Port. Optimization'!E1024</f>
        <v>7.7514238745698917E-3</v>
      </c>
      <c r="F1024" s="30">
        <f>'2) Port. Optimization'!F1024</f>
        <v>-1.9152055364772679E-3</v>
      </c>
      <c r="G1024" s="30">
        <f>'2) Port. Optimization'!G1024</f>
        <v>5.7542088568255621E-3</v>
      </c>
      <c r="H1024" s="30">
        <f>'2) Port. Optimization'!H1024</f>
        <v>-3.0754833568084955E-3</v>
      </c>
      <c r="I1024" s="30">
        <f>'2) Port. Optimization'!I1024</f>
        <v>-5.5025038851887172E-3</v>
      </c>
      <c r="J1024" s="30">
        <f>'2) Port. Optimization'!J1024</f>
        <v>2.6022949755439922E-3</v>
      </c>
      <c r="K1024" s="30">
        <f>'2) Port. Optimization'!K1024</f>
        <v>-3.433868825892494E-4</v>
      </c>
      <c r="L1024" s="30">
        <f>'2) Port. Optimization'!L1024</f>
        <v>-3.3780468458891656E-3</v>
      </c>
      <c r="M1024" s="9">
        <f t="shared" si="172"/>
        <v>3.4658821568313747E-3</v>
      </c>
      <c r="N1024" s="9">
        <f t="shared" si="173"/>
        <v>1.50319782536706E-2</v>
      </c>
      <c r="O1024" s="9">
        <f t="shared" si="174"/>
        <v>-6.0052509225116705E-3</v>
      </c>
      <c r="P1024" s="9">
        <f t="shared" si="175"/>
        <v>-7.7514238745698917E-3</v>
      </c>
      <c r="Q1024" s="9">
        <f t="shared" si="176"/>
        <v>1.9152055364772679E-3</v>
      </c>
      <c r="R1024" s="9">
        <f t="shared" si="177"/>
        <v>-5.7542088568255621E-3</v>
      </c>
      <c r="S1024" s="9">
        <f t="shared" si="178"/>
        <v>3.0754833568084955E-3</v>
      </c>
      <c r="T1024" s="9">
        <f t="shared" si="179"/>
        <v>5.5025038851887172E-3</v>
      </c>
      <c r="U1024" s="9">
        <f t="shared" si="180"/>
        <v>-2.6022949755439922E-3</v>
      </c>
      <c r="V1024" s="9">
        <f t="shared" si="181"/>
        <v>3.433868825892494E-4</v>
      </c>
      <c r="W1024" s="9">
        <f t="shared" si="182"/>
        <v>3.3780468458891656E-3</v>
      </c>
    </row>
    <row r="1025" spans="1:23" x14ac:dyDescent="0.25">
      <c r="A1025" s="29">
        <f>'2) Port. Optimization'!A1025</f>
        <v>43663</v>
      </c>
      <c r="B1025" s="30">
        <f>'2) Port. Optimization'!B1025</f>
        <v>-5.6393819266618928E-3</v>
      </c>
      <c r="C1025" s="30">
        <f>'2) Port. Optimization'!C1025</f>
        <v>-5.9440711038076166E-3</v>
      </c>
      <c r="D1025" s="30">
        <f>'2) Port. Optimization'!D1025</f>
        <v>-1.8277200065429055E-2</v>
      </c>
      <c r="E1025" s="30">
        <f>'2) Port. Optimization'!E1025</f>
        <v>4.0365380401185501E-3</v>
      </c>
      <c r="F1025" s="30">
        <f>'2) Port. Optimization'!F1025</f>
        <v>-1.3952230214896125E-3</v>
      </c>
      <c r="G1025" s="30">
        <f>'2) Port. Optimization'!G1025</f>
        <v>-2.0425646017030064E-2</v>
      </c>
      <c r="H1025" s="30">
        <f>'2) Port. Optimization'!H1025</f>
        <v>3.3179162447006241E-3</v>
      </c>
      <c r="I1025" s="30">
        <f>'2) Port. Optimization'!I1025</f>
        <v>-8.9307476824820285E-3</v>
      </c>
      <c r="J1025" s="30">
        <f>'2) Port. Optimization'!J1025</f>
        <v>-1.2268929406998469E-2</v>
      </c>
      <c r="K1025" s="30">
        <f>'2) Port. Optimization'!K1025</f>
        <v>-1.0058229974851798E-2</v>
      </c>
      <c r="L1025" s="30">
        <f>'2) Port. Optimization'!L1025</f>
        <v>-6.5233679049611776E-3</v>
      </c>
      <c r="M1025" s="9">
        <f t="shared" si="172"/>
        <v>5.6393819266618928E-3</v>
      </c>
      <c r="N1025" s="9">
        <f t="shared" si="173"/>
        <v>5.9440711038076166E-3</v>
      </c>
      <c r="O1025" s="9">
        <f t="shared" si="174"/>
        <v>1.8277200065429055E-2</v>
      </c>
      <c r="P1025" s="9">
        <f t="shared" si="175"/>
        <v>-4.0365380401185501E-3</v>
      </c>
      <c r="Q1025" s="9">
        <f t="shared" si="176"/>
        <v>1.3952230214896125E-3</v>
      </c>
      <c r="R1025" s="9">
        <f t="shared" si="177"/>
        <v>2.0425646017030064E-2</v>
      </c>
      <c r="S1025" s="9">
        <f t="shared" si="178"/>
        <v>-3.3179162447006241E-3</v>
      </c>
      <c r="T1025" s="9">
        <f t="shared" si="179"/>
        <v>8.9307476824820285E-3</v>
      </c>
      <c r="U1025" s="9">
        <f t="shared" si="180"/>
        <v>1.2268929406998469E-2</v>
      </c>
      <c r="V1025" s="9">
        <f t="shared" si="181"/>
        <v>1.0058229974851798E-2</v>
      </c>
      <c r="W1025" s="9">
        <f t="shared" si="182"/>
        <v>6.5233679049611776E-3</v>
      </c>
    </row>
    <row r="1026" spans="1:23" x14ac:dyDescent="0.25">
      <c r="A1026" s="29">
        <f>'2) Port. Optimization'!A1026</f>
        <v>43664</v>
      </c>
      <c r="B1026" s="30">
        <f>'2) Port. Optimization'!B1026</f>
        <v>1.1295710173227922E-2</v>
      </c>
      <c r="C1026" s="30">
        <f>'2) Port. Optimization'!C1026</f>
        <v>-8.5152481961121504E-3</v>
      </c>
      <c r="D1026" s="30">
        <f>'2) Port. Optimization'!D1026</f>
        <v>8.0467403126375861E-3</v>
      </c>
      <c r="E1026" s="30">
        <f>'2) Port. Optimization'!E1026</f>
        <v>9.3555583393645121E-3</v>
      </c>
      <c r="F1026" s="30">
        <f>'2) Port. Optimization'!F1026</f>
        <v>1.0466263525155306E-3</v>
      </c>
      <c r="G1026" s="30">
        <f>'2) Port. Optimization'!G1026</f>
        <v>-3.3519836499221471E-3</v>
      </c>
      <c r="H1026" s="30">
        <f>'2) Port. Optimization'!H1026</f>
        <v>7.8861318291753822E-3</v>
      </c>
      <c r="I1026" s="30">
        <f>'2) Port. Optimization'!I1026</f>
        <v>-7.1185459086714831E-3</v>
      </c>
      <c r="J1026" s="30">
        <f>'2) Port. Optimization'!J1026</f>
        <v>1.5139390016529308E-2</v>
      </c>
      <c r="K1026" s="30">
        <f>'2) Port. Optimization'!K1026</f>
        <v>-5.0673465029079118E-3</v>
      </c>
      <c r="L1026" s="30">
        <f>'2) Port. Optimization'!L1026</f>
        <v>3.899103342551365E-3</v>
      </c>
      <c r="M1026" s="9">
        <f t="shared" si="172"/>
        <v>-1.1295710173227922E-2</v>
      </c>
      <c r="N1026" s="9">
        <f t="shared" si="173"/>
        <v>8.5152481961121504E-3</v>
      </c>
      <c r="O1026" s="9">
        <f t="shared" si="174"/>
        <v>-8.0467403126375861E-3</v>
      </c>
      <c r="P1026" s="9">
        <f t="shared" si="175"/>
        <v>-9.3555583393645121E-3</v>
      </c>
      <c r="Q1026" s="9">
        <f t="shared" si="176"/>
        <v>-1.0466263525155306E-3</v>
      </c>
      <c r="R1026" s="9">
        <f t="shared" si="177"/>
        <v>3.3519836499221471E-3</v>
      </c>
      <c r="S1026" s="9">
        <f t="shared" si="178"/>
        <v>-7.8861318291753822E-3</v>
      </c>
      <c r="T1026" s="9">
        <f t="shared" si="179"/>
        <v>7.1185459086714831E-3</v>
      </c>
      <c r="U1026" s="9">
        <f t="shared" si="180"/>
        <v>-1.5139390016529308E-2</v>
      </c>
      <c r="V1026" s="9">
        <f t="shared" si="181"/>
        <v>5.0673465029079118E-3</v>
      </c>
      <c r="W1026" s="9">
        <f t="shared" si="182"/>
        <v>-3.899103342551365E-3</v>
      </c>
    </row>
    <row r="1027" spans="1:23" x14ac:dyDescent="0.25">
      <c r="A1027" s="29">
        <f>'2) Port. Optimization'!A1027</f>
        <v>43665</v>
      </c>
      <c r="B1027" s="30">
        <f>'2) Port. Optimization'!B1027</f>
        <v>-1.5040111612522796E-2</v>
      </c>
      <c r="C1027" s="30">
        <f>'2) Port. Optimization'!C1027</f>
        <v>2.0022081163415116E-3</v>
      </c>
      <c r="D1027" s="30">
        <f>'2) Port. Optimization'!D1027</f>
        <v>-3.7875300792592926E-3</v>
      </c>
      <c r="E1027" s="30">
        <f>'2) Port. Optimization'!E1027</f>
        <v>-1.5846306225803256E-2</v>
      </c>
      <c r="F1027" s="30">
        <f>'2) Port. Optimization'!F1027</f>
        <v>-7.1735230047304125E-3</v>
      </c>
      <c r="G1027" s="30">
        <f>'2) Port. Optimization'!G1027</f>
        <v>-2.5217399107370787E-2</v>
      </c>
      <c r="H1027" s="30">
        <f>'2) Port. Optimization'!H1027</f>
        <v>-1.0474744059782869E-2</v>
      </c>
      <c r="I1027" s="30">
        <f>'2) Port. Optimization'!I1027</f>
        <v>-6.78773708659076E-3</v>
      </c>
      <c r="J1027" s="30">
        <f>'2) Port. Optimization'!J1027</f>
        <v>-2.3197679916724716E-2</v>
      </c>
      <c r="K1027" s="30">
        <f>'2) Port. Optimization'!K1027</f>
        <v>-1.2126209620532678E-2</v>
      </c>
      <c r="L1027" s="30">
        <f>'2) Port. Optimization'!L1027</f>
        <v>-5.8376788716517462E-3</v>
      </c>
      <c r="M1027" s="9">
        <f t="shared" si="172"/>
        <v>1.5040111612522796E-2</v>
      </c>
      <c r="N1027" s="9">
        <f t="shared" si="173"/>
        <v>-2.0022081163415116E-3</v>
      </c>
      <c r="O1027" s="9">
        <f t="shared" si="174"/>
        <v>3.7875300792592926E-3</v>
      </c>
      <c r="P1027" s="9">
        <f t="shared" si="175"/>
        <v>1.5846306225803256E-2</v>
      </c>
      <c r="Q1027" s="9">
        <f t="shared" si="176"/>
        <v>7.1735230047304125E-3</v>
      </c>
      <c r="R1027" s="9">
        <f t="shared" si="177"/>
        <v>2.5217399107370787E-2</v>
      </c>
      <c r="S1027" s="9">
        <f t="shared" si="178"/>
        <v>1.0474744059782869E-2</v>
      </c>
      <c r="T1027" s="9">
        <f t="shared" si="179"/>
        <v>6.78773708659076E-3</v>
      </c>
      <c r="U1027" s="9">
        <f t="shared" si="180"/>
        <v>2.3197679916724716E-2</v>
      </c>
      <c r="V1027" s="9">
        <f t="shared" si="181"/>
        <v>1.2126209620532678E-2</v>
      </c>
      <c r="W1027" s="9">
        <f t="shared" si="182"/>
        <v>5.8376788716517462E-3</v>
      </c>
    </row>
    <row r="1028" spans="1:23" x14ac:dyDescent="0.25">
      <c r="A1028" s="29">
        <f>'2) Port. Optimization'!A1028</f>
        <v>43668</v>
      </c>
      <c r="B1028" s="30">
        <f>'2) Port. Optimization'!B1028</f>
        <v>2.2596867820261105E-2</v>
      </c>
      <c r="C1028" s="30">
        <f>'2) Port. Optimization'!C1028</f>
        <v>1.0661575493624816E-3</v>
      </c>
      <c r="D1028" s="30">
        <f>'2) Port. Optimization'!D1028</f>
        <v>-6.3955356325097927E-3</v>
      </c>
      <c r="E1028" s="30">
        <f>'2) Port. Optimization'!E1028</f>
        <v>-2.2139504767610296E-3</v>
      </c>
      <c r="F1028" s="30">
        <f>'2) Port. Optimization'!F1028</f>
        <v>-9.5272375227156546E-3</v>
      </c>
      <c r="G1028" s="30">
        <f>'2) Port. Optimization'!G1028</f>
        <v>-1.6491131428103392E-2</v>
      </c>
      <c r="H1028" s="30">
        <f>'2) Port. Optimization'!H1028</f>
        <v>1.456957117163149E-3</v>
      </c>
      <c r="I1028" s="30">
        <f>'2) Port. Optimization'!I1028</f>
        <v>1.068829580268364E-2</v>
      </c>
      <c r="J1028" s="30">
        <f>'2) Port. Optimization'!J1028</f>
        <v>-5.3860830384434705E-3</v>
      </c>
      <c r="K1028" s="30">
        <f>'2) Port. Optimization'!K1028</f>
        <v>1.9767070298092593E-2</v>
      </c>
      <c r="L1028" s="30">
        <f>'2) Port. Optimization'!L1028</f>
        <v>2.272392136311262E-3</v>
      </c>
      <c r="M1028" s="9">
        <f t="shared" si="172"/>
        <v>-2.2596867820261105E-2</v>
      </c>
      <c r="N1028" s="9">
        <f t="shared" si="173"/>
        <v>-1.0661575493624816E-3</v>
      </c>
      <c r="O1028" s="9">
        <f t="shared" si="174"/>
        <v>6.3955356325097927E-3</v>
      </c>
      <c r="P1028" s="9">
        <f t="shared" si="175"/>
        <v>2.2139504767610296E-3</v>
      </c>
      <c r="Q1028" s="9">
        <f t="shared" si="176"/>
        <v>9.5272375227156546E-3</v>
      </c>
      <c r="R1028" s="9">
        <f t="shared" si="177"/>
        <v>1.6491131428103392E-2</v>
      </c>
      <c r="S1028" s="9">
        <f t="shared" si="178"/>
        <v>-1.456957117163149E-3</v>
      </c>
      <c r="T1028" s="9">
        <f t="shared" si="179"/>
        <v>-1.068829580268364E-2</v>
      </c>
      <c r="U1028" s="9">
        <f t="shared" si="180"/>
        <v>5.3860830384434705E-3</v>
      </c>
      <c r="V1028" s="9">
        <f t="shared" si="181"/>
        <v>-1.9767070298092593E-2</v>
      </c>
      <c r="W1028" s="9">
        <f t="shared" si="182"/>
        <v>-2.272392136311262E-3</v>
      </c>
    </row>
    <row r="1029" spans="1:23" x14ac:dyDescent="0.25">
      <c r="A1029" s="29">
        <f>'2) Port. Optimization'!A1029</f>
        <v>43669</v>
      </c>
      <c r="B1029" s="30">
        <f>'2) Port. Optimization'!B1029</f>
        <v>7.7872895578393522E-3</v>
      </c>
      <c r="C1029" s="30">
        <f>'2) Port. Optimization'!C1029</f>
        <v>3.9884931494548158E-3</v>
      </c>
      <c r="D1029" s="30">
        <f>'2) Port. Optimization'!D1029</f>
        <v>8.821323140209494E-3</v>
      </c>
      <c r="E1029" s="30">
        <f>'2) Port. Optimization'!E1029</f>
        <v>1.0046539737266586E-2</v>
      </c>
      <c r="F1029" s="30">
        <f>'2) Port. Optimization'!F1029</f>
        <v>-6.4915135187816548E-3</v>
      </c>
      <c r="G1029" s="30">
        <f>'2) Port. Optimization'!G1029</f>
        <v>6.2202088255993514E-2</v>
      </c>
      <c r="H1029" s="30">
        <f>'2) Port. Optimization'!H1029</f>
        <v>1.5355005018340966E-3</v>
      </c>
      <c r="I1029" s="30">
        <f>'2) Port. Optimization'!I1029</f>
        <v>4.4521268936242699E-3</v>
      </c>
      <c r="J1029" s="30">
        <f>'2) Port. Optimization'!J1029</f>
        <v>-3.9268850044655371E-3</v>
      </c>
      <c r="K1029" s="30">
        <f>'2) Port. Optimization'!K1029</f>
        <v>1.9765740505873344E-4</v>
      </c>
      <c r="L1029" s="30">
        <f>'2) Port. Optimization'!L1029</f>
        <v>7.1179073461720447E-3</v>
      </c>
      <c r="M1029" s="9">
        <f t="shared" ref="M1029:M1092" si="183">-B1029</f>
        <v>-7.7872895578393522E-3</v>
      </c>
      <c r="N1029" s="9">
        <f t="shared" ref="N1029:N1092" si="184">-C1029</f>
        <v>-3.9884931494548158E-3</v>
      </c>
      <c r="O1029" s="9">
        <f t="shared" ref="O1029:O1092" si="185">-D1029</f>
        <v>-8.821323140209494E-3</v>
      </c>
      <c r="P1029" s="9">
        <f t="shared" ref="P1029:P1092" si="186">-E1029</f>
        <v>-1.0046539737266586E-2</v>
      </c>
      <c r="Q1029" s="9">
        <f t="shared" ref="Q1029:Q1092" si="187">-F1029</f>
        <v>6.4915135187816548E-3</v>
      </c>
      <c r="R1029" s="9">
        <f t="shared" ref="R1029:R1092" si="188">-G1029</f>
        <v>-6.2202088255993514E-2</v>
      </c>
      <c r="S1029" s="9">
        <f t="shared" ref="S1029:S1092" si="189">-H1029</f>
        <v>-1.5355005018340966E-3</v>
      </c>
      <c r="T1029" s="9">
        <f t="shared" ref="T1029:T1092" si="190">-I1029</f>
        <v>-4.4521268936242699E-3</v>
      </c>
      <c r="U1029" s="9">
        <f t="shared" ref="U1029:U1092" si="191">-J1029</f>
        <v>3.9268850044655371E-3</v>
      </c>
      <c r="V1029" s="9">
        <f t="shared" ref="V1029:V1092" si="192">-K1029</f>
        <v>-1.9765740505873344E-4</v>
      </c>
      <c r="W1029" s="9">
        <f t="shared" ref="W1029:W1092" si="193">-L1029</f>
        <v>-7.1179073461720447E-3</v>
      </c>
    </row>
    <row r="1030" spans="1:23" x14ac:dyDescent="0.25">
      <c r="A1030" s="29">
        <f>'2) Port. Optimization'!A1030</f>
        <v>43670</v>
      </c>
      <c r="B1030" s="30">
        <f>'2) Port. Optimization'!B1030</f>
        <v>-8.1422544481330687E-4</v>
      </c>
      <c r="C1030" s="30">
        <f>'2) Port. Optimization'!C1030</f>
        <v>-1.3266848592060232E-4</v>
      </c>
      <c r="D1030" s="30">
        <f>'2) Port. Optimization'!D1030</f>
        <v>1.0843553633404671E-2</v>
      </c>
      <c r="E1030" s="30">
        <f>'2) Port. Optimization'!E1030</f>
        <v>-3.4191626000741075E-3</v>
      </c>
      <c r="F1030" s="30">
        <f>'2) Port. Optimization'!F1030</f>
        <v>-8.03260473997915E-4</v>
      </c>
      <c r="G1030" s="30">
        <f>'2) Port. Optimization'!G1030</f>
        <v>-2.1893523590274099E-2</v>
      </c>
      <c r="H1030" s="30">
        <f>'2) Port. Optimization'!H1030</f>
        <v>1.3077339755116674E-2</v>
      </c>
      <c r="I1030" s="30">
        <f>'2) Port. Optimization'!I1030</f>
        <v>3.1637545086135367E-3</v>
      </c>
      <c r="J1030" s="30">
        <f>'2) Port. Optimization'!J1030</f>
        <v>5.0565670190996767E-2</v>
      </c>
      <c r="K1030" s="30">
        <f>'2) Port. Optimization'!K1030</f>
        <v>1.1301790837796252E-2</v>
      </c>
      <c r="L1030" s="30">
        <f>'2) Port. Optimization'!L1030</f>
        <v>4.7943352205360957E-3</v>
      </c>
      <c r="M1030" s="9">
        <f t="shared" si="183"/>
        <v>8.1422544481330687E-4</v>
      </c>
      <c r="N1030" s="9">
        <f t="shared" si="184"/>
        <v>1.3266848592060232E-4</v>
      </c>
      <c r="O1030" s="9">
        <f t="shared" si="185"/>
        <v>-1.0843553633404671E-2</v>
      </c>
      <c r="P1030" s="9">
        <f t="shared" si="186"/>
        <v>3.4191626000741075E-3</v>
      </c>
      <c r="Q1030" s="9">
        <f t="shared" si="187"/>
        <v>8.03260473997915E-4</v>
      </c>
      <c r="R1030" s="9">
        <f t="shared" si="188"/>
        <v>2.1893523590274099E-2</v>
      </c>
      <c r="S1030" s="9">
        <f t="shared" si="189"/>
        <v>-1.3077339755116674E-2</v>
      </c>
      <c r="T1030" s="9">
        <f t="shared" si="190"/>
        <v>-3.1637545086135367E-3</v>
      </c>
      <c r="U1030" s="9">
        <f t="shared" si="191"/>
        <v>-5.0565670190996767E-2</v>
      </c>
      <c r="V1030" s="9">
        <f t="shared" si="192"/>
        <v>-1.1301790837796252E-2</v>
      </c>
      <c r="W1030" s="9">
        <f t="shared" si="193"/>
        <v>-4.7943352205360957E-3</v>
      </c>
    </row>
    <row r="1031" spans="1:23" x14ac:dyDescent="0.25">
      <c r="A1031" s="29">
        <f>'2) Port. Optimization'!A1031</f>
        <v>43671</v>
      </c>
      <c r="B1031" s="30">
        <f>'2) Port. Optimization'!B1031</f>
        <v>-7.9386427242335387E-3</v>
      </c>
      <c r="C1031" s="30">
        <f>'2) Port. Optimization'!C1031</f>
        <v>-5.72233638741173E-3</v>
      </c>
      <c r="D1031" s="30">
        <f>'2) Port. Optimization'!D1031</f>
        <v>-8.1216723166528809E-3</v>
      </c>
      <c r="E1031" s="30">
        <f>'2) Port. Optimization'!E1031</f>
        <v>0</v>
      </c>
      <c r="F1031" s="30">
        <f>'2) Port. Optimization'!F1031</f>
        <v>1.9623554173200048E-3</v>
      </c>
      <c r="G1031" s="30">
        <f>'2) Port. Optimization'!G1031</f>
        <v>-3.3679478414591741E-3</v>
      </c>
      <c r="H1031" s="30">
        <f>'2) Port. Optimization'!H1031</f>
        <v>-1.2996617980201085E-2</v>
      </c>
      <c r="I1031" s="30">
        <f>'2) Port. Optimization'!I1031</f>
        <v>-1.3581403972443682E-2</v>
      </c>
      <c r="J1031" s="30">
        <f>'2) Port. Optimization'!J1031</f>
        <v>-5.5287143839516926E-4</v>
      </c>
      <c r="K1031" s="30">
        <f>'2) Port. Optimization'!K1031</f>
        <v>-1.9488970155629091E-2</v>
      </c>
      <c r="L1031" s="30">
        <f>'2) Port. Optimization'!L1031</f>
        <v>-4.8274111159756711E-3</v>
      </c>
      <c r="M1031" s="9">
        <f t="shared" si="183"/>
        <v>7.9386427242335387E-3</v>
      </c>
      <c r="N1031" s="9">
        <f t="shared" si="184"/>
        <v>5.72233638741173E-3</v>
      </c>
      <c r="O1031" s="9">
        <f t="shared" si="185"/>
        <v>8.1216723166528809E-3</v>
      </c>
      <c r="P1031" s="9">
        <f t="shared" si="186"/>
        <v>0</v>
      </c>
      <c r="Q1031" s="9">
        <f t="shared" si="187"/>
        <v>-1.9623554173200048E-3</v>
      </c>
      <c r="R1031" s="9">
        <f t="shared" si="188"/>
        <v>3.3679478414591741E-3</v>
      </c>
      <c r="S1031" s="9">
        <f t="shared" si="189"/>
        <v>1.2996617980201085E-2</v>
      </c>
      <c r="T1031" s="9">
        <f t="shared" si="190"/>
        <v>1.3581403972443682E-2</v>
      </c>
      <c r="U1031" s="9">
        <f t="shared" si="191"/>
        <v>5.5287143839516926E-4</v>
      </c>
      <c r="V1031" s="9">
        <f t="shared" si="192"/>
        <v>1.9488970155629091E-2</v>
      </c>
      <c r="W1031" s="9">
        <f t="shared" si="193"/>
        <v>4.8274111159756711E-3</v>
      </c>
    </row>
    <row r="1032" spans="1:23" x14ac:dyDescent="0.25">
      <c r="A1032" s="29">
        <f>'2) Port. Optimization'!A1032</f>
        <v>43672</v>
      </c>
      <c r="B1032" s="30">
        <f>'2) Port. Optimization'!B1032</f>
        <v>3.4718588744670751E-3</v>
      </c>
      <c r="C1032" s="30">
        <f>'2) Port. Optimization'!C1032</f>
        <v>-1.6027600802990746E-3</v>
      </c>
      <c r="D1032" s="30">
        <f>'2) Port. Optimization'!D1032</f>
        <v>6.3225976822041449E-3</v>
      </c>
      <c r="E1032" s="30">
        <f>'2) Port. Optimization'!E1032</f>
        <v>-3.9220899535188751E-3</v>
      </c>
      <c r="F1032" s="30">
        <f>'2) Port. Optimization'!F1032</f>
        <v>7.1035312095164846E-3</v>
      </c>
      <c r="G1032" s="30">
        <f>'2) Port. Optimization'!G1032</f>
        <v>9.2346850071611305E-3</v>
      </c>
      <c r="H1032" s="30">
        <f>'2) Port. Optimization'!H1032</f>
        <v>2.4172582859389648E-2</v>
      </c>
      <c r="I1032" s="30">
        <f>'2) Port. Optimization'!I1032</f>
        <v>-1.5711795400950058E-2</v>
      </c>
      <c r="J1032" s="30">
        <f>'2) Port. Optimization'!J1032</f>
        <v>2.992131344579217E-3</v>
      </c>
      <c r="K1032" s="30">
        <f>'2) Port. Optimization'!K1032</f>
        <v>-4.7945304012065601E-3</v>
      </c>
      <c r="L1032" s="30">
        <f>'2) Port. Optimization'!L1032</f>
        <v>6.8044186451985582E-3</v>
      </c>
      <c r="M1032" s="9">
        <f t="shared" si="183"/>
        <v>-3.4718588744670751E-3</v>
      </c>
      <c r="N1032" s="9">
        <f t="shared" si="184"/>
        <v>1.6027600802990746E-3</v>
      </c>
      <c r="O1032" s="9">
        <f t="shared" si="185"/>
        <v>-6.3225976822041449E-3</v>
      </c>
      <c r="P1032" s="9">
        <f t="shared" si="186"/>
        <v>3.9220899535188751E-3</v>
      </c>
      <c r="Q1032" s="9">
        <f t="shared" si="187"/>
        <v>-7.1035312095164846E-3</v>
      </c>
      <c r="R1032" s="9">
        <f t="shared" si="188"/>
        <v>-9.2346850071611305E-3</v>
      </c>
      <c r="S1032" s="9">
        <f t="shared" si="189"/>
        <v>-2.4172582859389648E-2</v>
      </c>
      <c r="T1032" s="9">
        <f t="shared" si="190"/>
        <v>1.5711795400950058E-2</v>
      </c>
      <c r="U1032" s="9">
        <f t="shared" si="191"/>
        <v>-2.992131344579217E-3</v>
      </c>
      <c r="V1032" s="9">
        <f t="shared" si="192"/>
        <v>4.7945304012065601E-3</v>
      </c>
      <c r="W1032" s="9">
        <f t="shared" si="193"/>
        <v>-6.8044186451985582E-3</v>
      </c>
    </row>
    <row r="1033" spans="1:23" x14ac:dyDescent="0.25">
      <c r="A1033" s="29">
        <f>'2) Port. Optimization'!A1033</f>
        <v>43675</v>
      </c>
      <c r="B1033" s="30">
        <f>'2) Port. Optimization'!B1033</f>
        <v>9.2951587404138114E-3</v>
      </c>
      <c r="C1033" s="30">
        <f>'2) Port. Optimization'!C1033</f>
        <v>7.0595801144290506E-3</v>
      </c>
      <c r="D1033" s="30">
        <f>'2) Port. Optimization'!D1033</f>
        <v>-8.893065397760783E-3</v>
      </c>
      <c r="E1033" s="30">
        <f>'2) Port. Optimization'!E1033</f>
        <v>1.2933347253172642E-2</v>
      </c>
      <c r="F1033" s="30">
        <f>'2) Port. Optimization'!F1033</f>
        <v>-6.6581108642323099E-3</v>
      </c>
      <c r="G1033" s="30">
        <f>'2) Port. Optimization'!G1033</f>
        <v>-8.9536714333917113E-3</v>
      </c>
      <c r="H1033" s="30">
        <f>'2) Port. Optimization'!H1033</f>
        <v>1.982277096058923E-2</v>
      </c>
      <c r="I1033" s="30">
        <f>'2) Port. Optimization'!I1033</f>
        <v>-1.58738117198809E-2</v>
      </c>
      <c r="J1033" s="30">
        <f>'2) Port. Optimization'!J1033</f>
        <v>3.6721637874452526E-2</v>
      </c>
      <c r="K1033" s="30">
        <f>'2) Port. Optimization'!K1033</f>
        <v>-1.9258084522681615E-2</v>
      </c>
      <c r="L1033" s="30">
        <f>'2) Port. Optimization'!L1033</f>
        <v>-1.812115117894751E-3</v>
      </c>
      <c r="M1033" s="9">
        <f t="shared" si="183"/>
        <v>-9.2951587404138114E-3</v>
      </c>
      <c r="N1033" s="9">
        <f t="shared" si="184"/>
        <v>-7.0595801144290506E-3</v>
      </c>
      <c r="O1033" s="9">
        <f t="shared" si="185"/>
        <v>8.893065397760783E-3</v>
      </c>
      <c r="P1033" s="9">
        <f t="shared" si="186"/>
        <v>-1.2933347253172642E-2</v>
      </c>
      <c r="Q1033" s="9">
        <f t="shared" si="187"/>
        <v>6.6581108642323099E-3</v>
      </c>
      <c r="R1033" s="9">
        <f t="shared" si="188"/>
        <v>8.9536714333917113E-3</v>
      </c>
      <c r="S1033" s="9">
        <f t="shared" si="189"/>
        <v>-1.982277096058923E-2</v>
      </c>
      <c r="T1033" s="9">
        <f t="shared" si="190"/>
        <v>1.58738117198809E-2</v>
      </c>
      <c r="U1033" s="9">
        <f t="shared" si="191"/>
        <v>-3.6721637874452526E-2</v>
      </c>
      <c r="V1033" s="9">
        <f t="shared" si="192"/>
        <v>1.9258084522681615E-2</v>
      </c>
      <c r="W1033" s="9">
        <f t="shared" si="193"/>
        <v>1.812115117894751E-3</v>
      </c>
    </row>
    <row r="1034" spans="1:23" x14ac:dyDescent="0.25">
      <c r="A1034" s="29">
        <f>'2) Port. Optimization'!A1034</f>
        <v>43676</v>
      </c>
      <c r="B1034" s="30">
        <f>'2) Port. Optimization'!B1034</f>
        <v>-4.3015095909052573E-3</v>
      </c>
      <c r="C1034" s="30">
        <f>'2) Port. Optimization'!C1034</f>
        <v>1.3271777504514557E-4</v>
      </c>
      <c r="D1034" s="30">
        <f>'2) Port. Optimization'!D1034</f>
        <v>1.8150066079596376E-3</v>
      </c>
      <c r="E1034" s="30">
        <f>'2) Port. Optimization'!E1034</f>
        <v>9.4112563339808965E-3</v>
      </c>
      <c r="F1034" s="30">
        <f>'2) Port. Optimization'!F1034</f>
        <v>-1.8721728608098202E-3</v>
      </c>
      <c r="G1034" s="30">
        <f>'2) Port. Optimization'!G1034</f>
        <v>-1.0737480866956819E-2</v>
      </c>
      <c r="H1034" s="30">
        <f>'2) Port. Optimization'!H1034</f>
        <v>6.2395737067989726E-3</v>
      </c>
      <c r="I1034" s="30">
        <f>'2) Port. Optimization'!I1034</f>
        <v>-7.305199175610835E-3</v>
      </c>
      <c r="J1034" s="30">
        <f>'2) Port. Optimization'!J1034</f>
        <v>-4.6832468233214564E-3</v>
      </c>
      <c r="K1034" s="30">
        <f>'2) Port. Optimization'!K1034</f>
        <v>5.598218162797884E-3</v>
      </c>
      <c r="L1034" s="30">
        <f>'2) Port. Optimization'!L1034</f>
        <v>-2.4434420492137131E-3</v>
      </c>
      <c r="M1034" s="9">
        <f t="shared" si="183"/>
        <v>4.3015095909052573E-3</v>
      </c>
      <c r="N1034" s="9">
        <f t="shared" si="184"/>
        <v>-1.3271777504514557E-4</v>
      </c>
      <c r="O1034" s="9">
        <f t="shared" si="185"/>
        <v>-1.8150066079596376E-3</v>
      </c>
      <c r="P1034" s="9">
        <f t="shared" si="186"/>
        <v>-9.4112563339808965E-3</v>
      </c>
      <c r="Q1034" s="9">
        <f t="shared" si="187"/>
        <v>1.8721728608098202E-3</v>
      </c>
      <c r="R1034" s="9">
        <f t="shared" si="188"/>
        <v>1.0737480866956819E-2</v>
      </c>
      <c r="S1034" s="9">
        <f t="shared" si="189"/>
        <v>-6.2395737067989726E-3</v>
      </c>
      <c r="T1034" s="9">
        <f t="shared" si="190"/>
        <v>7.305199175610835E-3</v>
      </c>
      <c r="U1034" s="9">
        <f t="shared" si="191"/>
        <v>4.6832468233214564E-3</v>
      </c>
      <c r="V1034" s="9">
        <f t="shared" si="192"/>
        <v>-5.598218162797884E-3</v>
      </c>
      <c r="W1034" s="9">
        <f t="shared" si="193"/>
        <v>2.4434420492137131E-3</v>
      </c>
    </row>
    <row r="1035" spans="1:23" x14ac:dyDescent="0.25">
      <c r="A1035" s="29">
        <f>'2) Port. Optimization'!A1035</f>
        <v>43677</v>
      </c>
      <c r="B1035" s="30">
        <f>'2) Port. Optimization'!B1035</f>
        <v>2.0198968804116816E-2</v>
      </c>
      <c r="C1035" s="30">
        <f>'2) Port. Optimization'!C1035</f>
        <v>-1.3225841510739257E-2</v>
      </c>
      <c r="D1035" s="30">
        <f>'2) Port. Optimization'!D1035</f>
        <v>-1.2622752304838138E-2</v>
      </c>
      <c r="E1035" s="30">
        <f>'2) Port. Optimization'!E1035</f>
        <v>-3.3682600633201539E-3</v>
      </c>
      <c r="F1035" s="30">
        <f>'2) Port. Optimization'!F1035</f>
        <v>-1.5105573867265434E-2</v>
      </c>
      <c r="G1035" s="30">
        <f>'2) Port. Optimization'!G1035</f>
        <v>1.6342822824274829E-2</v>
      </c>
      <c r="H1035" s="30">
        <f>'2) Port. Optimization'!H1035</f>
        <v>-1.1741224158023939E-2</v>
      </c>
      <c r="I1035" s="30">
        <f>'2) Port. Optimization'!I1035</f>
        <v>-1.6864880738311869E-2</v>
      </c>
      <c r="J1035" s="30">
        <f>'2) Port. Optimization'!J1035</f>
        <v>-1.2144192560131417E-2</v>
      </c>
      <c r="K1035" s="30">
        <f>'2) Port. Optimization'!K1035</f>
        <v>-1.436371503660005E-2</v>
      </c>
      <c r="L1035" s="30">
        <f>'2) Port. Optimization'!L1035</f>
        <v>-1.0802646483974693E-2</v>
      </c>
      <c r="M1035" s="9">
        <f t="shared" si="183"/>
        <v>-2.0198968804116816E-2</v>
      </c>
      <c r="N1035" s="9">
        <f t="shared" si="184"/>
        <v>1.3225841510739257E-2</v>
      </c>
      <c r="O1035" s="9">
        <f t="shared" si="185"/>
        <v>1.2622752304838138E-2</v>
      </c>
      <c r="P1035" s="9">
        <f t="shared" si="186"/>
        <v>3.3682600633201539E-3</v>
      </c>
      <c r="Q1035" s="9">
        <f t="shared" si="187"/>
        <v>1.5105573867265434E-2</v>
      </c>
      <c r="R1035" s="9">
        <f t="shared" si="188"/>
        <v>-1.6342822824274829E-2</v>
      </c>
      <c r="S1035" s="9">
        <f t="shared" si="189"/>
        <v>1.1741224158023939E-2</v>
      </c>
      <c r="T1035" s="9">
        <f t="shared" si="190"/>
        <v>1.6864880738311869E-2</v>
      </c>
      <c r="U1035" s="9">
        <f t="shared" si="191"/>
        <v>1.2144192560131417E-2</v>
      </c>
      <c r="V1035" s="9">
        <f t="shared" si="192"/>
        <v>1.436371503660005E-2</v>
      </c>
      <c r="W1035" s="9">
        <f t="shared" si="193"/>
        <v>1.0802646483974693E-2</v>
      </c>
    </row>
    <row r="1036" spans="1:23" x14ac:dyDescent="0.25">
      <c r="A1036" s="29">
        <f>'2) Port. Optimization'!A1036</f>
        <v>43678</v>
      </c>
      <c r="B1036" s="30">
        <f>'2) Port. Optimization'!B1036</f>
        <v>-2.1876775670127677E-2</v>
      </c>
      <c r="C1036" s="30">
        <f>'2) Port. Optimization'!C1036</f>
        <v>-2.5883274661151905E-2</v>
      </c>
      <c r="D1036" s="30">
        <f>'2) Port. Optimization'!D1036</f>
        <v>-8.8264275563337019E-2</v>
      </c>
      <c r="E1036" s="30">
        <f>'2) Port. Optimization'!E1036</f>
        <v>8.3994607093352512E-3</v>
      </c>
      <c r="F1036" s="30">
        <f>'2) Port. Optimization'!F1036</f>
        <v>-9.1009514940107155E-3</v>
      </c>
      <c r="G1036" s="30">
        <f>'2) Port. Optimization'!G1036</f>
        <v>-2.6622741699820936E-2</v>
      </c>
      <c r="H1036" s="30">
        <f>'2) Port. Optimization'!H1036</f>
        <v>2.1902943928084277E-2</v>
      </c>
      <c r="I1036" s="30">
        <f>'2) Port. Optimization'!I1036</f>
        <v>-6.1578782355665778E-3</v>
      </c>
      <c r="J1036" s="30">
        <f>'2) Port. Optimization'!J1036</f>
        <v>-6.4315033281613686E-3</v>
      </c>
      <c r="K1036" s="30">
        <f>'2) Port. Optimization'!K1036</f>
        <v>-7.7527782933636278E-3</v>
      </c>
      <c r="L1036" s="30">
        <f>'2) Port. Optimization'!L1036</f>
        <v>-9.0979805816901235E-3</v>
      </c>
      <c r="M1036" s="9">
        <f t="shared" si="183"/>
        <v>2.1876775670127677E-2</v>
      </c>
      <c r="N1036" s="9">
        <f t="shared" si="184"/>
        <v>2.5883274661151905E-2</v>
      </c>
      <c r="O1036" s="9">
        <f t="shared" si="185"/>
        <v>8.8264275563337019E-2</v>
      </c>
      <c r="P1036" s="9">
        <f t="shared" si="186"/>
        <v>-8.3994607093352512E-3</v>
      </c>
      <c r="Q1036" s="9">
        <f t="shared" si="187"/>
        <v>9.1009514940107155E-3</v>
      </c>
      <c r="R1036" s="9">
        <f t="shared" si="188"/>
        <v>2.6622741699820936E-2</v>
      </c>
      <c r="S1036" s="9">
        <f t="shared" si="189"/>
        <v>-2.1902943928084277E-2</v>
      </c>
      <c r="T1036" s="9">
        <f t="shared" si="190"/>
        <v>6.1578782355665778E-3</v>
      </c>
      <c r="U1036" s="9">
        <f t="shared" si="191"/>
        <v>6.4315033281613686E-3</v>
      </c>
      <c r="V1036" s="9">
        <f t="shared" si="192"/>
        <v>7.7527782933636278E-3</v>
      </c>
      <c r="W1036" s="9">
        <f t="shared" si="193"/>
        <v>9.0979805816901235E-3</v>
      </c>
    </row>
    <row r="1037" spans="1:23" x14ac:dyDescent="0.25">
      <c r="A1037" s="29">
        <f>'2) Port. Optimization'!A1037</f>
        <v>43679</v>
      </c>
      <c r="B1037" s="30">
        <f>'2) Port. Optimization'!B1037</f>
        <v>-2.1385134356166981E-2</v>
      </c>
      <c r="C1037" s="30">
        <f>'2) Port. Optimization'!C1037</f>
        <v>-9.8468973402440763E-3</v>
      </c>
      <c r="D1037" s="30">
        <f>'2) Port. Optimization'!D1037</f>
        <v>-1.9582018065804226E-2</v>
      </c>
      <c r="E1037" s="30">
        <f>'2) Port. Optimization'!E1037</f>
        <v>9.2769354747450558E-3</v>
      </c>
      <c r="F1037" s="30">
        <f>'2) Port. Optimization'!F1037</f>
        <v>1.8289268127072076E-4</v>
      </c>
      <c r="G1037" s="30">
        <f>'2) Port. Optimization'!G1037</f>
        <v>4.8674838193291771E-3</v>
      </c>
      <c r="H1037" s="30">
        <f>'2) Port. Optimization'!H1037</f>
        <v>-9.7009949147285075E-3</v>
      </c>
      <c r="I1037" s="30">
        <f>'2) Port. Optimization'!I1037</f>
        <v>-1.7442026143819074E-2</v>
      </c>
      <c r="J1037" s="30">
        <f>'2) Port. Optimization'!J1037</f>
        <v>2.2494436305256034E-3</v>
      </c>
      <c r="K1037" s="30">
        <f>'2) Port. Optimization'!K1037</f>
        <v>-1.9437374227845024E-2</v>
      </c>
      <c r="L1037" s="30">
        <f>'2) Port. Optimization'!L1037</f>
        <v>-7.1071646851834846E-3</v>
      </c>
      <c r="M1037" s="9">
        <f t="shared" si="183"/>
        <v>2.1385134356166981E-2</v>
      </c>
      <c r="N1037" s="9">
        <f t="shared" si="184"/>
        <v>9.8468973402440763E-3</v>
      </c>
      <c r="O1037" s="9">
        <f t="shared" si="185"/>
        <v>1.9582018065804226E-2</v>
      </c>
      <c r="P1037" s="9">
        <f t="shared" si="186"/>
        <v>-9.2769354747450558E-3</v>
      </c>
      <c r="Q1037" s="9">
        <f t="shared" si="187"/>
        <v>-1.8289268127072076E-4</v>
      </c>
      <c r="R1037" s="9">
        <f t="shared" si="188"/>
        <v>-4.8674838193291771E-3</v>
      </c>
      <c r="S1037" s="9">
        <f t="shared" si="189"/>
        <v>9.7009949147285075E-3</v>
      </c>
      <c r="T1037" s="9">
        <f t="shared" si="190"/>
        <v>1.7442026143819074E-2</v>
      </c>
      <c r="U1037" s="9">
        <f t="shared" si="191"/>
        <v>-2.2494436305256034E-3</v>
      </c>
      <c r="V1037" s="9">
        <f t="shared" si="192"/>
        <v>1.9437374227845024E-2</v>
      </c>
      <c r="W1037" s="9">
        <f t="shared" si="193"/>
        <v>7.1071646851834846E-3</v>
      </c>
    </row>
    <row r="1038" spans="1:23" x14ac:dyDescent="0.25">
      <c r="A1038" s="29">
        <f>'2) Port. Optimization'!A1038</f>
        <v>43682</v>
      </c>
      <c r="B1038" s="30">
        <f>'2) Port. Optimization'!B1038</f>
        <v>-5.3767830088054892E-2</v>
      </c>
      <c r="C1038" s="30">
        <f>'2) Port. Optimization'!C1038</f>
        <v>-2.0700656226387303E-2</v>
      </c>
      <c r="D1038" s="30">
        <f>'2) Port. Optimization'!D1038</f>
        <v>-3.8225640773546558E-2</v>
      </c>
      <c r="E1038" s="30">
        <f>'2) Port. Optimization'!E1038</f>
        <v>-1.6111107642905974E-2</v>
      </c>
      <c r="F1038" s="30">
        <f>'2) Port. Optimization'!F1038</f>
        <v>-3.3271240230372909E-2</v>
      </c>
      <c r="G1038" s="30">
        <f>'2) Port. Optimization'!G1038</f>
        <v>-5.0076330711543229E-2</v>
      </c>
      <c r="H1038" s="30">
        <f>'2) Port. Optimization'!H1038</f>
        <v>-2.6286661561160642E-2</v>
      </c>
      <c r="I1038" s="30">
        <f>'2) Port. Optimization'!I1038</f>
        <v>-3.2390787774559823E-2</v>
      </c>
      <c r="J1038" s="30">
        <f>'2) Port. Optimization'!J1038</f>
        <v>-1.5263393539236426E-2</v>
      </c>
      <c r="K1038" s="30">
        <f>'2) Port. Optimization'!K1038</f>
        <v>-3.9330803646197086E-2</v>
      </c>
      <c r="L1038" s="30">
        <f>'2) Port. Optimization'!L1038</f>
        <v>-3.0520159355157464E-2</v>
      </c>
      <c r="M1038" s="9">
        <f t="shared" si="183"/>
        <v>5.3767830088054892E-2</v>
      </c>
      <c r="N1038" s="9">
        <f t="shared" si="184"/>
        <v>2.0700656226387303E-2</v>
      </c>
      <c r="O1038" s="9">
        <f t="shared" si="185"/>
        <v>3.8225640773546558E-2</v>
      </c>
      <c r="P1038" s="9">
        <f t="shared" si="186"/>
        <v>1.6111107642905974E-2</v>
      </c>
      <c r="Q1038" s="9">
        <f t="shared" si="187"/>
        <v>3.3271240230372909E-2</v>
      </c>
      <c r="R1038" s="9">
        <f t="shared" si="188"/>
        <v>5.0076330711543229E-2</v>
      </c>
      <c r="S1038" s="9">
        <f t="shared" si="189"/>
        <v>2.6286661561160642E-2</v>
      </c>
      <c r="T1038" s="9">
        <f t="shared" si="190"/>
        <v>3.2390787774559823E-2</v>
      </c>
      <c r="U1038" s="9">
        <f t="shared" si="191"/>
        <v>1.5263393539236426E-2</v>
      </c>
      <c r="V1038" s="9">
        <f t="shared" si="192"/>
        <v>3.9330803646197086E-2</v>
      </c>
      <c r="W1038" s="9">
        <f t="shared" si="193"/>
        <v>3.0520159355157464E-2</v>
      </c>
    </row>
    <row r="1039" spans="1:23" x14ac:dyDescent="0.25">
      <c r="A1039" s="29">
        <f>'2) Port. Optimization'!A1039</f>
        <v>43683</v>
      </c>
      <c r="B1039" s="30">
        <f>'2) Port. Optimization'!B1039</f>
        <v>1.8753438683690057E-2</v>
      </c>
      <c r="C1039" s="30">
        <f>'2) Port. Optimization'!C1039</f>
        <v>9.6290547630481817E-3</v>
      </c>
      <c r="D1039" s="30">
        <f>'2) Port. Optimization'!D1039</f>
        <v>1.4942674823442262E-2</v>
      </c>
      <c r="E1039" s="30">
        <f>'2) Port. Optimization'!E1039</f>
        <v>1.4689362794078819E-2</v>
      </c>
      <c r="F1039" s="30">
        <f>'2) Port. Optimization'!F1039</f>
        <v>1.3609367621125454E-2</v>
      </c>
      <c r="G1039" s="30">
        <f>'2) Port. Optimization'!G1039</f>
        <v>2.9985514639314387E-3</v>
      </c>
      <c r="H1039" s="30">
        <f>'2) Port. Optimization'!H1039</f>
        <v>1.9740847398444058E-2</v>
      </c>
      <c r="I1039" s="30">
        <f>'2) Port. Optimization'!I1039</f>
        <v>1.277822442398059E-2</v>
      </c>
      <c r="J1039" s="30">
        <f>'2) Port. Optimization'!J1039</f>
        <v>1.3241638016895669E-2</v>
      </c>
      <c r="K1039" s="30">
        <f>'2) Port. Optimization'!K1039</f>
        <v>1.5181588372493986E-2</v>
      </c>
      <c r="L1039" s="30">
        <f>'2) Port. Optimization'!L1039</f>
        <v>1.3253551682029369E-2</v>
      </c>
      <c r="M1039" s="9">
        <f t="shared" si="183"/>
        <v>-1.8753438683690057E-2</v>
      </c>
      <c r="N1039" s="9">
        <f t="shared" si="184"/>
        <v>-9.6290547630481817E-3</v>
      </c>
      <c r="O1039" s="9">
        <f t="shared" si="185"/>
        <v>-1.4942674823442262E-2</v>
      </c>
      <c r="P1039" s="9">
        <f t="shared" si="186"/>
        <v>-1.4689362794078819E-2</v>
      </c>
      <c r="Q1039" s="9">
        <f t="shared" si="187"/>
        <v>-1.3609367621125454E-2</v>
      </c>
      <c r="R1039" s="9">
        <f t="shared" si="188"/>
        <v>-2.9985514639314387E-3</v>
      </c>
      <c r="S1039" s="9">
        <f t="shared" si="189"/>
        <v>-1.9740847398444058E-2</v>
      </c>
      <c r="T1039" s="9">
        <f t="shared" si="190"/>
        <v>-1.277822442398059E-2</v>
      </c>
      <c r="U1039" s="9">
        <f t="shared" si="191"/>
        <v>-1.3241638016895669E-2</v>
      </c>
      <c r="V1039" s="9">
        <f t="shared" si="192"/>
        <v>-1.5181588372493986E-2</v>
      </c>
      <c r="W1039" s="9">
        <f t="shared" si="193"/>
        <v>-1.3253551682029369E-2</v>
      </c>
    </row>
    <row r="1040" spans="1:23" x14ac:dyDescent="0.25">
      <c r="A1040" s="29">
        <f>'2) Port. Optimization'!A1040</f>
        <v>43684</v>
      </c>
      <c r="B1040" s="30">
        <f>'2) Port. Optimization'!B1040</f>
        <v>1.030210809650854E-2</v>
      </c>
      <c r="C1040" s="30">
        <f>'2) Port. Optimization'!C1040</f>
        <v>-6.5036364089376261E-3</v>
      </c>
      <c r="D1040" s="30">
        <f>'2) Port. Optimization'!D1040</f>
        <v>-3.3895421728850489E-2</v>
      </c>
      <c r="E1040" s="30">
        <f>'2) Port. Optimization'!E1040</f>
        <v>-1.1861520682282121E-3</v>
      </c>
      <c r="F1040" s="30">
        <f>'2) Port. Optimization'!F1040</f>
        <v>8.6323620760545179E-3</v>
      </c>
      <c r="G1040" s="30">
        <f>'2) Port. Optimization'!G1040</f>
        <v>-1.1983108287864027E-3</v>
      </c>
      <c r="H1040" s="30">
        <f>'2) Port. Optimization'!H1040</f>
        <v>-3.3278795921629582E-3</v>
      </c>
      <c r="I1040" s="30">
        <f>'2) Port. Optimization'!I1040</f>
        <v>3.1107035977355414E-3</v>
      </c>
      <c r="J1040" s="30">
        <f>'2) Port. Optimization'!J1040</f>
        <v>5.6002102338153243E-3</v>
      </c>
      <c r="K1040" s="30">
        <f>'2) Port. Optimization'!K1040</f>
        <v>3.4626394984755217E-3</v>
      </c>
      <c r="L1040" s="30">
        <f>'2) Port. Optimization'!L1040</f>
        <v>9.6702684038621012E-4</v>
      </c>
      <c r="M1040" s="9">
        <f t="shared" si="183"/>
        <v>-1.030210809650854E-2</v>
      </c>
      <c r="N1040" s="9">
        <f t="shared" si="184"/>
        <v>6.5036364089376261E-3</v>
      </c>
      <c r="O1040" s="9">
        <f t="shared" si="185"/>
        <v>3.3895421728850489E-2</v>
      </c>
      <c r="P1040" s="9">
        <f t="shared" si="186"/>
        <v>1.1861520682282121E-3</v>
      </c>
      <c r="Q1040" s="9">
        <f t="shared" si="187"/>
        <v>-8.6323620760545179E-3</v>
      </c>
      <c r="R1040" s="9">
        <f t="shared" si="188"/>
        <v>1.1983108287864027E-3</v>
      </c>
      <c r="S1040" s="9">
        <f t="shared" si="189"/>
        <v>3.3278795921629582E-3</v>
      </c>
      <c r="T1040" s="9">
        <f t="shared" si="190"/>
        <v>-3.1107035977355414E-3</v>
      </c>
      <c r="U1040" s="9">
        <f t="shared" si="191"/>
        <v>-5.6002102338153243E-3</v>
      </c>
      <c r="V1040" s="9">
        <f t="shared" si="192"/>
        <v>-3.4626394984755217E-3</v>
      </c>
      <c r="W1040" s="9">
        <f t="shared" si="193"/>
        <v>-9.6702684038621012E-4</v>
      </c>
    </row>
    <row r="1041" spans="1:23" x14ac:dyDescent="0.25">
      <c r="A1041" s="29">
        <f>'2) Port. Optimization'!A1041</f>
        <v>43685</v>
      </c>
      <c r="B1041" s="30">
        <f>'2) Port. Optimization'!B1041</f>
        <v>2.1816159269407793E-2</v>
      </c>
      <c r="C1041" s="30">
        <f>'2) Port. Optimization'!C1041</f>
        <v>2.6317348913729981E-2</v>
      </c>
      <c r="D1041" s="30">
        <f>'2) Port. Optimization'!D1041</f>
        <v>3.2149035639786362E-2</v>
      </c>
      <c r="E1041" s="30">
        <f>'2) Port. Optimization'!E1041</f>
        <v>5.6812063367835024E-3</v>
      </c>
      <c r="F1041" s="30">
        <f>'2) Port. Optimization'!F1041</f>
        <v>7.8634660737628686E-3</v>
      </c>
      <c r="G1041" s="30">
        <f>'2) Port. Optimization'!G1041</f>
        <v>2.9244514423201164E-2</v>
      </c>
      <c r="H1041" s="30">
        <f>'2) Port. Optimization'!H1041</f>
        <v>1.8509910361049226E-2</v>
      </c>
      <c r="I1041" s="30">
        <f>'2) Port. Optimization'!I1041</f>
        <v>2.1780691411351406E-2</v>
      </c>
      <c r="J1041" s="30">
        <f>'2) Port. Optimization'!J1041</f>
        <v>2.3616783771398649E-2</v>
      </c>
      <c r="K1041" s="30">
        <f>'2) Port. Optimization'!K1041</f>
        <v>2.6699569133392161E-2</v>
      </c>
      <c r="L1041" s="30">
        <f>'2) Port. Optimization'!L1041</f>
        <v>1.9216130931783825E-2</v>
      </c>
      <c r="M1041" s="9">
        <f t="shared" si="183"/>
        <v>-2.1816159269407793E-2</v>
      </c>
      <c r="N1041" s="9">
        <f t="shared" si="184"/>
        <v>-2.6317348913729981E-2</v>
      </c>
      <c r="O1041" s="9">
        <f t="shared" si="185"/>
        <v>-3.2149035639786362E-2</v>
      </c>
      <c r="P1041" s="9">
        <f t="shared" si="186"/>
        <v>-5.6812063367835024E-3</v>
      </c>
      <c r="Q1041" s="9">
        <f t="shared" si="187"/>
        <v>-7.8634660737628686E-3</v>
      </c>
      <c r="R1041" s="9">
        <f t="shared" si="188"/>
        <v>-2.9244514423201164E-2</v>
      </c>
      <c r="S1041" s="9">
        <f t="shared" si="189"/>
        <v>-1.8509910361049226E-2</v>
      </c>
      <c r="T1041" s="9">
        <f t="shared" si="190"/>
        <v>-2.1780691411351406E-2</v>
      </c>
      <c r="U1041" s="9">
        <f t="shared" si="191"/>
        <v>-2.3616783771398649E-2</v>
      </c>
      <c r="V1041" s="9">
        <f t="shared" si="192"/>
        <v>-2.6699569133392161E-2</v>
      </c>
      <c r="W1041" s="9">
        <f t="shared" si="193"/>
        <v>-1.9216130931783825E-2</v>
      </c>
    </row>
    <row r="1042" spans="1:23" x14ac:dyDescent="0.25">
      <c r="A1042" s="29">
        <f>'2) Port. Optimization'!A1042</f>
        <v>43686</v>
      </c>
      <c r="B1042" s="30">
        <f>'2) Port. Optimization'!B1042</f>
        <v>-8.2745190187812935E-3</v>
      </c>
      <c r="C1042" s="30">
        <f>'2) Port. Optimization'!C1042</f>
        <v>-2.1506203311645065E-2</v>
      </c>
      <c r="D1042" s="30">
        <f>'2) Port. Optimization'!D1042</f>
        <v>-1.9949361691077434E-2</v>
      </c>
      <c r="E1042" s="30">
        <f>'2) Port. Optimization'!E1042</f>
        <v>9.2803899881346522E-3</v>
      </c>
      <c r="F1042" s="30">
        <f>'2) Port. Optimization'!F1042</f>
        <v>-1.1492303999706355E-2</v>
      </c>
      <c r="G1042" s="30">
        <f>'2) Port. Optimization'!G1042</f>
        <v>-1.4958634164613649E-2</v>
      </c>
      <c r="H1042" s="30">
        <f>'2) Port. Optimization'!H1042</f>
        <v>-7.6133042078018381E-5</v>
      </c>
      <c r="I1042" s="30">
        <f>'2) Port. Optimization'!I1042</f>
        <v>-1.390505457250254E-2</v>
      </c>
      <c r="J1042" s="30">
        <f>'2) Port. Optimization'!J1042</f>
        <v>4.7183346479544828E-3</v>
      </c>
      <c r="K1042" s="30">
        <f>'2) Port. Optimization'!K1042</f>
        <v>-1.2222040126500721E-2</v>
      </c>
      <c r="L1042" s="30">
        <f>'2) Port. Optimization'!L1042</f>
        <v>-6.523502371235123E-3</v>
      </c>
      <c r="M1042" s="9">
        <f t="shared" si="183"/>
        <v>8.2745190187812935E-3</v>
      </c>
      <c r="N1042" s="9">
        <f t="shared" si="184"/>
        <v>2.1506203311645065E-2</v>
      </c>
      <c r="O1042" s="9">
        <f t="shared" si="185"/>
        <v>1.9949361691077434E-2</v>
      </c>
      <c r="P1042" s="9">
        <f t="shared" si="186"/>
        <v>-9.2803899881346522E-3</v>
      </c>
      <c r="Q1042" s="9">
        <f t="shared" si="187"/>
        <v>1.1492303999706355E-2</v>
      </c>
      <c r="R1042" s="9">
        <f t="shared" si="188"/>
        <v>1.4958634164613649E-2</v>
      </c>
      <c r="S1042" s="9">
        <f t="shared" si="189"/>
        <v>7.6133042078018381E-5</v>
      </c>
      <c r="T1042" s="9">
        <f t="shared" si="190"/>
        <v>1.390505457250254E-2</v>
      </c>
      <c r="U1042" s="9">
        <f t="shared" si="191"/>
        <v>-4.7183346479544828E-3</v>
      </c>
      <c r="V1042" s="9">
        <f t="shared" si="192"/>
        <v>1.2222040126500721E-2</v>
      </c>
      <c r="W1042" s="9">
        <f t="shared" si="193"/>
        <v>6.523502371235123E-3</v>
      </c>
    </row>
    <row r="1043" spans="1:23" x14ac:dyDescent="0.25">
      <c r="A1043" s="29">
        <f>'2) Port. Optimization'!A1043</f>
        <v>43689</v>
      </c>
      <c r="B1043" s="30">
        <f>'2) Port. Optimization'!B1043</f>
        <v>-2.5406892664423309E-3</v>
      </c>
      <c r="C1043" s="30">
        <f>'2) Port. Optimization'!C1043</f>
        <v>-4.8711259814101663E-3</v>
      </c>
      <c r="D1043" s="30">
        <f>'2) Port. Optimization'!D1043</f>
        <v>-4.2249662398361934E-2</v>
      </c>
      <c r="E1043" s="30">
        <f>'2) Port. Optimization'!E1043</f>
        <v>2.4526201399604989E-3</v>
      </c>
      <c r="F1043" s="30">
        <f>'2) Port. Optimization'!F1043</f>
        <v>-1.9388739008815568E-2</v>
      </c>
      <c r="G1043" s="30">
        <f>'2) Port. Optimization'!G1043</f>
        <v>-2.0600687226038451E-2</v>
      </c>
      <c r="H1043" s="30">
        <f>'2) Port. Optimization'!H1043</f>
        <v>1.5969868940116697E-3</v>
      </c>
      <c r="I1043" s="30">
        <f>'2) Port. Optimization'!I1043</f>
        <v>-1.2615288806018315E-2</v>
      </c>
      <c r="J1043" s="30">
        <f>'2) Port. Optimization'!J1043</f>
        <v>-6.2304176516756763E-3</v>
      </c>
      <c r="K1043" s="30">
        <f>'2) Port. Optimization'!K1043</f>
        <v>-1.3290003192438761E-2</v>
      </c>
      <c r="L1043" s="30">
        <f>'2) Port. Optimization'!L1043</f>
        <v>-1.2174973965686078E-2</v>
      </c>
      <c r="M1043" s="9">
        <f t="shared" si="183"/>
        <v>2.5406892664423309E-3</v>
      </c>
      <c r="N1043" s="9">
        <f t="shared" si="184"/>
        <v>4.8711259814101663E-3</v>
      </c>
      <c r="O1043" s="9">
        <f t="shared" si="185"/>
        <v>4.2249662398361934E-2</v>
      </c>
      <c r="P1043" s="9">
        <f t="shared" si="186"/>
        <v>-2.4526201399604989E-3</v>
      </c>
      <c r="Q1043" s="9">
        <f t="shared" si="187"/>
        <v>1.9388739008815568E-2</v>
      </c>
      <c r="R1043" s="9">
        <f t="shared" si="188"/>
        <v>2.0600687226038451E-2</v>
      </c>
      <c r="S1043" s="9">
        <f t="shared" si="189"/>
        <v>-1.5969868940116697E-3</v>
      </c>
      <c r="T1043" s="9">
        <f t="shared" si="190"/>
        <v>1.2615288806018315E-2</v>
      </c>
      <c r="U1043" s="9">
        <f t="shared" si="191"/>
        <v>6.2304176516756763E-3</v>
      </c>
      <c r="V1043" s="9">
        <f t="shared" si="192"/>
        <v>1.3290003192438761E-2</v>
      </c>
      <c r="W1043" s="9">
        <f t="shared" si="193"/>
        <v>1.2174973965686078E-2</v>
      </c>
    </row>
    <row r="1044" spans="1:23" x14ac:dyDescent="0.25">
      <c r="A1044" s="29">
        <f>'2) Port. Optimization'!A1044</f>
        <v>43690</v>
      </c>
      <c r="B1044" s="30">
        <f>'2) Port. Optimization'!B1044</f>
        <v>4.1476306994188167E-2</v>
      </c>
      <c r="C1044" s="30">
        <f>'2) Port. Optimization'!C1044</f>
        <v>1.2275371732435439E-2</v>
      </c>
      <c r="D1044" s="30">
        <f>'2) Port. Optimization'!D1044</f>
        <v>1.3303963019076333E-2</v>
      </c>
      <c r="E1044" s="30">
        <f>'2) Port. Optimization'!E1044</f>
        <v>4.074272275372581E-3</v>
      </c>
      <c r="F1044" s="30">
        <f>'2) Port. Optimization'!F1044</f>
        <v>2.0599890879591003E-2</v>
      </c>
      <c r="G1044" s="30">
        <f>'2) Port. Optimization'!G1044</f>
        <v>1.91220292351349E-2</v>
      </c>
      <c r="H1044" s="30">
        <f>'2) Port. Optimization'!H1044</f>
        <v>2.5357629382841428E-2</v>
      </c>
      <c r="I1044" s="30">
        <f>'2) Port. Optimization'!I1044</f>
        <v>2.1844638202016455E-2</v>
      </c>
      <c r="J1044" s="30">
        <f>'2) Port. Optimization'!J1044</f>
        <v>5.0804695495288571E-3</v>
      </c>
      <c r="K1044" s="30">
        <f>'2) Port. Optimization'!K1044</f>
        <v>1.6478903025885748E-2</v>
      </c>
      <c r="L1044" s="30">
        <f>'2) Port. Optimization'!L1044</f>
        <v>1.5306187116494719E-2</v>
      </c>
      <c r="M1044" s="9">
        <f t="shared" si="183"/>
        <v>-4.1476306994188167E-2</v>
      </c>
      <c r="N1044" s="9">
        <f t="shared" si="184"/>
        <v>-1.2275371732435439E-2</v>
      </c>
      <c r="O1044" s="9">
        <f t="shared" si="185"/>
        <v>-1.3303963019076333E-2</v>
      </c>
      <c r="P1044" s="9">
        <f t="shared" si="186"/>
        <v>-4.074272275372581E-3</v>
      </c>
      <c r="Q1044" s="9">
        <f t="shared" si="187"/>
        <v>-2.0599890879591003E-2</v>
      </c>
      <c r="R1044" s="9">
        <f t="shared" si="188"/>
        <v>-1.91220292351349E-2</v>
      </c>
      <c r="S1044" s="9">
        <f t="shared" si="189"/>
        <v>-2.5357629382841428E-2</v>
      </c>
      <c r="T1044" s="9">
        <f t="shared" si="190"/>
        <v>-2.1844638202016455E-2</v>
      </c>
      <c r="U1044" s="9">
        <f t="shared" si="191"/>
        <v>-5.0804695495288571E-3</v>
      </c>
      <c r="V1044" s="9">
        <f t="shared" si="192"/>
        <v>-1.6478903025885748E-2</v>
      </c>
      <c r="W1044" s="9">
        <f t="shared" si="193"/>
        <v>-1.5306187116494719E-2</v>
      </c>
    </row>
    <row r="1045" spans="1:23" x14ac:dyDescent="0.25">
      <c r="A1045" s="29">
        <f>'2) Port. Optimization'!A1045</f>
        <v>43691</v>
      </c>
      <c r="B1045" s="30">
        <f>'2) Port. Optimization'!B1045</f>
        <v>-3.0217091199938269E-2</v>
      </c>
      <c r="C1045" s="30">
        <f>'2) Port. Optimization'!C1045</f>
        <v>-4.11233685184186E-2</v>
      </c>
      <c r="D1045" s="30">
        <f>'2) Port. Optimization'!D1045</f>
        <v>-4.8514835623424617E-2</v>
      </c>
      <c r="E1045" s="30">
        <f>'2) Port. Optimization'!E1045</f>
        <v>-3.1628612274403084E-2</v>
      </c>
      <c r="F1045" s="30">
        <f>'2) Port. Optimization'!F1045</f>
        <v>-1.1329264969497202E-2</v>
      </c>
      <c r="G1045" s="30">
        <f>'2) Port. Optimization'!G1045</f>
        <v>-5.9127500162473284E-2</v>
      </c>
      <c r="H1045" s="30">
        <f>'2) Port. Optimization'!H1045</f>
        <v>-2.5965699536663708E-2</v>
      </c>
      <c r="I1045" s="30">
        <f>'2) Port. Optimization'!I1045</f>
        <v>-3.42240667155813E-2</v>
      </c>
      <c r="J1045" s="30">
        <f>'2) Port. Optimization'!J1045</f>
        <v>-2.5275142211393088E-2</v>
      </c>
      <c r="K1045" s="30">
        <f>'2) Port. Optimization'!K1045</f>
        <v>-4.7488224298227966E-2</v>
      </c>
      <c r="L1045" s="30">
        <f>'2) Port. Optimization'!L1045</f>
        <v>-2.993947360058893E-2</v>
      </c>
      <c r="M1045" s="9">
        <f t="shared" si="183"/>
        <v>3.0217091199938269E-2</v>
      </c>
      <c r="N1045" s="9">
        <f t="shared" si="184"/>
        <v>4.11233685184186E-2</v>
      </c>
      <c r="O1045" s="9">
        <f t="shared" si="185"/>
        <v>4.8514835623424617E-2</v>
      </c>
      <c r="P1045" s="9">
        <f t="shared" si="186"/>
        <v>3.1628612274403084E-2</v>
      </c>
      <c r="Q1045" s="9">
        <f t="shared" si="187"/>
        <v>1.1329264969497202E-2</v>
      </c>
      <c r="R1045" s="9">
        <f t="shared" si="188"/>
        <v>5.9127500162473284E-2</v>
      </c>
      <c r="S1045" s="9">
        <f t="shared" si="189"/>
        <v>2.5965699536663708E-2</v>
      </c>
      <c r="T1045" s="9">
        <f t="shared" si="190"/>
        <v>3.42240667155813E-2</v>
      </c>
      <c r="U1045" s="9">
        <f t="shared" si="191"/>
        <v>2.5275142211393088E-2</v>
      </c>
      <c r="V1045" s="9">
        <f t="shared" si="192"/>
        <v>4.7488224298227966E-2</v>
      </c>
      <c r="W1045" s="9">
        <f t="shared" si="193"/>
        <v>2.993947360058893E-2</v>
      </c>
    </row>
    <row r="1046" spans="1:23" x14ac:dyDescent="0.25">
      <c r="A1046" s="29">
        <f>'2) Port. Optimization'!A1046</f>
        <v>43692</v>
      </c>
      <c r="B1046" s="30">
        <f>'2) Port. Optimization'!B1046</f>
        <v>-4.9939308738653704E-3</v>
      </c>
      <c r="C1046" s="30">
        <f>'2) Port. Optimization'!C1046</f>
        <v>-5.9303893168384568E-3</v>
      </c>
      <c r="D1046" s="30">
        <f>'2) Port. Optimization'!D1046</f>
        <v>-3.8609526182678804E-3</v>
      </c>
      <c r="E1046" s="30">
        <f>'2) Port. Optimization'!E1046</f>
        <v>7.1899404382649694E-4</v>
      </c>
      <c r="F1046" s="30">
        <f>'2) Port. Optimization'!F1046</f>
        <v>5.9316685766191736E-2</v>
      </c>
      <c r="G1046" s="30">
        <f>'2) Port. Optimization'!G1046</f>
        <v>-1.614214476896237E-2</v>
      </c>
      <c r="H1046" s="30">
        <f>'2) Port. Optimization'!H1046</f>
        <v>8.9570389261294445E-3</v>
      </c>
      <c r="I1046" s="30">
        <f>'2) Port. Optimization'!I1046</f>
        <v>7.4370146023576304E-3</v>
      </c>
      <c r="J1046" s="30">
        <f>'2) Port. Optimization'!J1046</f>
        <v>1.6583435725563242E-2</v>
      </c>
      <c r="K1046" s="30">
        <f>'2) Port. Optimization'!K1046</f>
        <v>1.5898700746062294E-2</v>
      </c>
      <c r="L1046" s="30">
        <f>'2) Port. Optimization'!L1046</f>
        <v>2.5877789442178187E-3</v>
      </c>
      <c r="M1046" s="9">
        <f t="shared" si="183"/>
        <v>4.9939308738653704E-3</v>
      </c>
      <c r="N1046" s="9">
        <f t="shared" si="184"/>
        <v>5.9303893168384568E-3</v>
      </c>
      <c r="O1046" s="9">
        <f t="shared" si="185"/>
        <v>3.8609526182678804E-3</v>
      </c>
      <c r="P1046" s="9">
        <f t="shared" si="186"/>
        <v>-7.1899404382649694E-4</v>
      </c>
      <c r="Q1046" s="9">
        <f t="shared" si="187"/>
        <v>-5.9316685766191736E-2</v>
      </c>
      <c r="R1046" s="9">
        <f t="shared" si="188"/>
        <v>1.614214476896237E-2</v>
      </c>
      <c r="S1046" s="9">
        <f t="shared" si="189"/>
        <v>-8.9570389261294445E-3</v>
      </c>
      <c r="T1046" s="9">
        <f t="shared" si="190"/>
        <v>-7.4370146023576304E-3</v>
      </c>
      <c r="U1046" s="9">
        <f t="shared" si="191"/>
        <v>-1.6583435725563242E-2</v>
      </c>
      <c r="V1046" s="9">
        <f t="shared" si="192"/>
        <v>-1.5898700746062294E-2</v>
      </c>
      <c r="W1046" s="9">
        <f t="shared" si="193"/>
        <v>-2.5877789442178187E-3</v>
      </c>
    </row>
    <row r="1047" spans="1:23" x14ac:dyDescent="0.25">
      <c r="A1047" s="29">
        <f>'2) Port. Optimization'!A1047</f>
        <v>43693</v>
      </c>
      <c r="B1047" s="30">
        <f>'2) Port. Optimization'!B1047</f>
        <v>2.3320629054472002E-2</v>
      </c>
      <c r="C1047" s="30">
        <f>'2) Port. Optimization'!C1047</f>
        <v>1.549273314870213E-2</v>
      </c>
      <c r="D1047" s="30">
        <f>'2) Port. Optimization'!D1047</f>
        <v>3.4036927300448182E-2</v>
      </c>
      <c r="E1047" s="30">
        <f>'2) Port. Optimization'!E1047</f>
        <v>1.8989392366792469E-2</v>
      </c>
      <c r="F1047" s="30">
        <f>'2) Port. Optimization'!F1047</f>
        <v>2.6585034044202941E-3</v>
      </c>
      <c r="G1047" s="30">
        <f>'2) Port. Optimization'!G1047</f>
        <v>2.8932849032342479E-2</v>
      </c>
      <c r="H1047" s="30">
        <f>'2) Port. Optimization'!H1047</f>
        <v>1.5819211761849077E-2</v>
      </c>
      <c r="I1047" s="30">
        <f>'2) Port. Optimization'!I1047</f>
        <v>9.2191071688669315E-3</v>
      </c>
      <c r="J1047" s="30">
        <f>'2) Port. Optimization'!J1047</f>
        <v>8.9854231313627776E-3</v>
      </c>
      <c r="K1047" s="30">
        <f>'2) Port. Optimization'!K1047</f>
        <v>6.0607956484686806E-3</v>
      </c>
      <c r="L1047" s="30">
        <f>'2) Port. Optimization'!L1047</f>
        <v>1.4698784828322495E-2</v>
      </c>
      <c r="M1047" s="9">
        <f t="shared" si="183"/>
        <v>-2.3320629054472002E-2</v>
      </c>
      <c r="N1047" s="9">
        <f t="shared" si="184"/>
        <v>-1.549273314870213E-2</v>
      </c>
      <c r="O1047" s="9">
        <f t="shared" si="185"/>
        <v>-3.4036927300448182E-2</v>
      </c>
      <c r="P1047" s="9">
        <f t="shared" si="186"/>
        <v>-1.8989392366792469E-2</v>
      </c>
      <c r="Q1047" s="9">
        <f t="shared" si="187"/>
        <v>-2.6585034044202941E-3</v>
      </c>
      <c r="R1047" s="9">
        <f t="shared" si="188"/>
        <v>-2.8932849032342479E-2</v>
      </c>
      <c r="S1047" s="9">
        <f t="shared" si="189"/>
        <v>-1.5819211761849077E-2</v>
      </c>
      <c r="T1047" s="9">
        <f t="shared" si="190"/>
        <v>-9.2191071688669315E-3</v>
      </c>
      <c r="U1047" s="9">
        <f t="shared" si="191"/>
        <v>-8.9854231313627776E-3</v>
      </c>
      <c r="V1047" s="9">
        <f t="shared" si="192"/>
        <v>-6.0607956484686806E-3</v>
      </c>
      <c r="W1047" s="9">
        <f t="shared" si="193"/>
        <v>-1.4698784828322495E-2</v>
      </c>
    </row>
    <row r="1048" spans="1:23" x14ac:dyDescent="0.25">
      <c r="A1048" s="29">
        <f>'2) Port. Optimization'!A1048</f>
        <v>43696</v>
      </c>
      <c r="B1048" s="30">
        <f>'2) Port. Optimization'!B1048</f>
        <v>1.8472453439741365E-2</v>
      </c>
      <c r="C1048" s="30">
        <f>'2) Port. Optimization'!C1048</f>
        <v>1.6697195645204357E-2</v>
      </c>
      <c r="D1048" s="30">
        <f>'2) Port. Optimization'!D1048</f>
        <v>1.4845302315074265E-2</v>
      </c>
      <c r="E1048" s="30">
        <f>'2) Port. Optimization'!E1048</f>
        <v>1.3197249341307636E-2</v>
      </c>
      <c r="F1048" s="30">
        <f>'2) Port. Optimization'!F1048</f>
        <v>7.2311284401714868E-3</v>
      </c>
      <c r="G1048" s="30">
        <f>'2) Port. Optimization'!G1048</f>
        <v>9.2564905614046268E-3</v>
      </c>
      <c r="H1048" s="30">
        <f>'2) Port. Optimization'!H1048</f>
        <v>1.1536934289485393E-2</v>
      </c>
      <c r="I1048" s="30">
        <f>'2) Port. Optimization'!I1048</f>
        <v>1.3052040329290865E-2</v>
      </c>
      <c r="J1048" s="30">
        <f>'2) Port. Optimization'!J1048</f>
        <v>3.7984375304941521E-3</v>
      </c>
      <c r="K1048" s="30">
        <f>'2) Port. Optimization'!K1048</f>
        <v>1.335624815083066E-2</v>
      </c>
      <c r="L1048" s="30">
        <f>'2) Port. Optimization'!L1048</f>
        <v>1.1939196234783971E-2</v>
      </c>
      <c r="M1048" s="9">
        <f t="shared" si="183"/>
        <v>-1.8472453439741365E-2</v>
      </c>
      <c r="N1048" s="9">
        <f t="shared" si="184"/>
        <v>-1.6697195645204357E-2</v>
      </c>
      <c r="O1048" s="9">
        <f t="shared" si="185"/>
        <v>-1.4845302315074265E-2</v>
      </c>
      <c r="P1048" s="9">
        <f t="shared" si="186"/>
        <v>-1.3197249341307636E-2</v>
      </c>
      <c r="Q1048" s="9">
        <f t="shared" si="187"/>
        <v>-7.2311284401714868E-3</v>
      </c>
      <c r="R1048" s="9">
        <f t="shared" si="188"/>
        <v>-9.2564905614046268E-3</v>
      </c>
      <c r="S1048" s="9">
        <f t="shared" si="189"/>
        <v>-1.1536934289485393E-2</v>
      </c>
      <c r="T1048" s="9">
        <f t="shared" si="190"/>
        <v>-1.3052040329290865E-2</v>
      </c>
      <c r="U1048" s="9">
        <f t="shared" si="191"/>
        <v>-3.7984375304941521E-3</v>
      </c>
      <c r="V1048" s="9">
        <f t="shared" si="192"/>
        <v>-1.335624815083066E-2</v>
      </c>
      <c r="W1048" s="9">
        <f t="shared" si="193"/>
        <v>-1.1939196234783971E-2</v>
      </c>
    </row>
    <row r="1049" spans="1:23" x14ac:dyDescent="0.25">
      <c r="A1049" s="29">
        <f>'2) Port. Optimization'!A1049</f>
        <v>43697</v>
      </c>
      <c r="B1049" s="30">
        <f>'2) Port. Optimization'!B1049</f>
        <v>4.7535764819155177E-5</v>
      </c>
      <c r="C1049" s="30">
        <f>'2) Port. Optimization'!C1049</f>
        <v>-6.065831895595745E-3</v>
      </c>
      <c r="D1049" s="30">
        <f>'2) Port. Optimization'!D1049</f>
        <v>-2.0845820234627839E-2</v>
      </c>
      <c r="E1049" s="30">
        <f>'2) Port. Optimization'!E1049</f>
        <v>-6.284802972581785E-3</v>
      </c>
      <c r="F1049" s="30">
        <f>'2) Port. Optimization'!F1049</f>
        <v>-1.5585160181927384E-2</v>
      </c>
      <c r="G1049" s="30">
        <f>'2) Port. Optimization'!G1049</f>
        <v>-2.1105740121791731E-2</v>
      </c>
      <c r="H1049" s="30">
        <f>'2) Port. Optimization'!H1049</f>
        <v>-5.0125161793545493E-3</v>
      </c>
      <c r="I1049" s="30">
        <f>'2) Port. Optimization'!I1049</f>
        <v>-8.1493139323230834E-3</v>
      </c>
      <c r="J1049" s="30">
        <f>'2) Port. Optimization'!J1049</f>
        <v>-2.0723947607222723E-4</v>
      </c>
      <c r="K1049" s="30">
        <f>'2) Port. Optimization'!K1049</f>
        <v>-1.2757619516064085E-2</v>
      </c>
      <c r="L1049" s="30">
        <f>'2) Port. Optimization'!L1049</f>
        <v>-7.783548759156691E-3</v>
      </c>
      <c r="M1049" s="9">
        <f t="shared" si="183"/>
        <v>-4.7535764819155177E-5</v>
      </c>
      <c r="N1049" s="9">
        <f t="shared" si="184"/>
        <v>6.065831895595745E-3</v>
      </c>
      <c r="O1049" s="9">
        <f t="shared" si="185"/>
        <v>2.0845820234627839E-2</v>
      </c>
      <c r="P1049" s="9">
        <f t="shared" si="186"/>
        <v>6.284802972581785E-3</v>
      </c>
      <c r="Q1049" s="9">
        <f t="shared" si="187"/>
        <v>1.5585160181927384E-2</v>
      </c>
      <c r="R1049" s="9">
        <f t="shared" si="188"/>
        <v>2.1105740121791731E-2</v>
      </c>
      <c r="S1049" s="9">
        <f t="shared" si="189"/>
        <v>5.0125161793545493E-3</v>
      </c>
      <c r="T1049" s="9">
        <f t="shared" si="190"/>
        <v>8.1493139323230834E-3</v>
      </c>
      <c r="U1049" s="9">
        <f t="shared" si="191"/>
        <v>2.0723947607222723E-4</v>
      </c>
      <c r="V1049" s="9">
        <f t="shared" si="192"/>
        <v>1.2757619516064085E-2</v>
      </c>
      <c r="W1049" s="9">
        <f t="shared" si="193"/>
        <v>7.783548759156691E-3</v>
      </c>
    </row>
    <row r="1050" spans="1:23" x14ac:dyDescent="0.25">
      <c r="A1050" s="29">
        <f>'2) Port. Optimization'!A1050</f>
        <v>43698</v>
      </c>
      <c r="B1050" s="30">
        <f>'2) Port. Optimization'!B1050</f>
        <v>1.0780256166409661E-2</v>
      </c>
      <c r="C1050" s="30">
        <f>'2) Port. Optimization'!C1050</f>
        <v>9.9460846950847372E-3</v>
      </c>
      <c r="D1050" s="30">
        <f>'2) Port. Optimization'!D1050</f>
        <v>1.511933486341531E-2</v>
      </c>
      <c r="E1050" s="30">
        <f>'2) Port. Optimization'!E1050</f>
        <v>1.4603814684749356E-2</v>
      </c>
      <c r="F1050" s="30">
        <f>'2) Port. Optimization'!F1050</f>
        <v>-2.6781646612466332E-4</v>
      </c>
      <c r="G1050" s="30">
        <f>'2) Port. Optimization'!G1050</f>
        <v>5.9421591353582045E-3</v>
      </c>
      <c r="H1050" s="30">
        <f>'2) Port. Optimization'!H1050</f>
        <v>9.1217096974900522E-3</v>
      </c>
      <c r="I1050" s="30">
        <f>'2) Port. Optimization'!I1050</f>
        <v>1.2226647644987843E-2</v>
      </c>
      <c r="J1050" s="30">
        <f>'2) Port. Optimization'!J1050</f>
        <v>8.9461281726141186E-3</v>
      </c>
      <c r="K1050" s="30">
        <f>'2) Port. Optimization'!K1050</f>
        <v>-1.4154782377085191E-3</v>
      </c>
      <c r="L1050" s="30">
        <f>'2) Port. Optimization'!L1050</f>
        <v>8.1575368719932536E-3</v>
      </c>
      <c r="M1050" s="9">
        <f t="shared" si="183"/>
        <v>-1.0780256166409661E-2</v>
      </c>
      <c r="N1050" s="9">
        <f t="shared" si="184"/>
        <v>-9.9460846950847372E-3</v>
      </c>
      <c r="O1050" s="9">
        <f t="shared" si="185"/>
        <v>-1.511933486341531E-2</v>
      </c>
      <c r="P1050" s="9">
        <f t="shared" si="186"/>
        <v>-1.4603814684749356E-2</v>
      </c>
      <c r="Q1050" s="9">
        <f t="shared" si="187"/>
        <v>2.6781646612466332E-4</v>
      </c>
      <c r="R1050" s="9">
        <f t="shared" si="188"/>
        <v>-5.9421591353582045E-3</v>
      </c>
      <c r="S1050" s="9">
        <f t="shared" si="189"/>
        <v>-9.1217096974900522E-3</v>
      </c>
      <c r="T1050" s="9">
        <f t="shared" si="190"/>
        <v>-1.2226647644987843E-2</v>
      </c>
      <c r="U1050" s="9">
        <f t="shared" si="191"/>
        <v>-8.9461281726141186E-3</v>
      </c>
      <c r="V1050" s="9">
        <f t="shared" si="192"/>
        <v>1.4154782377085191E-3</v>
      </c>
      <c r="W1050" s="9">
        <f t="shared" si="193"/>
        <v>-8.1575368719932536E-3</v>
      </c>
    </row>
    <row r="1051" spans="1:23" x14ac:dyDescent="0.25">
      <c r="A1051" s="29">
        <f>'2) Port. Optimization'!A1051</f>
        <v>43699</v>
      </c>
      <c r="B1051" s="30">
        <f>'2) Port. Optimization'!B1051</f>
        <v>-8.4681706014271257E-4</v>
      </c>
      <c r="C1051" s="30">
        <f>'2) Port. Optimization'!C1051</f>
        <v>-2.153875365097444E-3</v>
      </c>
      <c r="D1051" s="30">
        <f>'2) Port. Optimization'!D1051</f>
        <v>5.1736817690702999E-3</v>
      </c>
      <c r="E1051" s="30">
        <f>'2) Port. Optimization'!E1051</f>
        <v>-2.1885384967215136E-3</v>
      </c>
      <c r="F1051" s="30">
        <f>'2) Port. Optimization'!F1051</f>
        <v>-9.8240558592749792E-4</v>
      </c>
      <c r="G1051" s="30">
        <f>'2) Port. Optimization'!G1051</f>
        <v>-3.1229719383736991E-3</v>
      </c>
      <c r="H1051" s="30">
        <f>'2) Port. Optimization'!H1051</f>
        <v>-3.8151698337698142E-3</v>
      </c>
      <c r="I1051" s="30">
        <f>'2) Port. Optimization'!I1051</f>
        <v>-1.0407461019706939E-2</v>
      </c>
      <c r="J1051" s="30">
        <f>'2) Port. Optimization'!J1051</f>
        <v>-1.0153957289855667E-2</v>
      </c>
      <c r="K1051" s="30">
        <f>'2) Port. Optimization'!K1051</f>
        <v>-8.2607215918102921E-3</v>
      </c>
      <c r="L1051" s="30">
        <f>'2) Port. Optimization'!L1051</f>
        <v>-3.7398811283656958E-4</v>
      </c>
      <c r="M1051" s="9">
        <f t="shared" si="183"/>
        <v>8.4681706014271257E-4</v>
      </c>
      <c r="N1051" s="9">
        <f t="shared" si="184"/>
        <v>2.153875365097444E-3</v>
      </c>
      <c r="O1051" s="9">
        <f t="shared" si="185"/>
        <v>-5.1736817690702999E-3</v>
      </c>
      <c r="P1051" s="9">
        <f t="shared" si="186"/>
        <v>2.1885384967215136E-3</v>
      </c>
      <c r="Q1051" s="9">
        <f t="shared" si="187"/>
        <v>9.8240558592749792E-4</v>
      </c>
      <c r="R1051" s="9">
        <f t="shared" si="188"/>
        <v>3.1229719383736991E-3</v>
      </c>
      <c r="S1051" s="9">
        <f t="shared" si="189"/>
        <v>3.8151698337698142E-3</v>
      </c>
      <c r="T1051" s="9">
        <f t="shared" si="190"/>
        <v>1.0407461019706939E-2</v>
      </c>
      <c r="U1051" s="9">
        <f t="shared" si="191"/>
        <v>1.0153957289855667E-2</v>
      </c>
      <c r="V1051" s="9">
        <f t="shared" si="192"/>
        <v>8.2607215918102921E-3</v>
      </c>
      <c r="W1051" s="9">
        <f t="shared" si="193"/>
        <v>3.7398811283656958E-4</v>
      </c>
    </row>
    <row r="1052" spans="1:23" x14ac:dyDescent="0.25">
      <c r="A1052" s="29">
        <f>'2) Port. Optimization'!A1052</f>
        <v>43700</v>
      </c>
      <c r="B1052" s="30">
        <f>'2) Port. Optimization'!B1052</f>
        <v>-4.7322735697299688E-2</v>
      </c>
      <c r="C1052" s="30">
        <f>'2) Port. Optimization'!C1052</f>
        <v>-3.0353981118604323E-2</v>
      </c>
      <c r="D1052" s="30">
        <f>'2) Port. Optimization'!D1052</f>
        <v>-3.7556024703915052E-2</v>
      </c>
      <c r="E1052" s="30">
        <f>'2) Port. Optimization'!E1052</f>
        <v>-2.073940490817399E-2</v>
      </c>
      <c r="F1052" s="30">
        <f>'2) Port. Optimization'!F1052</f>
        <v>-9.6975278699570778E-3</v>
      </c>
      <c r="G1052" s="30">
        <f>'2) Port. Optimization'!G1052</f>
        <v>-3.988410566658785E-2</v>
      </c>
      <c r="H1052" s="30">
        <f>'2) Port. Optimization'!H1052</f>
        <v>-2.878433541393844E-2</v>
      </c>
      <c r="I1052" s="30">
        <f>'2) Port. Optimization'!I1052</f>
        <v>-3.0973608589358229E-2</v>
      </c>
      <c r="J1052" s="30">
        <f>'2) Port. Optimization'!J1052</f>
        <v>-1.6878532134869281E-2</v>
      </c>
      <c r="K1052" s="30">
        <f>'2) Port. Optimization'!K1052</f>
        <v>-2.3848336012002983E-2</v>
      </c>
      <c r="L1052" s="30">
        <f>'2) Port. Optimization'!L1052</f>
        <v>-2.6184106393431914E-2</v>
      </c>
      <c r="M1052" s="9">
        <f t="shared" si="183"/>
        <v>4.7322735697299688E-2</v>
      </c>
      <c r="N1052" s="9">
        <f t="shared" si="184"/>
        <v>3.0353981118604323E-2</v>
      </c>
      <c r="O1052" s="9">
        <f t="shared" si="185"/>
        <v>3.7556024703915052E-2</v>
      </c>
      <c r="P1052" s="9">
        <f t="shared" si="186"/>
        <v>2.073940490817399E-2</v>
      </c>
      <c r="Q1052" s="9">
        <f t="shared" si="187"/>
        <v>9.6975278699570778E-3</v>
      </c>
      <c r="R1052" s="9">
        <f t="shared" si="188"/>
        <v>3.988410566658785E-2</v>
      </c>
      <c r="S1052" s="9">
        <f t="shared" si="189"/>
        <v>2.878433541393844E-2</v>
      </c>
      <c r="T1052" s="9">
        <f t="shared" si="190"/>
        <v>3.0973608589358229E-2</v>
      </c>
      <c r="U1052" s="9">
        <f t="shared" si="191"/>
        <v>1.6878532134869281E-2</v>
      </c>
      <c r="V1052" s="9">
        <f t="shared" si="192"/>
        <v>2.3848336012002983E-2</v>
      </c>
      <c r="W1052" s="9">
        <f t="shared" si="193"/>
        <v>2.6184106393431914E-2</v>
      </c>
    </row>
    <row r="1053" spans="1:23" x14ac:dyDescent="0.25">
      <c r="A1053" s="29">
        <f>'2) Port. Optimization'!A1053</f>
        <v>43703</v>
      </c>
      <c r="B1053" s="30">
        <f>'2) Port. Optimization'!B1053</f>
        <v>1.882088791767891E-2</v>
      </c>
      <c r="C1053" s="30">
        <f>'2) Port. Optimization'!C1053</f>
        <v>5.3200142615669578E-3</v>
      </c>
      <c r="D1053" s="30">
        <f>'2) Port. Optimization'!D1053</f>
        <v>3.4384176565887912E-3</v>
      </c>
      <c r="E1053" s="30">
        <f>'2) Port. Optimization'!E1053</f>
        <v>1.1005669124839464E-2</v>
      </c>
      <c r="F1053" s="30">
        <f>'2) Port. Optimization'!F1053</f>
        <v>1.041203619614705E-2</v>
      </c>
      <c r="G1053" s="30">
        <f>'2) Port. Optimization'!G1053</f>
        <v>5.5186208178408195E-3</v>
      </c>
      <c r="H1053" s="30">
        <f>'2) Port. Optimization'!H1053</f>
        <v>2.199862165930366E-2</v>
      </c>
      <c r="I1053" s="30">
        <f>'2) Port. Optimization'!I1053</f>
        <v>1.0942303162787128E-2</v>
      </c>
      <c r="J1053" s="30">
        <f>'2) Port. Optimization'!J1053</f>
        <v>2.6174098863759106E-2</v>
      </c>
      <c r="K1053" s="30">
        <f>'2) Port. Optimization'!K1053</f>
        <v>1.4576790413999735E-2</v>
      </c>
      <c r="L1053" s="30">
        <f>'2) Port. Optimization'!L1053</f>
        <v>1.107397827533913E-2</v>
      </c>
      <c r="M1053" s="9">
        <f t="shared" si="183"/>
        <v>-1.882088791767891E-2</v>
      </c>
      <c r="N1053" s="9">
        <f t="shared" si="184"/>
        <v>-5.3200142615669578E-3</v>
      </c>
      <c r="O1053" s="9">
        <f t="shared" si="185"/>
        <v>-3.4384176565887912E-3</v>
      </c>
      <c r="P1053" s="9">
        <f t="shared" si="186"/>
        <v>-1.1005669124839464E-2</v>
      </c>
      <c r="Q1053" s="9">
        <f t="shared" si="187"/>
        <v>-1.041203619614705E-2</v>
      </c>
      <c r="R1053" s="9">
        <f t="shared" si="188"/>
        <v>-5.5186208178408195E-3</v>
      </c>
      <c r="S1053" s="9">
        <f t="shared" si="189"/>
        <v>-2.199862165930366E-2</v>
      </c>
      <c r="T1053" s="9">
        <f t="shared" si="190"/>
        <v>-1.0942303162787128E-2</v>
      </c>
      <c r="U1053" s="9">
        <f t="shared" si="191"/>
        <v>-2.6174098863759106E-2</v>
      </c>
      <c r="V1053" s="9">
        <f t="shared" si="192"/>
        <v>-1.4576790413999735E-2</v>
      </c>
      <c r="W1053" s="9">
        <f t="shared" si="193"/>
        <v>-1.107397827533913E-2</v>
      </c>
    </row>
    <row r="1054" spans="1:23" x14ac:dyDescent="0.25">
      <c r="A1054" s="29">
        <f>'2) Port. Optimization'!A1054</f>
        <v>43704</v>
      </c>
      <c r="B1054" s="30">
        <f>'2) Port. Optimization'!B1054</f>
        <v>-1.1347960977776522E-2</v>
      </c>
      <c r="C1054" s="30">
        <f>'2) Port. Optimization'!C1054</f>
        <v>-9.7749420680935655E-3</v>
      </c>
      <c r="D1054" s="30">
        <f>'2) Port. Optimization'!D1054</f>
        <v>-1.9642539025337354E-2</v>
      </c>
      <c r="E1054" s="30">
        <f>'2) Port. Optimization'!E1054</f>
        <v>-4.2006533249682211E-3</v>
      </c>
      <c r="F1054" s="30">
        <f>'2) Port. Optimization'!F1054</f>
        <v>3.8323796953151907E-3</v>
      </c>
      <c r="G1054" s="30">
        <f>'2) Port. Optimization'!G1054</f>
        <v>-1.6318893807479584E-2</v>
      </c>
      <c r="H1054" s="30">
        <f>'2) Port. Optimization'!H1054</f>
        <v>6.3445309827747515E-3</v>
      </c>
      <c r="I1054" s="30">
        <f>'2) Port. Optimization'!I1054</f>
        <v>-3.9879051903251323E-3</v>
      </c>
      <c r="J1054" s="30">
        <f>'2) Port. Optimization'!J1054</f>
        <v>1.8347815933432765E-2</v>
      </c>
      <c r="K1054" s="30">
        <f>'2) Port. Optimization'!K1054</f>
        <v>5.1982752106144543E-3</v>
      </c>
      <c r="L1054" s="30">
        <f>'2) Port. Optimization'!L1054</f>
        <v>-3.8393649258368534E-3</v>
      </c>
      <c r="M1054" s="9">
        <f t="shared" si="183"/>
        <v>1.1347960977776522E-2</v>
      </c>
      <c r="N1054" s="9">
        <f t="shared" si="184"/>
        <v>9.7749420680935655E-3</v>
      </c>
      <c r="O1054" s="9">
        <f t="shared" si="185"/>
        <v>1.9642539025337354E-2</v>
      </c>
      <c r="P1054" s="9">
        <f t="shared" si="186"/>
        <v>4.2006533249682211E-3</v>
      </c>
      <c r="Q1054" s="9">
        <f t="shared" si="187"/>
        <v>-3.8323796953151907E-3</v>
      </c>
      <c r="R1054" s="9">
        <f t="shared" si="188"/>
        <v>1.6318893807479584E-2</v>
      </c>
      <c r="S1054" s="9">
        <f t="shared" si="189"/>
        <v>-6.3445309827747515E-3</v>
      </c>
      <c r="T1054" s="9">
        <f t="shared" si="190"/>
        <v>3.9879051903251323E-3</v>
      </c>
      <c r="U1054" s="9">
        <f t="shared" si="191"/>
        <v>-1.8347815933432765E-2</v>
      </c>
      <c r="V1054" s="9">
        <f t="shared" si="192"/>
        <v>-5.1982752106144543E-3</v>
      </c>
      <c r="W1054" s="9">
        <f t="shared" si="193"/>
        <v>3.8393649258368534E-3</v>
      </c>
    </row>
    <row r="1055" spans="1:23" x14ac:dyDescent="0.25">
      <c r="A1055" s="29">
        <f>'2) Port. Optimization'!A1055</f>
        <v>43705</v>
      </c>
      <c r="B1055" s="30">
        <f>'2) Port. Optimization'!B1055</f>
        <v>6.6880407153832623E-3</v>
      </c>
      <c r="C1055" s="30">
        <f>'2) Port. Optimization'!C1055</f>
        <v>7.2661803869463965E-3</v>
      </c>
      <c r="D1055" s="30">
        <f>'2) Port. Optimization'!D1055</f>
        <v>5.043734135357956E-3</v>
      </c>
      <c r="E1055" s="30">
        <f>'2) Port. Optimization'!E1055</f>
        <v>1.116300852991594E-2</v>
      </c>
      <c r="F1055" s="30">
        <f>'2) Port. Optimization'!F1055</f>
        <v>2.6649518645012952E-3</v>
      </c>
      <c r="G1055" s="30">
        <f>'2) Port. Optimization'!G1055</f>
        <v>1.3725590312425638E-2</v>
      </c>
      <c r="H1055" s="30">
        <f>'2) Port. Optimization'!H1055</f>
        <v>7.6921045729986424E-3</v>
      </c>
      <c r="I1055" s="30">
        <f>'2) Port. Optimization'!I1055</f>
        <v>1.3726542847475572E-3</v>
      </c>
      <c r="J1055" s="30">
        <f>'2) Port. Optimization'!J1055</f>
        <v>-3.2947283427319832E-3</v>
      </c>
      <c r="K1055" s="30">
        <f>'2) Port. Optimization'!K1055</f>
        <v>2.5339737160187535E-3</v>
      </c>
      <c r="L1055" s="30">
        <f>'2) Port. Optimization'!L1055</f>
        <v>6.7351743997296435E-3</v>
      </c>
      <c r="M1055" s="9">
        <f t="shared" si="183"/>
        <v>-6.6880407153832623E-3</v>
      </c>
      <c r="N1055" s="9">
        <f t="shared" si="184"/>
        <v>-7.2661803869463965E-3</v>
      </c>
      <c r="O1055" s="9">
        <f t="shared" si="185"/>
        <v>-5.043734135357956E-3</v>
      </c>
      <c r="P1055" s="9">
        <f t="shared" si="186"/>
        <v>-1.116300852991594E-2</v>
      </c>
      <c r="Q1055" s="9">
        <f t="shared" si="187"/>
        <v>-2.6649518645012952E-3</v>
      </c>
      <c r="R1055" s="9">
        <f t="shared" si="188"/>
        <v>-1.3725590312425638E-2</v>
      </c>
      <c r="S1055" s="9">
        <f t="shared" si="189"/>
        <v>-7.6921045729986424E-3</v>
      </c>
      <c r="T1055" s="9">
        <f t="shared" si="190"/>
        <v>-1.3726542847475572E-3</v>
      </c>
      <c r="U1055" s="9">
        <f t="shared" si="191"/>
        <v>3.2947283427319832E-3</v>
      </c>
      <c r="V1055" s="9">
        <f t="shared" si="192"/>
        <v>-2.5339737160187535E-3</v>
      </c>
      <c r="W1055" s="9">
        <f t="shared" si="193"/>
        <v>-6.7351743997296435E-3</v>
      </c>
    </row>
    <row r="1056" spans="1:23" x14ac:dyDescent="0.25">
      <c r="A1056" s="29">
        <f>'2) Port. Optimization'!A1056</f>
        <v>43706</v>
      </c>
      <c r="B1056" s="30">
        <f>'2) Port. Optimization'!B1056</f>
        <v>1.6790026063276082E-2</v>
      </c>
      <c r="C1056" s="30">
        <f>'2) Port. Optimization'!C1056</f>
        <v>1.1020678965861216E-2</v>
      </c>
      <c r="D1056" s="30">
        <f>'2) Port. Optimization'!D1056</f>
        <v>2.0492886741301394E-2</v>
      </c>
      <c r="E1056" s="30">
        <f>'2) Port. Optimization'!E1056</f>
        <v>2.7713805783867729E-3</v>
      </c>
      <c r="F1056" s="30">
        <f>'2) Port. Optimization'!F1056</f>
        <v>1.1993132494262553E-2</v>
      </c>
      <c r="G1056" s="30">
        <f>'2) Port. Optimization'!G1056</f>
        <v>1.9287081482331922E-2</v>
      </c>
      <c r="H1056" s="30">
        <f>'2) Port. Optimization'!H1056</f>
        <v>9.803772502626474E-3</v>
      </c>
      <c r="I1056" s="30">
        <f>'2) Port. Optimization'!I1056</f>
        <v>1.2476764079849536E-2</v>
      </c>
      <c r="J1056" s="30">
        <f>'2) Port. Optimization'!J1056</f>
        <v>5.1099802129836785E-3</v>
      </c>
      <c r="K1056" s="30">
        <f>'2) Port. Optimization'!K1056</f>
        <v>2.0745099053877926E-2</v>
      </c>
      <c r="L1056" s="30">
        <f>'2) Port. Optimization'!L1056</f>
        <v>1.2928032237464518E-2</v>
      </c>
      <c r="M1056" s="9">
        <f t="shared" si="183"/>
        <v>-1.6790026063276082E-2</v>
      </c>
      <c r="N1056" s="9">
        <f t="shared" si="184"/>
        <v>-1.1020678965861216E-2</v>
      </c>
      <c r="O1056" s="9">
        <f t="shared" si="185"/>
        <v>-2.0492886741301394E-2</v>
      </c>
      <c r="P1056" s="9">
        <f t="shared" si="186"/>
        <v>-2.7713805783867729E-3</v>
      </c>
      <c r="Q1056" s="9">
        <f t="shared" si="187"/>
        <v>-1.1993132494262553E-2</v>
      </c>
      <c r="R1056" s="9">
        <f t="shared" si="188"/>
        <v>-1.9287081482331922E-2</v>
      </c>
      <c r="S1056" s="9">
        <f t="shared" si="189"/>
        <v>-9.803772502626474E-3</v>
      </c>
      <c r="T1056" s="9">
        <f t="shared" si="190"/>
        <v>-1.2476764079849536E-2</v>
      </c>
      <c r="U1056" s="9">
        <f t="shared" si="191"/>
        <v>-5.1099802129836785E-3</v>
      </c>
      <c r="V1056" s="9">
        <f t="shared" si="192"/>
        <v>-2.0745099053877926E-2</v>
      </c>
      <c r="W1056" s="9">
        <f t="shared" si="193"/>
        <v>-1.2928032237464518E-2</v>
      </c>
    </row>
    <row r="1057" spans="1:23" x14ac:dyDescent="0.25">
      <c r="A1057" s="29">
        <f>'2) Port. Optimization'!A1057</f>
        <v>43707</v>
      </c>
      <c r="B1057" s="30">
        <f>'2) Port. Optimization'!B1057</f>
        <v>-1.2926034080787451E-3</v>
      </c>
      <c r="C1057" s="30">
        <f>'2) Port. Optimization'!C1057</f>
        <v>7.3047459963963932E-4</v>
      </c>
      <c r="D1057" s="30">
        <f>'2) Port. Optimization'!D1057</f>
        <v>2.4614701497338324E-3</v>
      </c>
      <c r="E1057" s="30">
        <f>'2) Port. Optimization'!E1057</f>
        <v>-2.8870647962880385E-3</v>
      </c>
      <c r="F1057" s="30">
        <f>'2) Port. Optimization'!F1057</f>
        <v>1.5766101250293196E-3</v>
      </c>
      <c r="G1057" s="30">
        <f>'2) Port. Optimization'!G1057</f>
        <v>1.5479653272328114E-2</v>
      </c>
      <c r="H1057" s="30">
        <f>'2) Port. Optimization'!H1057</f>
        <v>6.6262727175375171E-3</v>
      </c>
      <c r="I1057" s="30">
        <f>'2) Port. Optimization'!I1057</f>
        <v>-5.675493494592794E-3</v>
      </c>
      <c r="J1057" s="30">
        <f>'2) Port. Optimization'!J1057</f>
        <v>-6.2067331296586968E-3</v>
      </c>
      <c r="K1057" s="30">
        <f>'2) Port. Optimization'!K1057</f>
        <v>5.3868656971910265E-4</v>
      </c>
      <c r="L1057" s="30">
        <f>'2) Port. Optimization'!L1057</f>
        <v>-3.4019795461036037E-5</v>
      </c>
      <c r="M1057" s="9">
        <f t="shared" si="183"/>
        <v>1.2926034080787451E-3</v>
      </c>
      <c r="N1057" s="9">
        <f t="shared" si="184"/>
        <v>-7.3047459963963932E-4</v>
      </c>
      <c r="O1057" s="9">
        <f t="shared" si="185"/>
        <v>-2.4614701497338324E-3</v>
      </c>
      <c r="P1057" s="9">
        <f t="shared" si="186"/>
        <v>2.8870647962880385E-3</v>
      </c>
      <c r="Q1057" s="9">
        <f t="shared" si="187"/>
        <v>-1.5766101250293196E-3</v>
      </c>
      <c r="R1057" s="9">
        <f t="shared" si="188"/>
        <v>-1.5479653272328114E-2</v>
      </c>
      <c r="S1057" s="9">
        <f t="shared" si="189"/>
        <v>-6.6262727175375171E-3</v>
      </c>
      <c r="T1057" s="9">
        <f t="shared" si="190"/>
        <v>5.675493494592794E-3</v>
      </c>
      <c r="U1057" s="9">
        <f t="shared" si="191"/>
        <v>6.2067331296586968E-3</v>
      </c>
      <c r="V1057" s="9">
        <f t="shared" si="192"/>
        <v>-5.3868656971910265E-4</v>
      </c>
      <c r="W1057" s="9">
        <f t="shared" si="193"/>
        <v>3.4019795461036037E-5</v>
      </c>
    </row>
    <row r="1058" spans="1:23" x14ac:dyDescent="0.25">
      <c r="A1058" s="29">
        <f>'2) Port. Optimization'!A1058</f>
        <v>43711</v>
      </c>
      <c r="B1058" s="30">
        <f>'2) Port. Optimization'!B1058</f>
        <v>-1.4670749157967738E-2</v>
      </c>
      <c r="C1058" s="30">
        <f>'2) Port. Optimization'!C1058</f>
        <v>1.1674247134445901E-3</v>
      </c>
      <c r="D1058" s="30">
        <f>'2) Port. Optimization'!D1058</f>
        <v>-1.5628274613573159E-2</v>
      </c>
      <c r="E1058" s="30">
        <f>'2) Port. Optimization'!E1058</f>
        <v>2.0795816374753894E-3</v>
      </c>
      <c r="F1058" s="30">
        <f>'2) Port. Optimization'!F1058</f>
        <v>3.3202114288793292E-3</v>
      </c>
      <c r="G1058" s="30">
        <f>'2) Port. Optimization'!G1058</f>
        <v>-2.7651486770214499E-2</v>
      </c>
      <c r="H1058" s="30">
        <f>'2) Port. Optimization'!H1058</f>
        <v>-1.1044283842274414E-2</v>
      </c>
      <c r="I1058" s="30">
        <f>'2) Port. Optimization'!I1058</f>
        <v>7.5992699025128332E-3</v>
      </c>
      <c r="J1058" s="30">
        <f>'2) Port. Optimization'!J1058</f>
        <v>-1.2663016779653086E-2</v>
      </c>
      <c r="K1058" s="30">
        <f>'2) Port. Optimization'!K1058</f>
        <v>-1.7823647554430756E-2</v>
      </c>
      <c r="L1058" s="30">
        <f>'2) Port. Optimization'!L1058</f>
        <v>-6.3407336813386698E-3</v>
      </c>
      <c r="M1058" s="9">
        <f t="shared" si="183"/>
        <v>1.4670749157967738E-2</v>
      </c>
      <c r="N1058" s="9">
        <f t="shared" si="184"/>
        <v>-1.1674247134445901E-3</v>
      </c>
      <c r="O1058" s="9">
        <f t="shared" si="185"/>
        <v>1.5628274613573159E-2</v>
      </c>
      <c r="P1058" s="9">
        <f t="shared" si="186"/>
        <v>-2.0795816374753894E-3</v>
      </c>
      <c r="Q1058" s="9">
        <f t="shared" si="187"/>
        <v>-3.3202114288793292E-3</v>
      </c>
      <c r="R1058" s="9">
        <f t="shared" si="188"/>
        <v>2.7651486770214499E-2</v>
      </c>
      <c r="S1058" s="9">
        <f t="shared" si="189"/>
        <v>1.1044283842274414E-2</v>
      </c>
      <c r="T1058" s="9">
        <f t="shared" si="190"/>
        <v>-7.5992699025128332E-3</v>
      </c>
      <c r="U1058" s="9">
        <f t="shared" si="191"/>
        <v>1.2663016779653086E-2</v>
      </c>
      <c r="V1058" s="9">
        <f t="shared" si="192"/>
        <v>1.7823647554430756E-2</v>
      </c>
      <c r="W1058" s="9">
        <f t="shared" si="193"/>
        <v>6.3407336813386698E-3</v>
      </c>
    </row>
    <row r="1059" spans="1:23" x14ac:dyDescent="0.25">
      <c r="A1059" s="29">
        <f>'2) Port. Optimization'!A1059</f>
        <v>43712</v>
      </c>
      <c r="B1059" s="30">
        <f>'2) Port. Optimization'!B1059</f>
        <v>1.6824286164525644E-2</v>
      </c>
      <c r="C1059" s="30">
        <f>'2) Port. Optimization'!C1059</f>
        <v>1.0591380914078937E-2</v>
      </c>
      <c r="D1059" s="30">
        <f>'2) Port. Optimization'!D1059</f>
        <v>1.2408233942069099E-2</v>
      </c>
      <c r="E1059" s="30">
        <f>'2) Port. Optimization'!E1059</f>
        <v>-6.9484561771709407E-3</v>
      </c>
      <c r="F1059" s="30">
        <f>'2) Port. Optimization'!F1059</f>
        <v>1.1017275639910097E-2</v>
      </c>
      <c r="G1059" s="30">
        <f>'2) Port. Optimization'!G1059</f>
        <v>1.4398012402731088E-2</v>
      </c>
      <c r="H1059" s="30">
        <f>'2) Port. Optimization'!H1059</f>
        <v>4.3534222959407083E-4</v>
      </c>
      <c r="I1059" s="30">
        <f>'2) Port. Optimization'!I1059</f>
        <v>6.0048358758007245E-3</v>
      </c>
      <c r="J1059" s="30">
        <f>'2) Port. Optimization'!J1059</f>
        <v>1.2496076958190331E-2</v>
      </c>
      <c r="K1059" s="30">
        <f>'2) Port. Optimization'!K1059</f>
        <v>2.5709748411024306E-2</v>
      </c>
      <c r="L1059" s="30">
        <f>'2) Port. Optimization'!L1059</f>
        <v>1.1391450334813142E-2</v>
      </c>
      <c r="M1059" s="9">
        <f t="shared" si="183"/>
        <v>-1.6824286164525644E-2</v>
      </c>
      <c r="N1059" s="9">
        <f t="shared" si="184"/>
        <v>-1.0591380914078937E-2</v>
      </c>
      <c r="O1059" s="9">
        <f t="shared" si="185"/>
        <v>-1.2408233942069099E-2</v>
      </c>
      <c r="P1059" s="9">
        <f t="shared" si="186"/>
        <v>6.9484561771709407E-3</v>
      </c>
      <c r="Q1059" s="9">
        <f t="shared" si="187"/>
        <v>-1.1017275639910097E-2</v>
      </c>
      <c r="R1059" s="9">
        <f t="shared" si="188"/>
        <v>-1.4398012402731088E-2</v>
      </c>
      <c r="S1059" s="9">
        <f t="shared" si="189"/>
        <v>-4.3534222959407083E-4</v>
      </c>
      <c r="T1059" s="9">
        <f t="shared" si="190"/>
        <v>-6.0048358758007245E-3</v>
      </c>
      <c r="U1059" s="9">
        <f t="shared" si="191"/>
        <v>-1.2496076958190331E-2</v>
      </c>
      <c r="V1059" s="9">
        <f t="shared" si="192"/>
        <v>-2.5709748411024306E-2</v>
      </c>
      <c r="W1059" s="9">
        <f t="shared" si="193"/>
        <v>-1.1391450334813142E-2</v>
      </c>
    </row>
    <row r="1060" spans="1:23" x14ac:dyDescent="0.25">
      <c r="A1060" s="29">
        <f>'2) Port. Optimization'!A1060</f>
        <v>43713</v>
      </c>
      <c r="B1060" s="30">
        <f>'2) Port. Optimization'!B1060</f>
        <v>1.9362820743149912E-2</v>
      </c>
      <c r="C1060" s="30">
        <f>'2) Port. Optimization'!C1060</f>
        <v>1.4044296005136625E-2</v>
      </c>
      <c r="D1060" s="30">
        <f>'2) Port. Optimization'!D1060</f>
        <v>3.906750392758452E-2</v>
      </c>
      <c r="E1060" s="30">
        <f>'2) Port. Optimization'!E1060</f>
        <v>5.8084576785755117E-4</v>
      </c>
      <c r="F1060" s="30">
        <f>'2) Port. Optimization'!F1060</f>
        <v>-4.0631672250034528E-3</v>
      </c>
      <c r="G1060" s="30">
        <f>'2) Port. Optimization'!G1060</f>
        <v>3.4346121092195252E-2</v>
      </c>
      <c r="H1060" s="30">
        <f>'2) Port. Optimization'!H1060</f>
        <v>1.7975912703310146E-2</v>
      </c>
      <c r="I1060" s="30">
        <f>'2) Port. Optimization'!I1060</f>
        <v>2.2025736412062485E-2</v>
      </c>
      <c r="J1060" s="30">
        <f>'2) Port. Optimization'!J1060</f>
        <v>-2.0286925973436119E-4</v>
      </c>
      <c r="K1060" s="30">
        <f>'2) Port. Optimization'!K1060</f>
        <v>1.9892704797459537E-2</v>
      </c>
      <c r="L1060" s="30">
        <f>'2) Port. Optimization'!L1060</f>
        <v>1.3000111638857935E-2</v>
      </c>
      <c r="M1060" s="9">
        <f t="shared" si="183"/>
        <v>-1.9362820743149912E-2</v>
      </c>
      <c r="N1060" s="9">
        <f t="shared" si="184"/>
        <v>-1.4044296005136625E-2</v>
      </c>
      <c r="O1060" s="9">
        <f t="shared" si="185"/>
        <v>-3.906750392758452E-2</v>
      </c>
      <c r="P1060" s="9">
        <f t="shared" si="186"/>
        <v>-5.8084576785755117E-4</v>
      </c>
      <c r="Q1060" s="9">
        <f t="shared" si="187"/>
        <v>4.0631672250034528E-3</v>
      </c>
      <c r="R1060" s="9">
        <f t="shared" si="188"/>
        <v>-3.4346121092195252E-2</v>
      </c>
      <c r="S1060" s="9">
        <f t="shared" si="189"/>
        <v>-1.7975912703310146E-2</v>
      </c>
      <c r="T1060" s="9">
        <f t="shared" si="190"/>
        <v>-2.2025736412062485E-2</v>
      </c>
      <c r="U1060" s="9">
        <f t="shared" si="191"/>
        <v>2.0286925973436119E-4</v>
      </c>
      <c r="V1060" s="9">
        <f t="shared" si="192"/>
        <v>-1.9892704797459537E-2</v>
      </c>
      <c r="W1060" s="9">
        <f t="shared" si="193"/>
        <v>-1.3000111638857935E-2</v>
      </c>
    </row>
    <row r="1061" spans="1:23" x14ac:dyDescent="0.25">
      <c r="A1061" s="29">
        <f>'2) Port. Optimization'!A1061</f>
        <v>43714</v>
      </c>
      <c r="B1061" s="30">
        <f>'2) Port. Optimization'!B1061</f>
        <v>-9.3762631506095261E-5</v>
      </c>
      <c r="C1061" s="30">
        <f>'2) Port. Optimization'!C1061</f>
        <v>9.3484944350410298E-3</v>
      </c>
      <c r="D1061" s="30">
        <f>'2) Port. Optimization'!D1061</f>
        <v>7.0902615150355789E-3</v>
      </c>
      <c r="E1061" s="30">
        <f>'2) Port. Optimization'!E1061</f>
        <v>5.4438408216556317E-3</v>
      </c>
      <c r="F1061" s="30">
        <f>'2) Port. Optimization'!F1061</f>
        <v>-6.1693389835880278E-3</v>
      </c>
      <c r="G1061" s="30">
        <f>'2) Port. Optimization'!G1061</f>
        <v>-9.2121765973750248E-4</v>
      </c>
      <c r="H1061" s="30">
        <f>'2) Port. Optimization'!H1061</f>
        <v>-2.1382340115710328E-4</v>
      </c>
      <c r="I1061" s="30">
        <f>'2) Port. Optimization'!I1061</f>
        <v>-3.9246156564133076E-3</v>
      </c>
      <c r="J1061" s="30">
        <f>'2) Port. Optimization'!J1061</f>
        <v>-2.1380155520397343E-3</v>
      </c>
      <c r="K1061" s="30">
        <f>'2) Port. Optimization'!K1061</f>
        <v>-1.8024161978685345E-2</v>
      </c>
      <c r="L1061" s="30">
        <f>'2) Port. Optimization'!L1061</f>
        <v>6.6719113535934984E-4</v>
      </c>
      <c r="M1061" s="9">
        <f t="shared" si="183"/>
        <v>9.3762631506095261E-5</v>
      </c>
      <c r="N1061" s="9">
        <f t="shared" si="184"/>
        <v>-9.3484944350410298E-3</v>
      </c>
      <c r="O1061" s="9">
        <f t="shared" si="185"/>
        <v>-7.0902615150355789E-3</v>
      </c>
      <c r="P1061" s="9">
        <f t="shared" si="186"/>
        <v>-5.4438408216556317E-3</v>
      </c>
      <c r="Q1061" s="9">
        <f t="shared" si="187"/>
        <v>6.1693389835880278E-3</v>
      </c>
      <c r="R1061" s="9">
        <f t="shared" si="188"/>
        <v>9.2121765973750248E-4</v>
      </c>
      <c r="S1061" s="9">
        <f t="shared" si="189"/>
        <v>2.1382340115710328E-4</v>
      </c>
      <c r="T1061" s="9">
        <f t="shared" si="190"/>
        <v>3.9246156564133076E-3</v>
      </c>
      <c r="U1061" s="9">
        <f t="shared" si="191"/>
        <v>2.1380155520397343E-3</v>
      </c>
      <c r="V1061" s="9">
        <f t="shared" si="192"/>
        <v>1.8024161978685345E-2</v>
      </c>
      <c r="W1061" s="9">
        <f t="shared" si="193"/>
        <v>-6.6719113535934984E-4</v>
      </c>
    </row>
    <row r="1062" spans="1:23" x14ac:dyDescent="0.25">
      <c r="A1062" s="29">
        <f>'2) Port. Optimization'!A1062</f>
        <v>43717</v>
      </c>
      <c r="B1062" s="30">
        <f>'2) Port. Optimization'!B1062</f>
        <v>4.2580634684929002E-3</v>
      </c>
      <c r="C1062" s="30">
        <f>'2) Port. Optimization'!C1062</f>
        <v>7.8640764933419326E-3</v>
      </c>
      <c r="D1062" s="30">
        <f>'2) Port. Optimization'!D1062</f>
        <v>4.0821978157525439E-2</v>
      </c>
      <c r="E1062" s="30">
        <f>'2) Port. Optimization'!E1062</f>
        <v>-3.6466006037867038E-2</v>
      </c>
      <c r="F1062" s="30">
        <f>'2) Port. Optimization'!F1062</f>
        <v>1.384939314756692E-2</v>
      </c>
      <c r="G1062" s="30">
        <f>'2) Port. Optimization'!G1062</f>
        <v>5.5279223677303244E-2</v>
      </c>
      <c r="H1062" s="30">
        <f>'2) Port. Optimization'!H1062</f>
        <v>-3.769376895205976E-2</v>
      </c>
      <c r="I1062" s="30">
        <f>'2) Port. Optimization'!I1062</f>
        <v>-1.1787813222715294E-3</v>
      </c>
      <c r="J1062" s="30">
        <f>'2) Port. Optimization'!J1062</f>
        <v>3.973843589741244E-3</v>
      </c>
      <c r="K1062" s="30">
        <f>'2) Port. Optimization'!K1062</f>
        <v>6.7508030465756562E-3</v>
      </c>
      <c r="L1062" s="30">
        <f>'2) Port. Optimization'!L1062</f>
        <v>4.6683278424716653E-4</v>
      </c>
      <c r="M1062" s="9">
        <f t="shared" si="183"/>
        <v>-4.2580634684929002E-3</v>
      </c>
      <c r="N1062" s="9">
        <f t="shared" si="184"/>
        <v>-7.8640764933419326E-3</v>
      </c>
      <c r="O1062" s="9">
        <f t="shared" si="185"/>
        <v>-4.0821978157525439E-2</v>
      </c>
      <c r="P1062" s="9">
        <f t="shared" si="186"/>
        <v>3.6466006037867038E-2</v>
      </c>
      <c r="Q1062" s="9">
        <f t="shared" si="187"/>
        <v>-1.384939314756692E-2</v>
      </c>
      <c r="R1062" s="9">
        <f t="shared" si="188"/>
        <v>-5.5279223677303244E-2</v>
      </c>
      <c r="S1062" s="9">
        <f t="shared" si="189"/>
        <v>3.769376895205976E-2</v>
      </c>
      <c r="T1062" s="9">
        <f t="shared" si="190"/>
        <v>1.1787813222715294E-3</v>
      </c>
      <c r="U1062" s="9">
        <f t="shared" si="191"/>
        <v>-3.973843589741244E-3</v>
      </c>
      <c r="V1062" s="9">
        <f t="shared" si="192"/>
        <v>-6.7508030465756562E-3</v>
      </c>
      <c r="W1062" s="9">
        <f t="shared" si="193"/>
        <v>-4.6683278424716653E-4</v>
      </c>
    </row>
    <row r="1063" spans="1:23" x14ac:dyDescent="0.25">
      <c r="A1063" s="29">
        <f>'2) Port. Optimization'!A1063</f>
        <v>43718</v>
      </c>
      <c r="B1063" s="30">
        <f>'2) Port. Optimization'!B1063</f>
        <v>1.1743731877038451E-2</v>
      </c>
      <c r="C1063" s="30">
        <f>'2) Port. Optimization'!C1063</f>
        <v>8.080386042347865E-3</v>
      </c>
      <c r="D1063" s="30">
        <f>'2) Port. Optimization'!D1063</f>
        <v>3.5535029064472048E-2</v>
      </c>
      <c r="E1063" s="30">
        <f>'2) Port. Optimization'!E1063</f>
        <v>-2.1555695057359516E-2</v>
      </c>
      <c r="F1063" s="30">
        <f>'2) Port. Optimization'!F1063</f>
        <v>-2.4098445845850297E-3</v>
      </c>
      <c r="G1063" s="30">
        <f>'2) Port. Optimization'!G1063</f>
        <v>2.8372538606757706E-2</v>
      </c>
      <c r="H1063" s="30">
        <f>'2) Port. Optimization'!H1063</f>
        <v>-5.5665591236694371E-3</v>
      </c>
      <c r="I1063" s="30">
        <f>'2) Port. Optimization'!I1063</f>
        <v>-5.9147065424645156E-3</v>
      </c>
      <c r="J1063" s="30">
        <f>'2) Port. Optimization'!J1063</f>
        <v>-6.3512483480586523E-2</v>
      </c>
      <c r="K1063" s="30">
        <f>'2) Port. Optimization'!K1063</f>
        <v>-1.3816116328587515E-2</v>
      </c>
      <c r="L1063" s="30">
        <f>'2) Port. Optimization'!L1063</f>
        <v>-6.6647852522306371E-5</v>
      </c>
      <c r="M1063" s="9">
        <f t="shared" si="183"/>
        <v>-1.1743731877038451E-2</v>
      </c>
      <c r="N1063" s="9">
        <f t="shared" si="184"/>
        <v>-8.080386042347865E-3</v>
      </c>
      <c r="O1063" s="9">
        <f t="shared" si="185"/>
        <v>-3.5535029064472048E-2</v>
      </c>
      <c r="P1063" s="9">
        <f t="shared" si="186"/>
        <v>2.1555695057359516E-2</v>
      </c>
      <c r="Q1063" s="9">
        <f t="shared" si="187"/>
        <v>2.4098445845850297E-3</v>
      </c>
      <c r="R1063" s="9">
        <f t="shared" si="188"/>
        <v>-2.8372538606757706E-2</v>
      </c>
      <c r="S1063" s="9">
        <f t="shared" si="189"/>
        <v>5.5665591236694371E-3</v>
      </c>
      <c r="T1063" s="9">
        <f t="shared" si="190"/>
        <v>5.9147065424645156E-3</v>
      </c>
      <c r="U1063" s="9">
        <f t="shared" si="191"/>
        <v>6.3512483480586523E-2</v>
      </c>
      <c r="V1063" s="9">
        <f t="shared" si="192"/>
        <v>1.3816116328587515E-2</v>
      </c>
      <c r="W1063" s="9">
        <f t="shared" si="193"/>
        <v>6.6647852522306371E-5</v>
      </c>
    </row>
    <row r="1064" spans="1:23" x14ac:dyDescent="0.25">
      <c r="A1064" s="29">
        <f>'2) Port. Optimization'!A1064</f>
        <v>43719</v>
      </c>
      <c r="B1064" s="30">
        <f>'2) Port. Optimization'!B1064</f>
        <v>3.1300180030355534E-2</v>
      </c>
      <c r="C1064" s="30">
        <f>'2) Port. Optimization'!C1064</f>
        <v>-1.9444743201951495E-3</v>
      </c>
      <c r="D1064" s="30">
        <f>'2) Port. Optimization'!D1064</f>
        <v>8.3570677979120777E-3</v>
      </c>
      <c r="E1064" s="30">
        <f>'2) Port. Optimization'!E1064</f>
        <v>1.4944678140232301E-2</v>
      </c>
      <c r="F1064" s="30">
        <f>'2) Port. Optimization'!F1064</f>
        <v>-2.5859294631273236E-4</v>
      </c>
      <c r="G1064" s="30">
        <f>'2) Port. Optimization'!G1064</f>
        <v>8.721623291473855E-3</v>
      </c>
      <c r="H1064" s="30">
        <f>'2) Port. Optimization'!H1064</f>
        <v>-4.9991234324799861E-3</v>
      </c>
      <c r="I1064" s="30">
        <f>'2) Port. Optimization'!I1064</f>
        <v>1.3393245791794755E-3</v>
      </c>
      <c r="J1064" s="30">
        <f>'2) Port. Optimization'!J1064</f>
        <v>1.4151083851989871E-2</v>
      </c>
      <c r="K1064" s="30">
        <f>'2) Port. Optimization'!K1064</f>
        <v>1.2384757568634979E-2</v>
      </c>
      <c r="L1064" s="30">
        <f>'2) Port. Optimization'!L1064</f>
        <v>7.2084706437381407E-3</v>
      </c>
      <c r="M1064" s="9">
        <f t="shared" si="183"/>
        <v>-3.1300180030355534E-2</v>
      </c>
      <c r="N1064" s="9">
        <f t="shared" si="184"/>
        <v>1.9444743201951495E-3</v>
      </c>
      <c r="O1064" s="9">
        <f t="shared" si="185"/>
        <v>-8.3570677979120777E-3</v>
      </c>
      <c r="P1064" s="9">
        <f t="shared" si="186"/>
        <v>-1.4944678140232301E-2</v>
      </c>
      <c r="Q1064" s="9">
        <f t="shared" si="187"/>
        <v>2.5859294631273236E-4</v>
      </c>
      <c r="R1064" s="9">
        <f t="shared" si="188"/>
        <v>-8.721623291473855E-3</v>
      </c>
      <c r="S1064" s="9">
        <f t="shared" si="189"/>
        <v>4.9991234324799861E-3</v>
      </c>
      <c r="T1064" s="9">
        <f t="shared" si="190"/>
        <v>-1.3393245791794755E-3</v>
      </c>
      <c r="U1064" s="9">
        <f t="shared" si="191"/>
        <v>-1.4151083851989871E-2</v>
      </c>
      <c r="V1064" s="9">
        <f t="shared" si="192"/>
        <v>-1.2384757568634979E-2</v>
      </c>
      <c r="W1064" s="9">
        <f t="shared" si="193"/>
        <v>-7.2084706437381407E-3</v>
      </c>
    </row>
    <row r="1065" spans="1:23" x14ac:dyDescent="0.25">
      <c r="A1065" s="29">
        <f>'2) Port. Optimization'!A1065</f>
        <v>43720</v>
      </c>
      <c r="B1065" s="30">
        <f>'2) Port. Optimization'!B1065</f>
        <v>-2.238769631295651E-3</v>
      </c>
      <c r="C1065" s="30">
        <f>'2) Port. Optimization'!C1065</f>
        <v>6.9484146584099162E-4</v>
      </c>
      <c r="D1065" s="30">
        <f>'2) Port. Optimization'!D1065</f>
        <v>3.986709650505571E-3</v>
      </c>
      <c r="E1065" s="30">
        <f>'2) Port. Optimization'!E1065</f>
        <v>4.6922974405385742E-3</v>
      </c>
      <c r="F1065" s="30">
        <f>'2) Port. Optimization'!F1065</f>
        <v>7.7273734755168811E-3</v>
      </c>
      <c r="G1065" s="30">
        <f>'2) Port. Optimization'!G1065</f>
        <v>9.7560443830899297E-3</v>
      </c>
      <c r="H1065" s="30">
        <f>'2) Port. Optimization'!H1065</f>
        <v>2.0176327052825577E-3</v>
      </c>
      <c r="I1065" s="30">
        <f>'2) Port. Optimization'!I1065</f>
        <v>1.1215082492617795E-2</v>
      </c>
      <c r="J1065" s="30">
        <f>'2) Port. Optimization'!J1065</f>
        <v>7.7773750467204058E-3</v>
      </c>
      <c r="K1065" s="30">
        <f>'2) Port. Optimization'!K1065</f>
        <v>-5.4261436662843363E-3</v>
      </c>
      <c r="L1065" s="30">
        <f>'2) Port. Optimization'!L1065</f>
        <v>3.1724897323482772E-3</v>
      </c>
      <c r="M1065" s="9">
        <f t="shared" si="183"/>
        <v>2.238769631295651E-3</v>
      </c>
      <c r="N1065" s="9">
        <f t="shared" si="184"/>
        <v>-6.9484146584099162E-4</v>
      </c>
      <c r="O1065" s="9">
        <f t="shared" si="185"/>
        <v>-3.986709650505571E-3</v>
      </c>
      <c r="P1065" s="9">
        <f t="shared" si="186"/>
        <v>-4.6922974405385742E-3</v>
      </c>
      <c r="Q1065" s="9">
        <f t="shared" si="187"/>
        <v>-7.7273734755168811E-3</v>
      </c>
      <c r="R1065" s="9">
        <f t="shared" si="188"/>
        <v>-9.7560443830899297E-3</v>
      </c>
      <c r="S1065" s="9">
        <f t="shared" si="189"/>
        <v>-2.0176327052825577E-3</v>
      </c>
      <c r="T1065" s="9">
        <f t="shared" si="190"/>
        <v>-1.1215082492617795E-2</v>
      </c>
      <c r="U1065" s="9">
        <f t="shared" si="191"/>
        <v>-7.7773750467204058E-3</v>
      </c>
      <c r="V1065" s="9">
        <f t="shared" si="192"/>
        <v>5.4261436662843363E-3</v>
      </c>
      <c r="W1065" s="9">
        <f t="shared" si="193"/>
        <v>-3.1724897323482772E-3</v>
      </c>
    </row>
    <row r="1066" spans="1:23" x14ac:dyDescent="0.25">
      <c r="A1066" s="29">
        <f>'2) Port. Optimization'!A1066</f>
        <v>43721</v>
      </c>
      <c r="B1066" s="30">
        <f>'2) Port. Optimization'!B1066</f>
        <v>-1.9645704947409779E-2</v>
      </c>
      <c r="C1066" s="30">
        <f>'2) Port. Optimization'!C1066</f>
        <v>9.127416555067068E-3</v>
      </c>
      <c r="D1066" s="30">
        <f>'2) Port. Optimization'!D1066</f>
        <v>2.2133777162333598E-2</v>
      </c>
      <c r="E1066" s="30">
        <f>'2) Port. Optimization'!E1066</f>
        <v>-1.8139959956080694E-3</v>
      </c>
      <c r="F1066" s="30">
        <f>'2) Port. Optimization'!F1066</f>
        <v>4.3525474455382851E-3</v>
      </c>
      <c r="G1066" s="30">
        <f>'2) Port. Optimization'!G1066</f>
        <v>1.6779423196414189E-2</v>
      </c>
      <c r="H1066" s="30">
        <f>'2) Port. Optimization'!H1066</f>
        <v>-1.330092995129714E-2</v>
      </c>
      <c r="I1066" s="30">
        <f>'2) Port. Optimization'!I1066</f>
        <v>-2.2862940879276659E-3</v>
      </c>
      <c r="J1066" s="30">
        <f>'2) Port. Optimization'!J1066</f>
        <v>-2.2080752282425488E-2</v>
      </c>
      <c r="K1066" s="30">
        <f>'2) Port. Optimization'!K1066</f>
        <v>-1.494683445717684E-3</v>
      </c>
      <c r="L1066" s="30">
        <f>'2) Port. Optimization'!L1066</f>
        <v>-6.9318936786076375E-4</v>
      </c>
      <c r="M1066" s="9">
        <f t="shared" si="183"/>
        <v>1.9645704947409779E-2</v>
      </c>
      <c r="N1066" s="9">
        <f t="shared" si="184"/>
        <v>-9.127416555067068E-3</v>
      </c>
      <c r="O1066" s="9">
        <f t="shared" si="185"/>
        <v>-2.2133777162333598E-2</v>
      </c>
      <c r="P1066" s="9">
        <f t="shared" si="186"/>
        <v>1.8139959956080694E-3</v>
      </c>
      <c r="Q1066" s="9">
        <f t="shared" si="187"/>
        <v>-4.3525474455382851E-3</v>
      </c>
      <c r="R1066" s="9">
        <f t="shared" si="188"/>
        <v>-1.6779423196414189E-2</v>
      </c>
      <c r="S1066" s="9">
        <f t="shared" si="189"/>
        <v>1.330092995129714E-2</v>
      </c>
      <c r="T1066" s="9">
        <f t="shared" si="190"/>
        <v>2.2862940879276659E-3</v>
      </c>
      <c r="U1066" s="9">
        <f t="shared" si="191"/>
        <v>2.2080752282425488E-2</v>
      </c>
      <c r="V1066" s="9">
        <f t="shared" si="192"/>
        <v>1.494683445717684E-3</v>
      </c>
      <c r="W1066" s="9">
        <f t="shared" si="193"/>
        <v>6.9318936786076375E-4</v>
      </c>
    </row>
    <row r="1067" spans="1:23" x14ac:dyDescent="0.25">
      <c r="A1067" s="29">
        <f>'2) Port. Optimization'!A1067</f>
        <v>43724</v>
      </c>
      <c r="B1067" s="30">
        <f>'2) Port. Optimization'!B1067</f>
        <v>5.2433352917140574E-3</v>
      </c>
      <c r="C1067" s="30">
        <f>'2) Port. Optimization'!C1067</f>
        <v>1.4894141555909868E-2</v>
      </c>
      <c r="D1067" s="30">
        <f>'2) Port. Optimization'!D1067</f>
        <v>-6.8336995396518999E-3</v>
      </c>
      <c r="E1067" s="30">
        <f>'2) Port. Optimization'!E1067</f>
        <v>-7.0458218285784973E-3</v>
      </c>
      <c r="F1067" s="30">
        <f>'2) Port. Optimization'!F1067</f>
        <v>-1.5966080668985798E-2</v>
      </c>
      <c r="G1067" s="30">
        <f>'2) Port. Optimization'!G1067</f>
        <v>-4.0041884332582441E-3</v>
      </c>
      <c r="H1067" s="30">
        <f>'2) Port. Optimization'!H1067</f>
        <v>-1.1259072415941028E-2</v>
      </c>
      <c r="I1067" s="30">
        <f>'2) Port. Optimization'!I1067</f>
        <v>-1.7274049465330846E-2</v>
      </c>
      <c r="J1067" s="30">
        <f>'2) Port. Optimization'!J1067</f>
        <v>1.5128818152302961E-2</v>
      </c>
      <c r="K1067" s="30">
        <f>'2) Port. Optimization'!K1067</f>
        <v>-5.1953786671929264E-3</v>
      </c>
      <c r="L1067" s="30">
        <f>'2) Port. Optimization'!L1067</f>
        <v>-2.9428102189289242E-3</v>
      </c>
      <c r="M1067" s="9">
        <f t="shared" si="183"/>
        <v>-5.2433352917140574E-3</v>
      </c>
      <c r="N1067" s="9">
        <f t="shared" si="184"/>
        <v>-1.4894141555909868E-2</v>
      </c>
      <c r="O1067" s="9">
        <f t="shared" si="185"/>
        <v>6.8336995396518999E-3</v>
      </c>
      <c r="P1067" s="9">
        <f t="shared" si="186"/>
        <v>7.0458218285784973E-3</v>
      </c>
      <c r="Q1067" s="9">
        <f t="shared" si="187"/>
        <v>1.5966080668985798E-2</v>
      </c>
      <c r="R1067" s="9">
        <f t="shared" si="188"/>
        <v>4.0041884332582441E-3</v>
      </c>
      <c r="S1067" s="9">
        <f t="shared" si="189"/>
        <v>1.1259072415941028E-2</v>
      </c>
      <c r="T1067" s="9">
        <f t="shared" si="190"/>
        <v>1.7274049465330846E-2</v>
      </c>
      <c r="U1067" s="9">
        <f t="shared" si="191"/>
        <v>-1.5128818152302961E-2</v>
      </c>
      <c r="V1067" s="9">
        <f t="shared" si="192"/>
        <v>5.1953786671929264E-3</v>
      </c>
      <c r="W1067" s="9">
        <f t="shared" si="193"/>
        <v>2.9428102189289242E-3</v>
      </c>
    </row>
    <row r="1068" spans="1:23" x14ac:dyDescent="0.25">
      <c r="A1068" s="29">
        <f>'2) Port. Optimization'!A1068</f>
        <v>43725</v>
      </c>
      <c r="B1068" s="30">
        <f>'2) Port. Optimization'!B1068</f>
        <v>3.6314626570335714E-3</v>
      </c>
      <c r="C1068" s="30">
        <f>'2) Port. Optimization'!C1068</f>
        <v>-7.6243574000892482E-3</v>
      </c>
      <c r="D1068" s="30">
        <f>'2) Port. Optimization'!D1068</f>
        <v>-6.8806530081006829E-3</v>
      </c>
      <c r="E1068" s="30">
        <f>'2) Port. Optimization'!E1068</f>
        <v>5.8345240649041738E-3</v>
      </c>
      <c r="F1068" s="30">
        <f>'2) Port. Optimization'!F1068</f>
        <v>8.100806557934102E-3</v>
      </c>
      <c r="G1068" s="30">
        <f>'2) Port. Optimization'!G1068</f>
        <v>-3.4340501917181993E-2</v>
      </c>
      <c r="H1068" s="30">
        <f>'2) Port. Optimization'!H1068</f>
        <v>2.4336010180075612E-2</v>
      </c>
      <c r="I1068" s="30">
        <f>'2) Port. Optimization'!I1068</f>
        <v>8.1039025801801067E-3</v>
      </c>
      <c r="J1068" s="30">
        <f>'2) Port. Optimization'!J1068</f>
        <v>3.184285605854309E-2</v>
      </c>
      <c r="K1068" s="30">
        <f>'2) Port. Optimization'!K1068</f>
        <v>9.938639035210764E-3</v>
      </c>
      <c r="L1068" s="30">
        <f>'2) Port. Optimization'!L1068</f>
        <v>2.4144115551912072E-3</v>
      </c>
      <c r="M1068" s="9">
        <f t="shared" si="183"/>
        <v>-3.6314626570335714E-3</v>
      </c>
      <c r="N1068" s="9">
        <f t="shared" si="184"/>
        <v>7.6243574000892482E-3</v>
      </c>
      <c r="O1068" s="9">
        <f t="shared" si="185"/>
        <v>6.8806530081006829E-3</v>
      </c>
      <c r="P1068" s="9">
        <f t="shared" si="186"/>
        <v>-5.8345240649041738E-3</v>
      </c>
      <c r="Q1068" s="9">
        <f t="shared" si="187"/>
        <v>-8.100806557934102E-3</v>
      </c>
      <c r="R1068" s="9">
        <f t="shared" si="188"/>
        <v>3.4340501917181993E-2</v>
      </c>
      <c r="S1068" s="9">
        <f t="shared" si="189"/>
        <v>-2.4336010180075612E-2</v>
      </c>
      <c r="T1068" s="9">
        <f t="shared" si="190"/>
        <v>-8.1039025801801067E-3</v>
      </c>
      <c r="U1068" s="9">
        <f t="shared" si="191"/>
        <v>-3.184285605854309E-2</v>
      </c>
      <c r="V1068" s="9">
        <f t="shared" si="192"/>
        <v>-9.938639035210764E-3</v>
      </c>
      <c r="W1068" s="9">
        <f t="shared" si="193"/>
        <v>-2.4144115551912072E-3</v>
      </c>
    </row>
    <row r="1069" spans="1:23" x14ac:dyDescent="0.25">
      <c r="A1069" s="29">
        <f>'2) Port. Optimization'!A1069</f>
        <v>43726</v>
      </c>
      <c r="B1069" s="30">
        <f>'2) Port. Optimization'!B1069</f>
        <v>9.3355396141662789E-3</v>
      </c>
      <c r="C1069" s="30">
        <f>'2) Port. Optimization'!C1069</f>
        <v>-4.7948444945557387E-3</v>
      </c>
      <c r="D1069" s="30">
        <f>'2) Port. Optimization'!D1069</f>
        <v>4.7559917332509211E-3</v>
      </c>
      <c r="E1069" s="30">
        <f>'2) Port. Optimization'!E1069</f>
        <v>6.1620234939804338E-3</v>
      </c>
      <c r="F1069" s="30">
        <f>'2) Port. Optimization'!F1069</f>
        <v>5.5634212034577028E-3</v>
      </c>
      <c r="G1069" s="30">
        <f>'2) Port. Optimization'!G1069</f>
        <v>-8.3393690425896411E-3</v>
      </c>
      <c r="H1069" s="30">
        <f>'2) Port. Optimization'!H1069</f>
        <v>-1.0130944798405464E-2</v>
      </c>
      <c r="I1069" s="30">
        <f>'2) Port. Optimization'!I1069</f>
        <v>-2.7967457802667403E-3</v>
      </c>
      <c r="J1069" s="30">
        <f>'2) Port. Optimization'!J1069</f>
        <v>1.1103697059025206E-2</v>
      </c>
      <c r="K1069" s="30">
        <f>'2) Port. Optimization'!K1069</f>
        <v>3.1894636302747203E-4</v>
      </c>
      <c r="L1069" s="30">
        <f>'2) Port. Optimization'!L1069</f>
        <v>7.2650276936812039E-4</v>
      </c>
      <c r="M1069" s="9">
        <f t="shared" si="183"/>
        <v>-9.3355396141662789E-3</v>
      </c>
      <c r="N1069" s="9">
        <f t="shared" si="184"/>
        <v>4.7948444945557387E-3</v>
      </c>
      <c r="O1069" s="9">
        <f t="shared" si="185"/>
        <v>-4.7559917332509211E-3</v>
      </c>
      <c r="P1069" s="9">
        <f t="shared" si="186"/>
        <v>-6.1620234939804338E-3</v>
      </c>
      <c r="Q1069" s="9">
        <f t="shared" si="187"/>
        <v>-5.5634212034577028E-3</v>
      </c>
      <c r="R1069" s="9">
        <f t="shared" si="188"/>
        <v>8.3393690425896411E-3</v>
      </c>
      <c r="S1069" s="9">
        <f t="shared" si="189"/>
        <v>1.0130944798405464E-2</v>
      </c>
      <c r="T1069" s="9">
        <f t="shared" si="190"/>
        <v>2.7967457802667403E-3</v>
      </c>
      <c r="U1069" s="9">
        <f t="shared" si="191"/>
        <v>-1.1103697059025206E-2</v>
      </c>
      <c r="V1069" s="9">
        <f t="shared" si="192"/>
        <v>-3.1894636302747203E-4</v>
      </c>
      <c r="W1069" s="9">
        <f t="shared" si="193"/>
        <v>-7.2650276936812039E-4</v>
      </c>
    </row>
    <row r="1070" spans="1:23" x14ac:dyDescent="0.25">
      <c r="A1070" s="29">
        <f>'2) Port. Optimization'!A1070</f>
        <v>43727</v>
      </c>
      <c r="B1070" s="30">
        <f>'2) Port. Optimization'!B1070</f>
        <v>-8.1581168904246784E-3</v>
      </c>
      <c r="C1070" s="30">
        <f>'2) Port. Optimization'!C1070</f>
        <v>-6.7516917406907698E-3</v>
      </c>
      <c r="D1070" s="30">
        <f>'2) Port. Optimization'!D1070</f>
        <v>-3.7701957708097642E-3</v>
      </c>
      <c r="E1070" s="30">
        <f>'2) Port. Optimization'!E1070</f>
        <v>1.1378067495582683E-2</v>
      </c>
      <c r="F1070" s="30">
        <f>'2) Port. Optimization'!F1070</f>
        <v>-4.2691490270327397E-4</v>
      </c>
      <c r="G1070" s="30">
        <f>'2) Port. Optimization'!G1070</f>
        <v>4.6097292931898959E-3</v>
      </c>
      <c r="H1070" s="30">
        <f>'2) Port. Optimization'!H1070</f>
        <v>6.9901066023956276E-3</v>
      </c>
      <c r="I1070" s="30">
        <f>'2) Port. Optimization'!I1070</f>
        <v>2.2204369947433004E-3</v>
      </c>
      <c r="J1070" s="30">
        <f>'2) Port. Optimization'!J1070</f>
        <v>-3.4551208336656156E-3</v>
      </c>
      <c r="K1070" s="30">
        <f>'2) Port. Optimization'!K1070</f>
        <v>1.0574276442987227E-2</v>
      </c>
      <c r="L1070" s="30">
        <f>'2) Port. Optimization'!L1070</f>
        <v>-1.3199756210302441E-4</v>
      </c>
      <c r="M1070" s="9">
        <f t="shared" si="183"/>
        <v>8.1581168904246784E-3</v>
      </c>
      <c r="N1070" s="9">
        <f t="shared" si="184"/>
        <v>6.7516917406907698E-3</v>
      </c>
      <c r="O1070" s="9">
        <f t="shared" si="185"/>
        <v>3.7701957708097642E-3</v>
      </c>
      <c r="P1070" s="9">
        <f t="shared" si="186"/>
        <v>-1.1378067495582683E-2</v>
      </c>
      <c r="Q1070" s="9">
        <f t="shared" si="187"/>
        <v>4.2691490270327397E-4</v>
      </c>
      <c r="R1070" s="9">
        <f t="shared" si="188"/>
        <v>-4.6097292931898959E-3</v>
      </c>
      <c r="S1070" s="9">
        <f t="shared" si="189"/>
        <v>-6.9901066023956276E-3</v>
      </c>
      <c r="T1070" s="9">
        <f t="shared" si="190"/>
        <v>-2.2204369947433004E-3</v>
      </c>
      <c r="U1070" s="9">
        <f t="shared" si="191"/>
        <v>3.4551208336656156E-3</v>
      </c>
      <c r="V1070" s="9">
        <f t="shared" si="192"/>
        <v>-1.0574276442987227E-2</v>
      </c>
      <c r="W1070" s="9">
        <f t="shared" si="193"/>
        <v>1.3199756210302441E-4</v>
      </c>
    </row>
    <row r="1071" spans="1:23" x14ac:dyDescent="0.25">
      <c r="A1071" s="29">
        <f>'2) Port. Optimization'!A1071</f>
        <v>43728</v>
      </c>
      <c r="B1071" s="30">
        <f>'2) Port. Optimization'!B1071</f>
        <v>-1.4726097875874457E-2</v>
      </c>
      <c r="C1071" s="30">
        <f>'2) Port. Optimization'!C1071</f>
        <v>-3.4623411716575635E-3</v>
      </c>
      <c r="D1071" s="30">
        <f>'2) Port. Optimization'!D1071</f>
        <v>-2.6311771993826919E-3</v>
      </c>
      <c r="E1071" s="30">
        <f>'2) Port. Optimization'!E1071</f>
        <v>1.4072300200549477E-2</v>
      </c>
      <c r="F1071" s="30">
        <f>'2) Port. Optimization'!F1071</f>
        <v>-1.1106401469787618E-3</v>
      </c>
      <c r="G1071" s="30">
        <f>'2) Port. Optimization'!G1071</f>
        <v>1.3702667884791521E-2</v>
      </c>
      <c r="H1071" s="30">
        <f>'2) Port. Optimization'!H1071</f>
        <v>7.6107425514321952E-3</v>
      </c>
      <c r="I1071" s="30">
        <f>'2) Port. Optimization'!I1071</f>
        <v>-1.5123372680212813E-2</v>
      </c>
      <c r="J1071" s="30">
        <f>'2) Port. Optimization'!J1071</f>
        <v>3.0837834547736993E-3</v>
      </c>
      <c r="K1071" s="30">
        <f>'2) Port. Optimization'!K1071</f>
        <v>-1.1050913031412095E-3</v>
      </c>
      <c r="L1071" s="30">
        <f>'2) Port. Optimization'!L1071</f>
        <v>-5.5287679465665105E-3</v>
      </c>
      <c r="M1071" s="9">
        <f t="shared" si="183"/>
        <v>1.4726097875874457E-2</v>
      </c>
      <c r="N1071" s="9">
        <f t="shared" si="184"/>
        <v>3.4623411716575635E-3</v>
      </c>
      <c r="O1071" s="9">
        <f t="shared" si="185"/>
        <v>2.6311771993826919E-3</v>
      </c>
      <c r="P1071" s="9">
        <f t="shared" si="186"/>
        <v>-1.4072300200549477E-2</v>
      </c>
      <c r="Q1071" s="9">
        <f t="shared" si="187"/>
        <v>1.1106401469787618E-3</v>
      </c>
      <c r="R1071" s="9">
        <f t="shared" si="188"/>
        <v>-1.3702667884791521E-2</v>
      </c>
      <c r="S1071" s="9">
        <f t="shared" si="189"/>
        <v>-7.6107425514321952E-3</v>
      </c>
      <c r="T1071" s="9">
        <f t="shared" si="190"/>
        <v>1.5123372680212813E-2</v>
      </c>
      <c r="U1071" s="9">
        <f t="shared" si="191"/>
        <v>-3.0837834547736993E-3</v>
      </c>
      <c r="V1071" s="9">
        <f t="shared" si="192"/>
        <v>1.1050913031412095E-3</v>
      </c>
      <c r="W1071" s="9">
        <f t="shared" si="193"/>
        <v>5.5287679465665105E-3</v>
      </c>
    </row>
    <row r="1072" spans="1:23" x14ac:dyDescent="0.25">
      <c r="A1072" s="29">
        <f>'2) Port. Optimization'!A1072</f>
        <v>43731</v>
      </c>
      <c r="B1072" s="30">
        <f>'2) Port. Optimization'!B1072</f>
        <v>4.5366734488659025E-3</v>
      </c>
      <c r="C1072" s="30">
        <f>'2) Port. Optimization'!C1072</f>
        <v>6.9338149593813016E-4</v>
      </c>
      <c r="D1072" s="30">
        <f>'2) Port. Optimization'!D1072</f>
        <v>2.7953961326304747E-3</v>
      </c>
      <c r="E1072" s="30">
        <f>'2) Port. Optimization'!E1072</f>
        <v>-9.4385204784473015E-3</v>
      </c>
      <c r="F1072" s="30">
        <f>'2) Port. Optimization'!F1072</f>
        <v>5.45607214612342E-3</v>
      </c>
      <c r="G1072" s="30">
        <f>'2) Port. Optimization'!G1072</f>
        <v>3.9615450897625085E-3</v>
      </c>
      <c r="H1072" s="30">
        <f>'2) Port. Optimization'!H1072</f>
        <v>7.2581696335211514E-3</v>
      </c>
      <c r="I1072" s="30">
        <f>'2) Port. Optimization'!I1072</f>
        <v>-4.9504690031225377E-3</v>
      </c>
      <c r="J1072" s="30">
        <f>'2) Port. Optimization'!J1072</f>
        <v>1.0286458294744907E-2</v>
      </c>
      <c r="K1072" s="30">
        <f>'2) Port. Optimization'!K1072</f>
        <v>-1.6509922454536793E-2</v>
      </c>
      <c r="L1072" s="30">
        <f>'2) Port. Optimization'!L1072</f>
        <v>5.3101167078587537E-4</v>
      </c>
      <c r="M1072" s="9">
        <f t="shared" si="183"/>
        <v>-4.5366734488659025E-3</v>
      </c>
      <c r="N1072" s="9">
        <f t="shared" si="184"/>
        <v>-6.9338149593813016E-4</v>
      </c>
      <c r="O1072" s="9">
        <f t="shared" si="185"/>
        <v>-2.7953961326304747E-3</v>
      </c>
      <c r="P1072" s="9">
        <f t="shared" si="186"/>
        <v>9.4385204784473015E-3</v>
      </c>
      <c r="Q1072" s="9">
        <f t="shared" si="187"/>
        <v>-5.45607214612342E-3</v>
      </c>
      <c r="R1072" s="9">
        <f t="shared" si="188"/>
        <v>-3.9615450897625085E-3</v>
      </c>
      <c r="S1072" s="9">
        <f t="shared" si="189"/>
        <v>-7.2581696335211514E-3</v>
      </c>
      <c r="T1072" s="9">
        <f t="shared" si="190"/>
        <v>4.9504690031225377E-3</v>
      </c>
      <c r="U1072" s="9">
        <f t="shared" si="191"/>
        <v>-1.0286458294744907E-2</v>
      </c>
      <c r="V1072" s="9">
        <f t="shared" si="192"/>
        <v>1.6509922454536793E-2</v>
      </c>
      <c r="W1072" s="9">
        <f t="shared" si="193"/>
        <v>-5.3101167078587537E-4</v>
      </c>
    </row>
    <row r="1073" spans="1:23" x14ac:dyDescent="0.25">
      <c r="A1073" s="29">
        <f>'2) Port. Optimization'!A1073</f>
        <v>43732</v>
      </c>
      <c r="B1073" s="30">
        <f>'2) Port. Optimization'!B1073</f>
        <v>-4.7663140607446964E-3</v>
      </c>
      <c r="C1073" s="30">
        <f>'2) Port. Optimization'!C1073</f>
        <v>-1.3820154458648868E-2</v>
      </c>
      <c r="D1073" s="30">
        <f>'2) Port. Optimization'!D1073</f>
        <v>-1.789310050188303E-2</v>
      </c>
      <c r="E1073" s="30">
        <f>'2) Port. Optimization'!E1073</f>
        <v>-9.0499499782585122E-3</v>
      </c>
      <c r="F1073" s="30">
        <f>'2) Port. Optimization'!F1073</f>
        <v>6.6096042661862231E-3</v>
      </c>
      <c r="G1073" s="30">
        <f>'2) Port. Optimization'!G1073</f>
        <v>-4.0045761141550777E-2</v>
      </c>
      <c r="H1073" s="30">
        <f>'2) Port. Optimization'!H1073</f>
        <v>8.115743756626128E-4</v>
      </c>
      <c r="I1073" s="30">
        <f>'2) Port. Optimization'!I1073</f>
        <v>-2.4776531627572443E-2</v>
      </c>
      <c r="J1073" s="30">
        <f>'2) Port. Optimization'!J1073</f>
        <v>-2.2545881011150529E-2</v>
      </c>
      <c r="K1073" s="30">
        <f>'2) Port. Optimization'!K1073</f>
        <v>-3.010283215055588E-2</v>
      </c>
      <c r="L1073" s="30">
        <f>'2) Port. Optimization'!L1073</f>
        <v>-7.9911888180061626E-3</v>
      </c>
      <c r="M1073" s="9">
        <f t="shared" si="183"/>
        <v>4.7663140607446964E-3</v>
      </c>
      <c r="N1073" s="9">
        <f t="shared" si="184"/>
        <v>1.3820154458648868E-2</v>
      </c>
      <c r="O1073" s="9">
        <f t="shared" si="185"/>
        <v>1.789310050188303E-2</v>
      </c>
      <c r="P1073" s="9">
        <f t="shared" si="186"/>
        <v>9.0499499782585122E-3</v>
      </c>
      <c r="Q1073" s="9">
        <f t="shared" si="187"/>
        <v>-6.6096042661862231E-3</v>
      </c>
      <c r="R1073" s="9">
        <f t="shared" si="188"/>
        <v>4.0045761141550777E-2</v>
      </c>
      <c r="S1073" s="9">
        <f t="shared" si="189"/>
        <v>-8.115743756626128E-4</v>
      </c>
      <c r="T1073" s="9">
        <f t="shared" si="190"/>
        <v>2.4776531627572443E-2</v>
      </c>
      <c r="U1073" s="9">
        <f t="shared" si="191"/>
        <v>2.2545881011150529E-2</v>
      </c>
      <c r="V1073" s="9">
        <f t="shared" si="192"/>
        <v>3.010283215055588E-2</v>
      </c>
      <c r="W1073" s="9">
        <f t="shared" si="193"/>
        <v>7.9911888180061626E-3</v>
      </c>
    </row>
    <row r="1074" spans="1:23" x14ac:dyDescent="0.25">
      <c r="A1074" s="29">
        <f>'2) Port. Optimization'!A1074</f>
        <v>43733</v>
      </c>
      <c r="B1074" s="30">
        <f>'2) Port. Optimization'!B1074</f>
        <v>1.5272372485462798E-2</v>
      </c>
      <c r="C1074" s="30">
        <f>'2) Port. Optimization'!C1074</f>
        <v>2.947445590780029E-3</v>
      </c>
      <c r="D1074" s="30">
        <f>'2) Port. Optimization'!D1074</f>
        <v>7.4944806617569084E-3</v>
      </c>
      <c r="E1074" s="30">
        <f>'2) Port. Optimization'!E1074</f>
        <v>-5.9986973339600678E-3</v>
      </c>
      <c r="F1074" s="30">
        <f>'2) Port. Optimization'!F1074</f>
        <v>5.9110504675417418E-4</v>
      </c>
      <c r="G1074" s="30">
        <f>'2) Port. Optimization'!G1074</f>
        <v>2.954181832548455E-2</v>
      </c>
      <c r="H1074" s="30">
        <f>'2) Port. Optimization'!H1074</f>
        <v>2.8714808590576467E-3</v>
      </c>
      <c r="I1074" s="30">
        <f>'2) Port. Optimization'!I1074</f>
        <v>1.5225609344114953E-2</v>
      </c>
      <c r="J1074" s="30">
        <f>'2) Port. Optimization'!J1074</f>
        <v>-6.4123685844287986E-3</v>
      </c>
      <c r="K1074" s="30">
        <f>'2) Port. Optimization'!K1074</f>
        <v>8.3498836680601096E-3</v>
      </c>
      <c r="L1074" s="30">
        <f>'2) Port. Optimization'!L1074</f>
        <v>5.6309436179070435E-3</v>
      </c>
      <c r="M1074" s="9">
        <f t="shared" si="183"/>
        <v>-1.5272372485462798E-2</v>
      </c>
      <c r="N1074" s="9">
        <f t="shared" si="184"/>
        <v>-2.947445590780029E-3</v>
      </c>
      <c r="O1074" s="9">
        <f t="shared" si="185"/>
        <v>-7.4944806617569084E-3</v>
      </c>
      <c r="P1074" s="9">
        <f t="shared" si="186"/>
        <v>5.9986973339600678E-3</v>
      </c>
      <c r="Q1074" s="9">
        <f t="shared" si="187"/>
        <v>-5.9110504675417418E-4</v>
      </c>
      <c r="R1074" s="9">
        <f t="shared" si="188"/>
        <v>-2.954181832548455E-2</v>
      </c>
      <c r="S1074" s="9">
        <f t="shared" si="189"/>
        <v>-2.8714808590576467E-3</v>
      </c>
      <c r="T1074" s="9">
        <f t="shared" si="190"/>
        <v>-1.5225609344114953E-2</v>
      </c>
      <c r="U1074" s="9">
        <f t="shared" si="191"/>
        <v>6.4123685844287986E-3</v>
      </c>
      <c r="V1074" s="9">
        <f t="shared" si="192"/>
        <v>-8.3498836680601096E-3</v>
      </c>
      <c r="W1074" s="9">
        <f t="shared" si="193"/>
        <v>-5.6309436179070435E-3</v>
      </c>
    </row>
    <row r="1075" spans="1:23" x14ac:dyDescent="0.25">
      <c r="A1075" s="29">
        <f>'2) Port. Optimization'!A1075</f>
        <v>43734</v>
      </c>
      <c r="B1075" s="30">
        <f>'2) Port. Optimization'!B1075</f>
        <v>-5.1709882519059992E-3</v>
      </c>
      <c r="C1075" s="30">
        <f>'2) Port. Optimization'!C1075</f>
        <v>-5.339928132560557E-3</v>
      </c>
      <c r="D1075" s="30">
        <f>'2) Port. Optimization'!D1075</f>
        <v>-1.8268252165745374E-3</v>
      </c>
      <c r="E1075" s="30">
        <f>'2) Port. Optimization'!E1075</f>
        <v>9.3424391701996731E-3</v>
      </c>
      <c r="F1075" s="30">
        <f>'2) Port. Optimization'!F1075</f>
        <v>-1.4360409356403989E-3</v>
      </c>
      <c r="G1075" s="30">
        <f>'2) Port. Optimization'!G1075</f>
        <v>5.1237461340624454E-3</v>
      </c>
      <c r="H1075" s="30">
        <f>'2) Port. Optimization'!H1075</f>
        <v>-1.03467214316407E-2</v>
      </c>
      <c r="I1075" s="30">
        <f>'2) Port. Optimization'!I1075</f>
        <v>-1.624243806629699E-2</v>
      </c>
      <c r="J1075" s="30">
        <f>'2) Port. Optimization'!J1075</f>
        <v>-2.0160980712911926E-3</v>
      </c>
      <c r="K1075" s="30">
        <f>'2) Port. Optimization'!K1075</f>
        <v>-1.4824894530299365E-2</v>
      </c>
      <c r="L1075" s="30">
        <f>'2) Port. Optimization'!L1075</f>
        <v>-2.0074955788268751E-3</v>
      </c>
      <c r="M1075" s="9">
        <f t="shared" si="183"/>
        <v>5.1709882519059992E-3</v>
      </c>
      <c r="N1075" s="9">
        <f t="shared" si="184"/>
        <v>5.339928132560557E-3</v>
      </c>
      <c r="O1075" s="9">
        <f t="shared" si="185"/>
        <v>1.8268252165745374E-3</v>
      </c>
      <c r="P1075" s="9">
        <f t="shared" si="186"/>
        <v>-9.3424391701996731E-3</v>
      </c>
      <c r="Q1075" s="9">
        <f t="shared" si="187"/>
        <v>1.4360409356403989E-3</v>
      </c>
      <c r="R1075" s="9">
        <f t="shared" si="188"/>
        <v>-5.1237461340624454E-3</v>
      </c>
      <c r="S1075" s="9">
        <f t="shared" si="189"/>
        <v>1.03467214316407E-2</v>
      </c>
      <c r="T1075" s="9">
        <f t="shared" si="190"/>
        <v>1.624243806629699E-2</v>
      </c>
      <c r="U1075" s="9">
        <f t="shared" si="191"/>
        <v>2.0160980712911926E-3</v>
      </c>
      <c r="V1075" s="9">
        <f t="shared" si="192"/>
        <v>1.4824894530299365E-2</v>
      </c>
      <c r="W1075" s="9">
        <f t="shared" si="193"/>
        <v>2.0074955788268751E-3</v>
      </c>
    </row>
    <row r="1076" spans="1:23" x14ac:dyDescent="0.25">
      <c r="A1076" s="29">
        <f>'2) Port. Optimization'!A1076</f>
        <v>43735</v>
      </c>
      <c r="B1076" s="30">
        <f>'2) Port. Optimization'!B1076</f>
        <v>-4.8778911889798037E-3</v>
      </c>
      <c r="C1076" s="30">
        <f>'2) Port. Optimization'!C1076</f>
        <v>7.1604610011197726E-3</v>
      </c>
      <c r="D1076" s="30">
        <f>'2) Port. Optimization'!D1076</f>
        <v>1.2389569622845055E-2</v>
      </c>
      <c r="E1076" s="30">
        <f>'2) Port. Optimization'!E1076</f>
        <v>-1.1631459972785528E-2</v>
      </c>
      <c r="F1076" s="30">
        <f>'2) Port. Optimization'!F1076</f>
        <v>1.2672004295968869E-3</v>
      </c>
      <c r="G1076" s="30">
        <f>'2) Port. Optimization'!G1076</f>
        <v>1.3816610195954102E-2</v>
      </c>
      <c r="H1076" s="30">
        <f>'2) Port. Optimization'!H1076</f>
        <v>-7.5314202814070752E-3</v>
      </c>
      <c r="I1076" s="30">
        <f>'2) Port. Optimization'!I1076</f>
        <v>-8.3052778037890195E-3</v>
      </c>
      <c r="J1076" s="30">
        <f>'2) Port. Optimization'!J1076</f>
        <v>1.5399782822454753E-3</v>
      </c>
      <c r="K1076" s="30">
        <f>'2) Port. Optimization'!K1076</f>
        <v>-1.6853202233177059E-2</v>
      </c>
      <c r="L1076" s="30">
        <f>'2) Port. Optimization'!L1076</f>
        <v>-5.3392150907585721E-3</v>
      </c>
      <c r="M1076" s="9">
        <f t="shared" si="183"/>
        <v>4.8778911889798037E-3</v>
      </c>
      <c r="N1076" s="9">
        <f t="shared" si="184"/>
        <v>-7.1604610011197726E-3</v>
      </c>
      <c r="O1076" s="9">
        <f t="shared" si="185"/>
        <v>-1.2389569622845055E-2</v>
      </c>
      <c r="P1076" s="9">
        <f t="shared" si="186"/>
        <v>1.1631459972785528E-2</v>
      </c>
      <c r="Q1076" s="9">
        <f t="shared" si="187"/>
        <v>-1.2672004295968869E-3</v>
      </c>
      <c r="R1076" s="9">
        <f t="shared" si="188"/>
        <v>-1.3816610195954102E-2</v>
      </c>
      <c r="S1076" s="9">
        <f t="shared" si="189"/>
        <v>7.5314202814070752E-3</v>
      </c>
      <c r="T1076" s="9">
        <f t="shared" si="190"/>
        <v>8.3052778037890195E-3</v>
      </c>
      <c r="U1076" s="9">
        <f t="shared" si="191"/>
        <v>-1.5399782822454753E-3</v>
      </c>
      <c r="V1076" s="9">
        <f t="shared" si="192"/>
        <v>1.6853202233177059E-2</v>
      </c>
      <c r="W1076" s="9">
        <f t="shared" si="193"/>
        <v>5.3392150907585721E-3</v>
      </c>
    </row>
    <row r="1077" spans="1:23" x14ac:dyDescent="0.25">
      <c r="A1077" s="29">
        <f>'2) Port. Optimization'!A1077</f>
        <v>43738</v>
      </c>
      <c r="B1077" s="30">
        <f>'2) Port. Optimization'!B1077</f>
        <v>2.3262559420940594E-2</v>
      </c>
      <c r="C1077" s="30">
        <f>'2) Port. Optimization'!C1077</f>
        <v>-1.2245984878397707E-2</v>
      </c>
      <c r="D1077" s="30">
        <f>'2) Port. Optimization'!D1077</f>
        <v>-9.7335640764144096E-3</v>
      </c>
      <c r="E1077" s="30">
        <f>'2) Port. Optimization'!E1077</f>
        <v>1.5201676754422242E-2</v>
      </c>
      <c r="F1077" s="30">
        <f>'2) Port. Optimization'!F1077</f>
        <v>1.9398059425242832E-3</v>
      </c>
      <c r="G1077" s="30">
        <f>'2) Port. Optimization'!G1077</f>
        <v>7.2546121768166357E-3</v>
      </c>
      <c r="H1077" s="30">
        <f>'2) Port. Optimization'!H1077</f>
        <v>1.1239054527413703E-2</v>
      </c>
      <c r="I1077" s="30">
        <f>'2) Port. Optimization'!I1077</f>
        <v>6.0439335329406643E-3</v>
      </c>
      <c r="J1077" s="30">
        <f>'2) Port. Optimization'!J1077</f>
        <v>2.6084711806145106E-2</v>
      </c>
      <c r="K1077" s="30">
        <f>'2) Port. Optimization'!K1077</f>
        <v>5.518320090190521E-3</v>
      </c>
      <c r="L1077" s="30">
        <f>'2) Port. Optimization'!L1077</f>
        <v>5.1048109160177265E-3</v>
      </c>
      <c r="M1077" s="9">
        <f t="shared" si="183"/>
        <v>-2.3262559420940594E-2</v>
      </c>
      <c r="N1077" s="9">
        <f t="shared" si="184"/>
        <v>1.2245984878397707E-2</v>
      </c>
      <c r="O1077" s="9">
        <f t="shared" si="185"/>
        <v>9.7335640764144096E-3</v>
      </c>
      <c r="P1077" s="9">
        <f t="shared" si="186"/>
        <v>-1.5201676754422242E-2</v>
      </c>
      <c r="Q1077" s="9">
        <f t="shared" si="187"/>
        <v>-1.9398059425242832E-3</v>
      </c>
      <c r="R1077" s="9">
        <f t="shared" si="188"/>
        <v>-7.2546121768166357E-3</v>
      </c>
      <c r="S1077" s="9">
        <f t="shared" si="189"/>
        <v>-1.1239054527413703E-2</v>
      </c>
      <c r="T1077" s="9">
        <f t="shared" si="190"/>
        <v>-6.0439335329406643E-3</v>
      </c>
      <c r="U1077" s="9">
        <f t="shared" si="191"/>
        <v>-2.6084711806145106E-2</v>
      </c>
      <c r="V1077" s="9">
        <f t="shared" si="192"/>
        <v>-5.518320090190521E-3</v>
      </c>
      <c r="W1077" s="9">
        <f t="shared" si="193"/>
        <v>-5.1048109160177265E-3</v>
      </c>
    </row>
    <row r="1078" spans="1:23" x14ac:dyDescent="0.25">
      <c r="A1078" s="29">
        <f>'2) Port. Optimization'!A1078</f>
        <v>43739</v>
      </c>
      <c r="B1078" s="30">
        <f>'2) Port. Optimization'!B1078</f>
        <v>2.7644269775985758E-3</v>
      </c>
      <c r="C1078" s="30">
        <f>'2) Port. Optimization'!C1078</f>
        <v>-2.3790212136764952E-2</v>
      </c>
      <c r="D1078" s="30">
        <f>'2) Port. Optimization'!D1078</f>
        <v>-4.38867939195699E-2</v>
      </c>
      <c r="E1078" s="30">
        <f>'2) Port. Optimization'!E1078</f>
        <v>-6.7942486375271371E-3</v>
      </c>
      <c r="F1078" s="30">
        <f>'2) Port. Optimization'!F1078</f>
        <v>-7.018124845522793E-3</v>
      </c>
      <c r="G1078" s="30">
        <f>'2) Port. Optimization'!G1078</f>
        <v>-1.2871010789129628E-2</v>
      </c>
      <c r="H1078" s="30">
        <f>'2) Port. Optimization'!H1078</f>
        <v>-1.1313956927939323E-2</v>
      </c>
      <c r="I1078" s="30">
        <f>'2) Port. Optimization'!I1078</f>
        <v>-1.4979432655185727E-4</v>
      </c>
      <c r="J1078" s="30">
        <f>'2) Port. Optimization'!J1078</f>
        <v>-1.3934059202768134E-2</v>
      </c>
      <c r="K1078" s="30">
        <f>'2) Port. Optimization'!K1078</f>
        <v>-1.2829043679361104E-2</v>
      </c>
      <c r="L1078" s="30">
        <f>'2) Port. Optimization'!L1078</f>
        <v>-1.216666707062351E-2</v>
      </c>
      <c r="M1078" s="9">
        <f t="shared" si="183"/>
        <v>-2.7644269775985758E-3</v>
      </c>
      <c r="N1078" s="9">
        <f t="shared" si="184"/>
        <v>2.3790212136764952E-2</v>
      </c>
      <c r="O1078" s="9">
        <f t="shared" si="185"/>
        <v>4.38867939195699E-2</v>
      </c>
      <c r="P1078" s="9">
        <f t="shared" si="186"/>
        <v>6.7942486375271371E-3</v>
      </c>
      <c r="Q1078" s="9">
        <f t="shared" si="187"/>
        <v>7.018124845522793E-3</v>
      </c>
      <c r="R1078" s="9">
        <f t="shared" si="188"/>
        <v>1.2871010789129628E-2</v>
      </c>
      <c r="S1078" s="9">
        <f t="shared" si="189"/>
        <v>1.1313956927939323E-2</v>
      </c>
      <c r="T1078" s="9">
        <f t="shared" si="190"/>
        <v>1.4979432655185727E-4</v>
      </c>
      <c r="U1078" s="9">
        <f t="shared" si="191"/>
        <v>1.3934059202768134E-2</v>
      </c>
      <c r="V1078" s="9">
        <f t="shared" si="192"/>
        <v>1.2829043679361104E-2</v>
      </c>
      <c r="W1078" s="9">
        <f t="shared" si="193"/>
        <v>1.216666707062351E-2</v>
      </c>
    </row>
    <row r="1079" spans="1:23" x14ac:dyDescent="0.25">
      <c r="A1079" s="29">
        <f>'2) Port. Optimization'!A1079</f>
        <v>43740</v>
      </c>
      <c r="B1079" s="30">
        <f>'2) Port. Optimization'!B1079</f>
        <v>-2.5387416593551509E-2</v>
      </c>
      <c r="C1079" s="30">
        <f>'2) Port. Optimization'!C1079</f>
        <v>-2.6452722372723645E-2</v>
      </c>
      <c r="D1079" s="30">
        <f>'2) Port. Optimization'!D1079</f>
        <v>-3.2749356554032681E-2</v>
      </c>
      <c r="E1079" s="30">
        <f>'2) Port. Optimization'!E1079</f>
        <v>-2.4088779741157682E-2</v>
      </c>
      <c r="F1079" s="30">
        <f>'2) Port. Optimization'!F1079</f>
        <v>-1.4788470811774005E-2</v>
      </c>
      <c r="G1079" s="30">
        <f>'2) Port. Optimization'!G1079</f>
        <v>-1.9909587543591258E-2</v>
      </c>
      <c r="H1079" s="30">
        <f>'2) Port. Optimization'!H1079</f>
        <v>-3.5893487104254634E-2</v>
      </c>
      <c r="I1079" s="30">
        <f>'2) Port. Optimization'!I1079</f>
        <v>-1.3001530813728823E-2</v>
      </c>
      <c r="J1079" s="30">
        <f>'2) Port. Optimization'!J1079</f>
        <v>-2.3017634152874038E-2</v>
      </c>
      <c r="K1079" s="30">
        <f>'2) Port. Optimization'!K1079</f>
        <v>-6.9061773090185298E-3</v>
      </c>
      <c r="L1079" s="30">
        <f>'2) Port. Optimization'!L1079</f>
        <v>-1.8066029467437666E-2</v>
      </c>
      <c r="M1079" s="9">
        <f t="shared" si="183"/>
        <v>2.5387416593551509E-2</v>
      </c>
      <c r="N1079" s="9">
        <f t="shared" si="184"/>
        <v>2.6452722372723645E-2</v>
      </c>
      <c r="O1079" s="9">
        <f t="shared" si="185"/>
        <v>3.2749356554032681E-2</v>
      </c>
      <c r="P1079" s="9">
        <f t="shared" si="186"/>
        <v>2.4088779741157682E-2</v>
      </c>
      <c r="Q1079" s="9">
        <f t="shared" si="187"/>
        <v>1.4788470811774005E-2</v>
      </c>
      <c r="R1079" s="9">
        <f t="shared" si="188"/>
        <v>1.9909587543591258E-2</v>
      </c>
      <c r="S1079" s="9">
        <f t="shared" si="189"/>
        <v>3.5893487104254634E-2</v>
      </c>
      <c r="T1079" s="9">
        <f t="shared" si="190"/>
        <v>1.3001530813728823E-2</v>
      </c>
      <c r="U1079" s="9">
        <f t="shared" si="191"/>
        <v>2.3017634152874038E-2</v>
      </c>
      <c r="V1079" s="9">
        <f t="shared" si="192"/>
        <v>6.9061773090185298E-3</v>
      </c>
      <c r="W1079" s="9">
        <f t="shared" si="193"/>
        <v>1.8066029467437666E-2</v>
      </c>
    </row>
    <row r="1080" spans="1:23" x14ac:dyDescent="0.25">
      <c r="A1080" s="29">
        <f>'2) Port. Optimization'!A1080</f>
        <v>43741</v>
      </c>
      <c r="B1080" s="30">
        <f>'2) Port. Optimization'!B1080</f>
        <v>8.4587551864857037E-3</v>
      </c>
      <c r="C1080" s="30">
        <f>'2) Port. Optimization'!C1080</f>
        <v>1.2284695855472863E-2</v>
      </c>
      <c r="D1080" s="30">
        <f>'2) Port. Optimization'!D1080</f>
        <v>-5.5640340120921214E-3</v>
      </c>
      <c r="E1080" s="30">
        <f>'2) Port. Optimization'!E1080</f>
        <v>1.3628746904957141E-2</v>
      </c>
      <c r="F1080" s="30">
        <f>'2) Port. Optimization'!F1080</f>
        <v>1.634826563015818E-3</v>
      </c>
      <c r="G1080" s="30">
        <f>'2) Port. Optimization'!G1080</f>
        <v>7.4413932330918628E-3</v>
      </c>
      <c r="H1080" s="30">
        <f>'2) Port. Optimization'!H1080</f>
        <v>1.0880816182045363E-2</v>
      </c>
      <c r="I1080" s="30">
        <f>'2) Port. Optimization'!I1080</f>
        <v>6.5103215542138496E-3</v>
      </c>
      <c r="J1080" s="30">
        <f>'2) Port. Optimization'!J1080</f>
        <v>6.5343198739550674E-3</v>
      </c>
      <c r="K1080" s="30">
        <f>'2) Port. Optimization'!K1080</f>
        <v>2.700881079388185E-2</v>
      </c>
      <c r="L1080" s="30">
        <f>'2) Port. Optimization'!L1080</f>
        <v>8.2865704159665651E-3</v>
      </c>
      <c r="M1080" s="9">
        <f t="shared" si="183"/>
        <v>-8.4587551864857037E-3</v>
      </c>
      <c r="N1080" s="9">
        <f t="shared" si="184"/>
        <v>-1.2284695855472863E-2</v>
      </c>
      <c r="O1080" s="9">
        <f t="shared" si="185"/>
        <v>5.5640340120921214E-3</v>
      </c>
      <c r="P1080" s="9">
        <f t="shared" si="186"/>
        <v>-1.3628746904957141E-2</v>
      </c>
      <c r="Q1080" s="9">
        <f t="shared" si="187"/>
        <v>-1.634826563015818E-3</v>
      </c>
      <c r="R1080" s="9">
        <f t="shared" si="188"/>
        <v>-7.4413932330918628E-3</v>
      </c>
      <c r="S1080" s="9">
        <f t="shared" si="189"/>
        <v>-1.0880816182045363E-2</v>
      </c>
      <c r="T1080" s="9">
        <f t="shared" si="190"/>
        <v>-6.5103215542138496E-3</v>
      </c>
      <c r="U1080" s="9">
        <f t="shared" si="191"/>
        <v>-6.5343198739550674E-3</v>
      </c>
      <c r="V1080" s="9">
        <f t="shared" si="192"/>
        <v>-2.700881079388185E-2</v>
      </c>
      <c r="W1080" s="9">
        <f t="shared" si="193"/>
        <v>-8.2865704159665651E-3</v>
      </c>
    </row>
    <row r="1081" spans="1:23" x14ac:dyDescent="0.25">
      <c r="A1081" s="29">
        <f>'2) Port. Optimization'!A1081</f>
        <v>43742</v>
      </c>
      <c r="B1081" s="30">
        <f>'2) Port. Optimization'!B1081</f>
        <v>2.7646202435478127E-2</v>
      </c>
      <c r="C1081" s="30">
        <f>'2) Port. Optimization'!C1081</f>
        <v>1.4458058426739341E-2</v>
      </c>
      <c r="D1081" s="30">
        <f>'2) Port. Optimization'!D1081</f>
        <v>1.7307890070133579E-2</v>
      </c>
      <c r="E1081" s="30">
        <f>'2) Port. Optimization'!E1081</f>
        <v>2.6948214657321824E-2</v>
      </c>
      <c r="F1081" s="30">
        <f>'2) Port. Optimization'!F1081</f>
        <v>1.5780631229617134E-2</v>
      </c>
      <c r="G1081" s="30">
        <f>'2) Port. Optimization'!G1081</f>
        <v>8.5178271636517904E-3</v>
      </c>
      <c r="H1081" s="30">
        <f>'2) Port. Optimization'!H1081</f>
        <v>1.6065042600732684E-2</v>
      </c>
      <c r="I1081" s="30">
        <f>'2) Port. Optimization'!I1081</f>
        <v>8.7931697872930328E-3</v>
      </c>
      <c r="J1081" s="30">
        <f>'2) Port. Optimization'!J1081</f>
        <v>1.0541715163104058E-2</v>
      </c>
      <c r="K1081" s="30">
        <f>'2) Port. Optimization'!K1081</f>
        <v>5.9472259000493939E-3</v>
      </c>
      <c r="L1081" s="30">
        <f>'2) Port. Optimization'!L1081</f>
        <v>1.3536283294284778E-2</v>
      </c>
      <c r="M1081" s="9">
        <f t="shared" si="183"/>
        <v>-2.7646202435478127E-2</v>
      </c>
      <c r="N1081" s="9">
        <f t="shared" si="184"/>
        <v>-1.4458058426739341E-2</v>
      </c>
      <c r="O1081" s="9">
        <f t="shared" si="185"/>
        <v>-1.7307890070133579E-2</v>
      </c>
      <c r="P1081" s="9">
        <f t="shared" si="186"/>
        <v>-2.6948214657321824E-2</v>
      </c>
      <c r="Q1081" s="9">
        <f t="shared" si="187"/>
        <v>-1.5780631229617134E-2</v>
      </c>
      <c r="R1081" s="9">
        <f t="shared" si="188"/>
        <v>-8.5178271636517904E-3</v>
      </c>
      <c r="S1081" s="9">
        <f t="shared" si="189"/>
        <v>-1.6065042600732684E-2</v>
      </c>
      <c r="T1081" s="9">
        <f t="shared" si="190"/>
        <v>-8.7931697872930328E-3</v>
      </c>
      <c r="U1081" s="9">
        <f t="shared" si="191"/>
        <v>-1.0541715163104058E-2</v>
      </c>
      <c r="V1081" s="9">
        <f t="shared" si="192"/>
        <v>-5.9472259000493939E-3</v>
      </c>
      <c r="W1081" s="9">
        <f t="shared" si="193"/>
        <v>-1.3536283294284778E-2</v>
      </c>
    </row>
    <row r="1082" spans="1:23" x14ac:dyDescent="0.25">
      <c r="A1082" s="29">
        <f>'2) Port. Optimization'!A1082</f>
        <v>43745</v>
      </c>
      <c r="B1082" s="30">
        <f>'2) Port. Optimization'!B1082</f>
        <v>2.2019908424368014E-4</v>
      </c>
      <c r="C1082" s="30">
        <f>'2) Port. Optimization'!C1082</f>
        <v>-1.3869820866058868E-2</v>
      </c>
      <c r="D1082" s="30">
        <f>'2) Port. Optimization'!D1082</f>
        <v>-1.0491754474409063E-2</v>
      </c>
      <c r="E1082" s="30">
        <f>'2) Port. Optimization'!E1082</f>
        <v>-7.2024652285273489E-3</v>
      </c>
      <c r="F1082" s="30">
        <f>'2) Port. Optimization'!F1082</f>
        <v>-7.9017552121749858E-3</v>
      </c>
      <c r="G1082" s="30">
        <f>'2) Port. Optimization'!G1082</f>
        <v>-3.6273385930968446E-2</v>
      </c>
      <c r="H1082" s="30">
        <f>'2) Port. Optimization'!H1082</f>
        <v>-1.6630959232383136E-3</v>
      </c>
      <c r="I1082" s="30">
        <f>'2) Port. Optimization'!I1082</f>
        <v>-4.0261378306810976E-3</v>
      </c>
      <c r="J1082" s="30">
        <f>'2) Port. Optimization'!J1082</f>
        <v>-1.1928692628053291E-2</v>
      </c>
      <c r="K1082" s="30">
        <f>'2) Port. Optimization'!K1082</f>
        <v>-4.2762624317090377E-3</v>
      </c>
      <c r="L1082" s="30">
        <f>'2) Port. Optimization'!L1082</f>
        <v>-4.5031068019999246E-3</v>
      </c>
      <c r="M1082" s="9">
        <f t="shared" si="183"/>
        <v>-2.2019908424368014E-4</v>
      </c>
      <c r="N1082" s="9">
        <f t="shared" si="184"/>
        <v>1.3869820866058868E-2</v>
      </c>
      <c r="O1082" s="9">
        <f t="shared" si="185"/>
        <v>1.0491754474409063E-2</v>
      </c>
      <c r="P1082" s="9">
        <f t="shared" si="186"/>
        <v>7.2024652285273489E-3</v>
      </c>
      <c r="Q1082" s="9">
        <f t="shared" si="187"/>
        <v>7.9017552121749858E-3</v>
      </c>
      <c r="R1082" s="9">
        <f t="shared" si="188"/>
        <v>3.6273385930968446E-2</v>
      </c>
      <c r="S1082" s="9">
        <f t="shared" si="189"/>
        <v>1.6630959232383136E-3</v>
      </c>
      <c r="T1082" s="9">
        <f t="shared" si="190"/>
        <v>4.0261378306810976E-3</v>
      </c>
      <c r="U1082" s="9">
        <f t="shared" si="191"/>
        <v>1.1928692628053291E-2</v>
      </c>
      <c r="V1082" s="9">
        <f t="shared" si="192"/>
        <v>4.2762624317090377E-3</v>
      </c>
      <c r="W1082" s="9">
        <f t="shared" si="193"/>
        <v>4.5031068019999246E-3</v>
      </c>
    </row>
    <row r="1083" spans="1:23" x14ac:dyDescent="0.25">
      <c r="A1083" s="29">
        <f>'2) Port. Optimization'!A1083</f>
        <v>43746</v>
      </c>
      <c r="B1083" s="30">
        <f>'2) Port. Optimization'!B1083</f>
        <v>-1.1784099578750934E-2</v>
      </c>
      <c r="C1083" s="30">
        <f>'2) Port. Optimization'!C1083</f>
        <v>-1.9596980766798992E-2</v>
      </c>
      <c r="D1083" s="30">
        <f>'2) Port. Optimization'!D1083</f>
        <v>-3.6778278793228508E-2</v>
      </c>
      <c r="E1083" s="30">
        <f>'2) Port. Optimization'!E1083</f>
        <v>-1.3120416753865216E-2</v>
      </c>
      <c r="F1083" s="30">
        <f>'2) Port. Optimization'!F1083</f>
        <v>2.981128193749114E-3</v>
      </c>
      <c r="G1083" s="30">
        <f>'2) Port. Optimization'!G1083</f>
        <v>-2.7944853807378951E-2</v>
      </c>
      <c r="H1083" s="30">
        <f>'2) Port. Optimization'!H1083</f>
        <v>-1.4862488357883744E-2</v>
      </c>
      <c r="I1083" s="30">
        <f>'2) Port. Optimization'!I1083</f>
        <v>-1.5793627427194E-2</v>
      </c>
      <c r="J1083" s="30">
        <f>'2) Port. Optimization'!J1083</f>
        <v>-1.0222019468554696E-2</v>
      </c>
      <c r="K1083" s="30">
        <f>'2) Port. Optimization'!K1083</f>
        <v>-1.0799383348634247E-2</v>
      </c>
      <c r="L1083" s="30">
        <f>'2) Port. Optimization'!L1083</f>
        <v>-1.559490764635978E-2</v>
      </c>
      <c r="M1083" s="9">
        <f t="shared" si="183"/>
        <v>1.1784099578750934E-2</v>
      </c>
      <c r="N1083" s="9">
        <f t="shared" si="184"/>
        <v>1.9596980766798992E-2</v>
      </c>
      <c r="O1083" s="9">
        <f t="shared" si="185"/>
        <v>3.6778278793228508E-2</v>
      </c>
      <c r="P1083" s="9">
        <f t="shared" si="186"/>
        <v>1.3120416753865216E-2</v>
      </c>
      <c r="Q1083" s="9">
        <f t="shared" si="187"/>
        <v>-2.981128193749114E-3</v>
      </c>
      <c r="R1083" s="9">
        <f t="shared" si="188"/>
        <v>2.7944853807378951E-2</v>
      </c>
      <c r="S1083" s="9">
        <f t="shared" si="189"/>
        <v>1.4862488357883744E-2</v>
      </c>
      <c r="T1083" s="9">
        <f t="shared" si="190"/>
        <v>1.5793627427194E-2</v>
      </c>
      <c r="U1083" s="9">
        <f t="shared" si="191"/>
        <v>1.0222019468554696E-2</v>
      </c>
      <c r="V1083" s="9">
        <f t="shared" si="192"/>
        <v>1.0799383348634247E-2</v>
      </c>
      <c r="W1083" s="9">
        <f t="shared" si="193"/>
        <v>1.559490764635978E-2</v>
      </c>
    </row>
    <row r="1084" spans="1:23" x14ac:dyDescent="0.25">
      <c r="A1084" s="29">
        <f>'2) Port. Optimization'!A1084</f>
        <v>43747</v>
      </c>
      <c r="B1084" s="30">
        <f>'2) Port. Optimization'!B1084</f>
        <v>1.1652055217061627E-2</v>
      </c>
      <c r="C1084" s="30">
        <f>'2) Port. Optimization'!C1084</f>
        <v>1.1033536311895902E-2</v>
      </c>
      <c r="D1084" s="30">
        <f>'2) Port. Optimization'!D1084</f>
        <v>1.4828879365986697E-2</v>
      </c>
      <c r="E1084" s="30">
        <f>'2) Port. Optimization'!E1084</f>
        <v>1.0628948798798384E-2</v>
      </c>
      <c r="F1084" s="30">
        <f>'2) Port. Optimization'!F1084</f>
        <v>1.1416139019751107E-2</v>
      </c>
      <c r="G1084" s="30">
        <f>'2) Port. Optimization'!G1084</f>
        <v>2.7096349154553377E-3</v>
      </c>
      <c r="H1084" s="30">
        <f>'2) Port. Optimization'!H1084</f>
        <v>1.4862488357883827E-2</v>
      </c>
      <c r="I1084" s="30">
        <f>'2) Port. Optimization'!I1084</f>
        <v>9.6164008746186819E-3</v>
      </c>
      <c r="J1084" s="30">
        <f>'2) Port. Optimization'!J1084</f>
        <v>2.6220417764526247E-2</v>
      </c>
      <c r="K1084" s="30">
        <f>'2) Port. Optimization'!K1084</f>
        <v>1.1745134819416487E-2</v>
      </c>
      <c r="L1084" s="30">
        <f>'2) Port. Optimization'!L1084</f>
        <v>9.4339516817120005E-3</v>
      </c>
      <c r="M1084" s="9">
        <f t="shared" si="183"/>
        <v>-1.1652055217061627E-2</v>
      </c>
      <c r="N1084" s="9">
        <f t="shared" si="184"/>
        <v>-1.1033536311895902E-2</v>
      </c>
      <c r="O1084" s="9">
        <f t="shared" si="185"/>
        <v>-1.4828879365986697E-2</v>
      </c>
      <c r="P1084" s="9">
        <f t="shared" si="186"/>
        <v>-1.0628948798798384E-2</v>
      </c>
      <c r="Q1084" s="9">
        <f t="shared" si="187"/>
        <v>-1.1416139019751107E-2</v>
      </c>
      <c r="R1084" s="9">
        <f t="shared" si="188"/>
        <v>-2.7096349154553377E-3</v>
      </c>
      <c r="S1084" s="9">
        <f t="shared" si="189"/>
        <v>-1.4862488357883827E-2</v>
      </c>
      <c r="T1084" s="9">
        <f t="shared" si="190"/>
        <v>-9.6164008746186819E-3</v>
      </c>
      <c r="U1084" s="9">
        <f t="shared" si="191"/>
        <v>-2.6220417764526247E-2</v>
      </c>
      <c r="V1084" s="9">
        <f t="shared" si="192"/>
        <v>-1.1745134819416487E-2</v>
      </c>
      <c r="W1084" s="9">
        <f t="shared" si="193"/>
        <v>-9.4339516817120005E-3</v>
      </c>
    </row>
    <row r="1085" spans="1:23" x14ac:dyDescent="0.25">
      <c r="A1085" s="29">
        <f>'2) Port. Optimization'!A1085</f>
        <v>43748</v>
      </c>
      <c r="B1085" s="30">
        <f>'2) Port. Optimization'!B1085</f>
        <v>1.3388301419556291E-2</v>
      </c>
      <c r="C1085" s="30">
        <f>'2) Port. Optimization'!C1085</f>
        <v>1.1939199991139991E-2</v>
      </c>
      <c r="D1085" s="30">
        <f>'2) Port. Optimization'!D1085</f>
        <v>3.1334717718004459E-2</v>
      </c>
      <c r="E1085" s="30">
        <f>'2) Port. Optimization'!E1085</f>
        <v>-5.001819079614468E-3</v>
      </c>
      <c r="F1085" s="30">
        <f>'2) Port. Optimization'!F1085</f>
        <v>5.7013515933396338E-3</v>
      </c>
      <c r="G1085" s="30">
        <f>'2) Port. Optimization'!G1085</f>
        <v>1.6105532998613083E-2</v>
      </c>
      <c r="H1085" s="30">
        <f>'2) Port. Optimization'!H1085</f>
        <v>-1.3021353523609914E-2</v>
      </c>
      <c r="I1085" s="30">
        <f>'2) Port. Optimization'!I1085</f>
        <v>-1.0051449753227606E-3</v>
      </c>
      <c r="J1085" s="30">
        <f>'2) Port. Optimization'!J1085</f>
        <v>5.5590441072321387E-4</v>
      </c>
      <c r="K1085" s="30">
        <f>'2) Port. Optimization'!K1085</f>
        <v>1.0002946121346484E-3</v>
      </c>
      <c r="L1085" s="30">
        <f>'2) Port. Optimization'!L1085</f>
        <v>7.042874908730924E-3</v>
      </c>
      <c r="M1085" s="9">
        <f t="shared" si="183"/>
        <v>-1.3388301419556291E-2</v>
      </c>
      <c r="N1085" s="9">
        <f t="shared" si="184"/>
        <v>-1.1939199991139991E-2</v>
      </c>
      <c r="O1085" s="9">
        <f t="shared" si="185"/>
        <v>-3.1334717718004459E-2</v>
      </c>
      <c r="P1085" s="9">
        <f t="shared" si="186"/>
        <v>5.001819079614468E-3</v>
      </c>
      <c r="Q1085" s="9">
        <f t="shared" si="187"/>
        <v>-5.7013515933396338E-3</v>
      </c>
      <c r="R1085" s="9">
        <f t="shared" si="188"/>
        <v>-1.6105532998613083E-2</v>
      </c>
      <c r="S1085" s="9">
        <f t="shared" si="189"/>
        <v>1.3021353523609914E-2</v>
      </c>
      <c r="T1085" s="9">
        <f t="shared" si="190"/>
        <v>1.0051449753227606E-3</v>
      </c>
      <c r="U1085" s="9">
        <f t="shared" si="191"/>
        <v>-5.5590441072321387E-4</v>
      </c>
      <c r="V1085" s="9">
        <f t="shared" si="192"/>
        <v>-1.0002946121346484E-3</v>
      </c>
      <c r="W1085" s="9">
        <f t="shared" si="193"/>
        <v>-7.042874908730924E-3</v>
      </c>
    </row>
    <row r="1086" spans="1:23" x14ac:dyDescent="0.25">
      <c r="A1086" s="29">
        <f>'2) Port. Optimization'!A1086</f>
        <v>43749</v>
      </c>
      <c r="B1086" s="30">
        <f>'2) Port. Optimization'!B1086</f>
        <v>2.6250704779534426E-2</v>
      </c>
      <c r="C1086" s="30">
        <f>'2) Port. Optimization'!C1086</f>
        <v>1.0639216627014727E-2</v>
      </c>
      <c r="D1086" s="30">
        <f>'2) Port. Optimization'!D1086</f>
        <v>4.0194101203993075E-2</v>
      </c>
      <c r="E1086" s="30">
        <f>'2) Port. Optimization'!E1086</f>
        <v>6.9006021454012445E-3</v>
      </c>
      <c r="F1086" s="30">
        <f>'2) Port. Optimization'!F1086</f>
        <v>5.2532262861554446E-3</v>
      </c>
      <c r="G1086" s="30">
        <f>'2) Port. Optimization'!G1086</f>
        <v>3.7740276362943963E-2</v>
      </c>
      <c r="H1086" s="30">
        <f>'2) Port. Optimization'!H1086</f>
        <v>-6.227664807352826E-3</v>
      </c>
      <c r="I1086" s="30">
        <f>'2) Port. Optimization'!I1086</f>
        <v>6.7551970971773886E-3</v>
      </c>
      <c r="J1086" s="30">
        <f>'2) Port. Optimization'!J1086</f>
        <v>3.136093321931504E-3</v>
      </c>
      <c r="K1086" s="30">
        <f>'2) Port. Optimization'!K1086</f>
        <v>2.2844346274462898E-2</v>
      </c>
      <c r="L1086" s="30">
        <f>'2) Port. Optimization'!L1086</f>
        <v>9.9184969998098709E-3</v>
      </c>
      <c r="M1086" s="9">
        <f t="shared" si="183"/>
        <v>-2.6250704779534426E-2</v>
      </c>
      <c r="N1086" s="9">
        <f t="shared" si="184"/>
        <v>-1.0639216627014727E-2</v>
      </c>
      <c r="O1086" s="9">
        <f t="shared" si="185"/>
        <v>-4.0194101203993075E-2</v>
      </c>
      <c r="P1086" s="9">
        <f t="shared" si="186"/>
        <v>-6.9006021454012445E-3</v>
      </c>
      <c r="Q1086" s="9">
        <f t="shared" si="187"/>
        <v>-5.2532262861554446E-3</v>
      </c>
      <c r="R1086" s="9">
        <f t="shared" si="188"/>
        <v>-3.7740276362943963E-2</v>
      </c>
      <c r="S1086" s="9">
        <f t="shared" si="189"/>
        <v>6.227664807352826E-3</v>
      </c>
      <c r="T1086" s="9">
        <f t="shared" si="190"/>
        <v>-6.7551970971773886E-3</v>
      </c>
      <c r="U1086" s="9">
        <f t="shared" si="191"/>
        <v>-3.136093321931504E-3</v>
      </c>
      <c r="V1086" s="9">
        <f t="shared" si="192"/>
        <v>-2.2844346274462898E-2</v>
      </c>
      <c r="W1086" s="9">
        <f t="shared" si="193"/>
        <v>-9.9184969998098709E-3</v>
      </c>
    </row>
    <row r="1087" spans="1:23" x14ac:dyDescent="0.25">
      <c r="A1087" s="29">
        <f>'2) Port. Optimization'!A1087</f>
        <v>43752</v>
      </c>
      <c r="B1087" s="30">
        <f>'2) Port. Optimization'!B1087</f>
        <v>-1.4404268020369463E-3</v>
      </c>
      <c r="C1087" s="30">
        <f>'2) Port. Optimization'!C1087</f>
        <v>2.8951158735164711E-3</v>
      </c>
      <c r="D1087" s="30">
        <f>'2) Port. Optimization'!D1087</f>
        <v>4.102465039927841E-3</v>
      </c>
      <c r="E1087" s="30">
        <f>'2) Port. Optimization'!E1087</f>
        <v>4.1413638399628149E-3</v>
      </c>
      <c r="F1087" s="30">
        <f>'2) Port. Optimization'!F1087</f>
        <v>-8.938702412729288E-3</v>
      </c>
      <c r="G1087" s="30">
        <f>'2) Port. Optimization'!G1087</f>
        <v>3.1289441350435812E-3</v>
      </c>
      <c r="H1087" s="30">
        <f>'2) Port. Optimization'!H1087</f>
        <v>-3.3991812471112258E-3</v>
      </c>
      <c r="I1087" s="30">
        <f>'2) Port. Optimization'!I1087</f>
        <v>2.6006674150593407E-3</v>
      </c>
      <c r="J1087" s="30">
        <f>'2) Port. Optimization'!J1087</f>
        <v>-2.6771168193788727E-3</v>
      </c>
      <c r="K1087" s="30">
        <f>'2) Port. Optimization'!K1087</f>
        <v>-4.9528117002568704E-3</v>
      </c>
      <c r="L1087" s="30">
        <f>'2) Port. Optimization'!L1087</f>
        <v>-6.716720255682565E-4</v>
      </c>
      <c r="M1087" s="9">
        <f t="shared" si="183"/>
        <v>1.4404268020369463E-3</v>
      </c>
      <c r="N1087" s="9">
        <f t="shared" si="184"/>
        <v>-2.8951158735164711E-3</v>
      </c>
      <c r="O1087" s="9">
        <f t="shared" si="185"/>
        <v>-4.102465039927841E-3</v>
      </c>
      <c r="P1087" s="9">
        <f t="shared" si="186"/>
        <v>-4.1413638399628149E-3</v>
      </c>
      <c r="Q1087" s="9">
        <f t="shared" si="187"/>
        <v>8.938702412729288E-3</v>
      </c>
      <c r="R1087" s="9">
        <f t="shared" si="188"/>
        <v>-3.1289441350435812E-3</v>
      </c>
      <c r="S1087" s="9">
        <f t="shared" si="189"/>
        <v>3.3991812471112258E-3</v>
      </c>
      <c r="T1087" s="9">
        <f t="shared" si="190"/>
        <v>-2.6006674150593407E-3</v>
      </c>
      <c r="U1087" s="9">
        <f t="shared" si="191"/>
        <v>2.6771168193788727E-3</v>
      </c>
      <c r="V1087" s="9">
        <f t="shared" si="192"/>
        <v>4.9528117002568704E-3</v>
      </c>
      <c r="W1087" s="9">
        <f t="shared" si="193"/>
        <v>6.716720255682565E-4</v>
      </c>
    </row>
    <row r="1088" spans="1:23" x14ac:dyDescent="0.25">
      <c r="A1088" s="29">
        <f>'2) Port. Optimization'!A1088</f>
        <v>43753</v>
      </c>
      <c r="B1088" s="30">
        <f>'2) Port. Optimization'!B1088</f>
        <v>-2.3344494342012402E-3</v>
      </c>
      <c r="C1088" s="30">
        <f>'2) Port. Optimization'!C1088</f>
        <v>3.4630088730533441E-3</v>
      </c>
      <c r="D1088" s="30">
        <f>'2) Port. Optimization'!D1088</f>
        <v>6.9699135987210167E-3</v>
      </c>
      <c r="E1088" s="30">
        <f>'2) Port. Optimization'!E1088</f>
        <v>4.12419942891368E-3</v>
      </c>
      <c r="F1088" s="30">
        <f>'2) Port. Optimization'!F1088</f>
        <v>3.0163073385456106E-3</v>
      </c>
      <c r="G1088" s="30">
        <f>'2) Port. Optimization'!G1088</f>
        <v>3.4062455195225223E-2</v>
      </c>
      <c r="H1088" s="30">
        <f>'2) Port. Optimization'!H1088</f>
        <v>9.473564930096488E-3</v>
      </c>
      <c r="I1088" s="30">
        <f>'2) Port. Optimization'!I1088</f>
        <v>1.7666914291873458E-2</v>
      </c>
      <c r="J1088" s="30">
        <f>'2) Port. Optimization'!J1088</f>
        <v>-1.679908791742806E-3</v>
      </c>
      <c r="K1088" s="30">
        <f>'2) Port. Optimization'!K1088</f>
        <v>3.0149797060534236E-2</v>
      </c>
      <c r="L1088" s="30">
        <f>'2) Port. Optimization'!L1088</f>
        <v>9.7943085607787948E-3</v>
      </c>
      <c r="M1088" s="9">
        <f t="shared" si="183"/>
        <v>2.3344494342012402E-3</v>
      </c>
      <c r="N1088" s="9">
        <f t="shared" si="184"/>
        <v>-3.4630088730533441E-3</v>
      </c>
      <c r="O1088" s="9">
        <f t="shared" si="185"/>
        <v>-6.9699135987210167E-3</v>
      </c>
      <c r="P1088" s="9">
        <f t="shared" si="186"/>
        <v>-4.12419942891368E-3</v>
      </c>
      <c r="Q1088" s="9">
        <f t="shared" si="187"/>
        <v>-3.0163073385456106E-3</v>
      </c>
      <c r="R1088" s="9">
        <f t="shared" si="188"/>
        <v>-3.4062455195225223E-2</v>
      </c>
      <c r="S1088" s="9">
        <f t="shared" si="189"/>
        <v>-9.473564930096488E-3</v>
      </c>
      <c r="T1088" s="9">
        <f t="shared" si="190"/>
        <v>-1.7666914291873458E-2</v>
      </c>
      <c r="U1088" s="9">
        <f t="shared" si="191"/>
        <v>1.679908791742806E-3</v>
      </c>
      <c r="V1088" s="9">
        <f t="shared" si="192"/>
        <v>-3.0149797060534236E-2</v>
      </c>
      <c r="W1088" s="9">
        <f t="shared" si="193"/>
        <v>-9.7943085607787948E-3</v>
      </c>
    </row>
    <row r="1089" spans="1:23" x14ac:dyDescent="0.25">
      <c r="A1089" s="29">
        <f>'2) Port. Optimization'!A1089</f>
        <v>43754</v>
      </c>
      <c r="B1089" s="30">
        <f>'2) Port. Optimization'!B1089</f>
        <v>-4.0453132395811059E-3</v>
      </c>
      <c r="C1089" s="30">
        <f>'2) Port. Optimization'!C1089</f>
        <v>-1.7290433371251902E-2</v>
      </c>
      <c r="D1089" s="30">
        <f>'2) Port. Optimization'!D1089</f>
        <v>-8.848129131970979E-3</v>
      </c>
      <c r="E1089" s="30">
        <f>'2) Port. Optimization'!E1089</f>
        <v>-6.9620253754866376E-3</v>
      </c>
      <c r="F1089" s="30">
        <f>'2) Port. Optimization'!F1089</f>
        <v>-9.2064473614629722E-4</v>
      </c>
      <c r="G1089" s="30">
        <f>'2) Port. Optimization'!G1089</f>
        <v>3.5622347238763743E-3</v>
      </c>
      <c r="H1089" s="30">
        <f>'2) Port. Optimization'!H1089</f>
        <v>5.4279420727683754E-3</v>
      </c>
      <c r="I1089" s="30">
        <f>'2) Port. Optimization'!I1089</f>
        <v>5.6703043381378104E-3</v>
      </c>
      <c r="J1089" s="30">
        <f>'2) Port. Optimization'!J1089</f>
        <v>-4.230322881691926E-3</v>
      </c>
      <c r="K1089" s="30">
        <f>'2) Port. Optimization'!K1089</f>
        <v>3.4880280396606053E-3</v>
      </c>
      <c r="L1089" s="30">
        <f>'2) Port. Optimization'!L1089</f>
        <v>-1.8312010047401106E-3</v>
      </c>
      <c r="M1089" s="9">
        <f t="shared" si="183"/>
        <v>4.0453132395811059E-3</v>
      </c>
      <c r="N1089" s="9">
        <f t="shared" si="184"/>
        <v>1.7290433371251902E-2</v>
      </c>
      <c r="O1089" s="9">
        <f t="shared" si="185"/>
        <v>8.848129131970979E-3</v>
      </c>
      <c r="P1089" s="9">
        <f t="shared" si="186"/>
        <v>6.9620253754866376E-3</v>
      </c>
      <c r="Q1089" s="9">
        <f t="shared" si="187"/>
        <v>9.2064473614629722E-4</v>
      </c>
      <c r="R1089" s="9">
        <f t="shared" si="188"/>
        <v>-3.5622347238763743E-3</v>
      </c>
      <c r="S1089" s="9">
        <f t="shared" si="189"/>
        <v>-5.4279420727683754E-3</v>
      </c>
      <c r="T1089" s="9">
        <f t="shared" si="190"/>
        <v>-5.6703043381378104E-3</v>
      </c>
      <c r="U1089" s="9">
        <f t="shared" si="191"/>
        <v>4.230322881691926E-3</v>
      </c>
      <c r="V1089" s="9">
        <f t="shared" si="192"/>
        <v>-3.4880280396606053E-3</v>
      </c>
      <c r="W1089" s="9">
        <f t="shared" si="193"/>
        <v>1.8312010047401106E-3</v>
      </c>
    </row>
    <row r="1090" spans="1:23" x14ac:dyDescent="0.25">
      <c r="A1090" s="29">
        <f>'2) Port. Optimization'!A1090</f>
        <v>43755</v>
      </c>
      <c r="B1090" s="30">
        <f>'2) Port. Optimization'!B1090</f>
        <v>3.8752765204000872E-3</v>
      </c>
      <c r="C1090" s="30">
        <f>'2) Port. Optimization'!C1090</f>
        <v>-1.3200087938399672E-3</v>
      </c>
      <c r="D1090" s="30">
        <f>'2) Port. Optimization'!D1090</f>
        <v>8.3397946202031677E-3</v>
      </c>
      <c r="E1090" s="30">
        <f>'2) Port. Optimization'!E1090</f>
        <v>-7.7266789545446177E-3</v>
      </c>
      <c r="F1090" s="30">
        <f>'2) Port. Optimization'!F1090</f>
        <v>3.5108249028515089E-3</v>
      </c>
      <c r="G1090" s="30">
        <f>'2) Port. Optimization'!G1090</f>
        <v>3.8219470481064407E-3</v>
      </c>
      <c r="H1090" s="30">
        <f>'2) Port. Optimization'!H1090</f>
        <v>3.5770603159399226E-3</v>
      </c>
      <c r="I1090" s="30">
        <f>'2) Port. Optimization'!I1090</f>
        <v>5.638264375866793E-3</v>
      </c>
      <c r="J1090" s="30">
        <f>'2) Port. Optimization'!J1090</f>
        <v>7.044677840470785E-3</v>
      </c>
      <c r="K1090" s="30">
        <f>'2) Port. Optimization'!K1090</f>
        <v>4.4217369279061104E-3</v>
      </c>
      <c r="L1090" s="30">
        <f>'2) Port. Optimization'!L1090</f>
        <v>2.7953645637395102E-3</v>
      </c>
      <c r="M1090" s="9">
        <f t="shared" si="183"/>
        <v>-3.8752765204000872E-3</v>
      </c>
      <c r="N1090" s="9">
        <f t="shared" si="184"/>
        <v>1.3200087938399672E-3</v>
      </c>
      <c r="O1090" s="9">
        <f t="shared" si="185"/>
        <v>-8.3397946202031677E-3</v>
      </c>
      <c r="P1090" s="9">
        <f t="shared" si="186"/>
        <v>7.7266789545446177E-3</v>
      </c>
      <c r="Q1090" s="9">
        <f t="shared" si="187"/>
        <v>-3.5108249028515089E-3</v>
      </c>
      <c r="R1090" s="9">
        <f t="shared" si="188"/>
        <v>-3.8219470481064407E-3</v>
      </c>
      <c r="S1090" s="9">
        <f t="shared" si="189"/>
        <v>-3.5770603159399226E-3</v>
      </c>
      <c r="T1090" s="9">
        <f t="shared" si="190"/>
        <v>-5.638264375866793E-3</v>
      </c>
      <c r="U1090" s="9">
        <f t="shared" si="191"/>
        <v>-7.044677840470785E-3</v>
      </c>
      <c r="V1090" s="9">
        <f t="shared" si="192"/>
        <v>-4.4217369279061104E-3</v>
      </c>
      <c r="W1090" s="9">
        <f t="shared" si="193"/>
        <v>-2.7953645637395102E-3</v>
      </c>
    </row>
    <row r="1091" spans="1:23" x14ac:dyDescent="0.25">
      <c r="A1091" s="29">
        <f>'2) Port. Optimization'!A1091</f>
        <v>43756</v>
      </c>
      <c r="B1091" s="30">
        <f>'2) Port. Optimization'!B1091</f>
        <v>4.7913349074216382E-3</v>
      </c>
      <c r="C1091" s="30">
        <f>'2) Port. Optimization'!C1091</f>
        <v>-7.8085447969939038E-3</v>
      </c>
      <c r="D1091" s="30">
        <f>'2) Port. Optimization'!D1091</f>
        <v>8.9429760491250739E-3</v>
      </c>
      <c r="E1091" s="30">
        <f>'2) Port. Optimization'!E1091</f>
        <v>1.0446321598847352E-2</v>
      </c>
      <c r="F1091" s="30">
        <f>'2) Port. Optimization'!F1091</f>
        <v>-5.8582413083375475E-3</v>
      </c>
      <c r="G1091" s="30">
        <f>'2) Port. Optimization'!G1091</f>
        <v>-3.5485378853927761E-3</v>
      </c>
      <c r="H1091" s="30">
        <f>'2) Port. Optimization'!H1091</f>
        <v>-3.1958063882695661E-3</v>
      </c>
      <c r="I1091" s="30">
        <f>'2) Port. Optimization'!I1091</f>
        <v>-1.6908755246514962E-2</v>
      </c>
      <c r="J1091" s="30">
        <f>'2) Port. Optimization'!J1091</f>
        <v>1.48576234012363E-2</v>
      </c>
      <c r="K1091" s="30">
        <f>'2) Port. Optimization'!K1091</f>
        <v>-2.4134665689847599E-2</v>
      </c>
      <c r="L1091" s="30">
        <f>'2) Port. Optimization'!L1091</f>
        <v>-4.3629502758237267E-3</v>
      </c>
      <c r="M1091" s="9">
        <f t="shared" si="183"/>
        <v>-4.7913349074216382E-3</v>
      </c>
      <c r="N1091" s="9">
        <f t="shared" si="184"/>
        <v>7.8085447969939038E-3</v>
      </c>
      <c r="O1091" s="9">
        <f t="shared" si="185"/>
        <v>-8.9429760491250739E-3</v>
      </c>
      <c r="P1091" s="9">
        <f t="shared" si="186"/>
        <v>-1.0446321598847352E-2</v>
      </c>
      <c r="Q1091" s="9">
        <f t="shared" si="187"/>
        <v>5.8582413083375475E-3</v>
      </c>
      <c r="R1091" s="9">
        <f t="shared" si="188"/>
        <v>3.5485378853927761E-3</v>
      </c>
      <c r="S1091" s="9">
        <f t="shared" si="189"/>
        <v>3.1958063882695661E-3</v>
      </c>
      <c r="T1091" s="9">
        <f t="shared" si="190"/>
        <v>1.6908755246514962E-2</v>
      </c>
      <c r="U1091" s="9">
        <f t="shared" si="191"/>
        <v>-1.48576234012363E-2</v>
      </c>
      <c r="V1091" s="9">
        <f t="shared" si="192"/>
        <v>2.4134665689847599E-2</v>
      </c>
      <c r="W1091" s="9">
        <f t="shared" si="193"/>
        <v>4.3629502758237267E-3</v>
      </c>
    </row>
    <row r="1092" spans="1:23" x14ac:dyDescent="0.25">
      <c r="A1092" s="29">
        <f>'2) Port. Optimization'!A1092</f>
        <v>43759</v>
      </c>
      <c r="B1092" s="30">
        <f>'2) Port. Optimization'!B1092</f>
        <v>1.7193986731942907E-2</v>
      </c>
      <c r="C1092" s="30">
        <f>'2) Port. Optimization'!C1092</f>
        <v>1.6575376268173354E-2</v>
      </c>
      <c r="D1092" s="30">
        <f>'2) Port. Optimization'!D1092</f>
        <v>2.2424338459900307E-2</v>
      </c>
      <c r="E1092" s="30">
        <f>'2) Port. Optimization'!E1092</f>
        <v>-1.8911520515189975E-3</v>
      </c>
      <c r="F1092" s="30">
        <f>'2) Port. Optimization'!F1092</f>
        <v>5.023403193065417E-3</v>
      </c>
      <c r="G1092" s="30">
        <f>'2) Port. Optimization'!G1092</f>
        <v>1.3849505115204636E-2</v>
      </c>
      <c r="H1092" s="30">
        <f>'2) Port. Optimization'!H1092</f>
        <v>-5.2726450365714415E-3</v>
      </c>
      <c r="I1092" s="30">
        <f>'2) Port. Optimization'!I1092</f>
        <v>1.5890073554641101E-2</v>
      </c>
      <c r="J1092" s="30">
        <f>'2) Port. Optimization'!J1092</f>
        <v>1.1884226590521246E-2</v>
      </c>
      <c r="K1092" s="30">
        <f>'2) Port. Optimization'!K1092</f>
        <v>2.082016043292699E-2</v>
      </c>
      <c r="L1092" s="30">
        <f>'2) Port. Optimization'!L1092</f>
        <v>7.1505191836083882E-3</v>
      </c>
      <c r="M1092" s="9">
        <f t="shared" si="183"/>
        <v>-1.7193986731942907E-2</v>
      </c>
      <c r="N1092" s="9">
        <f t="shared" si="184"/>
        <v>-1.6575376268173354E-2</v>
      </c>
      <c r="O1092" s="9">
        <f t="shared" si="185"/>
        <v>-2.2424338459900307E-2</v>
      </c>
      <c r="P1092" s="9">
        <f t="shared" si="186"/>
        <v>1.8911520515189975E-3</v>
      </c>
      <c r="Q1092" s="9">
        <f t="shared" si="187"/>
        <v>-5.023403193065417E-3</v>
      </c>
      <c r="R1092" s="9">
        <f t="shared" si="188"/>
        <v>-1.3849505115204636E-2</v>
      </c>
      <c r="S1092" s="9">
        <f t="shared" si="189"/>
        <v>5.2726450365714415E-3</v>
      </c>
      <c r="T1092" s="9">
        <f t="shared" si="190"/>
        <v>-1.5890073554641101E-2</v>
      </c>
      <c r="U1092" s="9">
        <f t="shared" si="191"/>
        <v>-1.1884226590521246E-2</v>
      </c>
      <c r="V1092" s="9">
        <f t="shared" si="192"/>
        <v>-2.082016043292699E-2</v>
      </c>
      <c r="W1092" s="9">
        <f t="shared" si="193"/>
        <v>-7.1505191836083882E-3</v>
      </c>
    </row>
    <row r="1093" spans="1:23" x14ac:dyDescent="0.25">
      <c r="A1093" s="29">
        <f>'2) Port. Optimization'!A1093</f>
        <v>43760</v>
      </c>
      <c r="B1093" s="30">
        <f>'2) Port. Optimization'!B1093</f>
        <v>-2.2893609189216552E-3</v>
      </c>
      <c r="C1093" s="30">
        <f>'2) Port. Optimization'!C1093</f>
        <v>5.0787315417498285E-3</v>
      </c>
      <c r="D1093" s="30">
        <f>'2) Port. Optimization'!D1093</f>
        <v>7.3644155305110206E-3</v>
      </c>
      <c r="E1093" s="30">
        <f>'2) Port. Optimization'!E1093</f>
        <v>-3.8842231371894215E-2</v>
      </c>
      <c r="F1093" s="30">
        <f>'2) Port. Optimization'!F1093</f>
        <v>-1.3370686205129748E-3</v>
      </c>
      <c r="G1093" s="30">
        <f>'2) Port. Optimization'!G1093</f>
        <v>7.6801278863915107E-2</v>
      </c>
      <c r="H1093" s="30">
        <f>'2) Port. Optimization'!H1093</f>
        <v>-3.1126192358487976E-2</v>
      </c>
      <c r="I1093" s="30">
        <f>'2) Port. Optimization'!I1093</f>
        <v>-1.1223922547186528E-2</v>
      </c>
      <c r="J1093" s="30">
        <f>'2) Port. Optimization'!J1093</f>
        <v>-2.4332413497608958E-2</v>
      </c>
      <c r="K1093" s="30">
        <f>'2) Port. Optimization'!K1093</f>
        <v>-3.988703524057198E-2</v>
      </c>
      <c r="L1093" s="30">
        <f>'2) Port. Optimization'!L1093</f>
        <v>-3.4856262477238691E-3</v>
      </c>
      <c r="M1093" s="9">
        <f t="shared" ref="M1093:M1156" si="194">-B1093</f>
        <v>2.2893609189216552E-3</v>
      </c>
      <c r="N1093" s="9">
        <f t="shared" ref="N1093:N1156" si="195">-C1093</f>
        <v>-5.0787315417498285E-3</v>
      </c>
      <c r="O1093" s="9">
        <f t="shared" ref="O1093:O1156" si="196">-D1093</f>
        <v>-7.3644155305110206E-3</v>
      </c>
      <c r="P1093" s="9">
        <f t="shared" ref="P1093:P1156" si="197">-E1093</f>
        <v>3.8842231371894215E-2</v>
      </c>
      <c r="Q1093" s="9">
        <f t="shared" ref="Q1093:Q1156" si="198">-F1093</f>
        <v>1.3370686205129748E-3</v>
      </c>
      <c r="R1093" s="9">
        <f t="shared" ref="R1093:R1156" si="199">-G1093</f>
        <v>-7.6801278863915107E-2</v>
      </c>
      <c r="S1093" s="9">
        <f t="shared" ref="S1093:S1156" si="200">-H1093</f>
        <v>3.1126192358487976E-2</v>
      </c>
      <c r="T1093" s="9">
        <f t="shared" ref="T1093:T1156" si="201">-I1093</f>
        <v>1.1223922547186528E-2</v>
      </c>
      <c r="U1093" s="9">
        <f t="shared" ref="U1093:U1156" si="202">-J1093</f>
        <v>2.4332413497608958E-2</v>
      </c>
      <c r="V1093" s="9">
        <f t="shared" ref="V1093:V1156" si="203">-K1093</f>
        <v>3.988703524057198E-2</v>
      </c>
      <c r="W1093" s="9">
        <f t="shared" ref="W1093:W1156" si="204">-L1093</f>
        <v>3.4856262477238691E-3</v>
      </c>
    </row>
    <row r="1094" spans="1:23" x14ac:dyDescent="0.25">
      <c r="A1094" s="29">
        <f>'2) Port. Optimization'!A1094</f>
        <v>43761</v>
      </c>
      <c r="B1094" s="30">
        <f>'2) Port. Optimization'!B1094</f>
        <v>1.3329637244924954E-2</v>
      </c>
      <c r="C1094" s="30">
        <f>'2) Port. Optimization'!C1094</f>
        <v>9.5074019138595527E-3</v>
      </c>
      <c r="D1094" s="30">
        <f>'2) Port. Optimization'!D1094</f>
        <v>7.7960429630696505E-3</v>
      </c>
      <c r="E1094" s="30">
        <f>'2) Port. Optimization'!E1094</f>
        <v>1.9127254207201891E-2</v>
      </c>
      <c r="F1094" s="30">
        <f>'2) Port. Optimization'!F1094</f>
        <v>-1.925260119337098E-3</v>
      </c>
      <c r="G1094" s="30">
        <f>'2) Port. Optimization'!G1094</f>
        <v>-1.2060474381316147E-2</v>
      </c>
      <c r="H1094" s="30">
        <f>'2) Port. Optimization'!H1094</f>
        <v>1.737360149958875E-3</v>
      </c>
      <c r="I1094" s="30">
        <f>'2) Port. Optimization'!I1094</f>
        <v>-2.0181621837792414E-3</v>
      </c>
      <c r="J1094" s="30">
        <f>'2) Port. Optimization'!J1094</f>
        <v>-5.2974855508457597E-2</v>
      </c>
      <c r="K1094" s="30">
        <f>'2) Port. Optimization'!K1094</f>
        <v>2.0679713866938641E-2</v>
      </c>
      <c r="L1094" s="30">
        <f>'2) Port. Optimization'!L1094</f>
        <v>2.8891341436290789E-3</v>
      </c>
      <c r="M1094" s="9">
        <f t="shared" si="194"/>
        <v>-1.3329637244924954E-2</v>
      </c>
      <c r="N1094" s="9">
        <f t="shared" si="195"/>
        <v>-9.5074019138595527E-3</v>
      </c>
      <c r="O1094" s="9">
        <f t="shared" si="196"/>
        <v>-7.7960429630696505E-3</v>
      </c>
      <c r="P1094" s="9">
        <f t="shared" si="197"/>
        <v>-1.9127254207201891E-2</v>
      </c>
      <c r="Q1094" s="9">
        <f t="shared" si="198"/>
        <v>1.925260119337098E-3</v>
      </c>
      <c r="R1094" s="9">
        <f t="shared" si="199"/>
        <v>1.2060474381316147E-2</v>
      </c>
      <c r="S1094" s="9">
        <f t="shared" si="200"/>
        <v>-1.737360149958875E-3</v>
      </c>
      <c r="T1094" s="9">
        <f t="shared" si="201"/>
        <v>2.0181621837792414E-3</v>
      </c>
      <c r="U1094" s="9">
        <f t="shared" si="202"/>
        <v>5.2974855508457597E-2</v>
      </c>
      <c r="V1094" s="9">
        <f t="shared" si="203"/>
        <v>-2.0679713866938641E-2</v>
      </c>
      <c r="W1094" s="9">
        <f t="shared" si="204"/>
        <v>-2.8891341436290789E-3</v>
      </c>
    </row>
    <row r="1095" spans="1:23" x14ac:dyDescent="0.25">
      <c r="A1095" s="29">
        <f>'2) Port. Optimization'!A1095</f>
        <v>43762</v>
      </c>
      <c r="B1095" s="30">
        <f>'2) Port. Optimization'!B1095</f>
        <v>1.6434779114709716E-3</v>
      </c>
      <c r="C1095" s="30">
        <f>'2) Port. Optimization'!C1095</f>
        <v>-9.5074019138595301E-3</v>
      </c>
      <c r="D1095" s="30">
        <f>'2) Port. Optimization'!D1095</f>
        <v>-1.2372014285723413E-2</v>
      </c>
      <c r="E1095" s="30">
        <f>'2) Port. Optimization'!E1095</f>
        <v>-3.5057516350874428E-3</v>
      </c>
      <c r="F1095" s="30">
        <f>'2) Port. Optimization'!F1095</f>
        <v>-2.0968930271960981E-3</v>
      </c>
      <c r="G1095" s="30">
        <f>'2) Port. Optimization'!G1095</f>
        <v>-2.0687751242418763E-2</v>
      </c>
      <c r="H1095" s="30">
        <f>'2) Port. Optimization'!H1095</f>
        <v>7.7809747609486639E-3</v>
      </c>
      <c r="I1095" s="30">
        <f>'2) Port. Optimization'!I1095</f>
        <v>1.0505457753151835E-2</v>
      </c>
      <c r="J1095" s="30">
        <f>'2) Port. Optimization'!J1095</f>
        <v>1.2795425610268587E-2</v>
      </c>
      <c r="K1095" s="30">
        <f>'2) Port. Optimization'!K1095</f>
        <v>1.2348590977674849E-3</v>
      </c>
      <c r="L1095" s="30">
        <f>'2) Port. Optimization'!L1095</f>
        <v>1.7889249793835217E-3</v>
      </c>
      <c r="M1095" s="9">
        <f t="shared" si="194"/>
        <v>-1.6434779114709716E-3</v>
      </c>
      <c r="N1095" s="9">
        <f t="shared" si="195"/>
        <v>9.5074019138595301E-3</v>
      </c>
      <c r="O1095" s="9">
        <f t="shared" si="196"/>
        <v>1.2372014285723413E-2</v>
      </c>
      <c r="P1095" s="9">
        <f t="shared" si="197"/>
        <v>3.5057516350874428E-3</v>
      </c>
      <c r="Q1095" s="9">
        <f t="shared" si="198"/>
        <v>2.0968930271960981E-3</v>
      </c>
      <c r="R1095" s="9">
        <f t="shared" si="199"/>
        <v>2.0687751242418763E-2</v>
      </c>
      <c r="S1095" s="9">
        <f t="shared" si="200"/>
        <v>-7.7809747609486639E-3</v>
      </c>
      <c r="T1095" s="9">
        <f t="shared" si="201"/>
        <v>-1.0505457753151835E-2</v>
      </c>
      <c r="U1095" s="9">
        <f t="shared" si="202"/>
        <v>-1.2795425610268587E-2</v>
      </c>
      <c r="V1095" s="9">
        <f t="shared" si="203"/>
        <v>-1.2348590977674849E-3</v>
      </c>
      <c r="W1095" s="9">
        <f t="shared" si="204"/>
        <v>-1.7889249793835217E-3</v>
      </c>
    </row>
    <row r="1096" spans="1:23" x14ac:dyDescent="0.25">
      <c r="A1096" s="29">
        <f>'2) Port. Optimization'!A1096</f>
        <v>43763</v>
      </c>
      <c r="B1096" s="30">
        <f>'2) Port. Optimization'!B1096</f>
        <v>1.2241088219351168E-2</v>
      </c>
      <c r="C1096" s="30">
        <f>'2) Port. Optimization'!C1096</f>
        <v>2.3131665238855601E-3</v>
      </c>
      <c r="D1096" s="30">
        <f>'2) Port. Optimization'!D1096</f>
        <v>8.8063804564069842E-3</v>
      </c>
      <c r="E1096" s="30">
        <f>'2) Port. Optimization'!E1096</f>
        <v>-3.8825355580268993E-3</v>
      </c>
      <c r="F1096" s="30">
        <f>'2) Port. Optimization'!F1096</f>
        <v>-5.0392663790532061E-4</v>
      </c>
      <c r="G1096" s="30">
        <f>'2) Port. Optimization'!G1096</f>
        <v>1.6381127366245488E-2</v>
      </c>
      <c r="H1096" s="30">
        <f>'2) Port. Optimization'!H1096</f>
        <v>0.12169851764189682</v>
      </c>
      <c r="I1096" s="30">
        <f>'2) Port. Optimization'!I1096</f>
        <v>-1.0982306350239127E-2</v>
      </c>
      <c r="J1096" s="30">
        <f>'2) Port. Optimization'!J1096</f>
        <v>-1.3201510410348121E-2</v>
      </c>
      <c r="K1096" s="30">
        <f>'2) Port. Optimization'!K1096</f>
        <v>8.0690526987462919E-3</v>
      </c>
      <c r="L1096" s="30">
        <f>'2) Port. Optimization'!L1096</f>
        <v>3.9641202064738135E-3</v>
      </c>
      <c r="M1096" s="9">
        <f t="shared" si="194"/>
        <v>-1.2241088219351168E-2</v>
      </c>
      <c r="N1096" s="9">
        <f t="shared" si="195"/>
        <v>-2.3131665238855601E-3</v>
      </c>
      <c r="O1096" s="9">
        <f t="shared" si="196"/>
        <v>-8.8063804564069842E-3</v>
      </c>
      <c r="P1096" s="9">
        <f t="shared" si="197"/>
        <v>3.8825355580268993E-3</v>
      </c>
      <c r="Q1096" s="9">
        <f t="shared" si="198"/>
        <v>5.0392663790532061E-4</v>
      </c>
      <c r="R1096" s="9">
        <f t="shared" si="199"/>
        <v>-1.6381127366245488E-2</v>
      </c>
      <c r="S1096" s="9">
        <f t="shared" si="200"/>
        <v>-0.12169851764189682</v>
      </c>
      <c r="T1096" s="9">
        <f t="shared" si="201"/>
        <v>1.0982306350239127E-2</v>
      </c>
      <c r="U1096" s="9">
        <f t="shared" si="202"/>
        <v>1.3201510410348121E-2</v>
      </c>
      <c r="V1096" s="9">
        <f t="shared" si="203"/>
        <v>-8.0690526987462919E-3</v>
      </c>
      <c r="W1096" s="9">
        <f t="shared" si="204"/>
        <v>-3.9641202064738135E-3</v>
      </c>
    </row>
    <row r="1097" spans="1:23" x14ac:dyDescent="0.25">
      <c r="A1097" s="29">
        <f>'2) Port. Optimization'!A1097</f>
        <v>43766</v>
      </c>
      <c r="B1097" s="30">
        <f>'2) Port. Optimization'!B1097</f>
        <v>9.967221771078956E-3</v>
      </c>
      <c r="C1097" s="30">
        <f>'2) Port. Optimization'!C1097</f>
        <v>-8.8478494778505227E-3</v>
      </c>
      <c r="D1097" s="30">
        <f>'2) Port. Optimization'!D1097</f>
        <v>9.5337803956404132E-3</v>
      </c>
      <c r="E1097" s="30">
        <f>'2) Port. Optimization'!E1097</f>
        <v>-7.2968536420963824E-4</v>
      </c>
      <c r="F1097" s="30">
        <f>'2) Port. Optimization'!F1097</f>
        <v>1.5110357267603728E-3</v>
      </c>
      <c r="G1097" s="30">
        <f>'2) Port. Optimization'!G1097</f>
        <v>2.4079472939591253E-2</v>
      </c>
      <c r="H1097" s="30">
        <f>'2) Port. Optimization'!H1097</f>
        <v>8.2151444420419766E-3</v>
      </c>
      <c r="I1097" s="30">
        <f>'2) Port. Optimization'!I1097</f>
        <v>8.9023625921784092E-3</v>
      </c>
      <c r="J1097" s="30">
        <f>'2) Port. Optimization'!J1097</f>
        <v>-6.6986268347607987E-3</v>
      </c>
      <c r="K1097" s="30">
        <f>'2) Port. Optimization'!K1097</f>
        <v>8.0044691898229145E-3</v>
      </c>
      <c r="L1097" s="30">
        <f>'2) Port. Optimization'!L1097</f>
        <v>5.5892983284563181E-3</v>
      </c>
      <c r="M1097" s="9">
        <f t="shared" si="194"/>
        <v>-9.967221771078956E-3</v>
      </c>
      <c r="N1097" s="9">
        <f t="shared" si="195"/>
        <v>8.8478494778505227E-3</v>
      </c>
      <c r="O1097" s="9">
        <f t="shared" si="196"/>
        <v>-9.5337803956404132E-3</v>
      </c>
      <c r="P1097" s="9">
        <f t="shared" si="197"/>
        <v>7.2968536420963824E-4</v>
      </c>
      <c r="Q1097" s="9">
        <f t="shared" si="198"/>
        <v>-1.5110357267603728E-3</v>
      </c>
      <c r="R1097" s="9">
        <f t="shared" si="199"/>
        <v>-2.4079472939591253E-2</v>
      </c>
      <c r="S1097" s="9">
        <f t="shared" si="200"/>
        <v>-8.2151444420419766E-3</v>
      </c>
      <c r="T1097" s="9">
        <f t="shared" si="201"/>
        <v>-8.9023625921784092E-3</v>
      </c>
      <c r="U1097" s="9">
        <f t="shared" si="202"/>
        <v>6.6986268347607987E-3</v>
      </c>
      <c r="V1097" s="9">
        <f t="shared" si="203"/>
        <v>-8.0044691898229145E-3</v>
      </c>
      <c r="W1097" s="9">
        <f t="shared" si="204"/>
        <v>-5.5892983284563181E-3</v>
      </c>
    </row>
    <row r="1098" spans="1:23" x14ac:dyDescent="0.25">
      <c r="A1098" s="29">
        <f>'2) Port. Optimization'!A1098</f>
        <v>43767</v>
      </c>
      <c r="B1098" s="30">
        <f>'2) Port. Optimization'!B1098</f>
        <v>-2.3399615397659113E-2</v>
      </c>
      <c r="C1098" s="30">
        <f>'2) Port. Optimization'!C1098</f>
        <v>-2.917910704775956E-3</v>
      </c>
      <c r="D1098" s="30">
        <f>'2) Port. Optimization'!D1098</f>
        <v>-3.8671970074671152E-3</v>
      </c>
      <c r="E1098" s="30">
        <f>'2) Port. Optimization'!E1098</f>
        <v>3.4671725647456471E-2</v>
      </c>
      <c r="F1098" s="30">
        <f>'2) Port. Optimization'!F1098</f>
        <v>-1.7515369052813243E-2</v>
      </c>
      <c r="G1098" s="30">
        <f>'2) Port. Optimization'!G1098</f>
        <v>3.2166185637480279E-3</v>
      </c>
      <c r="H1098" s="30">
        <f>'2) Port. Optimization'!H1098</f>
        <v>8.4210079227986998E-3</v>
      </c>
      <c r="I1098" s="30">
        <f>'2) Port. Optimization'!I1098</f>
        <v>-8.1191676777941906E-3</v>
      </c>
      <c r="J1098" s="30">
        <f>'2) Port. Optimization'!J1098</f>
        <v>-2.4302299969585921E-2</v>
      </c>
      <c r="K1098" s="30">
        <f>'2) Port. Optimization'!K1098</f>
        <v>-4.7527661585475105E-4</v>
      </c>
      <c r="L1098" s="30">
        <f>'2) Port. Optimization'!L1098</f>
        <v>-3.27990108962397E-4</v>
      </c>
      <c r="M1098" s="9">
        <f t="shared" si="194"/>
        <v>2.3399615397659113E-2</v>
      </c>
      <c r="N1098" s="9">
        <f t="shared" si="195"/>
        <v>2.917910704775956E-3</v>
      </c>
      <c r="O1098" s="9">
        <f t="shared" si="196"/>
        <v>3.8671970074671152E-3</v>
      </c>
      <c r="P1098" s="9">
        <f t="shared" si="197"/>
        <v>-3.4671725647456471E-2</v>
      </c>
      <c r="Q1098" s="9">
        <f t="shared" si="198"/>
        <v>1.7515369052813243E-2</v>
      </c>
      <c r="R1098" s="9">
        <f t="shared" si="199"/>
        <v>-3.2166185637480279E-3</v>
      </c>
      <c r="S1098" s="9">
        <f t="shared" si="200"/>
        <v>-8.4210079227986998E-3</v>
      </c>
      <c r="T1098" s="9">
        <f t="shared" si="201"/>
        <v>8.1191676777941906E-3</v>
      </c>
      <c r="U1098" s="9">
        <f t="shared" si="202"/>
        <v>2.4302299969585921E-2</v>
      </c>
      <c r="V1098" s="9">
        <f t="shared" si="203"/>
        <v>4.7527661585475105E-4</v>
      </c>
      <c r="W1098" s="9">
        <f t="shared" si="204"/>
        <v>3.27990108962397E-4</v>
      </c>
    </row>
    <row r="1099" spans="1:23" x14ac:dyDescent="0.25">
      <c r="A1099" s="29">
        <f>'2) Port. Optimization'!A1099</f>
        <v>43768</v>
      </c>
      <c r="B1099" s="30">
        <f>'2) Port. Optimization'!B1099</f>
        <v>-1.2329723780950217E-4</v>
      </c>
      <c r="C1099" s="30">
        <f>'2) Port. Optimization'!C1099</f>
        <v>-1.0575778356924737E-2</v>
      </c>
      <c r="D1099" s="30">
        <f>'2) Port. Optimization'!D1099</f>
        <v>-4.2063885069482812E-3</v>
      </c>
      <c r="E1099" s="30">
        <f>'2) Port. Optimization'!E1099</f>
        <v>1.3075232168737393E-2</v>
      </c>
      <c r="F1099" s="30">
        <f>'2) Port. Optimization'!F1099</f>
        <v>8.0765083333806734E-3</v>
      </c>
      <c r="G1099" s="30">
        <f>'2) Port. Optimization'!G1099</f>
        <v>-8.6837521011181133E-3</v>
      </c>
      <c r="H1099" s="30">
        <f>'2) Port. Optimization'!H1099</f>
        <v>3.7426096506213325E-3</v>
      </c>
      <c r="I1099" s="30">
        <f>'2) Port. Optimization'!I1099</f>
        <v>9.755365274913122E-3</v>
      </c>
      <c r="J1099" s="30">
        <f>'2) Port. Optimization'!J1099</f>
        <v>1.5201629408004548E-2</v>
      </c>
      <c r="K1099" s="30">
        <f>'2) Port. Optimization'!K1099</f>
        <v>-5.6150057771333908E-3</v>
      </c>
      <c r="L1099" s="30">
        <f>'2) Port. Optimization'!L1099</f>
        <v>3.1435855080105077E-3</v>
      </c>
      <c r="M1099" s="9">
        <f t="shared" si="194"/>
        <v>1.2329723780950217E-4</v>
      </c>
      <c r="N1099" s="9">
        <f t="shared" si="195"/>
        <v>1.0575778356924737E-2</v>
      </c>
      <c r="O1099" s="9">
        <f t="shared" si="196"/>
        <v>4.2063885069482812E-3</v>
      </c>
      <c r="P1099" s="9">
        <f t="shared" si="197"/>
        <v>-1.3075232168737393E-2</v>
      </c>
      <c r="Q1099" s="9">
        <f t="shared" si="198"/>
        <v>-8.0765083333806734E-3</v>
      </c>
      <c r="R1099" s="9">
        <f t="shared" si="199"/>
        <v>8.6837521011181133E-3</v>
      </c>
      <c r="S1099" s="9">
        <f t="shared" si="200"/>
        <v>-3.7426096506213325E-3</v>
      </c>
      <c r="T1099" s="9">
        <f t="shared" si="201"/>
        <v>-9.755365274913122E-3</v>
      </c>
      <c r="U1099" s="9">
        <f t="shared" si="202"/>
        <v>-1.5201629408004548E-2</v>
      </c>
      <c r="V1099" s="9">
        <f t="shared" si="203"/>
        <v>5.6150057771333908E-3</v>
      </c>
      <c r="W1099" s="9">
        <f t="shared" si="204"/>
        <v>-3.1435855080105077E-3</v>
      </c>
    </row>
    <row r="1100" spans="1:23" x14ac:dyDescent="0.25">
      <c r="A1100" s="29">
        <f>'2) Port. Optimization'!A1100</f>
        <v>43769</v>
      </c>
      <c r="B1100" s="30">
        <f>'2) Port. Optimization'!B1100</f>
        <v>2.2357787738384045E-2</v>
      </c>
      <c r="C1100" s="30">
        <f>'2) Port. Optimization'!C1100</f>
        <v>-2.2175416028646722E-3</v>
      </c>
      <c r="D1100" s="30">
        <f>'2) Port. Optimization'!D1100</f>
        <v>-8.8073244217129351E-2</v>
      </c>
      <c r="E1100" s="30">
        <f>'2) Port. Optimization'!E1100</f>
        <v>5.0902841218526092E-3</v>
      </c>
      <c r="F1100" s="30">
        <f>'2) Port. Optimization'!F1100</f>
        <v>-7.1379636474179402E-3</v>
      </c>
      <c r="G1100" s="30">
        <f>'2) Port. Optimization'!G1100</f>
        <v>-3.0872979054668549E-2</v>
      </c>
      <c r="H1100" s="30">
        <f>'2) Port. Optimization'!H1100</f>
        <v>4.6756118123673302E-3</v>
      </c>
      <c r="I1100" s="30">
        <f>'2) Port. Optimization'!I1100</f>
        <v>-1.8725243982558356E-3</v>
      </c>
      <c r="J1100" s="30">
        <f>'2) Port. Optimization'!J1100</f>
        <v>3.3983259777363131E-3</v>
      </c>
      <c r="K1100" s="30">
        <f>'2) Port. Optimization'!K1100</f>
        <v>1.7899893839490359E-2</v>
      </c>
      <c r="L1100" s="30">
        <f>'2) Port. Optimization'!L1100</f>
        <v>-2.9467578594243198E-3</v>
      </c>
      <c r="M1100" s="9">
        <f t="shared" si="194"/>
        <v>-2.2357787738384045E-2</v>
      </c>
      <c r="N1100" s="9">
        <f t="shared" si="195"/>
        <v>2.2175416028646722E-3</v>
      </c>
      <c r="O1100" s="9">
        <f t="shared" si="196"/>
        <v>8.8073244217129351E-2</v>
      </c>
      <c r="P1100" s="9">
        <f t="shared" si="197"/>
        <v>-5.0902841218526092E-3</v>
      </c>
      <c r="Q1100" s="9">
        <f t="shared" si="198"/>
        <v>7.1379636474179402E-3</v>
      </c>
      <c r="R1100" s="9">
        <f t="shared" si="199"/>
        <v>3.0872979054668549E-2</v>
      </c>
      <c r="S1100" s="9">
        <f t="shared" si="200"/>
        <v>-4.6756118123673302E-3</v>
      </c>
      <c r="T1100" s="9">
        <f t="shared" si="201"/>
        <v>1.8725243982558356E-3</v>
      </c>
      <c r="U1100" s="9">
        <f t="shared" si="202"/>
        <v>-3.3983259777363131E-3</v>
      </c>
      <c r="V1100" s="9">
        <f t="shared" si="203"/>
        <v>-1.7899893839490359E-2</v>
      </c>
      <c r="W1100" s="9">
        <f t="shared" si="204"/>
        <v>2.9467578594243198E-3</v>
      </c>
    </row>
    <row r="1101" spans="1:23" x14ac:dyDescent="0.25">
      <c r="A1101" s="29">
        <f>'2) Port. Optimization'!A1101</f>
        <v>43770</v>
      </c>
      <c r="B1101" s="30">
        <f>'2) Port. Optimization'!B1101</f>
        <v>2.7985519815028073E-2</v>
      </c>
      <c r="C1101" s="30">
        <f>'2) Port. Optimization'!C1101</f>
        <v>2.9600382465174085E-2</v>
      </c>
      <c r="D1101" s="30">
        <f>'2) Port. Optimization'!D1101</f>
        <v>2.690127124986855E-2</v>
      </c>
      <c r="E1101" s="30">
        <f>'2) Port. Optimization'!E1101</f>
        <v>-2.0047325954126748E-2</v>
      </c>
      <c r="F1101" s="30">
        <f>'2) Port. Optimization'!F1101</f>
        <v>3.0653633022149681E-3</v>
      </c>
      <c r="G1101" s="30">
        <f>'2) Port. Optimization'!G1101</f>
        <v>1.0736388785194114E-2</v>
      </c>
      <c r="H1101" s="30">
        <f>'2) Port. Optimization'!H1101</f>
        <v>-3.3181300859770548E-3</v>
      </c>
      <c r="I1101" s="30">
        <f>'2) Port. Optimization'!I1101</f>
        <v>8.2845164856192345E-3</v>
      </c>
      <c r="J1101" s="30">
        <f>'2) Port. Optimization'!J1101</f>
        <v>-1.2322407983609708E-2</v>
      </c>
      <c r="K1101" s="30">
        <f>'2) Port. Optimization'!K1101</f>
        <v>1.0226688948653233E-2</v>
      </c>
      <c r="L1101" s="30">
        <f>'2) Port. Optimization'!L1101</f>
        <v>9.7238849078704736E-3</v>
      </c>
      <c r="M1101" s="9">
        <f t="shared" si="194"/>
        <v>-2.7985519815028073E-2</v>
      </c>
      <c r="N1101" s="9">
        <f t="shared" si="195"/>
        <v>-2.9600382465174085E-2</v>
      </c>
      <c r="O1101" s="9">
        <f t="shared" si="196"/>
        <v>-2.690127124986855E-2</v>
      </c>
      <c r="P1101" s="9">
        <f t="shared" si="197"/>
        <v>2.0047325954126748E-2</v>
      </c>
      <c r="Q1101" s="9">
        <f t="shared" si="198"/>
        <v>-3.0653633022149681E-3</v>
      </c>
      <c r="R1101" s="9">
        <f t="shared" si="199"/>
        <v>-1.0736388785194114E-2</v>
      </c>
      <c r="S1101" s="9">
        <f t="shared" si="200"/>
        <v>3.3181300859770548E-3</v>
      </c>
      <c r="T1101" s="9">
        <f t="shared" si="201"/>
        <v>-8.2845164856192345E-3</v>
      </c>
      <c r="U1101" s="9">
        <f t="shared" si="202"/>
        <v>1.2322407983609708E-2</v>
      </c>
      <c r="V1101" s="9">
        <f t="shared" si="203"/>
        <v>-1.0226688948653233E-2</v>
      </c>
      <c r="W1101" s="9">
        <f t="shared" si="204"/>
        <v>-9.7238849078704736E-3</v>
      </c>
    </row>
    <row r="1102" spans="1:23" x14ac:dyDescent="0.25">
      <c r="A1102" s="29">
        <f>'2) Port. Optimization'!A1102</f>
        <v>43773</v>
      </c>
      <c r="B1102" s="30">
        <f>'2) Port. Optimization'!B1102</f>
        <v>6.5456269932349072E-3</v>
      </c>
      <c r="C1102" s="30">
        <f>'2) Port. Optimization'!C1102</f>
        <v>2.930771935189503E-2</v>
      </c>
      <c r="D1102" s="30">
        <f>'2) Port. Optimization'!D1102</f>
        <v>2.703554437190658E-2</v>
      </c>
      <c r="E1102" s="30">
        <f>'2) Port. Optimization'!E1102</f>
        <v>-1.2319583177965148E-2</v>
      </c>
      <c r="F1102" s="30">
        <f>'2) Port. Optimization'!F1102</f>
        <v>-4.2517599342806488E-4</v>
      </c>
      <c r="G1102" s="30">
        <f>'2) Port. Optimization'!G1102</f>
        <v>-1.2279642014200348E-2</v>
      </c>
      <c r="H1102" s="30">
        <f>'2) Port. Optimization'!H1102</f>
        <v>4.0703500993319943E-4</v>
      </c>
      <c r="I1102" s="30">
        <f>'2) Port. Optimization'!I1102</f>
        <v>7.3524944509119139E-3</v>
      </c>
      <c r="J1102" s="30">
        <f>'2) Port. Optimization'!J1102</f>
        <v>-2.2179263172424631E-2</v>
      </c>
      <c r="K1102" s="30">
        <f>'2) Port. Optimization'!K1102</f>
        <v>5.6651849066497511E-3</v>
      </c>
      <c r="L1102" s="30">
        <f>'2) Port. Optimization'!L1102</f>
        <v>3.7597866325507294E-3</v>
      </c>
      <c r="M1102" s="9">
        <f t="shared" si="194"/>
        <v>-6.5456269932349072E-3</v>
      </c>
      <c r="N1102" s="9">
        <f t="shared" si="195"/>
        <v>-2.930771935189503E-2</v>
      </c>
      <c r="O1102" s="9">
        <f t="shared" si="196"/>
        <v>-2.703554437190658E-2</v>
      </c>
      <c r="P1102" s="9">
        <f t="shared" si="197"/>
        <v>1.2319583177965148E-2</v>
      </c>
      <c r="Q1102" s="9">
        <f t="shared" si="198"/>
        <v>4.2517599342806488E-4</v>
      </c>
      <c r="R1102" s="9">
        <f t="shared" si="199"/>
        <v>1.2279642014200348E-2</v>
      </c>
      <c r="S1102" s="9">
        <f t="shared" si="200"/>
        <v>-4.0703500993319943E-4</v>
      </c>
      <c r="T1102" s="9">
        <f t="shared" si="201"/>
        <v>-7.3524944509119139E-3</v>
      </c>
      <c r="U1102" s="9">
        <f t="shared" si="202"/>
        <v>2.2179263172424631E-2</v>
      </c>
      <c r="V1102" s="9">
        <f t="shared" si="203"/>
        <v>-5.6651849066497511E-3</v>
      </c>
      <c r="W1102" s="9">
        <f t="shared" si="204"/>
        <v>-3.7597866325507294E-3</v>
      </c>
    </row>
    <row r="1103" spans="1:23" x14ac:dyDescent="0.25">
      <c r="A1103" s="29">
        <f>'2) Port. Optimization'!A1103</f>
        <v>43774</v>
      </c>
      <c r="B1103" s="30">
        <f>'2) Port. Optimization'!B1103</f>
        <v>-1.4378460217751477E-3</v>
      </c>
      <c r="C1103" s="30">
        <f>'2) Port. Optimization'!C1103</f>
        <v>1.96193052680942E-2</v>
      </c>
      <c r="D1103" s="30">
        <f>'2) Port. Optimization'!D1103</f>
        <v>2.4361189333797408E-2</v>
      </c>
      <c r="E1103" s="30">
        <f>'2) Port. Optimization'!E1103</f>
        <v>-1.1749350326996666E-2</v>
      </c>
      <c r="F1103" s="30">
        <f>'2) Port. Optimization'!F1103</f>
        <v>1.0912466485921516E-2</v>
      </c>
      <c r="G1103" s="30">
        <f>'2) Port. Optimization'!G1103</f>
        <v>1.5326083536455971E-2</v>
      </c>
      <c r="H1103" s="30">
        <f>'2) Port. Optimization'!H1103</f>
        <v>-2.1311713162434541E-2</v>
      </c>
      <c r="I1103" s="30">
        <f>'2) Port. Optimization'!I1103</f>
        <v>-1.6360349393469171E-3</v>
      </c>
      <c r="J1103" s="30">
        <f>'2) Port. Optimization'!J1103</f>
        <v>-1.4753753014461815E-2</v>
      </c>
      <c r="K1103" s="30">
        <f>'2) Port. Optimization'!K1103</f>
        <v>-2.0563136578251448E-3</v>
      </c>
      <c r="L1103" s="30">
        <f>'2) Port. Optimization'!L1103</f>
        <v>-1.197679631134399E-3</v>
      </c>
      <c r="M1103" s="9">
        <f t="shared" si="194"/>
        <v>1.4378460217751477E-3</v>
      </c>
      <c r="N1103" s="9">
        <f t="shared" si="195"/>
        <v>-1.96193052680942E-2</v>
      </c>
      <c r="O1103" s="9">
        <f t="shared" si="196"/>
        <v>-2.4361189333797408E-2</v>
      </c>
      <c r="P1103" s="9">
        <f t="shared" si="197"/>
        <v>1.1749350326996666E-2</v>
      </c>
      <c r="Q1103" s="9">
        <f t="shared" si="198"/>
        <v>-1.0912466485921516E-2</v>
      </c>
      <c r="R1103" s="9">
        <f t="shared" si="199"/>
        <v>-1.5326083536455971E-2</v>
      </c>
      <c r="S1103" s="9">
        <f t="shared" si="200"/>
        <v>2.1311713162434541E-2</v>
      </c>
      <c r="T1103" s="9">
        <f t="shared" si="201"/>
        <v>1.6360349393469171E-3</v>
      </c>
      <c r="U1103" s="9">
        <f t="shared" si="202"/>
        <v>1.4753753014461815E-2</v>
      </c>
      <c r="V1103" s="9">
        <f t="shared" si="203"/>
        <v>2.0563136578251448E-3</v>
      </c>
      <c r="W1103" s="9">
        <f t="shared" si="204"/>
        <v>1.197679631134399E-3</v>
      </c>
    </row>
    <row r="1104" spans="1:23" x14ac:dyDescent="0.25">
      <c r="A1104" s="29">
        <f>'2) Port. Optimization'!A1104</f>
        <v>43775</v>
      </c>
      <c r="B1104" s="30">
        <f>'2) Port. Optimization'!B1104</f>
        <v>4.2758734584432036E-4</v>
      </c>
      <c r="C1104" s="30">
        <f>'2) Port. Optimization'!C1104</f>
        <v>-2.2134007241165207E-2</v>
      </c>
      <c r="D1104" s="30">
        <f>'2) Port. Optimization'!D1104</f>
        <v>-1.1857878534241879E-2</v>
      </c>
      <c r="E1104" s="30">
        <f>'2) Port. Optimization'!E1104</f>
        <v>3.9719075250569339E-3</v>
      </c>
      <c r="F1104" s="30">
        <f>'2) Port. Optimization'!F1104</f>
        <v>5.3699457137294359E-3</v>
      </c>
      <c r="G1104" s="30">
        <f>'2) Port. Optimization'!G1104</f>
        <v>-2.3337509326529934E-2</v>
      </c>
      <c r="H1104" s="30">
        <f>'2) Port. Optimization'!H1104</f>
        <v>-5.1524691500463978E-3</v>
      </c>
      <c r="I1104" s="30">
        <f>'2) Port. Optimization'!I1104</f>
        <v>-3.3022818357986766E-3</v>
      </c>
      <c r="J1104" s="30">
        <f>'2) Port. Optimization'!J1104</f>
        <v>4.7809123378018256E-3</v>
      </c>
      <c r="K1104" s="30">
        <f>'2) Port. Optimization'!K1104</f>
        <v>-1.435743390860612E-2</v>
      </c>
      <c r="L1104" s="30">
        <f>'2) Port. Optimization'!L1104</f>
        <v>4.5334220813926713E-4</v>
      </c>
      <c r="M1104" s="9">
        <f t="shared" si="194"/>
        <v>-4.2758734584432036E-4</v>
      </c>
      <c r="N1104" s="9">
        <f t="shared" si="195"/>
        <v>2.2134007241165207E-2</v>
      </c>
      <c r="O1104" s="9">
        <f t="shared" si="196"/>
        <v>1.1857878534241879E-2</v>
      </c>
      <c r="P1104" s="9">
        <f t="shared" si="197"/>
        <v>-3.9719075250569339E-3</v>
      </c>
      <c r="Q1104" s="9">
        <f t="shared" si="198"/>
        <v>-5.3699457137294359E-3</v>
      </c>
      <c r="R1104" s="9">
        <f t="shared" si="199"/>
        <v>2.3337509326529934E-2</v>
      </c>
      <c r="S1104" s="9">
        <f t="shared" si="200"/>
        <v>5.1524691500463978E-3</v>
      </c>
      <c r="T1104" s="9">
        <f t="shared" si="201"/>
        <v>3.3022818357986766E-3</v>
      </c>
      <c r="U1104" s="9">
        <f t="shared" si="202"/>
        <v>-4.7809123378018256E-3</v>
      </c>
      <c r="V1104" s="9">
        <f t="shared" si="203"/>
        <v>1.435743390860612E-2</v>
      </c>
      <c r="W1104" s="9">
        <f t="shared" si="204"/>
        <v>-4.5334220813926713E-4</v>
      </c>
    </row>
    <row r="1105" spans="1:23" x14ac:dyDescent="0.25">
      <c r="A1105" s="29">
        <f>'2) Port. Optimization'!A1105</f>
        <v>43776</v>
      </c>
      <c r="B1105" s="30">
        <f>'2) Port. Optimization'!B1105</f>
        <v>1.1475111385830324E-2</v>
      </c>
      <c r="C1105" s="30">
        <f>'2) Port. Optimization'!C1105</f>
        <v>2.1038962888488198E-2</v>
      </c>
      <c r="D1105" s="30">
        <f>'2) Port. Optimization'!D1105</f>
        <v>1.2512495695514447E-2</v>
      </c>
      <c r="E1105" s="30">
        <f>'2) Port. Optimization'!E1105</f>
        <v>-4.4544369915294176E-3</v>
      </c>
      <c r="F1105" s="30">
        <f>'2) Port. Optimization'!F1105</f>
        <v>6.0902460769568616E-3</v>
      </c>
      <c r="G1105" s="30">
        <f>'2) Port. Optimization'!G1105</f>
        <v>1.8254842869482642E-2</v>
      </c>
      <c r="H1105" s="30">
        <f>'2) Port. Optimization'!H1105</f>
        <v>-7.4975614484188479E-3</v>
      </c>
      <c r="I1105" s="30">
        <f>'2) Port. Optimization'!I1105</f>
        <v>-4.2244105385818142E-3</v>
      </c>
      <c r="J1105" s="30">
        <f>'2) Port. Optimization'!J1105</f>
        <v>-9.4084598885816519E-3</v>
      </c>
      <c r="K1105" s="30">
        <f>'2) Port. Optimization'!K1105</f>
        <v>-5.9167384539182254E-3</v>
      </c>
      <c r="L1105" s="30">
        <f>'2) Port. Optimization'!L1105</f>
        <v>3.5550788888934594E-3</v>
      </c>
      <c r="M1105" s="9">
        <f t="shared" si="194"/>
        <v>-1.1475111385830324E-2</v>
      </c>
      <c r="N1105" s="9">
        <f t="shared" si="195"/>
        <v>-2.1038962888488198E-2</v>
      </c>
      <c r="O1105" s="9">
        <f t="shared" si="196"/>
        <v>-1.2512495695514447E-2</v>
      </c>
      <c r="P1105" s="9">
        <f t="shared" si="197"/>
        <v>4.4544369915294176E-3</v>
      </c>
      <c r="Q1105" s="9">
        <f t="shared" si="198"/>
        <v>-6.0902460769568616E-3</v>
      </c>
      <c r="R1105" s="9">
        <f t="shared" si="199"/>
        <v>-1.8254842869482642E-2</v>
      </c>
      <c r="S1105" s="9">
        <f t="shared" si="200"/>
        <v>7.4975614484188479E-3</v>
      </c>
      <c r="T1105" s="9">
        <f t="shared" si="201"/>
        <v>4.2244105385818142E-3</v>
      </c>
      <c r="U1105" s="9">
        <f t="shared" si="202"/>
        <v>9.4084598885816519E-3</v>
      </c>
      <c r="V1105" s="9">
        <f t="shared" si="203"/>
        <v>5.9167384539182254E-3</v>
      </c>
      <c r="W1105" s="9">
        <f t="shared" si="204"/>
        <v>-3.5550788888934594E-3</v>
      </c>
    </row>
    <row r="1106" spans="1:23" x14ac:dyDescent="0.25">
      <c r="A1106" s="29">
        <f>'2) Port. Optimization'!A1106</f>
        <v>43777</v>
      </c>
      <c r="B1106" s="30">
        <f>'2) Port. Optimization'!B1106</f>
        <v>2.7332062179494477E-3</v>
      </c>
      <c r="C1106" s="30">
        <f>'2) Port. Optimization'!C1106</f>
        <v>-1.917359901098218E-2</v>
      </c>
      <c r="D1106" s="30">
        <f>'2) Port. Optimization'!D1106</f>
        <v>-1.2181229269256582E-2</v>
      </c>
      <c r="E1106" s="30">
        <f>'2) Port. Optimization'!E1106</f>
        <v>8.5301001569925775E-3</v>
      </c>
      <c r="F1106" s="30">
        <f>'2) Port. Optimization'!F1106</f>
        <v>-6.5923582479762389E-3</v>
      </c>
      <c r="G1106" s="30">
        <f>'2) Port. Optimization'!G1106</f>
        <v>3.5604758020448971E-3</v>
      </c>
      <c r="H1106" s="30">
        <f>'2) Port. Optimization'!H1106</f>
        <v>1.1677281262423548E-2</v>
      </c>
      <c r="I1106" s="30">
        <f>'2) Port. Optimization'!I1106</f>
        <v>-1.298206170195001E-3</v>
      </c>
      <c r="J1106" s="30">
        <f>'2) Port. Optimization'!J1106</f>
        <v>-7.7879054909602528E-3</v>
      </c>
      <c r="K1106" s="30">
        <f>'2) Port. Optimization'!K1106</f>
        <v>2.2032113334928541E-3</v>
      </c>
      <c r="L1106" s="30">
        <f>'2) Port. Optimization'!L1106</f>
        <v>2.2234424609218085E-3</v>
      </c>
      <c r="M1106" s="9">
        <f t="shared" si="194"/>
        <v>-2.7332062179494477E-3</v>
      </c>
      <c r="N1106" s="9">
        <f t="shared" si="195"/>
        <v>1.917359901098218E-2</v>
      </c>
      <c r="O1106" s="9">
        <f t="shared" si="196"/>
        <v>1.2181229269256582E-2</v>
      </c>
      <c r="P1106" s="9">
        <f t="shared" si="197"/>
        <v>-8.5301001569925775E-3</v>
      </c>
      <c r="Q1106" s="9">
        <f t="shared" si="198"/>
        <v>6.5923582479762389E-3</v>
      </c>
      <c r="R1106" s="9">
        <f t="shared" si="199"/>
        <v>-3.5604758020448971E-3</v>
      </c>
      <c r="S1106" s="9">
        <f t="shared" si="200"/>
        <v>-1.1677281262423548E-2</v>
      </c>
      <c r="T1106" s="9">
        <f t="shared" si="201"/>
        <v>1.298206170195001E-3</v>
      </c>
      <c r="U1106" s="9">
        <f t="shared" si="202"/>
        <v>7.7879054909602528E-3</v>
      </c>
      <c r="V1106" s="9">
        <f t="shared" si="203"/>
        <v>-2.2032113334928541E-3</v>
      </c>
      <c r="W1106" s="9">
        <f t="shared" si="204"/>
        <v>-2.2234424609218085E-3</v>
      </c>
    </row>
    <row r="1107" spans="1:23" x14ac:dyDescent="0.25">
      <c r="A1107" s="29">
        <f>'2) Port. Optimization'!A1107</f>
        <v>43780</v>
      </c>
      <c r="B1107" s="30">
        <f>'2) Port. Optimization'!B1107</f>
        <v>7.8875679798204069E-3</v>
      </c>
      <c r="C1107" s="30">
        <f>'2) Port. Optimization'!C1107</f>
        <v>-6.0945109261998989E-3</v>
      </c>
      <c r="D1107" s="30">
        <f>'2) Port. Optimization'!D1107</f>
        <v>-3.6502344393264949E-3</v>
      </c>
      <c r="E1107" s="30">
        <f>'2) Port. Optimization'!E1107</f>
        <v>-3.7153494374375759E-3</v>
      </c>
      <c r="F1107" s="30">
        <f>'2) Port. Optimization'!F1107</f>
        <v>-3.3546986973282122E-3</v>
      </c>
      <c r="G1107" s="30">
        <f>'2) Port. Optimization'!G1107</f>
        <v>-2.2334249711832982E-2</v>
      </c>
      <c r="H1107" s="30">
        <f>'2) Port. Optimization'!H1107</f>
        <v>2.0852147062171839E-4</v>
      </c>
      <c r="I1107" s="30">
        <f>'2) Port. Optimization'!I1107</f>
        <v>-7.9999644565060951E-3</v>
      </c>
      <c r="J1107" s="30">
        <f>'2) Port. Optimization'!J1107</f>
        <v>1.5932648545921593E-2</v>
      </c>
      <c r="K1107" s="30">
        <f>'2) Port. Optimization'!K1107</f>
        <v>-6.4660233678438756E-3</v>
      </c>
      <c r="L1107" s="30">
        <f>'2) Port. Optimization'!L1107</f>
        <v>-1.6430273048075237E-3</v>
      </c>
      <c r="M1107" s="9">
        <f t="shared" si="194"/>
        <v>-7.8875679798204069E-3</v>
      </c>
      <c r="N1107" s="9">
        <f t="shared" si="195"/>
        <v>6.0945109261998989E-3</v>
      </c>
      <c r="O1107" s="9">
        <f t="shared" si="196"/>
        <v>3.6502344393264949E-3</v>
      </c>
      <c r="P1107" s="9">
        <f t="shared" si="197"/>
        <v>3.7153494374375759E-3</v>
      </c>
      <c r="Q1107" s="9">
        <f t="shared" si="198"/>
        <v>3.3546986973282122E-3</v>
      </c>
      <c r="R1107" s="9">
        <f t="shared" si="199"/>
        <v>2.2334249711832982E-2</v>
      </c>
      <c r="S1107" s="9">
        <f t="shared" si="200"/>
        <v>-2.0852147062171839E-4</v>
      </c>
      <c r="T1107" s="9">
        <f t="shared" si="201"/>
        <v>7.9999644565060951E-3</v>
      </c>
      <c r="U1107" s="9">
        <f t="shared" si="202"/>
        <v>-1.5932648545921593E-2</v>
      </c>
      <c r="V1107" s="9">
        <f t="shared" si="203"/>
        <v>6.4660233678438756E-3</v>
      </c>
      <c r="W1107" s="9">
        <f t="shared" si="204"/>
        <v>1.6430273048075237E-3</v>
      </c>
    </row>
    <row r="1108" spans="1:23" x14ac:dyDescent="0.25">
      <c r="A1108" s="29">
        <f>'2) Port. Optimization'!A1108</f>
        <v>43781</v>
      </c>
      <c r="B1108" s="30">
        <f>'2) Port. Optimization'!B1108</f>
        <v>-9.1580711459901987E-4</v>
      </c>
      <c r="C1108" s="30">
        <f>'2) Port. Optimization'!C1108</f>
        <v>-1.3886091907006414E-2</v>
      </c>
      <c r="D1108" s="30">
        <f>'2) Port. Optimization'!D1108</f>
        <v>1.0253074723063783E-2</v>
      </c>
      <c r="E1108" s="30">
        <f>'2) Port. Optimization'!E1108</f>
        <v>1.0035885741234813E-2</v>
      </c>
      <c r="F1108" s="30">
        <f>'2) Port. Optimization'!F1108</f>
        <v>6.7191382505963498E-4</v>
      </c>
      <c r="G1108" s="30">
        <f>'2) Port. Optimization'!G1108</f>
        <v>-4.1623193107969102E-3</v>
      </c>
      <c r="H1108" s="30">
        <f>'2) Port. Optimization'!H1108</f>
        <v>1.8747043164695171E-3</v>
      </c>
      <c r="I1108" s="30">
        <f>'2) Port. Optimization'!I1108</f>
        <v>3.5778078011902293E-3</v>
      </c>
      <c r="J1108" s="30">
        <f>'2) Port. Optimization'!J1108</f>
        <v>1.8525992128480207E-2</v>
      </c>
      <c r="K1108" s="30">
        <f>'2) Port. Optimization'!K1108</f>
        <v>2.5308578338876443E-2</v>
      </c>
      <c r="L1108" s="30">
        <f>'2) Port. Optimization'!L1108</f>
        <v>1.7074548969095299E-3</v>
      </c>
      <c r="M1108" s="9">
        <f t="shared" si="194"/>
        <v>9.1580711459901987E-4</v>
      </c>
      <c r="N1108" s="9">
        <f t="shared" si="195"/>
        <v>1.3886091907006414E-2</v>
      </c>
      <c r="O1108" s="9">
        <f t="shared" si="196"/>
        <v>-1.0253074723063783E-2</v>
      </c>
      <c r="P1108" s="9">
        <f t="shared" si="197"/>
        <v>-1.0035885741234813E-2</v>
      </c>
      <c r="Q1108" s="9">
        <f t="shared" si="198"/>
        <v>-6.7191382505963498E-4</v>
      </c>
      <c r="R1108" s="9">
        <f t="shared" si="199"/>
        <v>4.1623193107969102E-3</v>
      </c>
      <c r="S1108" s="9">
        <f t="shared" si="200"/>
        <v>-1.8747043164695171E-3</v>
      </c>
      <c r="T1108" s="9">
        <f t="shared" si="201"/>
        <v>-3.5778078011902293E-3</v>
      </c>
      <c r="U1108" s="9">
        <f t="shared" si="202"/>
        <v>-1.8525992128480207E-2</v>
      </c>
      <c r="V1108" s="9">
        <f t="shared" si="203"/>
        <v>-2.5308578338876443E-2</v>
      </c>
      <c r="W1108" s="9">
        <f t="shared" si="204"/>
        <v>-1.7074548969095299E-3</v>
      </c>
    </row>
    <row r="1109" spans="1:23" x14ac:dyDescent="0.25">
      <c r="A1109" s="29">
        <f>'2) Port. Optimization'!A1109</f>
        <v>43782</v>
      </c>
      <c r="B1109" s="30">
        <f>'2) Port. Optimization'!B1109</f>
        <v>9.5360719522709445E-3</v>
      </c>
      <c r="C1109" s="30">
        <f>'2) Port. Optimization'!C1109</f>
        <v>-8.2506713701087711E-3</v>
      </c>
      <c r="D1109" s="30">
        <f>'2) Port. Optimization'!D1109</f>
        <v>-2.1620645956363017E-2</v>
      </c>
      <c r="E1109" s="30">
        <f>'2) Port. Optimization'!E1109</f>
        <v>8.2870059783056241E-3</v>
      </c>
      <c r="F1109" s="30">
        <f>'2) Port. Optimization'!F1109</f>
        <v>1.5493801121209542E-2</v>
      </c>
      <c r="G1109" s="30">
        <f>'2) Port. Optimization'!G1109</f>
        <v>-1.4441602626453425E-2</v>
      </c>
      <c r="H1109" s="30">
        <f>'2) Port. Optimization'!H1109</f>
        <v>7.8085282511010171E-3</v>
      </c>
      <c r="I1109" s="30">
        <f>'2) Port. Optimization'!I1109</f>
        <v>-1.4097792105348349E-2</v>
      </c>
      <c r="J1109" s="30">
        <f>'2) Port. Optimization'!J1109</f>
        <v>-5.2563484243749875E-3</v>
      </c>
      <c r="K1109" s="30">
        <f>'2) Port. Optimization'!K1109</f>
        <v>-6.603743702006862E-3</v>
      </c>
      <c r="L1109" s="30">
        <f>'2) Port. Optimization'!L1109</f>
        <v>5.4684380942870612E-4</v>
      </c>
      <c r="M1109" s="9">
        <f t="shared" si="194"/>
        <v>-9.5360719522709445E-3</v>
      </c>
      <c r="N1109" s="9">
        <f t="shared" si="195"/>
        <v>8.2506713701087711E-3</v>
      </c>
      <c r="O1109" s="9">
        <f t="shared" si="196"/>
        <v>2.1620645956363017E-2</v>
      </c>
      <c r="P1109" s="9">
        <f t="shared" si="197"/>
        <v>-8.2870059783056241E-3</v>
      </c>
      <c r="Q1109" s="9">
        <f t="shared" si="198"/>
        <v>-1.5493801121209542E-2</v>
      </c>
      <c r="R1109" s="9">
        <f t="shared" si="199"/>
        <v>1.4441602626453425E-2</v>
      </c>
      <c r="S1109" s="9">
        <f t="shared" si="200"/>
        <v>-7.8085282511010171E-3</v>
      </c>
      <c r="T1109" s="9">
        <f t="shared" si="201"/>
        <v>1.4097792105348349E-2</v>
      </c>
      <c r="U1109" s="9">
        <f t="shared" si="202"/>
        <v>5.2563484243749875E-3</v>
      </c>
      <c r="V1109" s="9">
        <f t="shared" si="203"/>
        <v>6.603743702006862E-3</v>
      </c>
      <c r="W1109" s="9">
        <f t="shared" si="204"/>
        <v>-5.4684380942870612E-4</v>
      </c>
    </row>
    <row r="1110" spans="1:23" x14ac:dyDescent="0.25">
      <c r="A1110" s="29">
        <f>'2) Port. Optimization'!A1110</f>
        <v>43783</v>
      </c>
      <c r="B1110" s="30">
        <f>'2) Port. Optimization'!B1110</f>
        <v>-6.9435559980137642E-3</v>
      </c>
      <c r="C1110" s="30">
        <f>'2) Port. Optimization'!C1110</f>
        <v>-4.3701407721418607E-3</v>
      </c>
      <c r="D1110" s="30">
        <f>'2) Port. Optimization'!D1110</f>
        <v>-9.2897794458423194E-3</v>
      </c>
      <c r="E1110" s="30">
        <f>'2) Port. Optimization'!E1110</f>
        <v>-3.188245124093107E-3</v>
      </c>
      <c r="F1110" s="30">
        <f>'2) Port. Optimization'!F1110</f>
        <v>-2.7314362794510737E-3</v>
      </c>
      <c r="G1110" s="30">
        <f>'2) Port. Optimization'!G1110</f>
        <v>-3.7097264627126134E-3</v>
      </c>
      <c r="H1110" s="30">
        <f>'2) Port. Optimization'!H1110</f>
        <v>9.6328280468630997E-4</v>
      </c>
      <c r="I1110" s="30">
        <f>'2) Port. Optimization'!I1110</f>
        <v>8.4955204745058735E-4</v>
      </c>
      <c r="J1110" s="30">
        <f>'2) Port. Optimization'!J1110</f>
        <v>-5.4575523147222917E-3</v>
      </c>
      <c r="K1110" s="30">
        <f>'2) Port. Optimization'!K1110</f>
        <v>-2.0711290861546904E-4</v>
      </c>
      <c r="L1110" s="30">
        <f>'2) Port. Optimization'!L1110</f>
        <v>1.4144472660694316E-3</v>
      </c>
      <c r="M1110" s="9">
        <f t="shared" si="194"/>
        <v>6.9435559980137642E-3</v>
      </c>
      <c r="N1110" s="9">
        <f t="shared" si="195"/>
        <v>4.3701407721418607E-3</v>
      </c>
      <c r="O1110" s="9">
        <f t="shared" si="196"/>
        <v>9.2897794458423194E-3</v>
      </c>
      <c r="P1110" s="9">
        <f t="shared" si="197"/>
        <v>3.188245124093107E-3</v>
      </c>
      <c r="Q1110" s="9">
        <f t="shared" si="198"/>
        <v>2.7314362794510737E-3</v>
      </c>
      <c r="R1110" s="9">
        <f t="shared" si="199"/>
        <v>3.7097264627126134E-3</v>
      </c>
      <c r="S1110" s="9">
        <f t="shared" si="200"/>
        <v>-9.6328280468630997E-4</v>
      </c>
      <c r="T1110" s="9">
        <f t="shared" si="201"/>
        <v>-8.4955204745058735E-4</v>
      </c>
      <c r="U1110" s="9">
        <f t="shared" si="202"/>
        <v>5.4575523147222917E-3</v>
      </c>
      <c r="V1110" s="9">
        <f t="shared" si="203"/>
        <v>2.0711290861546904E-4</v>
      </c>
      <c r="W1110" s="9">
        <f t="shared" si="204"/>
        <v>-1.4144472660694316E-3</v>
      </c>
    </row>
    <row r="1111" spans="1:23" x14ac:dyDescent="0.25">
      <c r="A1111" s="29">
        <f>'2) Port. Optimization'!A1111</f>
        <v>43784</v>
      </c>
      <c r="B1111" s="30">
        <f>'2) Port. Optimization'!B1111</f>
        <v>1.1809403596414043E-2</v>
      </c>
      <c r="C1111" s="30">
        <f>'2) Port. Optimization'!C1111</f>
        <v>1.0022616073646462E-2</v>
      </c>
      <c r="D1111" s="30">
        <f>'2) Port. Optimization'!D1111</f>
        <v>-2.8889551302340301E-3</v>
      </c>
      <c r="E1111" s="30">
        <f>'2) Port. Optimization'!E1111</f>
        <v>4.1310142094719768E-3</v>
      </c>
      <c r="F1111" s="30">
        <f>'2) Port. Optimization'!F1111</f>
        <v>-1.4863310737536812E-2</v>
      </c>
      <c r="G1111" s="30">
        <f>'2) Port. Optimization'!G1111</f>
        <v>8.1955875559392051E-3</v>
      </c>
      <c r="H1111" s="30">
        <f>'2) Port. Optimization'!H1111</f>
        <v>1.1486424382136129E-2</v>
      </c>
      <c r="I1111" s="30">
        <f>'2) Port. Optimization'!I1111</f>
        <v>-8.648935967675778E-3</v>
      </c>
      <c r="J1111" s="30">
        <f>'2) Port. Optimization'!J1111</f>
        <v>7.2612943289630397E-3</v>
      </c>
      <c r="K1111" s="30">
        <f>'2) Port. Optimization'!K1111</f>
        <v>1.0045220334174916E-2</v>
      </c>
      <c r="L1111" s="30">
        <f>'2) Port. Optimization'!L1111</f>
        <v>7.3930573958525935E-3</v>
      </c>
      <c r="M1111" s="9">
        <f t="shared" si="194"/>
        <v>-1.1809403596414043E-2</v>
      </c>
      <c r="N1111" s="9">
        <f t="shared" si="195"/>
        <v>-1.0022616073646462E-2</v>
      </c>
      <c r="O1111" s="9">
        <f t="shared" si="196"/>
        <v>2.8889551302340301E-3</v>
      </c>
      <c r="P1111" s="9">
        <f t="shared" si="197"/>
        <v>-4.1310142094719768E-3</v>
      </c>
      <c r="Q1111" s="9">
        <f t="shared" si="198"/>
        <v>1.4863310737536812E-2</v>
      </c>
      <c r="R1111" s="9">
        <f t="shared" si="199"/>
        <v>-8.1955875559392051E-3</v>
      </c>
      <c r="S1111" s="9">
        <f t="shared" si="200"/>
        <v>-1.1486424382136129E-2</v>
      </c>
      <c r="T1111" s="9">
        <f t="shared" si="201"/>
        <v>8.648935967675778E-3</v>
      </c>
      <c r="U1111" s="9">
        <f t="shared" si="202"/>
        <v>-7.2612943289630397E-3</v>
      </c>
      <c r="V1111" s="9">
        <f t="shared" si="203"/>
        <v>-1.0045220334174916E-2</v>
      </c>
      <c r="W1111" s="9">
        <f t="shared" si="204"/>
        <v>-7.3930573958525935E-3</v>
      </c>
    </row>
    <row r="1112" spans="1:23" x14ac:dyDescent="0.25">
      <c r="A1112" s="29">
        <f>'2) Port. Optimization'!A1112</f>
        <v>43787</v>
      </c>
      <c r="B1112" s="30">
        <f>'2) Port. Optimization'!B1112</f>
        <v>5.0294841751431186E-3</v>
      </c>
      <c r="C1112" s="30">
        <f>'2) Port. Optimization'!C1112</f>
        <v>-9.7307166708535155E-3</v>
      </c>
      <c r="D1112" s="30">
        <f>'2) Port. Optimization'!D1112</f>
        <v>-1.2501227952383922E-2</v>
      </c>
      <c r="E1112" s="30">
        <f>'2) Port. Optimization'!E1112</f>
        <v>-9.110987493220337E-3</v>
      </c>
      <c r="F1112" s="30">
        <f>'2) Port. Optimization'!F1112</f>
        <v>1.1542438485812679E-2</v>
      </c>
      <c r="G1112" s="30">
        <f>'2) Port. Optimization'!G1112</f>
        <v>-1.1386238282434021E-2</v>
      </c>
      <c r="H1112" s="30">
        <f>'2) Port. Optimization'!H1112</f>
        <v>4.6120480477241134E-3</v>
      </c>
      <c r="I1112" s="30">
        <f>'2) Port. Optimization'!I1112</f>
        <v>7.4685136637384101E-3</v>
      </c>
      <c r="J1112" s="30">
        <f>'2) Port. Optimization'!J1112</f>
        <v>2.182308447075143E-2</v>
      </c>
      <c r="K1112" s="30">
        <f>'2) Port. Optimization'!K1112</f>
        <v>1.1719818221719164E-2</v>
      </c>
      <c r="L1112" s="30">
        <f>'2) Port. Optimization'!L1112</f>
        <v>4.4640115319560353E-4</v>
      </c>
      <c r="M1112" s="9">
        <f t="shared" si="194"/>
        <v>-5.0294841751431186E-3</v>
      </c>
      <c r="N1112" s="9">
        <f t="shared" si="195"/>
        <v>9.7307166708535155E-3</v>
      </c>
      <c r="O1112" s="9">
        <f t="shared" si="196"/>
        <v>1.2501227952383922E-2</v>
      </c>
      <c r="P1112" s="9">
        <f t="shared" si="197"/>
        <v>9.110987493220337E-3</v>
      </c>
      <c r="Q1112" s="9">
        <f t="shared" si="198"/>
        <v>-1.1542438485812679E-2</v>
      </c>
      <c r="R1112" s="9">
        <f t="shared" si="199"/>
        <v>1.1386238282434021E-2</v>
      </c>
      <c r="S1112" s="9">
        <f t="shared" si="200"/>
        <v>-4.6120480477241134E-3</v>
      </c>
      <c r="T1112" s="9">
        <f t="shared" si="201"/>
        <v>-7.4685136637384101E-3</v>
      </c>
      <c r="U1112" s="9">
        <f t="shared" si="202"/>
        <v>-2.182308447075143E-2</v>
      </c>
      <c r="V1112" s="9">
        <f t="shared" si="203"/>
        <v>-1.1719818221719164E-2</v>
      </c>
      <c r="W1112" s="9">
        <f t="shared" si="204"/>
        <v>-4.4640115319560353E-4</v>
      </c>
    </row>
    <row r="1113" spans="1:23" x14ac:dyDescent="0.25">
      <c r="A1113" s="29">
        <f>'2) Port. Optimization'!A1113</f>
        <v>43788</v>
      </c>
      <c r="B1113" s="30">
        <f>'2) Port. Optimization'!B1113</f>
        <v>-3.0372073385497886E-3</v>
      </c>
      <c r="C1113" s="30">
        <f>'2) Port. Optimization'!C1113</f>
        <v>-1.0268372993254775E-2</v>
      </c>
      <c r="D1113" s="30">
        <f>'2) Port. Optimization'!D1113</f>
        <v>-3.2795935506565632E-3</v>
      </c>
      <c r="E1113" s="30">
        <f>'2) Port. Optimization'!E1113</f>
        <v>6.1619657223922746E-3</v>
      </c>
      <c r="F1113" s="30">
        <f>'2) Port. Optimization'!F1113</f>
        <v>-2.9982282399314366E-3</v>
      </c>
      <c r="G1113" s="30">
        <f>'2) Port. Optimization'!G1113</f>
        <v>-1.854644763281639E-2</v>
      </c>
      <c r="H1113" s="30">
        <f>'2) Port. Optimization'!H1113</f>
        <v>1.0835732471033262E-2</v>
      </c>
      <c r="I1113" s="30">
        <f>'2) Port. Optimization'!I1113</f>
        <v>1.483516457457292E-4</v>
      </c>
      <c r="J1113" s="30">
        <f>'2) Port. Optimization'!J1113</f>
        <v>-5.8903991553487167E-3</v>
      </c>
      <c r="K1113" s="30">
        <f>'2) Port. Optimization'!K1113</f>
        <v>9.6795119283652562E-3</v>
      </c>
      <c r="L1113" s="30">
        <f>'2) Port. Optimization'!L1113</f>
        <v>-2.2317404637118229E-4</v>
      </c>
      <c r="M1113" s="9">
        <f t="shared" si="194"/>
        <v>3.0372073385497886E-3</v>
      </c>
      <c r="N1113" s="9">
        <f t="shared" si="195"/>
        <v>1.0268372993254775E-2</v>
      </c>
      <c r="O1113" s="9">
        <f t="shared" si="196"/>
        <v>3.2795935506565632E-3</v>
      </c>
      <c r="P1113" s="9">
        <f t="shared" si="197"/>
        <v>-6.1619657223922746E-3</v>
      </c>
      <c r="Q1113" s="9">
        <f t="shared" si="198"/>
        <v>2.9982282399314366E-3</v>
      </c>
      <c r="R1113" s="9">
        <f t="shared" si="199"/>
        <v>1.854644763281639E-2</v>
      </c>
      <c r="S1113" s="9">
        <f t="shared" si="200"/>
        <v>-1.0835732471033262E-2</v>
      </c>
      <c r="T1113" s="9">
        <f t="shared" si="201"/>
        <v>-1.483516457457292E-4</v>
      </c>
      <c r="U1113" s="9">
        <f t="shared" si="202"/>
        <v>5.8903991553487167E-3</v>
      </c>
      <c r="V1113" s="9">
        <f t="shared" si="203"/>
        <v>-9.6795119283652562E-3</v>
      </c>
      <c r="W1113" s="9">
        <f t="shared" si="204"/>
        <v>2.2317404637118229E-4</v>
      </c>
    </row>
    <row r="1114" spans="1:23" x14ac:dyDescent="0.25">
      <c r="A1114" s="29">
        <f>'2) Port. Optimization'!A1114</f>
        <v>43789</v>
      </c>
      <c r="B1114" s="30">
        <f>'2) Port. Optimization'!B1114</f>
        <v>-1.1709655161132579E-2</v>
      </c>
      <c r="C1114" s="30">
        <f>'2) Port. Optimization'!C1114</f>
        <v>3.0914796197136656E-3</v>
      </c>
      <c r="D1114" s="30">
        <f>'2) Port. Optimization'!D1114</f>
        <v>-1.4629335801999294E-2</v>
      </c>
      <c r="E1114" s="30">
        <f>'2) Port. Optimization'!E1114</f>
        <v>7.29762137709655E-3</v>
      </c>
      <c r="F1114" s="30">
        <f>'2) Port. Optimization'!F1114</f>
        <v>-6.3593451357679244E-3</v>
      </c>
      <c r="G1114" s="30">
        <f>'2) Port. Optimization'!G1114</f>
        <v>-3.7031077341460474E-2</v>
      </c>
      <c r="H1114" s="30">
        <f>'2) Port. Optimization'!H1114</f>
        <v>1.6720480332641364E-3</v>
      </c>
      <c r="I1114" s="30">
        <f>'2) Port. Optimization'!I1114</f>
        <v>-4.1505752940801431E-3</v>
      </c>
      <c r="J1114" s="30">
        <f>'2) Port. Optimization'!J1114</f>
        <v>1.1875233952411442E-2</v>
      </c>
      <c r="K1114" s="30">
        <f>'2) Port. Optimization'!K1114</f>
        <v>-9.1224178770170153E-3</v>
      </c>
      <c r="L1114" s="30">
        <f>'2) Port. Optimization'!L1114</f>
        <v>-3.7049118948445305E-3</v>
      </c>
      <c r="M1114" s="9">
        <f t="shared" si="194"/>
        <v>1.1709655161132579E-2</v>
      </c>
      <c r="N1114" s="9">
        <f t="shared" si="195"/>
        <v>-3.0914796197136656E-3</v>
      </c>
      <c r="O1114" s="9">
        <f t="shared" si="196"/>
        <v>1.4629335801999294E-2</v>
      </c>
      <c r="P1114" s="9">
        <f t="shared" si="197"/>
        <v>-7.29762137709655E-3</v>
      </c>
      <c r="Q1114" s="9">
        <f t="shared" si="198"/>
        <v>6.3593451357679244E-3</v>
      </c>
      <c r="R1114" s="9">
        <f t="shared" si="199"/>
        <v>3.7031077341460474E-2</v>
      </c>
      <c r="S1114" s="9">
        <f t="shared" si="200"/>
        <v>-1.6720480332641364E-3</v>
      </c>
      <c r="T1114" s="9">
        <f t="shared" si="201"/>
        <v>4.1505752940801431E-3</v>
      </c>
      <c r="U1114" s="9">
        <f t="shared" si="202"/>
        <v>-1.1875233952411442E-2</v>
      </c>
      <c r="V1114" s="9">
        <f t="shared" si="203"/>
        <v>9.1224178770170153E-3</v>
      </c>
      <c r="W1114" s="9">
        <f t="shared" si="204"/>
        <v>3.7049118948445305E-3</v>
      </c>
    </row>
    <row r="1115" spans="1:23" x14ac:dyDescent="0.25">
      <c r="A1115" s="29">
        <f>'2) Port. Optimization'!A1115</f>
        <v>43790</v>
      </c>
      <c r="B1115" s="30">
        <f>'2) Port. Optimization'!B1115</f>
        <v>-4.4935868355950644E-3</v>
      </c>
      <c r="C1115" s="30">
        <f>'2) Port. Optimization'!C1115</f>
        <v>2.3821152946242877E-2</v>
      </c>
      <c r="D1115" s="30">
        <f>'2) Port. Optimization'!D1115</f>
        <v>4.7257540298307893E-3</v>
      </c>
      <c r="E1115" s="30">
        <f>'2) Port. Optimization'!E1115</f>
        <v>2.2257385192619964E-3</v>
      </c>
      <c r="F1115" s="30">
        <f>'2) Port. Optimization'!F1115</f>
        <v>6.1090358109737539E-3</v>
      </c>
      <c r="G1115" s="30">
        <f>'2) Port. Optimization'!G1115</f>
        <v>7.0137158863805109E-3</v>
      </c>
      <c r="H1115" s="30">
        <f>'2) Port. Optimization'!H1115</f>
        <v>-2.2299770283216343E-2</v>
      </c>
      <c r="I1115" s="30">
        <f>'2) Port. Optimization'!I1115</f>
        <v>-6.2180211095408354E-3</v>
      </c>
      <c r="J1115" s="30">
        <f>'2) Port. Optimization'!J1115</f>
        <v>-3.2012160571104472E-3</v>
      </c>
      <c r="K1115" s="30">
        <f>'2) Port. Optimization'!K1115</f>
        <v>2.1242068110124417E-3</v>
      </c>
      <c r="L1115" s="30">
        <f>'2) Port. Optimization'!L1115</f>
        <v>-1.4408432833459097E-3</v>
      </c>
      <c r="M1115" s="9">
        <f t="shared" si="194"/>
        <v>4.4935868355950644E-3</v>
      </c>
      <c r="N1115" s="9">
        <f t="shared" si="195"/>
        <v>-2.3821152946242877E-2</v>
      </c>
      <c r="O1115" s="9">
        <f t="shared" si="196"/>
        <v>-4.7257540298307893E-3</v>
      </c>
      <c r="P1115" s="9">
        <f t="shared" si="197"/>
        <v>-2.2257385192619964E-3</v>
      </c>
      <c r="Q1115" s="9">
        <f t="shared" si="198"/>
        <v>-6.1090358109737539E-3</v>
      </c>
      <c r="R1115" s="9">
        <f t="shared" si="199"/>
        <v>-7.0137158863805109E-3</v>
      </c>
      <c r="S1115" s="9">
        <f t="shared" si="200"/>
        <v>2.2299770283216343E-2</v>
      </c>
      <c r="T1115" s="9">
        <f t="shared" si="201"/>
        <v>6.2180211095408354E-3</v>
      </c>
      <c r="U1115" s="9">
        <f t="shared" si="202"/>
        <v>3.2012160571104472E-3</v>
      </c>
      <c r="V1115" s="9">
        <f t="shared" si="203"/>
        <v>-2.1242068110124417E-3</v>
      </c>
      <c r="W1115" s="9">
        <f t="shared" si="204"/>
        <v>1.4408432833459097E-3</v>
      </c>
    </row>
    <row r="1116" spans="1:23" x14ac:dyDescent="0.25">
      <c r="A1116" s="29">
        <f>'2) Port. Optimization'!A1116</f>
        <v>43791</v>
      </c>
      <c r="B1116" s="30">
        <f>'2) Port. Optimization'!B1116</f>
        <v>-8.7827223854688508E-4</v>
      </c>
      <c r="C1116" s="30">
        <f>'2) Port. Optimization'!C1116</f>
        <v>-4.3153468332439949E-3</v>
      </c>
      <c r="D1116" s="30">
        <f>'2) Port. Optimization'!D1116</f>
        <v>1.5592781158433652E-2</v>
      </c>
      <c r="E1116" s="30">
        <f>'2) Port. Optimization'!E1116</f>
        <v>-1.1711839874644783E-4</v>
      </c>
      <c r="F1116" s="30">
        <f>'2) Port. Optimization'!F1116</f>
        <v>-4.180223760287336E-3</v>
      </c>
      <c r="G1116" s="30">
        <f>'2) Port. Optimization'!G1116</f>
        <v>1.9380508864555047E-2</v>
      </c>
      <c r="H1116" s="30">
        <f>'2) Port. Optimization'!H1116</f>
        <v>-7.476270385130511E-3</v>
      </c>
      <c r="I1116" s="30">
        <f>'2) Port. Optimization'!I1116</f>
        <v>6.326831421141159E-3</v>
      </c>
      <c r="J1116" s="30">
        <f>'2) Port. Optimization'!J1116</f>
        <v>-1.0996100846696127E-3</v>
      </c>
      <c r="K1116" s="30">
        <f>'2) Port. Optimization'!K1116</f>
        <v>4.4865305251193784E-3</v>
      </c>
      <c r="L1116" s="30">
        <f>'2) Port. Optimization'!L1116</f>
        <v>2.1445637107738828E-3</v>
      </c>
      <c r="M1116" s="9">
        <f t="shared" si="194"/>
        <v>8.7827223854688508E-4</v>
      </c>
      <c r="N1116" s="9">
        <f t="shared" si="195"/>
        <v>4.3153468332439949E-3</v>
      </c>
      <c r="O1116" s="9">
        <f t="shared" si="196"/>
        <v>-1.5592781158433652E-2</v>
      </c>
      <c r="P1116" s="9">
        <f t="shared" si="197"/>
        <v>1.1711839874644783E-4</v>
      </c>
      <c r="Q1116" s="9">
        <f t="shared" si="198"/>
        <v>4.180223760287336E-3</v>
      </c>
      <c r="R1116" s="9">
        <f t="shared" si="199"/>
        <v>-1.9380508864555047E-2</v>
      </c>
      <c r="S1116" s="9">
        <f t="shared" si="200"/>
        <v>7.476270385130511E-3</v>
      </c>
      <c r="T1116" s="9">
        <f t="shared" si="201"/>
        <v>-6.326831421141159E-3</v>
      </c>
      <c r="U1116" s="9">
        <f t="shared" si="202"/>
        <v>1.0996100846696127E-3</v>
      </c>
      <c r="V1116" s="9">
        <f t="shared" si="203"/>
        <v>-4.4865305251193784E-3</v>
      </c>
      <c r="W1116" s="9">
        <f t="shared" si="204"/>
        <v>-2.1445637107738828E-3</v>
      </c>
    </row>
    <row r="1117" spans="1:23" x14ac:dyDescent="0.25">
      <c r="A1117" s="29">
        <f>'2) Port. Optimization'!A1117</f>
        <v>43794</v>
      </c>
      <c r="B1117" s="30">
        <f>'2) Port. Optimization'!B1117</f>
        <v>1.7381874129366506E-2</v>
      </c>
      <c r="C1117" s="30">
        <f>'2) Port. Optimization'!C1117</f>
        <v>-6.6531635487108009E-3</v>
      </c>
      <c r="D1117" s="30">
        <f>'2) Port. Optimization'!D1117</f>
        <v>9.4107043831839071E-3</v>
      </c>
      <c r="E1117" s="30">
        <f>'2) Port. Optimization'!E1117</f>
        <v>2.9214529026375777E-3</v>
      </c>
      <c r="F1117" s="30">
        <f>'2) Port. Optimization'!F1117</f>
        <v>-3.6932778753554526E-3</v>
      </c>
      <c r="G1117" s="30">
        <f>'2) Port. Optimization'!G1117</f>
        <v>1.7935205891581825E-2</v>
      </c>
      <c r="H1117" s="30">
        <f>'2) Port. Optimization'!H1117</f>
        <v>7.2712545415799931E-3</v>
      </c>
      <c r="I1117" s="30">
        <f>'2) Port. Optimization'!I1117</f>
        <v>1.5979607602003901E-2</v>
      </c>
      <c r="J1117" s="30">
        <f>'2) Port. Optimization'!J1117</f>
        <v>1.7831075648053293E-2</v>
      </c>
      <c r="K1117" s="30">
        <f>'2) Port. Optimization'!K1117</f>
        <v>4.8668518833443726E-3</v>
      </c>
      <c r="L1117" s="30">
        <f>'2) Port. Optimization'!L1117</f>
        <v>7.5180167971011184E-3</v>
      </c>
      <c r="M1117" s="9">
        <f t="shared" si="194"/>
        <v>-1.7381874129366506E-2</v>
      </c>
      <c r="N1117" s="9">
        <f t="shared" si="195"/>
        <v>6.6531635487108009E-3</v>
      </c>
      <c r="O1117" s="9">
        <f t="shared" si="196"/>
        <v>-9.4107043831839071E-3</v>
      </c>
      <c r="P1117" s="9">
        <f t="shared" si="197"/>
        <v>-2.9214529026375777E-3</v>
      </c>
      <c r="Q1117" s="9">
        <f t="shared" si="198"/>
        <v>3.6932778753554526E-3</v>
      </c>
      <c r="R1117" s="9">
        <f t="shared" si="199"/>
        <v>-1.7935205891581825E-2</v>
      </c>
      <c r="S1117" s="9">
        <f t="shared" si="200"/>
        <v>-7.2712545415799931E-3</v>
      </c>
      <c r="T1117" s="9">
        <f t="shared" si="201"/>
        <v>-1.5979607602003901E-2</v>
      </c>
      <c r="U1117" s="9">
        <f t="shared" si="202"/>
        <v>-1.7831075648053293E-2</v>
      </c>
      <c r="V1117" s="9">
        <f t="shared" si="203"/>
        <v>-4.8668518833443726E-3</v>
      </c>
      <c r="W1117" s="9">
        <f t="shared" si="204"/>
        <v>-7.5180167971011184E-3</v>
      </c>
    </row>
    <row r="1118" spans="1:23" x14ac:dyDescent="0.25">
      <c r="A1118" s="29">
        <f>'2) Port. Optimization'!A1118</f>
        <v>43795</v>
      </c>
      <c r="B1118" s="30">
        <f>'2) Port. Optimization'!B1118</f>
        <v>-7.8393946878153303E-3</v>
      </c>
      <c r="C1118" s="30">
        <f>'2) Port. Optimization'!C1118</f>
        <v>-2.4701508605500608E-3</v>
      </c>
      <c r="D1118" s="30">
        <f>'2) Port. Optimization'!D1118</f>
        <v>1.3614241411586275E-3</v>
      </c>
      <c r="E1118" s="30">
        <f>'2) Port. Optimization'!E1118</f>
        <v>1.895571955826255E-2</v>
      </c>
      <c r="F1118" s="30">
        <f>'2) Port. Optimization'!F1118</f>
        <v>2.2679523030560847E-3</v>
      </c>
      <c r="G1118" s="30">
        <f>'2) Port. Optimization'!G1118</f>
        <v>1.0766083400912596E-3</v>
      </c>
      <c r="H1118" s="30">
        <f>'2) Port. Optimization'!H1118</f>
        <v>2.2103764272087434E-2</v>
      </c>
      <c r="I1118" s="30">
        <f>'2) Port. Optimization'!I1118</f>
        <v>1.2938516433618158E-2</v>
      </c>
      <c r="J1118" s="30">
        <f>'2) Port. Optimization'!J1118</f>
        <v>3.6612840711500678E-2</v>
      </c>
      <c r="K1118" s="30">
        <f>'2) Port. Optimization'!K1118</f>
        <v>-4.1127152580284791E-3</v>
      </c>
      <c r="L1118" s="30">
        <f>'2) Port. Optimization'!L1118</f>
        <v>1.9973672296536953E-3</v>
      </c>
      <c r="M1118" s="9">
        <f t="shared" si="194"/>
        <v>7.8393946878153303E-3</v>
      </c>
      <c r="N1118" s="9">
        <f t="shared" si="195"/>
        <v>2.4701508605500608E-3</v>
      </c>
      <c r="O1118" s="9">
        <f t="shared" si="196"/>
        <v>-1.3614241411586275E-3</v>
      </c>
      <c r="P1118" s="9">
        <f t="shared" si="197"/>
        <v>-1.895571955826255E-2</v>
      </c>
      <c r="Q1118" s="9">
        <f t="shared" si="198"/>
        <v>-2.2679523030560847E-3</v>
      </c>
      <c r="R1118" s="9">
        <f t="shared" si="199"/>
        <v>-1.0766083400912596E-3</v>
      </c>
      <c r="S1118" s="9">
        <f t="shared" si="200"/>
        <v>-2.2103764272087434E-2</v>
      </c>
      <c r="T1118" s="9">
        <f t="shared" si="201"/>
        <v>-1.2938516433618158E-2</v>
      </c>
      <c r="U1118" s="9">
        <f t="shared" si="202"/>
        <v>-3.6612840711500678E-2</v>
      </c>
      <c r="V1118" s="9">
        <f t="shared" si="203"/>
        <v>4.1127152580284791E-3</v>
      </c>
      <c r="W1118" s="9">
        <f t="shared" si="204"/>
        <v>-1.9973672296536953E-3</v>
      </c>
    </row>
    <row r="1119" spans="1:23" x14ac:dyDescent="0.25">
      <c r="A1119" s="29">
        <f>'2) Port. Optimization'!A1119</f>
        <v>43796</v>
      </c>
      <c r="B1119" s="30">
        <f>'2) Port. Optimization'!B1119</f>
        <v>1.3342842056520613E-2</v>
      </c>
      <c r="C1119" s="30">
        <f>'2) Port. Optimization'!C1119</f>
        <v>-5.8202984217520118E-4</v>
      </c>
      <c r="D1119" s="30">
        <f>'2) Port. Optimization'!D1119</f>
        <v>1.1330128160949126E-2</v>
      </c>
      <c r="E1119" s="30">
        <f>'2) Port. Optimization'!E1119</f>
        <v>3.0866383919977074E-3</v>
      </c>
      <c r="F1119" s="30">
        <f>'2) Port. Optimization'!F1119</f>
        <v>-3.6141785538295868E-3</v>
      </c>
      <c r="G1119" s="30">
        <f>'2) Port. Optimization'!G1119</f>
        <v>-5.3950579374627073E-3</v>
      </c>
      <c r="H1119" s="30">
        <f>'2) Port. Optimization'!H1119</f>
        <v>8.3220019805267768E-3</v>
      </c>
      <c r="I1119" s="30">
        <f>'2) Port. Optimization'!I1119</f>
        <v>1.1932304537696756E-2</v>
      </c>
      <c r="J1119" s="30">
        <f>'2) Port. Optimization'!J1119</f>
        <v>1.1147600796101189E-3</v>
      </c>
      <c r="K1119" s="30">
        <f>'2) Port. Optimization'!K1119</f>
        <v>1.5113632784165009E-2</v>
      </c>
      <c r="L1119" s="30">
        <f>'2) Port. Optimization'!L1119</f>
        <v>4.802608368128721E-3</v>
      </c>
      <c r="M1119" s="9">
        <f t="shared" si="194"/>
        <v>-1.3342842056520613E-2</v>
      </c>
      <c r="N1119" s="9">
        <f t="shared" si="195"/>
        <v>5.8202984217520118E-4</v>
      </c>
      <c r="O1119" s="9">
        <f t="shared" si="196"/>
        <v>-1.1330128160949126E-2</v>
      </c>
      <c r="P1119" s="9">
        <f t="shared" si="197"/>
        <v>-3.0866383919977074E-3</v>
      </c>
      <c r="Q1119" s="9">
        <f t="shared" si="198"/>
        <v>3.6141785538295868E-3</v>
      </c>
      <c r="R1119" s="9">
        <f t="shared" si="199"/>
        <v>5.3950579374627073E-3</v>
      </c>
      <c r="S1119" s="9">
        <f t="shared" si="200"/>
        <v>-8.3220019805267768E-3</v>
      </c>
      <c r="T1119" s="9">
        <f t="shared" si="201"/>
        <v>-1.1932304537696756E-2</v>
      </c>
      <c r="U1119" s="9">
        <f t="shared" si="202"/>
        <v>-1.1147600796101189E-3</v>
      </c>
      <c r="V1119" s="9">
        <f t="shared" si="203"/>
        <v>-1.5113632784165009E-2</v>
      </c>
      <c r="W1119" s="9">
        <f t="shared" si="204"/>
        <v>-4.802608368128721E-3</v>
      </c>
    </row>
    <row r="1120" spans="1:23" x14ac:dyDescent="0.25">
      <c r="A1120" s="29">
        <f>'2) Port. Optimization'!A1120</f>
        <v>43798</v>
      </c>
      <c r="B1120" s="30">
        <f>'2) Port. Optimization'!B1120</f>
        <v>-2.2052072281505274E-3</v>
      </c>
      <c r="C1120" s="30">
        <f>'2) Port. Optimization'!C1120</f>
        <v>-8.3315943608110454E-3</v>
      </c>
      <c r="D1120" s="30">
        <f>'2) Port. Optimization'!D1120</f>
        <v>-7.0875135819647031E-3</v>
      </c>
      <c r="E1120" s="30">
        <f>'2) Port. Optimization'!E1120</f>
        <v>-4.9201411702453511E-3</v>
      </c>
      <c r="F1120" s="30">
        <f>'2) Port. Optimization'!F1120</f>
        <v>2.7748538255437548E-3</v>
      </c>
      <c r="G1120" s="30">
        <f>'2) Port. Optimization'!G1120</f>
        <v>-1.6087600498162137E-2</v>
      </c>
      <c r="H1120" s="30">
        <f>'2) Port. Optimization'!H1120</f>
        <v>-8.1882743453349661E-3</v>
      </c>
      <c r="I1120" s="30">
        <f>'2) Port. Optimization'!I1120</f>
        <v>-9.7864521459489328E-3</v>
      </c>
      <c r="J1120" s="30">
        <f>'2) Port. Optimization'!J1120</f>
        <v>-3.4709902932984517E-3</v>
      </c>
      <c r="K1120" s="30">
        <f>'2) Port. Optimization'!K1120</f>
        <v>-1.7837731461082219E-3</v>
      </c>
      <c r="L1120" s="30">
        <f>'2) Port. Optimization'!L1120</f>
        <v>-3.7579894978555786E-3</v>
      </c>
      <c r="M1120" s="9">
        <f t="shared" si="194"/>
        <v>2.2052072281505274E-3</v>
      </c>
      <c r="N1120" s="9">
        <f t="shared" si="195"/>
        <v>8.3315943608110454E-3</v>
      </c>
      <c r="O1120" s="9">
        <f t="shared" si="196"/>
        <v>7.0875135819647031E-3</v>
      </c>
      <c r="P1120" s="9">
        <f t="shared" si="197"/>
        <v>4.9201411702453511E-3</v>
      </c>
      <c r="Q1120" s="9">
        <f t="shared" si="198"/>
        <v>-2.7748538255437548E-3</v>
      </c>
      <c r="R1120" s="9">
        <f t="shared" si="199"/>
        <v>1.6087600498162137E-2</v>
      </c>
      <c r="S1120" s="9">
        <f t="shared" si="200"/>
        <v>8.1882743453349661E-3</v>
      </c>
      <c r="T1120" s="9">
        <f t="shared" si="201"/>
        <v>9.7864521459489328E-3</v>
      </c>
      <c r="U1120" s="9">
        <f t="shared" si="202"/>
        <v>3.4709902932984517E-3</v>
      </c>
      <c r="V1120" s="9">
        <f t="shared" si="203"/>
        <v>1.7837731461082219E-3</v>
      </c>
      <c r="W1120" s="9">
        <f t="shared" si="204"/>
        <v>3.7579894978555786E-3</v>
      </c>
    </row>
    <row r="1121" spans="1:23" x14ac:dyDescent="0.25">
      <c r="A1121" s="29">
        <f>'2) Port. Optimization'!A1121</f>
        <v>43801</v>
      </c>
      <c r="B1121" s="30">
        <f>'2) Port. Optimization'!B1121</f>
        <v>-1.1629605258376103E-2</v>
      </c>
      <c r="C1121" s="30">
        <f>'2) Port. Optimization'!C1121</f>
        <v>4.2475249304075521E-3</v>
      </c>
      <c r="D1121" s="30">
        <f>'2) Port. Optimization'!D1121</f>
        <v>-7.9911870814039204E-3</v>
      </c>
      <c r="E1121" s="30">
        <f>'2) Port. Optimization'!E1121</f>
        <v>-1.6071433729742159E-3</v>
      </c>
      <c r="F1121" s="30">
        <f>'2) Port. Optimization'!F1121</f>
        <v>1.5942153861162522E-3</v>
      </c>
      <c r="G1121" s="30">
        <f>'2) Port. Optimization'!G1121</f>
        <v>-2.201521325058142E-3</v>
      </c>
      <c r="H1121" s="30">
        <f>'2) Port. Optimization'!H1121</f>
        <v>-3.9517775940360808E-3</v>
      </c>
      <c r="I1121" s="30">
        <f>'2) Port. Optimization'!I1121</f>
        <v>-1.0719214330530441E-2</v>
      </c>
      <c r="J1121" s="30">
        <f>'2) Port. Optimization'!J1121</f>
        <v>-1.7196534903622394E-4</v>
      </c>
      <c r="K1121" s="30">
        <f>'2) Port. Optimization'!K1121</f>
        <v>-9.6676988558609799E-3</v>
      </c>
      <c r="L1121" s="30">
        <f>'2) Port. Optimization'!L1121</f>
        <v>-8.4199311569692781E-3</v>
      </c>
      <c r="M1121" s="9">
        <f t="shared" si="194"/>
        <v>1.1629605258376103E-2</v>
      </c>
      <c r="N1121" s="9">
        <f t="shared" si="195"/>
        <v>-4.2475249304075521E-3</v>
      </c>
      <c r="O1121" s="9">
        <f t="shared" si="196"/>
        <v>7.9911870814039204E-3</v>
      </c>
      <c r="P1121" s="9">
        <f t="shared" si="197"/>
        <v>1.6071433729742159E-3</v>
      </c>
      <c r="Q1121" s="9">
        <f t="shared" si="198"/>
        <v>-1.5942153861162522E-3</v>
      </c>
      <c r="R1121" s="9">
        <f t="shared" si="199"/>
        <v>2.201521325058142E-3</v>
      </c>
      <c r="S1121" s="9">
        <f t="shared" si="200"/>
        <v>3.9517775940360808E-3</v>
      </c>
      <c r="T1121" s="9">
        <f t="shared" si="201"/>
        <v>1.0719214330530441E-2</v>
      </c>
      <c r="U1121" s="9">
        <f t="shared" si="202"/>
        <v>1.7196534903622394E-4</v>
      </c>
      <c r="V1121" s="9">
        <f t="shared" si="203"/>
        <v>9.6676988558609799E-3</v>
      </c>
      <c r="W1121" s="9">
        <f t="shared" si="204"/>
        <v>8.4199311569692781E-3</v>
      </c>
    </row>
    <row r="1122" spans="1:23" x14ac:dyDescent="0.25">
      <c r="A1122" s="29">
        <f>'2) Port. Optimization'!A1122</f>
        <v>43802</v>
      </c>
      <c r="B1122" s="30">
        <f>'2) Port. Optimization'!B1122</f>
        <v>-1.7990835838411941E-2</v>
      </c>
      <c r="C1122" s="30">
        <f>'2) Port. Optimization'!C1122</f>
        <v>-7.9237470693891508E-3</v>
      </c>
      <c r="D1122" s="30">
        <f>'2) Port. Optimization'!D1122</f>
        <v>-4.2366573554495815E-2</v>
      </c>
      <c r="E1122" s="30">
        <f>'2) Port. Optimization'!E1122</f>
        <v>3.8985409697634278E-3</v>
      </c>
      <c r="F1122" s="30">
        <f>'2) Port. Optimization'!F1122</f>
        <v>-5.1271981928380428E-3</v>
      </c>
      <c r="G1122" s="30">
        <f>'2) Port. Optimization'!G1122</f>
        <v>-1.0801950874461856E-2</v>
      </c>
      <c r="H1122" s="30">
        <f>'2) Port. Optimization'!H1122</f>
        <v>3.0823927983101782E-3</v>
      </c>
      <c r="I1122" s="30">
        <f>'2) Port. Optimization'!I1122</f>
        <v>-6.5548980640569438E-3</v>
      </c>
      <c r="J1122" s="30">
        <f>'2) Port. Optimization'!J1122</f>
        <v>1.3875497238910789E-3</v>
      </c>
      <c r="K1122" s="30">
        <f>'2) Port. Optimization'!K1122</f>
        <v>-4.4162974075115371E-3</v>
      </c>
      <c r="L1122" s="30">
        <f>'2) Port. Optimization'!L1122</f>
        <v>-6.915682493639305E-3</v>
      </c>
      <c r="M1122" s="9">
        <f t="shared" si="194"/>
        <v>1.7990835838411941E-2</v>
      </c>
      <c r="N1122" s="9">
        <f t="shared" si="195"/>
        <v>7.9237470693891508E-3</v>
      </c>
      <c r="O1122" s="9">
        <f t="shared" si="196"/>
        <v>4.2366573554495815E-2</v>
      </c>
      <c r="P1122" s="9">
        <f t="shared" si="197"/>
        <v>-3.8985409697634278E-3</v>
      </c>
      <c r="Q1122" s="9">
        <f t="shared" si="198"/>
        <v>5.1271981928380428E-3</v>
      </c>
      <c r="R1122" s="9">
        <f t="shared" si="199"/>
        <v>1.0801950874461856E-2</v>
      </c>
      <c r="S1122" s="9">
        <f t="shared" si="200"/>
        <v>-3.0823927983101782E-3</v>
      </c>
      <c r="T1122" s="9">
        <f t="shared" si="201"/>
        <v>6.5548980640569438E-3</v>
      </c>
      <c r="U1122" s="9">
        <f t="shared" si="202"/>
        <v>-1.3875497238910789E-3</v>
      </c>
      <c r="V1122" s="9">
        <f t="shared" si="203"/>
        <v>4.4162974075115371E-3</v>
      </c>
      <c r="W1122" s="9">
        <f t="shared" si="204"/>
        <v>6.915682493639305E-3</v>
      </c>
    </row>
    <row r="1123" spans="1:23" x14ac:dyDescent="0.25">
      <c r="A1123" s="29">
        <f>'2) Port. Optimization'!A1123</f>
        <v>43803</v>
      </c>
      <c r="B1123" s="30">
        <f>'2) Port. Optimization'!B1123</f>
        <v>8.7875249255258605E-3</v>
      </c>
      <c r="C1123" s="30">
        <f>'2) Port. Optimization'!C1123</f>
        <v>1.1279866508481024E-2</v>
      </c>
      <c r="D1123" s="30">
        <f>'2) Port. Optimization'!D1123</f>
        <v>8.688709171716583E-3</v>
      </c>
      <c r="E1123" s="30">
        <f>'2) Port. Optimization'!E1123</f>
        <v>1.4655190130116217E-2</v>
      </c>
      <c r="F1123" s="30">
        <f>'2) Port. Optimization'!F1123</f>
        <v>1.6853606572080448E-4</v>
      </c>
      <c r="G1123" s="30">
        <f>'2) Port. Optimization'!G1123</f>
        <v>1.669609923926528E-3</v>
      </c>
      <c r="H1123" s="30">
        <f>'2) Port. Optimization'!H1123</f>
        <v>4.5389843258864977E-3</v>
      </c>
      <c r="I1123" s="30">
        <f>'2) Port. Optimization'!I1123</f>
        <v>-5.2511812606505044E-3</v>
      </c>
      <c r="J1123" s="30">
        <f>'2) Port. Optimization'!J1123</f>
        <v>-6.7843824693772856E-3</v>
      </c>
      <c r="K1123" s="30">
        <f>'2) Port. Optimization'!K1123</f>
        <v>-5.5341734678425252E-4</v>
      </c>
      <c r="L1123" s="30">
        <f>'2) Port. Optimization'!L1123</f>
        <v>6.1816586010312227E-3</v>
      </c>
      <c r="M1123" s="9">
        <f t="shared" si="194"/>
        <v>-8.7875249255258605E-3</v>
      </c>
      <c r="N1123" s="9">
        <f t="shared" si="195"/>
        <v>-1.1279866508481024E-2</v>
      </c>
      <c r="O1123" s="9">
        <f t="shared" si="196"/>
        <v>-8.688709171716583E-3</v>
      </c>
      <c r="P1123" s="9">
        <f t="shared" si="197"/>
        <v>-1.4655190130116217E-2</v>
      </c>
      <c r="Q1123" s="9">
        <f t="shared" si="198"/>
        <v>-1.6853606572080448E-4</v>
      </c>
      <c r="R1123" s="9">
        <f t="shared" si="199"/>
        <v>-1.669609923926528E-3</v>
      </c>
      <c r="S1123" s="9">
        <f t="shared" si="200"/>
        <v>-4.5389843258864977E-3</v>
      </c>
      <c r="T1123" s="9">
        <f t="shared" si="201"/>
        <v>5.2511812606505044E-3</v>
      </c>
      <c r="U1123" s="9">
        <f t="shared" si="202"/>
        <v>6.7843824693772856E-3</v>
      </c>
      <c r="V1123" s="9">
        <f t="shared" si="203"/>
        <v>5.5341734678425252E-4</v>
      </c>
      <c r="W1123" s="9">
        <f t="shared" si="204"/>
        <v>-6.1816586010312227E-3</v>
      </c>
    </row>
    <row r="1124" spans="1:23" x14ac:dyDescent="0.25">
      <c r="A1124" s="29">
        <f>'2) Port. Optimization'!A1124</f>
        <v>43804</v>
      </c>
      <c r="B1124" s="30">
        <f>'2) Port. Optimization'!B1124</f>
        <v>1.4564435219654431E-2</v>
      </c>
      <c r="C1124" s="30">
        <f>'2) Port. Optimization'!C1124</f>
        <v>-3.5022113448536047E-3</v>
      </c>
      <c r="D1124" s="30">
        <f>'2) Port. Optimization'!D1124</f>
        <v>2.1163937366932553E-3</v>
      </c>
      <c r="E1124" s="30">
        <f>'2) Port. Optimization'!E1124</f>
        <v>9.0177234718781996E-4</v>
      </c>
      <c r="F1124" s="30">
        <f>'2) Port. Optimization'!F1124</f>
        <v>4.2226460064807448E-3</v>
      </c>
      <c r="G1124" s="30">
        <f>'2) Port. Optimization'!G1124</f>
        <v>-2.5052330621725184E-3</v>
      </c>
      <c r="H1124" s="30">
        <f>'2) Port. Optimization'!H1124</f>
        <v>1.9977321371353232E-4</v>
      </c>
      <c r="I1124" s="30">
        <f>'2) Port. Optimization'!I1124</f>
        <v>-1.1544818403900113E-2</v>
      </c>
      <c r="J1124" s="30">
        <f>'2) Port. Optimization'!J1124</f>
        <v>1.2681731253272661E-2</v>
      </c>
      <c r="K1124" s="30">
        <f>'2) Port. Optimization'!K1124</f>
        <v>3.2657299702000186E-3</v>
      </c>
      <c r="L1124" s="30">
        <f>'2) Port. Optimization'!L1124</f>
        <v>2.1051288636556851E-3</v>
      </c>
      <c r="M1124" s="9">
        <f t="shared" si="194"/>
        <v>-1.4564435219654431E-2</v>
      </c>
      <c r="N1124" s="9">
        <f t="shared" si="195"/>
        <v>3.5022113448536047E-3</v>
      </c>
      <c r="O1124" s="9">
        <f t="shared" si="196"/>
        <v>-2.1163937366932553E-3</v>
      </c>
      <c r="P1124" s="9">
        <f t="shared" si="197"/>
        <v>-9.0177234718781996E-4</v>
      </c>
      <c r="Q1124" s="9">
        <f t="shared" si="198"/>
        <v>-4.2226460064807448E-3</v>
      </c>
      <c r="R1124" s="9">
        <f t="shared" si="199"/>
        <v>2.5052330621725184E-3</v>
      </c>
      <c r="S1124" s="9">
        <f t="shared" si="200"/>
        <v>-1.9977321371353232E-4</v>
      </c>
      <c r="T1124" s="9">
        <f t="shared" si="201"/>
        <v>1.1544818403900113E-2</v>
      </c>
      <c r="U1124" s="9">
        <f t="shared" si="202"/>
        <v>-1.2681731253272661E-2</v>
      </c>
      <c r="V1124" s="9">
        <f t="shared" si="203"/>
        <v>-3.2657299702000186E-3</v>
      </c>
      <c r="W1124" s="9">
        <f t="shared" si="204"/>
        <v>-2.1051288636556851E-3</v>
      </c>
    </row>
    <row r="1125" spans="1:23" x14ac:dyDescent="0.25">
      <c r="A1125" s="29">
        <f>'2) Port. Optimization'!A1125</f>
        <v>43805</v>
      </c>
      <c r="B1125" s="30">
        <f>'2) Port. Optimization'!B1125</f>
        <v>1.9132012141949026E-2</v>
      </c>
      <c r="C1125" s="30">
        <f>'2) Port. Optimization'!C1125</f>
        <v>1.595160019204803E-2</v>
      </c>
      <c r="D1125" s="30">
        <f>'2) Port. Optimization'!D1125</f>
        <v>1.7637720063415425E-2</v>
      </c>
      <c r="E1125" s="30">
        <f>'2) Port. Optimization'!E1125</f>
        <v>1.1261680939610962E-3</v>
      </c>
      <c r="F1125" s="30">
        <f>'2) Port. Optimization'!F1125</f>
        <v>9.3944099033631701E-3</v>
      </c>
      <c r="G1125" s="30">
        <f>'2) Port. Optimization'!G1125</f>
        <v>2.8302394719628098E-2</v>
      </c>
      <c r="H1125" s="30">
        <f>'2) Port. Optimization'!H1125</f>
        <v>2.7264284369655778E-3</v>
      </c>
      <c r="I1125" s="30">
        <f>'2) Port. Optimization'!I1125</f>
        <v>6.3687164819718799E-3</v>
      </c>
      <c r="J1125" s="30">
        <f>'2) Port. Optimization'!J1125</f>
        <v>3.349148571130623E-3</v>
      </c>
      <c r="K1125" s="30">
        <f>'2) Port. Optimization'!K1125</f>
        <v>8.4414076498043854E-3</v>
      </c>
      <c r="L1125" s="30">
        <f>'2) Port. Optimization'!L1125</f>
        <v>8.8822476522059258E-3</v>
      </c>
      <c r="M1125" s="9">
        <f t="shared" si="194"/>
        <v>-1.9132012141949026E-2</v>
      </c>
      <c r="N1125" s="9">
        <f t="shared" si="195"/>
        <v>-1.595160019204803E-2</v>
      </c>
      <c r="O1125" s="9">
        <f t="shared" si="196"/>
        <v>-1.7637720063415425E-2</v>
      </c>
      <c r="P1125" s="9">
        <f t="shared" si="197"/>
        <v>-1.1261680939610962E-3</v>
      </c>
      <c r="Q1125" s="9">
        <f t="shared" si="198"/>
        <v>-9.3944099033631701E-3</v>
      </c>
      <c r="R1125" s="9">
        <f t="shared" si="199"/>
        <v>-2.8302394719628098E-2</v>
      </c>
      <c r="S1125" s="9">
        <f t="shared" si="200"/>
        <v>-2.7264284369655778E-3</v>
      </c>
      <c r="T1125" s="9">
        <f t="shared" si="201"/>
        <v>-6.3687164819718799E-3</v>
      </c>
      <c r="U1125" s="9">
        <f t="shared" si="202"/>
        <v>-3.349148571130623E-3</v>
      </c>
      <c r="V1125" s="9">
        <f t="shared" si="203"/>
        <v>-8.4414076498043854E-3</v>
      </c>
      <c r="W1125" s="9">
        <f t="shared" si="204"/>
        <v>-8.8822476522059258E-3</v>
      </c>
    </row>
    <row r="1126" spans="1:23" x14ac:dyDescent="0.25">
      <c r="A1126" s="29">
        <f>'2) Port. Optimization'!A1126</f>
        <v>43808</v>
      </c>
      <c r="B1126" s="30">
        <f>'2) Port. Optimization'!B1126</f>
        <v>-1.4099127377478763E-2</v>
      </c>
      <c r="C1126" s="30">
        <f>'2) Port. Optimization'!C1126</f>
        <v>2.155662919741062E-3</v>
      </c>
      <c r="D1126" s="30">
        <f>'2) Port. Optimization'!D1126</f>
        <v>2.5931183728372135E-3</v>
      </c>
      <c r="E1126" s="30">
        <f>'2) Port. Optimization'!E1126</f>
        <v>-1.4641783264860791E-3</v>
      </c>
      <c r="F1126" s="30">
        <f>'2) Port. Optimization'!F1126</f>
        <v>-3.5125441095173312E-3</v>
      </c>
      <c r="G1126" s="30">
        <f>'2) Port. Optimization'!G1126</f>
        <v>-5.1609002033636978E-3</v>
      </c>
      <c r="H1126" s="30">
        <f>'2) Port. Optimization'!H1126</f>
        <v>-8.4691800920769101E-3</v>
      </c>
      <c r="I1126" s="30">
        <f>'2) Port. Optimization'!I1126</f>
        <v>-1.1938877993577623E-3</v>
      </c>
      <c r="J1126" s="30">
        <f>'2) Port. Optimization'!J1126</f>
        <v>5.5168632084991861E-3</v>
      </c>
      <c r="K1126" s="30">
        <f>'2) Port. Optimization'!K1126</f>
        <v>1.4413531694410929E-3</v>
      </c>
      <c r="L1126" s="30">
        <f>'2) Port. Optimization'!L1126</f>
        <v>-2.9730937903300961E-3</v>
      </c>
      <c r="M1126" s="9">
        <f t="shared" si="194"/>
        <v>1.4099127377478763E-2</v>
      </c>
      <c r="N1126" s="9">
        <f t="shared" si="195"/>
        <v>-2.155662919741062E-3</v>
      </c>
      <c r="O1126" s="9">
        <f t="shared" si="196"/>
        <v>-2.5931183728372135E-3</v>
      </c>
      <c r="P1126" s="9">
        <f t="shared" si="197"/>
        <v>1.4641783264860791E-3</v>
      </c>
      <c r="Q1126" s="9">
        <f t="shared" si="198"/>
        <v>3.5125441095173312E-3</v>
      </c>
      <c r="R1126" s="9">
        <f t="shared" si="199"/>
        <v>5.1609002033636978E-3</v>
      </c>
      <c r="S1126" s="9">
        <f t="shared" si="200"/>
        <v>8.4691800920769101E-3</v>
      </c>
      <c r="T1126" s="9">
        <f t="shared" si="201"/>
        <v>1.1938877993577623E-3</v>
      </c>
      <c r="U1126" s="9">
        <f t="shared" si="202"/>
        <v>-5.5168632084991861E-3</v>
      </c>
      <c r="V1126" s="9">
        <f t="shared" si="203"/>
        <v>-1.4413531694410929E-3</v>
      </c>
      <c r="W1126" s="9">
        <f t="shared" si="204"/>
        <v>2.9730937903300961E-3</v>
      </c>
    </row>
    <row r="1127" spans="1:23" x14ac:dyDescent="0.25">
      <c r="A1127" s="29">
        <f>'2) Port. Optimization'!A1127</f>
        <v>43809</v>
      </c>
      <c r="B1127" s="30">
        <f>'2) Port. Optimization'!B1127</f>
        <v>5.827506881022796E-3</v>
      </c>
      <c r="C1127" s="30">
        <f>'2) Port. Optimization'!C1127</f>
        <v>-8.6506440615222308E-3</v>
      </c>
      <c r="D1127" s="30">
        <f>'2) Port. Optimization'!D1127</f>
        <v>-6.9079639906971849E-4</v>
      </c>
      <c r="E1127" s="30">
        <f>'2) Port. Optimization'!E1127</f>
        <v>4.2739935083362102E-3</v>
      </c>
      <c r="F1127" s="30">
        <f>'2) Port. Optimization'!F1127</f>
        <v>-1.8449185160777305E-3</v>
      </c>
      <c r="G1127" s="30">
        <f>'2) Port. Optimization'!G1127</f>
        <v>1.2718252997512426E-2</v>
      </c>
      <c r="H1127" s="30">
        <f>'2) Port. Optimization'!H1127</f>
        <v>-2.2797406368350193E-3</v>
      </c>
      <c r="I1127" s="30">
        <f>'2) Port. Optimization'!I1127</f>
        <v>-5.9047897296770104E-3</v>
      </c>
      <c r="J1127" s="30">
        <f>'2) Port. Optimization'!J1127</f>
        <v>-1.1308820817296434E-2</v>
      </c>
      <c r="K1127" s="30">
        <f>'2) Port. Optimization'!K1127</f>
        <v>-2.3370936796498487E-3</v>
      </c>
      <c r="L1127" s="30">
        <f>'2) Port. Optimization'!L1127</f>
        <v>-1.0459074327390377E-3</v>
      </c>
      <c r="M1127" s="9">
        <f t="shared" si="194"/>
        <v>-5.827506881022796E-3</v>
      </c>
      <c r="N1127" s="9">
        <f t="shared" si="195"/>
        <v>8.6506440615222308E-3</v>
      </c>
      <c r="O1127" s="9">
        <f t="shared" si="196"/>
        <v>6.9079639906971849E-4</v>
      </c>
      <c r="P1127" s="9">
        <f t="shared" si="197"/>
        <v>-4.2739935083362102E-3</v>
      </c>
      <c r="Q1127" s="9">
        <f t="shared" si="198"/>
        <v>1.8449185160777305E-3</v>
      </c>
      <c r="R1127" s="9">
        <f t="shared" si="199"/>
        <v>-1.2718252997512426E-2</v>
      </c>
      <c r="S1127" s="9">
        <f t="shared" si="200"/>
        <v>2.2797406368350193E-3</v>
      </c>
      <c r="T1127" s="9">
        <f t="shared" si="201"/>
        <v>5.9047897296770104E-3</v>
      </c>
      <c r="U1127" s="9">
        <f t="shared" si="202"/>
        <v>1.1308820817296434E-2</v>
      </c>
      <c r="V1127" s="9">
        <f t="shared" si="203"/>
        <v>2.3370936796498487E-3</v>
      </c>
      <c r="W1127" s="9">
        <f t="shared" si="204"/>
        <v>1.0459074327390377E-3</v>
      </c>
    </row>
    <row r="1128" spans="1:23" x14ac:dyDescent="0.25">
      <c r="A1128" s="29">
        <f>'2) Port. Optimization'!A1128</f>
        <v>43810</v>
      </c>
      <c r="B1128" s="30">
        <f>'2) Port. Optimization'!B1128</f>
        <v>8.4933342929567387E-3</v>
      </c>
      <c r="C1128" s="30">
        <f>'2) Port. Optimization'!C1128</f>
        <v>-1.4489526196760185E-3</v>
      </c>
      <c r="D1128" s="30">
        <f>'2) Port. Optimization'!D1128</f>
        <v>-2.9414409199029312E-3</v>
      </c>
      <c r="E1128" s="30">
        <f>'2) Port. Optimization'!E1128</f>
        <v>-1.3476740421737652E-3</v>
      </c>
      <c r="F1128" s="30">
        <f>'2) Port. Optimization'!F1128</f>
        <v>-1.1757636279685585E-3</v>
      </c>
      <c r="G1128" s="30">
        <f>'2) Port. Optimization'!G1128</f>
        <v>1.0165933948231806E-2</v>
      </c>
      <c r="H1128" s="30">
        <f>'2) Port. Optimization'!H1128</f>
        <v>1.0018199377183712E-2</v>
      </c>
      <c r="I1128" s="30">
        <f>'2) Port. Optimization'!I1128</f>
        <v>5.4531104417385508E-3</v>
      </c>
      <c r="J1128" s="30">
        <f>'2) Port. Optimization'!J1128</f>
        <v>6.1080369257348367E-3</v>
      </c>
      <c r="K1128" s="30">
        <f>'2) Port. Optimization'!K1128</f>
        <v>6.896065998631953E-3</v>
      </c>
      <c r="L1128" s="30">
        <f>'2) Port. Optimization'!L1128</f>
        <v>2.5335093837642805E-3</v>
      </c>
      <c r="M1128" s="9">
        <f t="shared" si="194"/>
        <v>-8.4933342929567387E-3</v>
      </c>
      <c r="N1128" s="9">
        <f t="shared" si="195"/>
        <v>1.4489526196760185E-3</v>
      </c>
      <c r="O1128" s="9">
        <f t="shared" si="196"/>
        <v>2.9414409199029312E-3</v>
      </c>
      <c r="P1128" s="9">
        <f t="shared" si="197"/>
        <v>1.3476740421737652E-3</v>
      </c>
      <c r="Q1128" s="9">
        <f t="shared" si="198"/>
        <v>1.1757636279685585E-3</v>
      </c>
      <c r="R1128" s="9">
        <f t="shared" si="199"/>
        <v>-1.0165933948231806E-2</v>
      </c>
      <c r="S1128" s="9">
        <f t="shared" si="200"/>
        <v>-1.0018199377183712E-2</v>
      </c>
      <c r="T1128" s="9">
        <f t="shared" si="201"/>
        <v>-5.4531104417385508E-3</v>
      </c>
      <c r="U1128" s="9">
        <f t="shared" si="202"/>
        <v>-6.1080369257348367E-3</v>
      </c>
      <c r="V1128" s="9">
        <f t="shared" si="203"/>
        <v>-6.896065998631953E-3</v>
      </c>
      <c r="W1128" s="9">
        <f t="shared" si="204"/>
        <v>-2.5335093837642805E-3</v>
      </c>
    </row>
    <row r="1129" spans="1:23" x14ac:dyDescent="0.25">
      <c r="A1129" s="29">
        <f>'2) Port. Optimization'!A1129</f>
        <v>43811</v>
      </c>
      <c r="B1129" s="30">
        <f>'2) Port. Optimization'!B1129</f>
        <v>2.5449913939569494E-3</v>
      </c>
      <c r="C1129" s="30">
        <f>'2) Port. Optimization'!C1129</f>
        <v>1.9813931064016806E-2</v>
      </c>
      <c r="D1129" s="30">
        <f>'2) Port. Optimization'!D1129</f>
        <v>4.1411041652144091E-2</v>
      </c>
      <c r="E1129" s="30">
        <f>'2) Port. Optimization'!E1129</f>
        <v>6.6087437072345507E-3</v>
      </c>
      <c r="F1129" s="30">
        <f>'2) Port. Optimization'!F1129</f>
        <v>6.3662706065088382E-3</v>
      </c>
      <c r="G1129" s="30">
        <f>'2) Port. Optimization'!G1129</f>
        <v>1.7937688208425697E-2</v>
      </c>
      <c r="H1129" s="30">
        <f>'2) Port. Optimization'!H1129</f>
        <v>1.1693799771407241E-2</v>
      </c>
      <c r="I1129" s="30">
        <f>'2) Port. Optimization'!I1129</f>
        <v>6.6171913227671859E-3</v>
      </c>
      <c r="J1129" s="30">
        <f>'2) Port. Optimization'!J1129</f>
        <v>-1.412557360488156E-2</v>
      </c>
      <c r="K1129" s="30">
        <f>'2) Port. Optimization'!K1129</f>
        <v>-2.7620086455854863E-2</v>
      </c>
      <c r="L1129" s="30">
        <f>'2) Port. Optimization'!L1129</f>
        <v>8.8169791084169464E-3</v>
      </c>
      <c r="M1129" s="9">
        <f t="shared" si="194"/>
        <v>-2.5449913939569494E-3</v>
      </c>
      <c r="N1129" s="9">
        <f t="shared" si="195"/>
        <v>-1.9813931064016806E-2</v>
      </c>
      <c r="O1129" s="9">
        <f t="shared" si="196"/>
        <v>-4.1411041652144091E-2</v>
      </c>
      <c r="P1129" s="9">
        <f t="shared" si="197"/>
        <v>-6.6087437072345507E-3</v>
      </c>
      <c r="Q1129" s="9">
        <f t="shared" si="198"/>
        <v>-6.3662706065088382E-3</v>
      </c>
      <c r="R1129" s="9">
        <f t="shared" si="199"/>
        <v>-1.7937688208425697E-2</v>
      </c>
      <c r="S1129" s="9">
        <f t="shared" si="200"/>
        <v>-1.1693799771407241E-2</v>
      </c>
      <c r="T1129" s="9">
        <f t="shared" si="201"/>
        <v>-6.6171913227671859E-3</v>
      </c>
      <c r="U1129" s="9">
        <f t="shared" si="202"/>
        <v>1.412557360488156E-2</v>
      </c>
      <c r="V1129" s="9">
        <f t="shared" si="203"/>
        <v>2.7620086455854863E-2</v>
      </c>
      <c r="W1129" s="9">
        <f t="shared" si="204"/>
        <v>-8.8169791084169464E-3</v>
      </c>
    </row>
    <row r="1130" spans="1:23" x14ac:dyDescent="0.25">
      <c r="A1130" s="29">
        <f>'2) Port. Optimization'!A1130</f>
        <v>43812</v>
      </c>
      <c r="B1130" s="30">
        <f>'2) Port. Optimization'!B1130</f>
        <v>1.350160811805572E-2</v>
      </c>
      <c r="C1130" s="30">
        <f>'2) Port. Optimization'!C1130</f>
        <v>-1.5906259361540779E-2</v>
      </c>
      <c r="D1130" s="30">
        <f>'2) Port. Optimization'!D1130</f>
        <v>-7.0071072681392472E-3</v>
      </c>
      <c r="E1130" s="30">
        <f>'2) Port. Optimization'!E1130</f>
        <v>2.5821232278898571E-3</v>
      </c>
      <c r="F1130" s="30">
        <f>'2) Port. Optimization'!F1130</f>
        <v>4.4157431443485043E-3</v>
      </c>
      <c r="G1130" s="30">
        <f>'2) Port. Optimization'!G1130</f>
        <v>-1.3958218973588069E-2</v>
      </c>
      <c r="H1130" s="30">
        <f>'2) Port. Optimization'!H1130</f>
        <v>9.0231253892864363E-3</v>
      </c>
      <c r="I1130" s="30">
        <f>'2) Port. Optimization'!I1130</f>
        <v>3.4645739971318268E-4</v>
      </c>
      <c r="J1130" s="30">
        <f>'2) Port. Optimization'!J1130</f>
        <v>5.066035171297654E-3</v>
      </c>
      <c r="K1130" s="30">
        <f>'2) Port. Optimization'!K1130</f>
        <v>-1.35088734627945E-2</v>
      </c>
      <c r="L1130" s="30">
        <f>'2) Port. Optimization'!L1130</f>
        <v>3.4475599852918016E-4</v>
      </c>
      <c r="M1130" s="9">
        <f t="shared" si="194"/>
        <v>-1.350160811805572E-2</v>
      </c>
      <c r="N1130" s="9">
        <f t="shared" si="195"/>
        <v>1.5906259361540779E-2</v>
      </c>
      <c r="O1130" s="9">
        <f t="shared" si="196"/>
        <v>7.0071072681392472E-3</v>
      </c>
      <c r="P1130" s="9">
        <f t="shared" si="197"/>
        <v>-2.5821232278898571E-3</v>
      </c>
      <c r="Q1130" s="9">
        <f t="shared" si="198"/>
        <v>-4.4157431443485043E-3</v>
      </c>
      <c r="R1130" s="9">
        <f t="shared" si="199"/>
        <v>1.3958218973588069E-2</v>
      </c>
      <c r="S1130" s="9">
        <f t="shared" si="200"/>
        <v>-9.0231253892864363E-3</v>
      </c>
      <c r="T1130" s="9">
        <f t="shared" si="201"/>
        <v>-3.4645739971318268E-4</v>
      </c>
      <c r="U1130" s="9">
        <f t="shared" si="202"/>
        <v>-5.066035171297654E-3</v>
      </c>
      <c r="V1130" s="9">
        <f t="shared" si="203"/>
        <v>1.35088734627945E-2</v>
      </c>
      <c r="W1130" s="9">
        <f t="shared" si="204"/>
        <v>-3.4475599852918016E-4</v>
      </c>
    </row>
    <row r="1131" spans="1:23" x14ac:dyDescent="0.25">
      <c r="A1131" s="29">
        <f>'2) Port. Optimization'!A1131</f>
        <v>43815</v>
      </c>
      <c r="B1131" s="30">
        <f>'2) Port. Optimization'!B1131</f>
        <v>1.6972945759573282E-2</v>
      </c>
      <c r="C1131" s="30">
        <f>'2) Port. Optimization'!C1131</f>
        <v>1.1060880774425458E-2</v>
      </c>
      <c r="D1131" s="30">
        <f>'2) Port. Optimization'!D1131</f>
        <v>1.1485745310186193E-2</v>
      </c>
      <c r="E1131" s="30">
        <f>'2) Port. Optimization'!E1131</f>
        <v>1.1205454240921931E-3</v>
      </c>
      <c r="F1131" s="30">
        <f>'2) Port. Optimization'!F1131</f>
        <v>2.0760986367597896E-3</v>
      </c>
      <c r="G1131" s="30">
        <f>'2) Port. Optimization'!G1131</f>
        <v>-1.1850421995897115E-2</v>
      </c>
      <c r="H1131" s="30">
        <f>'2) Port. Optimization'!H1131</f>
        <v>1.5308859546832747E-2</v>
      </c>
      <c r="I1131" s="30">
        <f>'2) Port. Optimization'!I1131</f>
        <v>4.6853733460049049E-3</v>
      </c>
      <c r="J1131" s="30">
        <f>'2) Port. Optimization'!J1131</f>
        <v>9.120294543758227E-3</v>
      </c>
      <c r="K1131" s="30">
        <f>'2) Port. Optimization'!K1131</f>
        <v>1.9437884704366488E-2</v>
      </c>
      <c r="L1131" s="30">
        <f>'2) Port. Optimization'!L1131</f>
        <v>7.1627463024232993E-3</v>
      </c>
      <c r="M1131" s="9">
        <f t="shared" si="194"/>
        <v>-1.6972945759573282E-2</v>
      </c>
      <c r="N1131" s="9">
        <f t="shared" si="195"/>
        <v>-1.1060880774425458E-2</v>
      </c>
      <c r="O1131" s="9">
        <f t="shared" si="196"/>
        <v>-1.1485745310186193E-2</v>
      </c>
      <c r="P1131" s="9">
        <f t="shared" si="197"/>
        <v>-1.1205454240921931E-3</v>
      </c>
      <c r="Q1131" s="9">
        <f t="shared" si="198"/>
        <v>-2.0760986367597896E-3</v>
      </c>
      <c r="R1131" s="9">
        <f t="shared" si="199"/>
        <v>1.1850421995897115E-2</v>
      </c>
      <c r="S1131" s="9">
        <f t="shared" si="200"/>
        <v>-1.5308859546832747E-2</v>
      </c>
      <c r="T1131" s="9">
        <f t="shared" si="201"/>
        <v>-4.6853733460049049E-3</v>
      </c>
      <c r="U1131" s="9">
        <f t="shared" si="202"/>
        <v>-9.120294543758227E-3</v>
      </c>
      <c r="V1131" s="9">
        <f t="shared" si="203"/>
        <v>-1.9437884704366488E-2</v>
      </c>
      <c r="W1131" s="9">
        <f t="shared" si="204"/>
        <v>-7.1627463024232993E-3</v>
      </c>
    </row>
    <row r="1132" spans="1:23" x14ac:dyDescent="0.25">
      <c r="A1132" s="29">
        <f>'2) Port. Optimization'!A1132</f>
        <v>43816</v>
      </c>
      <c r="B1132" s="30">
        <f>'2) Port. Optimization'!B1132</f>
        <v>1.9635354340266221E-3</v>
      </c>
      <c r="C1132" s="30">
        <f>'2) Port. Optimization'!C1132</f>
        <v>-4.5819165094084886E-3</v>
      </c>
      <c r="D1132" s="30">
        <f>'2) Port. Optimization'!D1132</f>
        <v>9.7176373807308647E-3</v>
      </c>
      <c r="E1132" s="30">
        <f>'2) Port. Optimization'!E1132</f>
        <v>-3.0284709215420377E-3</v>
      </c>
      <c r="F1132" s="30">
        <f>'2) Port. Optimization'!F1132</f>
        <v>6.120269871168752E-3</v>
      </c>
      <c r="G1132" s="30">
        <f>'2) Port. Optimization'!G1132</f>
        <v>1.399005203404899E-2</v>
      </c>
      <c r="H1132" s="30">
        <f>'2) Port. Optimization'!H1132</f>
        <v>3.0721358849117126E-3</v>
      </c>
      <c r="I1132" s="30">
        <f>'2) Port. Optimization'!I1132</f>
        <v>1.2051188740635859E-2</v>
      </c>
      <c r="J1132" s="30">
        <f>'2) Port. Optimization'!J1132</f>
        <v>1.1191543402269242E-2</v>
      </c>
      <c r="K1132" s="30">
        <f>'2) Port. Optimization'!K1132</f>
        <v>2.371886775019337E-3</v>
      </c>
      <c r="L1132" s="30">
        <f>'2) Port. Optimization'!L1132</f>
        <v>9.3957606462913778E-5</v>
      </c>
      <c r="M1132" s="9">
        <f t="shared" si="194"/>
        <v>-1.9635354340266221E-3</v>
      </c>
      <c r="N1132" s="9">
        <f t="shared" si="195"/>
        <v>4.5819165094084886E-3</v>
      </c>
      <c r="O1132" s="9">
        <f t="shared" si="196"/>
        <v>-9.7176373807308647E-3</v>
      </c>
      <c r="P1132" s="9">
        <f t="shared" si="197"/>
        <v>3.0284709215420377E-3</v>
      </c>
      <c r="Q1132" s="9">
        <f t="shared" si="198"/>
        <v>-6.120269871168752E-3</v>
      </c>
      <c r="R1132" s="9">
        <f t="shared" si="199"/>
        <v>-1.399005203404899E-2</v>
      </c>
      <c r="S1132" s="9">
        <f t="shared" si="200"/>
        <v>-3.0721358849117126E-3</v>
      </c>
      <c r="T1132" s="9">
        <f t="shared" si="201"/>
        <v>-1.2051188740635859E-2</v>
      </c>
      <c r="U1132" s="9">
        <f t="shared" si="202"/>
        <v>-1.1191543402269242E-2</v>
      </c>
      <c r="V1132" s="9">
        <f t="shared" si="203"/>
        <v>-2.371886775019337E-3</v>
      </c>
      <c r="W1132" s="9">
        <f t="shared" si="204"/>
        <v>-9.3957606462913778E-5</v>
      </c>
    </row>
    <row r="1133" spans="1:23" x14ac:dyDescent="0.25">
      <c r="A1133" s="29">
        <f>'2) Port. Optimization'!A1133</f>
        <v>43817</v>
      </c>
      <c r="B1133" s="30">
        <f>'2) Port. Optimization'!B1133</f>
        <v>-2.3922778665688886E-3</v>
      </c>
      <c r="C1133" s="30">
        <f>'2) Port. Optimization'!C1133</f>
        <v>2.7231269699967905E-3</v>
      </c>
      <c r="D1133" s="30">
        <f>'2) Port. Optimization'!D1133</f>
        <v>-5.2588505659365214E-3</v>
      </c>
      <c r="E1133" s="30">
        <f>'2) Port. Optimization'!E1133</f>
        <v>6.7174803783038462E-3</v>
      </c>
      <c r="F1133" s="30">
        <f>'2) Port. Optimization'!F1133</f>
        <v>-1.1777477349820599E-2</v>
      </c>
      <c r="G1133" s="30">
        <f>'2) Port. Optimization'!G1133</f>
        <v>1.0101188426063333E-2</v>
      </c>
      <c r="H1133" s="30">
        <f>'2) Port. Optimization'!H1133</f>
        <v>-2.9439112972298891E-3</v>
      </c>
      <c r="I1133" s="30">
        <f>'2) Port. Optimization'!I1133</f>
        <v>-3.7094195499151827E-3</v>
      </c>
      <c r="J1133" s="30">
        <f>'2) Port. Optimization'!J1133</f>
        <v>-6.232932986188636E-3</v>
      </c>
      <c r="K1133" s="30">
        <f>'2) Port. Optimization'!K1133</f>
        <v>2.0505101232489952E-2</v>
      </c>
      <c r="L1133" s="30">
        <f>'2) Port. Optimization'!L1133</f>
        <v>6.256705939066483E-5</v>
      </c>
      <c r="M1133" s="9">
        <f t="shared" si="194"/>
        <v>2.3922778665688886E-3</v>
      </c>
      <c r="N1133" s="9">
        <f t="shared" si="195"/>
        <v>-2.7231269699967905E-3</v>
      </c>
      <c r="O1133" s="9">
        <f t="shared" si="196"/>
        <v>5.2588505659365214E-3</v>
      </c>
      <c r="P1133" s="9">
        <f t="shared" si="197"/>
        <v>-6.7174803783038462E-3</v>
      </c>
      <c r="Q1133" s="9">
        <f t="shared" si="198"/>
        <v>1.1777477349820599E-2</v>
      </c>
      <c r="R1133" s="9">
        <f t="shared" si="199"/>
        <v>-1.0101188426063333E-2</v>
      </c>
      <c r="S1133" s="9">
        <f t="shared" si="200"/>
        <v>2.9439112972298891E-3</v>
      </c>
      <c r="T1133" s="9">
        <f t="shared" si="201"/>
        <v>3.7094195499151827E-3</v>
      </c>
      <c r="U1133" s="9">
        <f t="shared" si="202"/>
        <v>6.232932986188636E-3</v>
      </c>
      <c r="V1133" s="9">
        <f t="shared" si="203"/>
        <v>-2.0505101232489952E-2</v>
      </c>
      <c r="W1133" s="9">
        <f t="shared" si="204"/>
        <v>-6.256705939066483E-5</v>
      </c>
    </row>
    <row r="1134" spans="1:23" x14ac:dyDescent="0.25">
      <c r="A1134" s="29">
        <f>'2) Port. Optimization'!A1134</f>
        <v>43818</v>
      </c>
      <c r="B1134" s="30">
        <f>'2) Port. Optimization'!B1134</f>
        <v>1.0003644704573177E-3</v>
      </c>
      <c r="C1134" s="30">
        <f>'2) Port. Optimization'!C1134</f>
        <v>-6.8936847075734085E-3</v>
      </c>
      <c r="D1134" s="30">
        <f>'2) Port. Optimization'!D1134</f>
        <v>-9.2700090229210792E-3</v>
      </c>
      <c r="E1134" s="30">
        <f>'2) Port. Optimization'!E1134</f>
        <v>4.1200388250520244E-3</v>
      </c>
      <c r="F1134" s="30">
        <f>'2) Port. Optimization'!F1134</f>
        <v>1.8337873872101356E-3</v>
      </c>
      <c r="G1134" s="30">
        <f>'2) Port. Optimization'!G1134</f>
        <v>-1.1973127786590177E-2</v>
      </c>
      <c r="H1134" s="30">
        <f>'2) Port. Optimization'!H1134</f>
        <v>1.2810514021059934E-4</v>
      </c>
      <c r="I1134" s="30">
        <f>'2) Port. Optimization'!I1134</f>
        <v>4.6137021122287774E-3</v>
      </c>
      <c r="J1134" s="30">
        <f>'2) Port. Optimization'!J1134</f>
        <v>8.4778663498226957E-3</v>
      </c>
      <c r="K1134" s="30">
        <f>'2) Port. Optimization'!K1134</f>
        <v>1.7427492264417199E-2</v>
      </c>
      <c r="L1134" s="30">
        <f>'2) Port. Optimization'!L1134</f>
        <v>4.2805797071715961E-3</v>
      </c>
      <c r="M1134" s="9">
        <f t="shared" si="194"/>
        <v>-1.0003644704573177E-3</v>
      </c>
      <c r="N1134" s="9">
        <f t="shared" si="195"/>
        <v>6.8936847075734085E-3</v>
      </c>
      <c r="O1134" s="9">
        <f t="shared" si="196"/>
        <v>9.2700090229210792E-3</v>
      </c>
      <c r="P1134" s="9">
        <f t="shared" si="197"/>
        <v>-4.1200388250520244E-3</v>
      </c>
      <c r="Q1134" s="9">
        <f t="shared" si="198"/>
        <v>-1.8337873872101356E-3</v>
      </c>
      <c r="R1134" s="9">
        <f t="shared" si="199"/>
        <v>1.1973127786590177E-2</v>
      </c>
      <c r="S1134" s="9">
        <f t="shared" si="200"/>
        <v>-1.2810514021059934E-4</v>
      </c>
      <c r="T1134" s="9">
        <f t="shared" si="201"/>
        <v>-4.6137021122287774E-3</v>
      </c>
      <c r="U1134" s="9">
        <f t="shared" si="202"/>
        <v>-8.4778663498226957E-3</v>
      </c>
      <c r="V1134" s="9">
        <f t="shared" si="203"/>
        <v>-1.7427492264417199E-2</v>
      </c>
      <c r="W1134" s="9">
        <f t="shared" si="204"/>
        <v>-4.2805797071715961E-3</v>
      </c>
    </row>
    <row r="1135" spans="1:23" x14ac:dyDescent="0.25">
      <c r="A1135" s="29">
        <f>'2) Port. Optimization'!A1135</f>
        <v>43819</v>
      </c>
      <c r="B1135" s="30">
        <f>'2) Port. Optimization'!B1135</f>
        <v>-2.0734013192806717E-3</v>
      </c>
      <c r="C1135" s="30">
        <f>'2) Port. Optimization'!C1135</f>
        <v>7.8950336745761407E-3</v>
      </c>
      <c r="D1135" s="30">
        <f>'2) Port. Optimization'!D1135</f>
        <v>-1.9977292887307847E-3</v>
      </c>
      <c r="E1135" s="30">
        <f>'2) Port. Optimization'!E1135</f>
        <v>1.7514364625424324E-2</v>
      </c>
      <c r="F1135" s="30">
        <f>'2) Port. Optimization'!F1135</f>
        <v>1.7473214546819904E-3</v>
      </c>
      <c r="G1135" s="30">
        <f>'2) Port. Optimization'!G1135</f>
        <v>1.8719393605270056E-3</v>
      </c>
      <c r="H1135" s="30">
        <f>'2) Port. Optimization'!H1135</f>
        <v>-7.0519054460757428E-4</v>
      </c>
      <c r="I1135" s="30">
        <f>'2) Port. Optimization'!I1135</f>
        <v>-3.2301700461587935E-3</v>
      </c>
      <c r="J1135" s="30">
        <f>'2) Port. Optimization'!J1135</f>
        <v>7.3127276549858318E-4</v>
      </c>
      <c r="K1135" s="30">
        <f>'2) Port. Optimization'!K1135</f>
        <v>1.1640558081241906E-3</v>
      </c>
      <c r="L1135" s="30">
        <f>'2) Port. Optimization'!L1135</f>
        <v>5.1001128232345504E-3</v>
      </c>
      <c r="M1135" s="9">
        <f t="shared" si="194"/>
        <v>2.0734013192806717E-3</v>
      </c>
      <c r="N1135" s="9">
        <f t="shared" si="195"/>
        <v>-7.8950336745761407E-3</v>
      </c>
      <c r="O1135" s="9">
        <f t="shared" si="196"/>
        <v>1.9977292887307847E-3</v>
      </c>
      <c r="P1135" s="9">
        <f t="shared" si="197"/>
        <v>-1.7514364625424324E-2</v>
      </c>
      <c r="Q1135" s="9">
        <f t="shared" si="198"/>
        <v>-1.7473214546819904E-3</v>
      </c>
      <c r="R1135" s="9">
        <f t="shared" si="199"/>
        <v>-1.8719393605270056E-3</v>
      </c>
      <c r="S1135" s="9">
        <f t="shared" si="200"/>
        <v>7.0519054460757428E-4</v>
      </c>
      <c r="T1135" s="9">
        <f t="shared" si="201"/>
        <v>3.2301700461587935E-3</v>
      </c>
      <c r="U1135" s="9">
        <f t="shared" si="202"/>
        <v>-7.3127276549858318E-4</v>
      </c>
      <c r="V1135" s="9">
        <f t="shared" si="203"/>
        <v>-1.1640558081241906E-3</v>
      </c>
      <c r="W1135" s="9">
        <f t="shared" si="204"/>
        <v>-5.1001128232345504E-3</v>
      </c>
    </row>
    <row r="1136" spans="1:23" x14ac:dyDescent="0.25">
      <c r="A1136" s="29">
        <f>'2) Port. Optimization'!A1136</f>
        <v>43822</v>
      </c>
      <c r="B1136" s="30">
        <f>'2) Port. Optimization'!B1136</f>
        <v>1.6186652221013023E-2</v>
      </c>
      <c r="C1136" s="30">
        <f>'2) Port. Optimization'!C1136</f>
        <v>4.9917299134520894E-3</v>
      </c>
      <c r="D1136" s="30">
        <f>'2) Port. Optimization'!D1136</f>
        <v>-9.3754942557055139E-3</v>
      </c>
      <c r="E1136" s="30">
        <f>'2) Port. Optimization'!E1136</f>
        <v>1.7456086099749085E-3</v>
      </c>
      <c r="F1136" s="30">
        <f>'2) Port. Optimization'!F1136</f>
        <v>-1.0529995824980752E-2</v>
      </c>
      <c r="G1136" s="30">
        <f>'2) Port. Optimization'!G1136</f>
        <v>1.3006020274783595E-2</v>
      </c>
      <c r="H1136" s="30">
        <f>'2) Port. Optimization'!H1136</f>
        <v>-1.5402513779181101E-3</v>
      </c>
      <c r="I1136" s="30">
        <f>'2) Port. Optimization'!I1136</f>
        <v>3.631796141668333E-3</v>
      </c>
      <c r="J1136" s="30">
        <f>'2) Port. Optimization'!J1136</f>
        <v>-7.5054188261207463E-3</v>
      </c>
      <c r="K1136" s="30">
        <f>'2) Port. Optimization'!K1136</f>
        <v>-5.8189490181392823E-4</v>
      </c>
      <c r="L1136" s="30">
        <f>'2) Port. Optimization'!L1136</f>
        <v>7.1320815530400686E-4</v>
      </c>
      <c r="M1136" s="9">
        <f t="shared" si="194"/>
        <v>-1.6186652221013023E-2</v>
      </c>
      <c r="N1136" s="9">
        <f t="shared" si="195"/>
        <v>-4.9917299134520894E-3</v>
      </c>
      <c r="O1136" s="9">
        <f t="shared" si="196"/>
        <v>9.3754942557055139E-3</v>
      </c>
      <c r="P1136" s="9">
        <f t="shared" si="197"/>
        <v>-1.7456086099749085E-3</v>
      </c>
      <c r="Q1136" s="9">
        <f t="shared" si="198"/>
        <v>1.0529995824980752E-2</v>
      </c>
      <c r="R1136" s="9">
        <f t="shared" si="199"/>
        <v>-1.3006020274783595E-2</v>
      </c>
      <c r="S1136" s="9">
        <f t="shared" si="200"/>
        <v>1.5402513779181101E-3</v>
      </c>
      <c r="T1136" s="9">
        <f t="shared" si="201"/>
        <v>-3.631796141668333E-3</v>
      </c>
      <c r="U1136" s="9">
        <f t="shared" si="202"/>
        <v>7.5054188261207463E-3</v>
      </c>
      <c r="V1136" s="9">
        <f t="shared" si="203"/>
        <v>5.8189490181392823E-4</v>
      </c>
      <c r="W1136" s="9">
        <f t="shared" si="204"/>
        <v>-7.1320815530400686E-4</v>
      </c>
    </row>
    <row r="1137" spans="1:23" x14ac:dyDescent="0.25">
      <c r="A1137" s="29">
        <f>'2) Port. Optimization'!A1137</f>
        <v>43823</v>
      </c>
      <c r="B1137" s="30">
        <f>'2) Port. Optimization'!B1137</f>
        <v>9.5019058837559635E-4</v>
      </c>
      <c r="C1137" s="30">
        <f>'2) Port. Optimization'!C1137</f>
        <v>-3.8487474132647809E-3</v>
      </c>
      <c r="D1137" s="30">
        <f>'2) Port. Optimization'!D1137</f>
        <v>-6.7511773314181678E-3</v>
      </c>
      <c r="E1137" s="30">
        <f>'2) Port. Optimization'!E1137</f>
        <v>-3.275475308587981E-3</v>
      </c>
      <c r="F1137" s="30">
        <f>'2) Port. Optimization'!F1137</f>
        <v>4.0245508283060904E-3</v>
      </c>
      <c r="G1137" s="30">
        <f>'2) Port. Optimization'!G1137</f>
        <v>-7.9141960115329112E-4</v>
      </c>
      <c r="H1137" s="30">
        <f>'2) Port. Optimization'!H1137</f>
        <v>6.4662763999711092E-3</v>
      </c>
      <c r="I1137" s="30">
        <f>'2) Port. Optimization'!I1137</f>
        <v>-2.1160347692923864E-3</v>
      </c>
      <c r="J1137" s="30">
        <f>'2) Port. Optimization'!J1137</f>
        <v>7.2416638959788557E-4</v>
      </c>
      <c r="K1137" s="30">
        <f>'2) Port. Optimization'!K1137</f>
        <v>-5.1543903609915691E-3</v>
      </c>
      <c r="L1137" s="30">
        <f>'2) Port. Optimization'!L1137</f>
        <v>1.2396604778075051E-4</v>
      </c>
      <c r="M1137" s="9">
        <f t="shared" si="194"/>
        <v>-9.5019058837559635E-4</v>
      </c>
      <c r="N1137" s="9">
        <f t="shared" si="195"/>
        <v>3.8487474132647809E-3</v>
      </c>
      <c r="O1137" s="9">
        <f t="shared" si="196"/>
        <v>6.7511773314181678E-3</v>
      </c>
      <c r="P1137" s="9">
        <f t="shared" si="197"/>
        <v>3.275475308587981E-3</v>
      </c>
      <c r="Q1137" s="9">
        <f t="shared" si="198"/>
        <v>-4.0245508283060904E-3</v>
      </c>
      <c r="R1137" s="9">
        <f t="shared" si="199"/>
        <v>7.9141960115329112E-4</v>
      </c>
      <c r="S1137" s="9">
        <f t="shared" si="200"/>
        <v>-6.4662763999711092E-3</v>
      </c>
      <c r="T1137" s="9">
        <f t="shared" si="201"/>
        <v>2.1160347692923864E-3</v>
      </c>
      <c r="U1137" s="9">
        <f t="shared" si="202"/>
        <v>-7.2416638959788557E-4</v>
      </c>
      <c r="V1137" s="9">
        <f t="shared" si="203"/>
        <v>5.1543903609915691E-3</v>
      </c>
      <c r="W1137" s="9">
        <f t="shared" si="204"/>
        <v>-1.2396604778075051E-4</v>
      </c>
    </row>
    <row r="1138" spans="1:23" x14ac:dyDescent="0.25">
      <c r="A1138" s="29">
        <f>'2) Port. Optimization'!A1138</f>
        <v>43825</v>
      </c>
      <c r="B1138" s="30">
        <f>'2) Port. Optimization'!B1138</f>
        <v>1.9646126767771683E-2</v>
      </c>
      <c r="C1138" s="30">
        <f>'2) Port. Optimization'!C1138</f>
        <v>1.5697989224776321E-3</v>
      </c>
      <c r="D1138" s="30">
        <f>'2) Port. Optimization'!D1138</f>
        <v>7.759846906954717E-3</v>
      </c>
      <c r="E1138" s="30">
        <f>'2) Port. Optimization'!E1138</f>
        <v>-1.0942729535233571E-3</v>
      </c>
      <c r="F1138" s="30">
        <f>'2) Port. Optimization'!F1138</f>
        <v>8.3592628026297791E-5</v>
      </c>
      <c r="G1138" s="30">
        <f>'2) Port. Optimization'!G1138</f>
        <v>-1.3204261394877013E-3</v>
      </c>
      <c r="H1138" s="30">
        <f>'2) Port. Optimization'!H1138</f>
        <v>-5.8242483627893365E-3</v>
      </c>
      <c r="I1138" s="30">
        <f>'2) Port. Optimization'!I1138</f>
        <v>4.3506311289249949E-2</v>
      </c>
      <c r="J1138" s="30">
        <f>'2) Port. Optimization'!J1138</f>
        <v>1.1646331677782121E-2</v>
      </c>
      <c r="K1138" s="30">
        <f>'2) Port. Optimization'!K1138</f>
        <v>1.2932771267600488E-2</v>
      </c>
      <c r="L1138" s="30">
        <f>'2) Port. Optimization'!L1138</f>
        <v>5.1625126977765876E-3</v>
      </c>
      <c r="M1138" s="9">
        <f t="shared" si="194"/>
        <v>-1.9646126767771683E-2</v>
      </c>
      <c r="N1138" s="9">
        <f t="shared" si="195"/>
        <v>-1.5697989224776321E-3</v>
      </c>
      <c r="O1138" s="9">
        <f t="shared" si="196"/>
        <v>-7.759846906954717E-3</v>
      </c>
      <c r="P1138" s="9">
        <f t="shared" si="197"/>
        <v>1.0942729535233571E-3</v>
      </c>
      <c r="Q1138" s="9">
        <f t="shared" si="198"/>
        <v>-8.3592628026297791E-5</v>
      </c>
      <c r="R1138" s="9">
        <f t="shared" si="199"/>
        <v>1.3204261394877013E-3</v>
      </c>
      <c r="S1138" s="9">
        <f t="shared" si="200"/>
        <v>5.8242483627893365E-3</v>
      </c>
      <c r="T1138" s="9">
        <f t="shared" si="201"/>
        <v>-4.3506311289249949E-2</v>
      </c>
      <c r="U1138" s="9">
        <f t="shared" si="202"/>
        <v>-1.1646331677782121E-2</v>
      </c>
      <c r="V1138" s="9">
        <f t="shared" si="203"/>
        <v>-1.2932771267600488E-2</v>
      </c>
      <c r="W1138" s="9">
        <f t="shared" si="204"/>
        <v>-5.1625126977765876E-3</v>
      </c>
    </row>
    <row r="1139" spans="1:23" x14ac:dyDescent="0.25">
      <c r="A1139" s="29">
        <f>'2) Port. Optimization'!A1139</f>
        <v>43826</v>
      </c>
      <c r="B1139" s="30">
        <f>'2) Port. Optimization'!B1139</f>
        <v>-3.795823115518871E-4</v>
      </c>
      <c r="C1139" s="30">
        <f>'2) Port. Optimization'!C1139</f>
        <v>-3.4280572819289606E-3</v>
      </c>
      <c r="D1139" s="30">
        <f>'2) Port. Optimization'!D1139</f>
        <v>-1.3023368804183071E-2</v>
      </c>
      <c r="E1139" s="30">
        <f>'2) Port. Optimization'!E1139</f>
        <v>1.7501913347362677E-3</v>
      </c>
      <c r="F1139" s="30">
        <f>'2) Port. Optimization'!F1139</f>
        <v>5.8552645939818383E-4</v>
      </c>
      <c r="G1139" s="30">
        <f>'2) Port. Optimization'!G1139</f>
        <v>-2.1164224942383427E-3</v>
      </c>
      <c r="H1139" s="30">
        <f>'2) Port. Optimization'!H1139</f>
        <v>2.6282820575172397E-3</v>
      </c>
      <c r="I1139" s="30">
        <f>'2) Port. Optimization'!I1139</f>
        <v>5.510283381356272E-4</v>
      </c>
      <c r="J1139" s="30">
        <f>'2) Port. Optimization'!J1139</f>
        <v>-2.1606894560338443E-3</v>
      </c>
      <c r="K1139" s="30">
        <f>'2) Port. Optimization'!K1139</f>
        <v>1.4908416079502361E-3</v>
      </c>
      <c r="L1139" s="30">
        <f>'2) Port. Optimization'!L1139</f>
        <v>-1.8504085185484711E-4</v>
      </c>
      <c r="M1139" s="9">
        <f t="shared" si="194"/>
        <v>3.795823115518871E-4</v>
      </c>
      <c r="N1139" s="9">
        <f t="shared" si="195"/>
        <v>3.4280572819289606E-3</v>
      </c>
      <c r="O1139" s="9">
        <f t="shared" si="196"/>
        <v>1.3023368804183071E-2</v>
      </c>
      <c r="P1139" s="9">
        <f t="shared" si="197"/>
        <v>-1.7501913347362677E-3</v>
      </c>
      <c r="Q1139" s="9">
        <f t="shared" si="198"/>
        <v>-5.8552645939818383E-4</v>
      </c>
      <c r="R1139" s="9">
        <f t="shared" si="199"/>
        <v>2.1164224942383427E-3</v>
      </c>
      <c r="S1139" s="9">
        <f t="shared" si="200"/>
        <v>-2.6282820575172397E-3</v>
      </c>
      <c r="T1139" s="9">
        <f t="shared" si="201"/>
        <v>-5.510283381356272E-4</v>
      </c>
      <c r="U1139" s="9">
        <f t="shared" si="202"/>
        <v>2.1606894560338443E-3</v>
      </c>
      <c r="V1139" s="9">
        <f t="shared" si="203"/>
        <v>-1.4908416079502361E-3</v>
      </c>
      <c r="W1139" s="9">
        <f t="shared" si="204"/>
        <v>1.8504085185484711E-4</v>
      </c>
    </row>
    <row r="1140" spans="1:23" x14ac:dyDescent="0.25">
      <c r="A1140" s="29">
        <f>'2) Port. Optimization'!A1140</f>
        <v>43829</v>
      </c>
      <c r="B1140" s="30">
        <f>'2) Port. Optimization'!B1140</f>
        <v>5.9176151271591072E-3</v>
      </c>
      <c r="C1140" s="30">
        <f>'2) Port. Optimization'!C1140</f>
        <v>-5.8835007846897306E-3</v>
      </c>
      <c r="D1140" s="30">
        <f>'2) Port. Optimization'!D1140</f>
        <v>-1.192551066801736E-3</v>
      </c>
      <c r="E1140" s="30">
        <f>'2) Port. Optimization'!E1140</f>
        <v>-5.1498283095220759E-3</v>
      </c>
      <c r="F1140" s="30">
        <f>'2) Port. Optimization'!F1140</f>
        <v>-1.5899359590197872E-3</v>
      </c>
      <c r="G1140" s="30">
        <f>'2) Port. Optimization'!G1140</f>
        <v>-5.5770283851128187E-3</v>
      </c>
      <c r="H1140" s="30">
        <f>'2) Port. Optimization'!H1140</f>
        <v>-1.0360855136317767E-2</v>
      </c>
      <c r="I1140" s="30">
        <f>'2) Port. Optimization'!I1140</f>
        <v>-1.2328347952572557E-2</v>
      </c>
      <c r="J1140" s="30">
        <f>'2) Port. Optimization'!J1140</f>
        <v>-8.6076665221124942E-4</v>
      </c>
      <c r="K1140" s="30">
        <f>'2) Port. Optimization'!K1140</f>
        <v>-1.7890961851480678E-2</v>
      </c>
      <c r="L1140" s="30">
        <f>'2) Port. Optimization'!L1140</f>
        <v>-5.4114609925742787E-3</v>
      </c>
      <c r="M1140" s="9">
        <f t="shared" si="194"/>
        <v>-5.9176151271591072E-3</v>
      </c>
      <c r="N1140" s="9">
        <f t="shared" si="195"/>
        <v>5.8835007846897306E-3</v>
      </c>
      <c r="O1140" s="9">
        <f t="shared" si="196"/>
        <v>1.192551066801736E-3</v>
      </c>
      <c r="P1140" s="9">
        <f t="shared" si="197"/>
        <v>5.1498283095220759E-3</v>
      </c>
      <c r="Q1140" s="9">
        <f t="shared" si="198"/>
        <v>1.5899359590197872E-3</v>
      </c>
      <c r="R1140" s="9">
        <f t="shared" si="199"/>
        <v>5.5770283851128187E-3</v>
      </c>
      <c r="S1140" s="9">
        <f t="shared" si="200"/>
        <v>1.0360855136317767E-2</v>
      </c>
      <c r="T1140" s="9">
        <f t="shared" si="201"/>
        <v>1.2328347952572557E-2</v>
      </c>
      <c r="U1140" s="9">
        <f t="shared" si="202"/>
        <v>8.6076665221124942E-4</v>
      </c>
      <c r="V1140" s="9">
        <f t="shared" si="203"/>
        <v>1.7890961851480678E-2</v>
      </c>
      <c r="W1140" s="9">
        <f t="shared" si="204"/>
        <v>5.4114609925742787E-3</v>
      </c>
    </row>
    <row r="1141" spans="1:23" x14ac:dyDescent="0.25">
      <c r="A1141" s="29">
        <f>'2) Port. Optimization'!A1141</f>
        <v>43830</v>
      </c>
      <c r="B1141" s="30">
        <f>'2) Port. Optimization'!B1141</f>
        <v>7.2799026323388857E-3</v>
      </c>
      <c r="C1141" s="30">
        <f>'2) Port. Optimization'!C1141</f>
        <v>4.3084107478118276E-3</v>
      </c>
      <c r="D1141" s="30">
        <f>'2) Port. Optimization'!D1141</f>
        <v>5.778431269252894E-3</v>
      </c>
      <c r="E1141" s="30">
        <f>'2) Port. Optimization'!E1141</f>
        <v>-8.7932038877259209E-4</v>
      </c>
      <c r="F1141" s="30">
        <f>'2) Port. Optimization'!F1141</f>
        <v>-4.7012154925933991E-3</v>
      </c>
      <c r="G1141" s="30">
        <f>'2) Port. Optimization'!G1141</f>
        <v>-9.6334787908773228E-3</v>
      </c>
      <c r="H1141" s="30">
        <f>'2) Port. Optimization'!H1141</f>
        <v>2.4552978604924698E-3</v>
      </c>
      <c r="I1141" s="30">
        <f>'2) Port. Optimization'!I1141</f>
        <v>5.1421945626191909E-4</v>
      </c>
      <c r="J1141" s="30">
        <f>'2) Port. Optimization'!J1141</f>
        <v>1.2431156706377206E-3</v>
      </c>
      <c r="K1141" s="30">
        <f>'2) Port. Optimization'!K1141</f>
        <v>4.1009479521376575E-3</v>
      </c>
      <c r="L1141" s="30">
        <f>'2) Port. Optimization'!L1141</f>
        <v>2.2608853006213783E-3</v>
      </c>
      <c r="M1141" s="9">
        <f t="shared" si="194"/>
        <v>-7.2799026323388857E-3</v>
      </c>
      <c r="N1141" s="9">
        <f t="shared" si="195"/>
        <v>-4.3084107478118276E-3</v>
      </c>
      <c r="O1141" s="9">
        <f t="shared" si="196"/>
        <v>-5.778431269252894E-3</v>
      </c>
      <c r="P1141" s="9">
        <f t="shared" si="197"/>
        <v>8.7932038877259209E-4</v>
      </c>
      <c r="Q1141" s="9">
        <f t="shared" si="198"/>
        <v>4.7012154925933991E-3</v>
      </c>
      <c r="R1141" s="9">
        <f t="shared" si="199"/>
        <v>9.6334787908773228E-3</v>
      </c>
      <c r="S1141" s="9">
        <f t="shared" si="200"/>
        <v>-2.4552978604924698E-3</v>
      </c>
      <c r="T1141" s="9">
        <f t="shared" si="201"/>
        <v>-5.1421945626191909E-4</v>
      </c>
      <c r="U1141" s="9">
        <f t="shared" si="202"/>
        <v>-1.2431156706377206E-3</v>
      </c>
      <c r="V1141" s="9">
        <f t="shared" si="203"/>
        <v>-4.1009479521376575E-3</v>
      </c>
      <c r="W1141" s="9">
        <f t="shared" si="204"/>
        <v>-2.2608853006213783E-3</v>
      </c>
    </row>
    <row r="1142" spans="1:23" x14ac:dyDescent="0.25">
      <c r="A1142" s="29">
        <f>'2) Port. Optimization'!A1142</f>
        <v>43832</v>
      </c>
      <c r="B1142" s="30">
        <f>'2) Port. Optimization'!B1142</f>
        <v>2.2560037081232939E-2</v>
      </c>
      <c r="C1142" s="30">
        <f>'2) Port. Optimization'!C1142</f>
        <v>1.5923087504636408E-2</v>
      </c>
      <c r="D1142" s="30">
        <f>'2) Port. Optimization'!D1142</f>
        <v>1.2462347587423525E-2</v>
      </c>
      <c r="E1142" s="30">
        <f>'2) Port. Optimization'!E1142</f>
        <v>1.1913498254924212E-2</v>
      </c>
      <c r="F1142" s="30">
        <f>'2) Port. Optimization'!F1142</f>
        <v>8.4115231959085125E-4</v>
      </c>
      <c r="G1142" s="30">
        <f>'2) Port. Optimization'!G1142</f>
        <v>-2.692514274127907E-3</v>
      </c>
      <c r="H1142" s="30">
        <f>'2) Port. Optimization'!H1142</f>
        <v>7.3293365323398472E-3</v>
      </c>
      <c r="I1142" s="30">
        <f>'2) Port. Optimization'!I1142</f>
        <v>2.6788603161652762E-2</v>
      </c>
      <c r="J1142" s="30">
        <f>'2) Port. Optimization'!J1142</f>
        <v>2.4870056844592679E-2</v>
      </c>
      <c r="K1142" s="30">
        <f>'2) Port. Optimization'!K1142</f>
        <v>2.1830609434021528E-2</v>
      </c>
      <c r="L1142" s="30">
        <f>'2) Port. Optimization'!L1142</f>
        <v>9.4835244052076991E-3</v>
      </c>
      <c r="M1142" s="9">
        <f t="shared" si="194"/>
        <v>-2.2560037081232939E-2</v>
      </c>
      <c r="N1142" s="9">
        <f t="shared" si="195"/>
        <v>-1.5923087504636408E-2</v>
      </c>
      <c r="O1142" s="9">
        <f t="shared" si="196"/>
        <v>-1.2462347587423525E-2</v>
      </c>
      <c r="P1142" s="9">
        <f t="shared" si="197"/>
        <v>-1.1913498254924212E-2</v>
      </c>
      <c r="Q1142" s="9">
        <f t="shared" si="198"/>
        <v>-8.4115231959085125E-4</v>
      </c>
      <c r="R1142" s="9">
        <f t="shared" si="199"/>
        <v>2.692514274127907E-3</v>
      </c>
      <c r="S1142" s="9">
        <f t="shared" si="200"/>
        <v>-7.3293365323398472E-3</v>
      </c>
      <c r="T1142" s="9">
        <f t="shared" si="201"/>
        <v>-2.6788603161652762E-2</v>
      </c>
      <c r="U1142" s="9">
        <f t="shared" si="202"/>
        <v>-2.4870056844592679E-2</v>
      </c>
      <c r="V1142" s="9">
        <f t="shared" si="203"/>
        <v>-2.1830609434021528E-2</v>
      </c>
      <c r="W1142" s="9">
        <f t="shared" si="204"/>
        <v>-9.4835244052076991E-3</v>
      </c>
    </row>
    <row r="1143" spans="1:23" x14ac:dyDescent="0.25">
      <c r="A1143" s="29">
        <f>'2) Port. Optimization'!A1143</f>
        <v>43833</v>
      </c>
      <c r="B1143" s="30">
        <f>'2) Port. Optimization'!B1143</f>
        <v>-9.7696285851111044E-3</v>
      </c>
      <c r="C1143" s="30">
        <f>'2) Port. Optimization'!C1143</f>
        <v>-8.0720210422575867E-3</v>
      </c>
      <c r="D1143" s="30">
        <f>'2) Port. Optimization'!D1143</f>
        <v>-3.0243603494547369E-2</v>
      </c>
      <c r="E1143" s="30">
        <f>'2) Port. Optimization'!E1143</f>
        <v>-8.6203044840145824E-3</v>
      </c>
      <c r="F1143" s="30">
        <f>'2) Port. Optimization'!F1143</f>
        <v>-8.8671590420164835E-3</v>
      </c>
      <c r="G1143" s="30">
        <f>'2) Port. Optimization'!G1143</f>
        <v>-2.2080681226647664E-2</v>
      </c>
      <c r="H1143" s="30">
        <f>'2) Port. Optimization'!H1143</f>
        <v>-5.2666290347849285E-3</v>
      </c>
      <c r="I1143" s="30">
        <f>'2) Port. Optimization'!I1143</f>
        <v>-1.2213330318973002E-2</v>
      </c>
      <c r="J1143" s="30">
        <f>'2) Port. Optimization'!J1143</f>
        <v>8.0542679119157013E-3</v>
      </c>
      <c r="K1143" s="30">
        <f>'2) Port. Optimization'!K1143</f>
        <v>-5.3053106057773117E-3</v>
      </c>
      <c r="L1143" s="30">
        <f>'2) Port. Optimization'!L1143</f>
        <v>-7.7216619164033528E-3</v>
      </c>
      <c r="M1143" s="9">
        <f t="shared" si="194"/>
        <v>9.7696285851111044E-3</v>
      </c>
      <c r="N1143" s="9">
        <f t="shared" si="195"/>
        <v>8.0720210422575867E-3</v>
      </c>
      <c r="O1143" s="9">
        <f t="shared" si="196"/>
        <v>3.0243603494547369E-2</v>
      </c>
      <c r="P1143" s="9">
        <f t="shared" si="197"/>
        <v>8.6203044840145824E-3</v>
      </c>
      <c r="Q1143" s="9">
        <f t="shared" si="198"/>
        <v>8.8671590420164835E-3</v>
      </c>
      <c r="R1143" s="9">
        <f t="shared" si="199"/>
        <v>2.2080681226647664E-2</v>
      </c>
      <c r="S1143" s="9">
        <f t="shared" si="200"/>
        <v>5.2666290347849285E-3</v>
      </c>
      <c r="T1143" s="9">
        <f t="shared" si="201"/>
        <v>1.2213330318973002E-2</v>
      </c>
      <c r="U1143" s="9">
        <f t="shared" si="202"/>
        <v>-8.0542679119157013E-3</v>
      </c>
      <c r="V1143" s="9">
        <f t="shared" si="203"/>
        <v>5.3053106057773117E-3</v>
      </c>
      <c r="W1143" s="9">
        <f t="shared" si="204"/>
        <v>7.7216619164033528E-3</v>
      </c>
    </row>
    <row r="1144" spans="1:23" x14ac:dyDescent="0.25">
      <c r="A1144" s="29">
        <f>'2) Port. Optimization'!A1144</f>
        <v>43836</v>
      </c>
      <c r="B1144" s="30">
        <f>'2) Port. Optimization'!B1144</f>
        <v>7.9366708208792342E-3</v>
      </c>
      <c r="C1144" s="30">
        <f>'2) Port. Optimization'!C1144</f>
        <v>7.6487691698983642E-3</v>
      </c>
      <c r="D1144" s="30">
        <f>'2) Port. Optimization'!D1144</f>
        <v>-8.4885167510445284E-3</v>
      </c>
      <c r="E1144" s="30">
        <f>'2) Port. Optimization'!E1144</f>
        <v>4.2648303436456101E-3</v>
      </c>
      <c r="F1144" s="30">
        <f>'2) Port. Optimization'!F1144</f>
        <v>-2.0379030156052391E-3</v>
      </c>
      <c r="G1144" s="30">
        <f>'2) Port. Optimization'!G1144</f>
        <v>7.4145599317649259E-3</v>
      </c>
      <c r="H1144" s="30">
        <f>'2) Port. Optimization'!H1144</f>
        <v>4.7539343065650386E-3</v>
      </c>
      <c r="I1144" s="30">
        <f>'2) Port. Optimization'!I1144</f>
        <v>1.4775886796935634E-2</v>
      </c>
      <c r="J1144" s="30">
        <f>'2) Port. Optimization'!J1144</f>
        <v>-8.2523578873579338E-3</v>
      </c>
      <c r="K1144" s="30">
        <f>'2) Port. Optimization'!K1144</f>
        <v>1.8658446969078493E-2</v>
      </c>
      <c r="L1144" s="30">
        <f>'2) Port. Optimization'!L1144</f>
        <v>3.945164626807828E-3</v>
      </c>
      <c r="M1144" s="9">
        <f t="shared" si="194"/>
        <v>-7.9366708208792342E-3</v>
      </c>
      <c r="N1144" s="9">
        <f t="shared" si="195"/>
        <v>-7.6487691698983642E-3</v>
      </c>
      <c r="O1144" s="9">
        <f t="shared" si="196"/>
        <v>8.4885167510445284E-3</v>
      </c>
      <c r="P1144" s="9">
        <f t="shared" si="197"/>
        <v>-4.2648303436456101E-3</v>
      </c>
      <c r="Q1144" s="9">
        <f t="shared" si="198"/>
        <v>2.0379030156052391E-3</v>
      </c>
      <c r="R1144" s="9">
        <f t="shared" si="199"/>
        <v>-7.4145599317649259E-3</v>
      </c>
      <c r="S1144" s="9">
        <f t="shared" si="200"/>
        <v>-4.7539343065650386E-3</v>
      </c>
      <c r="T1144" s="9">
        <f t="shared" si="201"/>
        <v>-1.4775886796935634E-2</v>
      </c>
      <c r="U1144" s="9">
        <f t="shared" si="202"/>
        <v>8.2523578873579338E-3</v>
      </c>
      <c r="V1144" s="9">
        <f t="shared" si="203"/>
        <v>-1.8658446969078493E-2</v>
      </c>
      <c r="W1144" s="9">
        <f t="shared" si="204"/>
        <v>-3.945164626807828E-3</v>
      </c>
    </row>
    <row r="1145" spans="1:23" x14ac:dyDescent="0.25">
      <c r="A1145" s="29">
        <f>'2) Port. Optimization'!A1145</f>
        <v>43837</v>
      </c>
      <c r="B1145" s="30">
        <f>'2) Port. Optimization'!B1145</f>
        <v>-4.7141221663962616E-3</v>
      </c>
      <c r="C1145" s="30">
        <f>'2) Port. Optimization'!C1145</f>
        <v>-8.2177398226830518E-3</v>
      </c>
      <c r="D1145" s="30">
        <f>'2) Port. Optimization'!D1145</f>
        <v>1.1072770375717328E-2</v>
      </c>
      <c r="E1145" s="30">
        <f>'2) Port. Optimization'!E1145</f>
        <v>-2.698683816996561E-2</v>
      </c>
      <c r="F1145" s="30">
        <f>'2) Port. Optimization'!F1145</f>
        <v>-9.3079396294730547E-3</v>
      </c>
      <c r="G1145" s="30">
        <f>'2) Port. Optimization'!G1145</f>
        <v>-1.4606855906609243E-2</v>
      </c>
      <c r="H1145" s="30">
        <f>'2) Port. Optimization'!H1145</f>
        <v>-5.6559647282126702E-3</v>
      </c>
      <c r="I1145" s="30">
        <f>'2) Port. Optimization'!I1145</f>
        <v>2.089371693775246E-3</v>
      </c>
      <c r="J1145" s="30">
        <f>'2) Port. Optimization'!J1145</f>
        <v>2.3979953934980345E-3</v>
      </c>
      <c r="K1145" s="30">
        <f>'2) Port. Optimization'!K1145</f>
        <v>2.161312666163968E-3</v>
      </c>
      <c r="L1145" s="30">
        <f>'2) Port. Optimization'!L1145</f>
        <v>-2.7414330205873063E-3</v>
      </c>
      <c r="M1145" s="9">
        <f t="shared" si="194"/>
        <v>4.7141221663962616E-3</v>
      </c>
      <c r="N1145" s="9">
        <f t="shared" si="195"/>
        <v>8.2177398226830518E-3</v>
      </c>
      <c r="O1145" s="9">
        <f t="shared" si="196"/>
        <v>-1.1072770375717328E-2</v>
      </c>
      <c r="P1145" s="9">
        <f t="shared" si="197"/>
        <v>2.698683816996561E-2</v>
      </c>
      <c r="Q1145" s="9">
        <f t="shared" si="198"/>
        <v>9.3079396294730547E-3</v>
      </c>
      <c r="R1145" s="9">
        <f t="shared" si="199"/>
        <v>1.4606855906609243E-2</v>
      </c>
      <c r="S1145" s="9">
        <f t="shared" si="200"/>
        <v>5.6559647282126702E-3</v>
      </c>
      <c r="T1145" s="9">
        <f t="shared" si="201"/>
        <v>-2.089371693775246E-3</v>
      </c>
      <c r="U1145" s="9">
        <f t="shared" si="202"/>
        <v>-2.3979953934980345E-3</v>
      </c>
      <c r="V1145" s="9">
        <f t="shared" si="203"/>
        <v>-2.161312666163968E-3</v>
      </c>
      <c r="W1145" s="9">
        <f t="shared" si="204"/>
        <v>2.7414330205873063E-3</v>
      </c>
    </row>
    <row r="1146" spans="1:23" x14ac:dyDescent="0.25">
      <c r="A1146" s="29">
        <f>'2) Port. Optimization'!A1146</f>
        <v>43838</v>
      </c>
      <c r="B1146" s="30">
        <f>'2) Port. Optimization'!B1146</f>
        <v>1.5958174240361379E-2</v>
      </c>
      <c r="C1146" s="30">
        <f>'2) Port. Optimization'!C1146</f>
        <v>-1.5195170115468464E-2</v>
      </c>
      <c r="D1146" s="30">
        <f>'2) Port. Optimization'!D1146</f>
        <v>1.5366550752448164E-2</v>
      </c>
      <c r="E1146" s="30">
        <f>'2) Port. Optimization'!E1146</f>
        <v>-6.7492055329308187E-3</v>
      </c>
      <c r="F1146" s="30">
        <f>'2) Port. Optimization'!F1146</f>
        <v>-3.437664696455546E-3</v>
      </c>
      <c r="G1146" s="30">
        <f>'2) Port. Optimization'!G1146</f>
        <v>1.405953321167445E-2</v>
      </c>
      <c r="H1146" s="30">
        <f>'2) Port. Optimization'!H1146</f>
        <v>7.1929653062260462E-3</v>
      </c>
      <c r="I1146" s="30">
        <f>'2) Port. Optimization'!I1146</f>
        <v>-7.8393033789196324E-3</v>
      </c>
      <c r="J1146" s="30">
        <f>'2) Port. Optimization'!J1146</f>
        <v>-3.9026348375931596E-3</v>
      </c>
      <c r="K1146" s="30">
        <f>'2) Port. Optimization'!K1146</f>
        <v>1.0086958622630031E-2</v>
      </c>
      <c r="L1146" s="30">
        <f>'2) Port. Optimization'!L1146</f>
        <v>5.0764818489263605E-3</v>
      </c>
      <c r="M1146" s="9">
        <f t="shared" si="194"/>
        <v>-1.5958174240361379E-2</v>
      </c>
      <c r="N1146" s="9">
        <f t="shared" si="195"/>
        <v>1.5195170115468464E-2</v>
      </c>
      <c r="O1146" s="9">
        <f t="shared" si="196"/>
        <v>-1.5366550752448164E-2</v>
      </c>
      <c r="P1146" s="9">
        <f t="shared" si="197"/>
        <v>6.7492055329308187E-3</v>
      </c>
      <c r="Q1146" s="9">
        <f t="shared" si="198"/>
        <v>3.437664696455546E-3</v>
      </c>
      <c r="R1146" s="9">
        <f t="shared" si="199"/>
        <v>-1.405953321167445E-2</v>
      </c>
      <c r="S1146" s="9">
        <f t="shared" si="200"/>
        <v>-7.1929653062260462E-3</v>
      </c>
      <c r="T1146" s="9">
        <f t="shared" si="201"/>
        <v>7.8393033789196324E-3</v>
      </c>
      <c r="U1146" s="9">
        <f t="shared" si="202"/>
        <v>3.9026348375931596E-3</v>
      </c>
      <c r="V1146" s="9">
        <f t="shared" si="203"/>
        <v>-1.0086958622630031E-2</v>
      </c>
      <c r="W1146" s="9">
        <f t="shared" si="204"/>
        <v>-5.0764818489263605E-3</v>
      </c>
    </row>
    <row r="1147" spans="1:23" x14ac:dyDescent="0.25">
      <c r="A1147" s="29">
        <f>'2) Port. Optimization'!A1147</f>
        <v>43839</v>
      </c>
      <c r="B1147" s="30">
        <f>'2) Port. Optimization'!B1147</f>
        <v>2.1018471664478632E-2</v>
      </c>
      <c r="C1147" s="30">
        <f>'2) Port. Optimization'!C1147</f>
        <v>7.6264464294282111E-3</v>
      </c>
      <c r="D1147" s="30">
        <f>'2) Port. Optimization'!D1147</f>
        <v>1.5908252826031234E-2</v>
      </c>
      <c r="E1147" s="30">
        <f>'2) Port. Optimization'!E1147</f>
        <v>8.7650948544628418E-3</v>
      </c>
      <c r="F1147" s="30">
        <f>'2) Port. Optimization'!F1147</f>
        <v>1.027767454512748E-2</v>
      </c>
      <c r="G1147" s="30">
        <f>'2) Port. Optimization'!G1147</f>
        <v>-7.4186342938563528E-3</v>
      </c>
      <c r="H1147" s="30">
        <f>'2) Port. Optimization'!H1147</f>
        <v>8.3479601241183005E-3</v>
      </c>
      <c r="I1147" s="30">
        <f>'2) Port. Optimization'!I1147</f>
        <v>4.7877919427253158E-3</v>
      </c>
      <c r="J1147" s="30">
        <f>'2) Port. Optimization'!J1147</f>
        <v>6.9094181216080245E-3</v>
      </c>
      <c r="K1147" s="30">
        <f>'2) Port. Optimization'!K1147</f>
        <v>1.4209511879799644E-2</v>
      </c>
      <c r="L1147" s="30">
        <f>'2) Port. Optimization'!L1147</f>
        <v>6.7287997529056186E-3</v>
      </c>
      <c r="M1147" s="9">
        <f t="shared" si="194"/>
        <v>-2.1018471664478632E-2</v>
      </c>
      <c r="N1147" s="9">
        <f t="shared" si="195"/>
        <v>-7.6264464294282111E-3</v>
      </c>
      <c r="O1147" s="9">
        <f t="shared" si="196"/>
        <v>-1.5908252826031234E-2</v>
      </c>
      <c r="P1147" s="9">
        <f t="shared" si="197"/>
        <v>-8.7650948544628418E-3</v>
      </c>
      <c r="Q1147" s="9">
        <f t="shared" si="198"/>
        <v>-1.027767454512748E-2</v>
      </c>
      <c r="R1147" s="9">
        <f t="shared" si="199"/>
        <v>7.4186342938563528E-3</v>
      </c>
      <c r="S1147" s="9">
        <f t="shared" si="200"/>
        <v>-8.3479601241183005E-3</v>
      </c>
      <c r="T1147" s="9">
        <f t="shared" si="201"/>
        <v>-4.7877919427253158E-3</v>
      </c>
      <c r="U1147" s="9">
        <f t="shared" si="202"/>
        <v>-6.9094181216080245E-3</v>
      </c>
      <c r="V1147" s="9">
        <f t="shared" si="203"/>
        <v>-1.4209511879799644E-2</v>
      </c>
      <c r="W1147" s="9">
        <f t="shared" si="204"/>
        <v>-6.7287997529056186E-3</v>
      </c>
    </row>
    <row r="1148" spans="1:23" x14ac:dyDescent="0.25">
      <c r="A1148" s="29">
        <f>'2) Port. Optimization'!A1148</f>
        <v>43840</v>
      </c>
      <c r="B1148" s="30">
        <f>'2) Port. Optimization'!B1148</f>
        <v>2.2580610256199064E-3</v>
      </c>
      <c r="C1148" s="30">
        <f>'2) Port. Optimization'!C1148</f>
        <v>-8.9273875083537273E-3</v>
      </c>
      <c r="D1148" s="30">
        <f>'2) Port. Optimization'!D1148</f>
        <v>-9.7858263095728336E-3</v>
      </c>
      <c r="E1148" s="30">
        <f>'2) Port. Optimization'!E1148</f>
        <v>1.6768355069631321E-3</v>
      </c>
      <c r="F1148" s="30">
        <f>'2) Port. Optimization'!F1148</f>
        <v>-8.3855313840591438E-3</v>
      </c>
      <c r="G1148" s="30">
        <f>'2) Port. Optimization'!G1148</f>
        <v>-3.9949109322937146E-2</v>
      </c>
      <c r="H1148" s="30">
        <f>'2) Port. Optimization'!H1148</f>
        <v>-4.3883033215118741E-3</v>
      </c>
      <c r="I1148" s="30">
        <f>'2) Port. Optimization'!I1148</f>
        <v>-9.4551559707236228E-3</v>
      </c>
      <c r="J1148" s="30">
        <f>'2) Port. Optimization'!J1148</f>
        <v>-5.6961896263364583E-3</v>
      </c>
      <c r="K1148" s="30">
        <f>'2) Port. Optimization'!K1148</f>
        <v>-1.1000321920061101E-3</v>
      </c>
      <c r="L1148" s="30">
        <f>'2) Port. Optimization'!L1148</f>
        <v>-2.7776483004574213E-3</v>
      </c>
      <c r="M1148" s="9">
        <f t="shared" si="194"/>
        <v>-2.2580610256199064E-3</v>
      </c>
      <c r="N1148" s="9">
        <f t="shared" si="195"/>
        <v>8.9273875083537273E-3</v>
      </c>
      <c r="O1148" s="9">
        <f t="shared" si="196"/>
        <v>9.7858263095728336E-3</v>
      </c>
      <c r="P1148" s="9">
        <f t="shared" si="197"/>
        <v>-1.6768355069631321E-3</v>
      </c>
      <c r="Q1148" s="9">
        <f t="shared" si="198"/>
        <v>8.3855313840591438E-3</v>
      </c>
      <c r="R1148" s="9">
        <f t="shared" si="199"/>
        <v>3.9949109322937146E-2</v>
      </c>
      <c r="S1148" s="9">
        <f t="shared" si="200"/>
        <v>4.3883033215118741E-3</v>
      </c>
      <c r="T1148" s="9">
        <f t="shared" si="201"/>
        <v>9.4551559707236228E-3</v>
      </c>
      <c r="U1148" s="9">
        <f t="shared" si="202"/>
        <v>5.6961896263364583E-3</v>
      </c>
      <c r="V1148" s="9">
        <f t="shared" si="203"/>
        <v>1.1000321920061101E-3</v>
      </c>
      <c r="W1148" s="9">
        <f t="shared" si="204"/>
        <v>2.7776483004574213E-3</v>
      </c>
    </row>
    <row r="1149" spans="1:23" x14ac:dyDescent="0.25">
      <c r="A1149" s="29">
        <f>'2) Port. Optimization'!A1149</f>
        <v>43843</v>
      </c>
      <c r="B1149" s="30">
        <f>'2) Port. Optimization'!B1149</f>
        <v>2.1139401735363113E-2</v>
      </c>
      <c r="C1149" s="30">
        <f>'2) Port. Optimization'!C1149</f>
        <v>9.5005759433468007E-3</v>
      </c>
      <c r="D1149" s="30">
        <f>'2) Port. Optimization'!D1149</f>
        <v>3.2162215750930986E-3</v>
      </c>
      <c r="E1149" s="30">
        <f>'2) Port. Optimization'!E1149</f>
        <v>-2.2329229832733616E-4</v>
      </c>
      <c r="F1149" s="30">
        <f>'2) Port. Optimization'!F1149</f>
        <v>-4.3055505720186521E-3</v>
      </c>
      <c r="G1149" s="30">
        <f>'2) Port. Optimization'!G1149</f>
        <v>1.5097890016433779E-2</v>
      </c>
      <c r="H1149" s="30">
        <f>'2) Port. Optimization'!H1149</f>
        <v>8.7575287530997047E-3</v>
      </c>
      <c r="I1149" s="30">
        <f>'2) Port. Optimization'!I1149</f>
        <v>4.3132143091252177E-3</v>
      </c>
      <c r="J1149" s="30">
        <f>'2) Port. Optimization'!J1149</f>
        <v>6.0786694831737424E-3</v>
      </c>
      <c r="K1149" s="30">
        <f>'2) Port. Optimization'!K1149</f>
        <v>1.7501667186763239E-2</v>
      </c>
      <c r="L1149" s="30">
        <f>'2) Port. Optimization'!L1149</f>
        <v>6.9756207818572093E-3</v>
      </c>
      <c r="M1149" s="9">
        <f t="shared" si="194"/>
        <v>-2.1139401735363113E-2</v>
      </c>
      <c r="N1149" s="9">
        <f t="shared" si="195"/>
        <v>-9.5005759433468007E-3</v>
      </c>
      <c r="O1149" s="9">
        <f t="shared" si="196"/>
        <v>-3.2162215750930986E-3</v>
      </c>
      <c r="P1149" s="9">
        <f t="shared" si="197"/>
        <v>2.2329229832733616E-4</v>
      </c>
      <c r="Q1149" s="9">
        <f t="shared" si="198"/>
        <v>4.3055505720186521E-3</v>
      </c>
      <c r="R1149" s="9">
        <f t="shared" si="199"/>
        <v>-1.5097890016433779E-2</v>
      </c>
      <c r="S1149" s="9">
        <f t="shared" si="200"/>
        <v>-8.7575287530997047E-3</v>
      </c>
      <c r="T1149" s="9">
        <f t="shared" si="201"/>
        <v>-4.3132143091252177E-3</v>
      </c>
      <c r="U1149" s="9">
        <f t="shared" si="202"/>
        <v>-6.0786694831737424E-3</v>
      </c>
      <c r="V1149" s="9">
        <f t="shared" si="203"/>
        <v>-1.7501667186763239E-2</v>
      </c>
      <c r="W1149" s="9">
        <f t="shared" si="204"/>
        <v>-6.9756207818572093E-3</v>
      </c>
    </row>
    <row r="1150" spans="1:23" x14ac:dyDescent="0.25">
      <c r="A1150" s="29">
        <f>'2) Port. Optimization'!A1150</f>
        <v>43844</v>
      </c>
      <c r="B1150" s="30">
        <f>'2) Port. Optimization'!B1150</f>
        <v>-1.3595254158955204E-2</v>
      </c>
      <c r="C1150" s="30">
        <f>'2) Port. Optimization'!C1150</f>
        <v>-8.6330988490260861E-3</v>
      </c>
      <c r="D1150" s="30">
        <f>'2) Port. Optimization'!D1150</f>
        <v>8.4472155548305993E-4</v>
      </c>
      <c r="E1150" s="30">
        <f>'2) Port. Optimization'!E1150</f>
        <v>4.681185789575517E-3</v>
      </c>
      <c r="F1150" s="30">
        <f>'2) Port. Optimization'!F1150</f>
        <v>2.5856063357573996E-3</v>
      </c>
      <c r="G1150" s="30">
        <f>'2) Port. Optimization'!G1150</f>
        <v>7.6045982992386874E-3</v>
      </c>
      <c r="H1150" s="30">
        <f>'2) Port. Optimization'!H1150</f>
        <v>3.1588018882888936E-4</v>
      </c>
      <c r="I1150" s="30">
        <f>'2) Port. Optimization'!I1150</f>
        <v>-1.1625560003446243E-2</v>
      </c>
      <c r="J1150" s="30">
        <f>'2) Port. Optimization'!J1150</f>
        <v>-4.3897238838749141E-3</v>
      </c>
      <c r="K1150" s="30">
        <f>'2) Port. Optimization'!K1150</f>
        <v>-1.2926256527529639E-2</v>
      </c>
      <c r="L1150" s="30">
        <f>'2) Port. Optimization'!L1150</f>
        <v>-1.5492283540412665E-3</v>
      </c>
      <c r="M1150" s="9">
        <f t="shared" si="194"/>
        <v>1.3595254158955204E-2</v>
      </c>
      <c r="N1150" s="9">
        <f t="shared" si="195"/>
        <v>8.6330988490260861E-3</v>
      </c>
      <c r="O1150" s="9">
        <f t="shared" si="196"/>
        <v>-8.4472155548305993E-4</v>
      </c>
      <c r="P1150" s="9">
        <f t="shared" si="197"/>
        <v>-4.681185789575517E-3</v>
      </c>
      <c r="Q1150" s="9">
        <f t="shared" si="198"/>
        <v>-2.5856063357573996E-3</v>
      </c>
      <c r="R1150" s="9">
        <f t="shared" si="199"/>
        <v>-7.6045982992386874E-3</v>
      </c>
      <c r="S1150" s="9">
        <f t="shared" si="200"/>
        <v>-3.1588018882888936E-4</v>
      </c>
      <c r="T1150" s="9">
        <f t="shared" si="201"/>
        <v>1.1625560003446243E-2</v>
      </c>
      <c r="U1150" s="9">
        <f t="shared" si="202"/>
        <v>4.3897238838749141E-3</v>
      </c>
      <c r="V1150" s="9">
        <f t="shared" si="203"/>
        <v>1.2926256527529639E-2</v>
      </c>
      <c r="W1150" s="9">
        <f t="shared" si="204"/>
        <v>1.5492283540412665E-3</v>
      </c>
    </row>
    <row r="1151" spans="1:23" x14ac:dyDescent="0.25">
      <c r="A1151" s="29">
        <f>'2) Port. Optimization'!A1151</f>
        <v>43845</v>
      </c>
      <c r="B1151" s="30">
        <f>'2) Port. Optimization'!B1151</f>
        <v>-4.2947494863765662E-3</v>
      </c>
      <c r="C1151" s="30">
        <f>'2) Port. Optimization'!C1151</f>
        <v>-1.590912539700125E-3</v>
      </c>
      <c r="D1151" s="30">
        <f>'2) Port. Optimization'!D1151</f>
        <v>-1.668690583956486E-2</v>
      </c>
      <c r="E1151" s="30">
        <f>'2) Port. Optimization'!E1151</f>
        <v>1.7744414065866475E-2</v>
      </c>
      <c r="F1151" s="30">
        <f>'2) Port. Optimization'!F1151</f>
        <v>-7.7767781556529617E-3</v>
      </c>
      <c r="G1151" s="30">
        <f>'2) Port. Optimization'!G1151</f>
        <v>-3.6542181086503737E-3</v>
      </c>
      <c r="H1151" s="30">
        <f>'2) Port. Optimization'!H1151</f>
        <v>2.5232722873821897E-3</v>
      </c>
      <c r="I1151" s="30">
        <f>'2) Port. Optimization'!I1151</f>
        <v>-3.9769585401571344E-3</v>
      </c>
      <c r="J1151" s="30">
        <f>'2) Port. Optimization'!J1151</f>
        <v>6.8086117732907873E-3</v>
      </c>
      <c r="K1151" s="30">
        <f>'2) Port. Optimization'!K1151</f>
        <v>9.4955214177470781E-3</v>
      </c>
      <c r="L1151" s="30">
        <f>'2) Port. Optimization'!L1151</f>
        <v>2.2471818134846052E-3</v>
      </c>
      <c r="M1151" s="9">
        <f t="shared" si="194"/>
        <v>4.2947494863765662E-3</v>
      </c>
      <c r="N1151" s="9">
        <f t="shared" si="195"/>
        <v>1.590912539700125E-3</v>
      </c>
      <c r="O1151" s="9">
        <f t="shared" si="196"/>
        <v>1.668690583956486E-2</v>
      </c>
      <c r="P1151" s="9">
        <f t="shared" si="197"/>
        <v>-1.7744414065866475E-2</v>
      </c>
      <c r="Q1151" s="9">
        <f t="shared" si="198"/>
        <v>7.7767781556529617E-3</v>
      </c>
      <c r="R1151" s="9">
        <f t="shared" si="199"/>
        <v>3.6542181086503737E-3</v>
      </c>
      <c r="S1151" s="9">
        <f t="shared" si="200"/>
        <v>-2.5232722873821897E-3</v>
      </c>
      <c r="T1151" s="9">
        <f t="shared" si="201"/>
        <v>3.9769585401571344E-3</v>
      </c>
      <c r="U1151" s="9">
        <f t="shared" si="202"/>
        <v>-6.8086117732907873E-3</v>
      </c>
      <c r="V1151" s="9">
        <f t="shared" si="203"/>
        <v>-9.4955214177470781E-3</v>
      </c>
      <c r="W1151" s="9">
        <f t="shared" si="204"/>
        <v>-2.2471818134846052E-3</v>
      </c>
    </row>
    <row r="1152" spans="1:23" x14ac:dyDescent="0.25">
      <c r="A1152" s="29">
        <f>'2) Port. Optimization'!A1152</f>
        <v>43846</v>
      </c>
      <c r="B1152" s="30">
        <f>'2) Port. Optimization'!B1152</f>
        <v>1.2448648921413565E-2</v>
      </c>
      <c r="C1152" s="30">
        <f>'2) Port. Optimization'!C1152</f>
        <v>-3.9156058370706411E-3</v>
      </c>
      <c r="D1152" s="30">
        <f>'2) Port. Optimization'!D1152</f>
        <v>1.6349095998292287E-2</v>
      </c>
      <c r="E1152" s="30">
        <f>'2) Port. Optimization'!E1152</f>
        <v>-3.9404428216745797E-3</v>
      </c>
      <c r="F1152" s="30">
        <f>'2) Port. Optimization'!F1152</f>
        <v>5.3638477278335379E-3</v>
      </c>
      <c r="G1152" s="30">
        <f>'2) Port. Optimization'!G1152</f>
        <v>7.015540127550274E-3</v>
      </c>
      <c r="H1152" s="30">
        <f>'2) Port. Optimization'!H1152</f>
        <v>1.2584292081259555E-2</v>
      </c>
      <c r="I1152" s="30">
        <f>'2) Port. Optimization'!I1152</f>
        <v>8.5134692997274816E-3</v>
      </c>
      <c r="J1152" s="30">
        <f>'2) Port. Optimization'!J1152</f>
        <v>5.9354452107236973E-3</v>
      </c>
      <c r="K1152" s="30">
        <f>'2) Port. Optimization'!K1152</f>
        <v>2.7996496332134912E-3</v>
      </c>
      <c r="L1152" s="30">
        <f>'2) Port. Optimization'!L1152</f>
        <v>8.277167439109695E-3</v>
      </c>
      <c r="M1152" s="9">
        <f t="shared" si="194"/>
        <v>-1.2448648921413565E-2</v>
      </c>
      <c r="N1152" s="9">
        <f t="shared" si="195"/>
        <v>3.9156058370706411E-3</v>
      </c>
      <c r="O1152" s="9">
        <f t="shared" si="196"/>
        <v>-1.6349095998292287E-2</v>
      </c>
      <c r="P1152" s="9">
        <f t="shared" si="197"/>
        <v>3.9404428216745797E-3</v>
      </c>
      <c r="Q1152" s="9">
        <f t="shared" si="198"/>
        <v>-5.3638477278335379E-3</v>
      </c>
      <c r="R1152" s="9">
        <f t="shared" si="199"/>
        <v>-7.015540127550274E-3</v>
      </c>
      <c r="S1152" s="9">
        <f t="shared" si="200"/>
        <v>-1.2584292081259555E-2</v>
      </c>
      <c r="T1152" s="9">
        <f t="shared" si="201"/>
        <v>-8.5134692997274816E-3</v>
      </c>
      <c r="U1152" s="9">
        <f t="shared" si="202"/>
        <v>-5.9354452107236973E-3</v>
      </c>
      <c r="V1152" s="9">
        <f t="shared" si="203"/>
        <v>-2.7996496332134912E-3</v>
      </c>
      <c r="W1152" s="9">
        <f t="shared" si="204"/>
        <v>-8.277167439109695E-3</v>
      </c>
    </row>
    <row r="1153" spans="1:23" x14ac:dyDescent="0.25">
      <c r="A1153" s="29">
        <f>'2) Port. Optimization'!A1153</f>
        <v>43847</v>
      </c>
      <c r="B1153" s="30">
        <f>'2) Port. Optimization'!B1153</f>
        <v>1.101023461566001E-2</v>
      </c>
      <c r="C1153" s="30">
        <f>'2) Port. Optimization'!C1153</f>
        <v>-3.7850838711574156E-3</v>
      </c>
      <c r="D1153" s="30">
        <f>'2) Port. Optimization'!D1153</f>
        <v>1.4089471381121378E-2</v>
      </c>
      <c r="E1153" s="30">
        <f>'2) Port. Optimization'!E1153</f>
        <v>-2.3057611973221581E-3</v>
      </c>
      <c r="F1153" s="30">
        <f>'2) Port. Optimization'!F1153</f>
        <v>-8.1435925254065532E-3</v>
      </c>
      <c r="G1153" s="30">
        <f>'2) Port. Optimization'!G1153</f>
        <v>-1.1191479029652751E-3</v>
      </c>
      <c r="H1153" s="30">
        <f>'2) Port. Optimization'!H1153</f>
        <v>-9.958688739275974E-4</v>
      </c>
      <c r="I1153" s="30">
        <f>'2) Port. Optimization'!I1153</f>
        <v>-7.0645077521567703E-3</v>
      </c>
      <c r="J1153" s="30">
        <f>'2) Port. Optimization'!J1153</f>
        <v>9.0484250143594153E-3</v>
      </c>
      <c r="K1153" s="30">
        <f>'2) Port. Optimization'!K1153</f>
        <v>1.6669824206661157E-3</v>
      </c>
      <c r="L1153" s="30">
        <f>'2) Port. Optimization'!L1153</f>
        <v>3.3038554049980755E-3</v>
      </c>
      <c r="M1153" s="9">
        <f t="shared" si="194"/>
        <v>-1.101023461566001E-2</v>
      </c>
      <c r="N1153" s="9">
        <f t="shared" si="195"/>
        <v>3.7850838711574156E-3</v>
      </c>
      <c r="O1153" s="9">
        <f t="shared" si="196"/>
        <v>-1.4089471381121378E-2</v>
      </c>
      <c r="P1153" s="9">
        <f t="shared" si="197"/>
        <v>2.3057611973221581E-3</v>
      </c>
      <c r="Q1153" s="9">
        <f t="shared" si="198"/>
        <v>8.1435925254065532E-3</v>
      </c>
      <c r="R1153" s="9">
        <f t="shared" si="199"/>
        <v>1.1191479029652751E-3</v>
      </c>
      <c r="S1153" s="9">
        <f t="shared" si="200"/>
        <v>9.958688739275974E-4</v>
      </c>
      <c r="T1153" s="9">
        <f t="shared" si="201"/>
        <v>7.0645077521567703E-3</v>
      </c>
      <c r="U1153" s="9">
        <f t="shared" si="202"/>
        <v>-9.0484250143594153E-3</v>
      </c>
      <c r="V1153" s="9">
        <f t="shared" si="203"/>
        <v>-1.6669824206661157E-3</v>
      </c>
      <c r="W1153" s="9">
        <f t="shared" si="204"/>
        <v>-3.3038554049980755E-3</v>
      </c>
    </row>
    <row r="1154" spans="1:23" x14ac:dyDescent="0.25">
      <c r="A1154" s="29">
        <f>'2) Port. Optimization'!A1154</f>
        <v>43851</v>
      </c>
      <c r="B1154" s="30">
        <f>'2) Port. Optimization'!B1154</f>
        <v>-6.7999934625594689E-3</v>
      </c>
      <c r="C1154" s="30">
        <f>'2) Port. Optimization'!C1154</f>
        <v>-1.4397200475213007E-2</v>
      </c>
      <c r="D1154" s="30">
        <f>'2) Port. Optimization'!D1154</f>
        <v>-2.5471586205053624E-2</v>
      </c>
      <c r="E1154" s="30">
        <f>'2) Port. Optimization'!E1154</f>
        <v>-1.1053511756536518E-2</v>
      </c>
      <c r="F1154" s="30">
        <f>'2) Port. Optimization'!F1154</f>
        <v>5.465234467785904E-3</v>
      </c>
      <c r="G1154" s="30">
        <f>'2) Port. Optimization'!G1154</f>
        <v>-1.5517439391644227E-2</v>
      </c>
      <c r="H1154" s="30">
        <f>'2) Port. Optimization'!H1154</f>
        <v>8.4958673624348918E-3</v>
      </c>
      <c r="I1154" s="30">
        <f>'2) Port. Optimization'!I1154</f>
        <v>1.4523578405342335E-2</v>
      </c>
      <c r="J1154" s="30">
        <f>'2) Port. Optimization'!J1154</f>
        <v>-8.4855318899735004E-3</v>
      </c>
      <c r="K1154" s="30">
        <f>'2) Port. Optimization'!K1154</f>
        <v>-3.1561277762116903E-3</v>
      </c>
      <c r="L1154" s="30">
        <f>'2) Port. Optimization'!L1154</f>
        <v>-2.1613269112578781E-3</v>
      </c>
      <c r="M1154" s="9">
        <f t="shared" si="194"/>
        <v>6.7999934625594689E-3</v>
      </c>
      <c r="N1154" s="9">
        <f t="shared" si="195"/>
        <v>1.4397200475213007E-2</v>
      </c>
      <c r="O1154" s="9">
        <f t="shared" si="196"/>
        <v>2.5471586205053624E-2</v>
      </c>
      <c r="P1154" s="9">
        <f t="shared" si="197"/>
        <v>1.1053511756536518E-2</v>
      </c>
      <c r="Q1154" s="9">
        <f t="shared" si="198"/>
        <v>-5.465234467785904E-3</v>
      </c>
      <c r="R1154" s="9">
        <f t="shared" si="199"/>
        <v>1.5517439391644227E-2</v>
      </c>
      <c r="S1154" s="9">
        <f t="shared" si="200"/>
        <v>-8.4958673624348918E-3</v>
      </c>
      <c r="T1154" s="9">
        <f t="shared" si="201"/>
        <v>-1.4523578405342335E-2</v>
      </c>
      <c r="U1154" s="9">
        <f t="shared" si="202"/>
        <v>8.4855318899735004E-3</v>
      </c>
      <c r="V1154" s="9">
        <f t="shared" si="203"/>
        <v>3.1561277762116903E-3</v>
      </c>
      <c r="W1154" s="9">
        <f t="shared" si="204"/>
        <v>2.1613269112578781E-3</v>
      </c>
    </row>
    <row r="1155" spans="1:23" x14ac:dyDescent="0.25">
      <c r="A1155" s="29">
        <f>'2) Port. Optimization'!A1155</f>
        <v>43852</v>
      </c>
      <c r="B1155" s="30">
        <f>'2) Port. Optimization'!B1155</f>
        <v>3.5632083784890951E-3</v>
      </c>
      <c r="C1155" s="30">
        <f>'2) Port. Optimization'!C1155</f>
        <v>-5.7876511067482296E-3</v>
      </c>
      <c r="D1155" s="30">
        <f>'2) Port. Optimization'!D1155</f>
        <v>3.2409780701758428E-3</v>
      </c>
      <c r="E1155" s="30">
        <f>'2) Port. Optimization'!E1155</f>
        <v>-3.5631358493252458E-3</v>
      </c>
      <c r="F1155" s="30">
        <f>'2) Port. Optimization'!F1155</f>
        <v>4.4024538307968677E-3</v>
      </c>
      <c r="G1155" s="30">
        <f>'2) Port. Optimization'!G1155</f>
        <v>0</v>
      </c>
      <c r="H1155" s="30">
        <f>'2) Port. Optimization'!H1155</f>
        <v>1.4954932758049426E-2</v>
      </c>
      <c r="I1155" s="30">
        <f>'2) Port. Optimization'!I1155</f>
        <v>-2.4024814288684648E-3</v>
      </c>
      <c r="J1155" s="30">
        <f>'2) Port. Optimization'!J1155</f>
        <v>9.6577296080704693E-3</v>
      </c>
      <c r="K1155" s="30">
        <f>'2) Port. Optimization'!K1155</f>
        <v>-5.4203180277675089E-4</v>
      </c>
      <c r="L1155" s="30">
        <f>'2) Port. Optimization'!L1155</f>
        <v>2.1041549997977301E-4</v>
      </c>
      <c r="M1155" s="9">
        <f t="shared" si="194"/>
        <v>-3.5632083784890951E-3</v>
      </c>
      <c r="N1155" s="9">
        <f t="shared" si="195"/>
        <v>5.7876511067482296E-3</v>
      </c>
      <c r="O1155" s="9">
        <f t="shared" si="196"/>
        <v>-3.2409780701758428E-3</v>
      </c>
      <c r="P1155" s="9">
        <f t="shared" si="197"/>
        <v>3.5631358493252458E-3</v>
      </c>
      <c r="Q1155" s="9">
        <f t="shared" si="198"/>
        <v>-4.4024538307968677E-3</v>
      </c>
      <c r="R1155" s="9">
        <f t="shared" si="199"/>
        <v>0</v>
      </c>
      <c r="S1155" s="9">
        <f t="shared" si="200"/>
        <v>-1.4954932758049426E-2</v>
      </c>
      <c r="T1155" s="9">
        <f t="shared" si="201"/>
        <v>2.4024814288684648E-3</v>
      </c>
      <c r="U1155" s="9">
        <f t="shared" si="202"/>
        <v>-9.6577296080704693E-3</v>
      </c>
      <c r="V1155" s="9">
        <f t="shared" si="203"/>
        <v>5.4203180277675089E-4</v>
      </c>
      <c r="W1155" s="9">
        <f t="shared" si="204"/>
        <v>-2.1041549997977301E-4</v>
      </c>
    </row>
    <row r="1156" spans="1:23" x14ac:dyDescent="0.25">
      <c r="A1156" s="29">
        <f>'2) Port. Optimization'!A1156</f>
        <v>43853</v>
      </c>
      <c r="B1156" s="30">
        <f>'2) Port. Optimization'!B1156</f>
        <v>4.8042737531145139E-3</v>
      </c>
      <c r="C1156" s="30">
        <f>'2) Port. Optimization'!C1156</f>
        <v>-6.2706872824740533E-3</v>
      </c>
      <c r="D1156" s="30">
        <f>'2) Port. Optimization'!D1156</f>
        <v>-6.6638285335898634E-3</v>
      </c>
      <c r="E1156" s="30">
        <f>'2) Port. Optimization'!E1156</f>
        <v>-1.223288211255035E-2</v>
      </c>
      <c r="F1156" s="30">
        <f>'2) Port. Optimization'!F1156</f>
        <v>-2.500988983214571E-3</v>
      </c>
      <c r="G1156" s="30">
        <f>'2) Port. Optimization'!G1156</f>
        <v>2.2722190764559633E-3</v>
      </c>
      <c r="H1156" s="30">
        <f>'2) Port. Optimization'!H1156</f>
        <v>-1.835700617343421E-2</v>
      </c>
      <c r="I1156" s="30">
        <f>'2) Port. Optimization'!I1156</f>
        <v>-1.5270281455171185E-3</v>
      </c>
      <c r="J1156" s="30">
        <f>'2) Port. Optimization'!J1156</f>
        <v>7.5045653087774675E-4</v>
      </c>
      <c r="K1156" s="30">
        <f>'2) Port. Optimization'!K1156</f>
        <v>-7.073630623394926E-3</v>
      </c>
      <c r="L1156" s="30">
        <f>'2) Port. Optimization'!L1156</f>
        <v>1.2310173290828786E-3</v>
      </c>
      <c r="M1156" s="9">
        <f t="shared" si="194"/>
        <v>-4.8042737531145139E-3</v>
      </c>
      <c r="N1156" s="9">
        <f t="shared" si="195"/>
        <v>6.2706872824740533E-3</v>
      </c>
      <c r="O1156" s="9">
        <f t="shared" si="196"/>
        <v>6.6638285335898634E-3</v>
      </c>
      <c r="P1156" s="9">
        <f t="shared" si="197"/>
        <v>1.223288211255035E-2</v>
      </c>
      <c r="Q1156" s="9">
        <f t="shared" si="198"/>
        <v>2.500988983214571E-3</v>
      </c>
      <c r="R1156" s="9">
        <f t="shared" si="199"/>
        <v>-2.2722190764559633E-3</v>
      </c>
      <c r="S1156" s="9">
        <f t="shared" si="200"/>
        <v>1.835700617343421E-2</v>
      </c>
      <c r="T1156" s="9">
        <f t="shared" si="201"/>
        <v>1.5270281455171185E-3</v>
      </c>
      <c r="U1156" s="9">
        <f t="shared" si="202"/>
        <v>-7.5045653087774675E-4</v>
      </c>
      <c r="V1156" s="9">
        <f t="shared" si="203"/>
        <v>7.073630623394926E-3</v>
      </c>
      <c r="W1156" s="9">
        <f t="shared" si="204"/>
        <v>-1.2310173290828786E-3</v>
      </c>
    </row>
    <row r="1157" spans="1:23" x14ac:dyDescent="0.25">
      <c r="A1157" s="29">
        <f>'2) Port. Optimization'!A1157</f>
        <v>43854</v>
      </c>
      <c r="B1157" s="30">
        <f>'2) Port. Optimization'!B1157</f>
        <v>-2.8861902304030736E-3</v>
      </c>
      <c r="C1157" s="30">
        <f>'2) Port. Optimization'!C1157</f>
        <v>-6.7622910026567977E-3</v>
      </c>
      <c r="D1157" s="30">
        <f>'2) Port. Optimization'!D1157</f>
        <v>-3.0991413521735824E-2</v>
      </c>
      <c r="E1157" s="30">
        <f>'2) Port. Optimization'!E1157</f>
        <v>-2.9565480466662304E-2</v>
      </c>
      <c r="F1157" s="30">
        <f>'2) Port. Optimization'!F1157</f>
        <v>-1.2512096290985276E-2</v>
      </c>
      <c r="G1157" s="30">
        <f>'2) Port. Optimization'!G1157</f>
        <v>-5.676284907497808E-4</v>
      </c>
      <c r="H1157" s="30">
        <f>'2) Port. Optimization'!H1157</f>
        <v>6.1769722279205498E-3</v>
      </c>
      <c r="I1157" s="30">
        <f>'2) Port. Optimization'!I1157</f>
        <v>-1.2247133329789127E-2</v>
      </c>
      <c r="J1157" s="30">
        <f>'2) Port. Optimization'!J1157</f>
        <v>-1.1580255403722081E-2</v>
      </c>
      <c r="K1157" s="30">
        <f>'2) Port. Optimization'!K1157</f>
        <v>-8.3162143093473868E-3</v>
      </c>
      <c r="L1157" s="30">
        <f>'2) Port. Optimization'!L1157</f>
        <v>-9.1336431995987268E-3</v>
      </c>
      <c r="M1157" s="9">
        <f t="shared" ref="M1157:M1220" si="205">-B1157</f>
        <v>2.8861902304030736E-3</v>
      </c>
      <c r="N1157" s="9">
        <f t="shared" ref="N1157:N1220" si="206">-C1157</f>
        <v>6.7622910026567977E-3</v>
      </c>
      <c r="O1157" s="9">
        <f t="shared" ref="O1157:O1220" si="207">-D1157</f>
        <v>3.0991413521735824E-2</v>
      </c>
      <c r="P1157" s="9">
        <f t="shared" ref="P1157:P1220" si="208">-E1157</f>
        <v>2.9565480466662304E-2</v>
      </c>
      <c r="Q1157" s="9">
        <f t="shared" ref="Q1157:Q1220" si="209">-F1157</f>
        <v>1.2512096290985276E-2</v>
      </c>
      <c r="R1157" s="9">
        <f t="shared" ref="R1157:R1220" si="210">-G1157</f>
        <v>5.676284907497808E-4</v>
      </c>
      <c r="S1157" s="9">
        <f t="shared" ref="S1157:S1220" si="211">-H1157</f>
        <v>-6.1769722279205498E-3</v>
      </c>
      <c r="T1157" s="9">
        <f t="shared" ref="T1157:T1220" si="212">-I1157</f>
        <v>1.2247133329789127E-2</v>
      </c>
      <c r="U1157" s="9">
        <f t="shared" ref="U1157:U1220" si="213">-J1157</f>
        <v>1.1580255403722081E-2</v>
      </c>
      <c r="V1157" s="9">
        <f t="shared" ref="V1157:V1220" si="214">-K1157</f>
        <v>8.3162143093473868E-3</v>
      </c>
      <c r="W1157" s="9">
        <f t="shared" ref="W1157:W1220" si="215">-L1157</f>
        <v>9.1336431995987268E-3</v>
      </c>
    </row>
    <row r="1158" spans="1:23" x14ac:dyDescent="0.25">
      <c r="A1158" s="29">
        <f>'2) Port. Optimization'!A1158</f>
        <v>43857</v>
      </c>
      <c r="B1158" s="30">
        <f>'2) Port. Optimization'!B1158</f>
        <v>-2.9846276008704875E-2</v>
      </c>
      <c r="C1158" s="30">
        <f>'2) Port. Optimization'!C1158</f>
        <v>-2.4112267723569423E-2</v>
      </c>
      <c r="D1158" s="30">
        <f>'2) Port. Optimization'!D1158</f>
        <v>-3.4175942403005609E-2</v>
      </c>
      <c r="E1158" s="30">
        <f>'2) Port. Optimization'!E1158</f>
        <v>1.3946271068345794E-3</v>
      </c>
      <c r="F1158" s="30">
        <f>'2) Port. Optimization'!F1158</f>
        <v>1.2943799426540463E-2</v>
      </c>
      <c r="G1158" s="30">
        <f>'2) Port. Optimization'!G1158</f>
        <v>-1.1131813625669026E-2</v>
      </c>
      <c r="H1158" s="30">
        <f>'2) Port. Optimization'!H1158</f>
        <v>-1.0959503765065005E-2</v>
      </c>
      <c r="I1158" s="30">
        <f>'2) Port. Optimization'!I1158</f>
        <v>-1.804939496106649E-2</v>
      </c>
      <c r="J1158" s="30">
        <f>'2) Port. Optimization'!J1158</f>
        <v>-5.3956261069366702E-3</v>
      </c>
      <c r="K1158" s="30">
        <f>'2) Port. Optimization'!K1158</f>
        <v>-1.4186633905825209E-2</v>
      </c>
      <c r="L1158" s="30">
        <f>'2) Port. Optimization'!L1158</f>
        <v>-1.6364270533071944E-2</v>
      </c>
      <c r="M1158" s="9">
        <f t="shared" si="205"/>
        <v>2.9846276008704875E-2</v>
      </c>
      <c r="N1158" s="9">
        <f t="shared" si="206"/>
        <v>2.4112267723569423E-2</v>
      </c>
      <c r="O1158" s="9">
        <f t="shared" si="207"/>
        <v>3.4175942403005609E-2</v>
      </c>
      <c r="P1158" s="9">
        <f t="shared" si="208"/>
        <v>-1.3946271068345794E-3</v>
      </c>
      <c r="Q1158" s="9">
        <f t="shared" si="209"/>
        <v>-1.2943799426540463E-2</v>
      </c>
      <c r="R1158" s="9">
        <f t="shared" si="210"/>
        <v>1.1131813625669026E-2</v>
      </c>
      <c r="S1158" s="9">
        <f t="shared" si="211"/>
        <v>1.0959503765065005E-2</v>
      </c>
      <c r="T1158" s="9">
        <f t="shared" si="212"/>
        <v>1.804939496106649E-2</v>
      </c>
      <c r="U1158" s="9">
        <f t="shared" si="213"/>
        <v>5.3956261069366702E-3</v>
      </c>
      <c r="V1158" s="9">
        <f t="shared" si="214"/>
        <v>1.4186633905825209E-2</v>
      </c>
      <c r="W1158" s="9">
        <f t="shared" si="215"/>
        <v>1.6364270533071944E-2</v>
      </c>
    </row>
    <row r="1159" spans="1:23" x14ac:dyDescent="0.25">
      <c r="A1159" s="29">
        <f>'2) Port. Optimization'!A1159</f>
        <v>43858</v>
      </c>
      <c r="B1159" s="30">
        <f>'2) Port. Optimization'!B1159</f>
        <v>2.7896622081252334E-2</v>
      </c>
      <c r="C1159" s="30">
        <f>'2) Port. Optimization'!C1159</f>
        <v>-1.3911019903267018E-3</v>
      </c>
      <c r="D1159" s="30">
        <f>'2) Port. Optimization'!D1159</f>
        <v>1.7413782482666191E-2</v>
      </c>
      <c r="E1159" s="30">
        <f>'2) Port. Optimization'!E1159</f>
        <v>1.7405649739544171E-3</v>
      </c>
      <c r="F1159" s="30">
        <f>'2) Port. Optimization'!F1159</f>
        <v>6.3666344542959675E-3</v>
      </c>
      <c r="G1159" s="30">
        <f>'2) Port. Optimization'!G1159</f>
        <v>-3.0601194656834189E-2</v>
      </c>
      <c r="H1159" s="30">
        <f>'2) Port. Optimization'!H1159</f>
        <v>1.6547790273056209E-2</v>
      </c>
      <c r="I1159" s="30">
        <f>'2) Port. Optimization'!I1159</f>
        <v>1.3532421790246664E-2</v>
      </c>
      <c r="J1159" s="30">
        <f>'2) Port. Optimization'!J1159</f>
        <v>1.4677347265944456E-2</v>
      </c>
      <c r="K1159" s="30">
        <f>'2) Port. Optimization'!K1159</f>
        <v>1.3498092801711124E-2</v>
      </c>
      <c r="L1159" s="30">
        <f>'2) Port. Optimization'!L1159</f>
        <v>1.059409279388223E-2</v>
      </c>
      <c r="M1159" s="9">
        <f t="shared" si="205"/>
        <v>-2.7896622081252334E-2</v>
      </c>
      <c r="N1159" s="9">
        <f t="shared" si="206"/>
        <v>1.3911019903267018E-3</v>
      </c>
      <c r="O1159" s="9">
        <f t="shared" si="207"/>
        <v>-1.7413782482666191E-2</v>
      </c>
      <c r="P1159" s="9">
        <f t="shared" si="208"/>
        <v>-1.7405649739544171E-3</v>
      </c>
      <c r="Q1159" s="9">
        <f t="shared" si="209"/>
        <v>-6.3666344542959675E-3</v>
      </c>
      <c r="R1159" s="9">
        <f t="shared" si="210"/>
        <v>3.0601194656834189E-2</v>
      </c>
      <c r="S1159" s="9">
        <f t="shared" si="211"/>
        <v>-1.6547790273056209E-2</v>
      </c>
      <c r="T1159" s="9">
        <f t="shared" si="212"/>
        <v>-1.3532421790246664E-2</v>
      </c>
      <c r="U1159" s="9">
        <f t="shared" si="213"/>
        <v>-1.4677347265944456E-2</v>
      </c>
      <c r="V1159" s="9">
        <f t="shared" si="214"/>
        <v>-1.3498092801711124E-2</v>
      </c>
      <c r="W1159" s="9">
        <f t="shared" si="215"/>
        <v>-1.059409279388223E-2</v>
      </c>
    </row>
    <row r="1160" spans="1:23" x14ac:dyDescent="0.25">
      <c r="A1160" s="29">
        <f>'2) Port. Optimization'!A1160</f>
        <v>43859</v>
      </c>
      <c r="B1160" s="30">
        <f>'2) Port. Optimization'!B1160</f>
        <v>2.0716247725336156E-2</v>
      </c>
      <c r="C1160" s="30">
        <f>'2) Port. Optimization'!C1160</f>
        <v>-8.3877067205528604E-3</v>
      </c>
      <c r="D1160" s="30">
        <f>'2) Port. Optimization'!D1160</f>
        <v>-9.7578811382439228E-3</v>
      </c>
      <c r="E1160" s="30">
        <f>'2) Port. Optimization'!E1160</f>
        <v>1.1412873128513251E-2</v>
      </c>
      <c r="F1160" s="30">
        <f>'2) Port. Optimization'!F1160</f>
        <v>-6.107778606660807E-3</v>
      </c>
      <c r="G1160" s="30">
        <f>'2) Port. Optimization'!G1160</f>
        <v>8.8740595434149143E-4</v>
      </c>
      <c r="H1160" s="30">
        <f>'2) Port. Optimization'!H1160</f>
        <v>1.5434326653466583E-2</v>
      </c>
      <c r="I1160" s="30">
        <f>'2) Port. Optimization'!I1160</f>
        <v>2.5597858369547214E-3</v>
      </c>
      <c r="J1160" s="30">
        <f>'2) Port. Optimization'!J1160</f>
        <v>1.6845535355494417E-3</v>
      </c>
      <c r="K1160" s="30">
        <f>'2) Port. Optimization'!K1160</f>
        <v>2.4671348537077167E-2</v>
      </c>
      <c r="L1160" s="30">
        <f>'2) Port. Optimization'!L1160</f>
        <v>-7.0068630284704264E-4</v>
      </c>
      <c r="M1160" s="9">
        <f t="shared" si="205"/>
        <v>-2.0716247725336156E-2</v>
      </c>
      <c r="N1160" s="9">
        <f t="shared" si="206"/>
        <v>8.3877067205528604E-3</v>
      </c>
      <c r="O1160" s="9">
        <f t="shared" si="207"/>
        <v>9.7578811382439228E-3</v>
      </c>
      <c r="P1160" s="9">
        <f t="shared" si="208"/>
        <v>-1.1412873128513251E-2</v>
      </c>
      <c r="Q1160" s="9">
        <f t="shared" si="209"/>
        <v>6.107778606660807E-3</v>
      </c>
      <c r="R1160" s="9">
        <f t="shared" si="210"/>
        <v>-8.8740595434149143E-4</v>
      </c>
      <c r="S1160" s="9">
        <f t="shared" si="211"/>
        <v>-1.5434326653466583E-2</v>
      </c>
      <c r="T1160" s="9">
        <f t="shared" si="212"/>
        <v>-2.5597858369547214E-3</v>
      </c>
      <c r="U1160" s="9">
        <f t="shared" si="213"/>
        <v>-1.6845535355494417E-3</v>
      </c>
      <c r="V1160" s="9">
        <f t="shared" si="214"/>
        <v>-2.4671348537077167E-2</v>
      </c>
      <c r="W1160" s="9">
        <f t="shared" si="215"/>
        <v>7.0068630284704264E-4</v>
      </c>
    </row>
    <row r="1161" spans="1:23" x14ac:dyDescent="0.25">
      <c r="A1161" s="29">
        <f>'2) Port. Optimization'!A1161</f>
        <v>43860</v>
      </c>
      <c r="B1161" s="30">
        <f>'2) Port. Optimization'!B1161</f>
        <v>-1.4501465509921244E-3</v>
      </c>
      <c r="C1161" s="30">
        <f>'2) Port. Optimization'!C1161</f>
        <v>1.0550898223258869E-2</v>
      </c>
      <c r="D1161" s="30">
        <f>'2) Port. Optimization'!D1161</f>
        <v>1.8174154151725255E-2</v>
      </c>
      <c r="E1161" s="30">
        <f>'2) Port. Optimization'!E1161</f>
        <v>-8.5184472652975567E-3</v>
      </c>
      <c r="F1161" s="30">
        <f>'2) Port. Optimization'!F1161</f>
        <v>5.9362692267449328E-3</v>
      </c>
      <c r="G1161" s="30">
        <f>'2) Port. Optimization'!G1161</f>
        <v>4.7198163990627871E-3</v>
      </c>
      <c r="H1161" s="30">
        <f>'2) Port. Optimization'!H1161</f>
        <v>-2.4148099165238871E-3</v>
      </c>
      <c r="I1161" s="30">
        <f>'2) Port. Optimization'!I1161</f>
        <v>6.801389605313961E-3</v>
      </c>
      <c r="J1161" s="30">
        <f>'2) Port. Optimization'!J1161</f>
        <v>7.3897857562141137E-4</v>
      </c>
      <c r="K1161" s="30">
        <f>'2) Port. Optimization'!K1161</f>
        <v>-6.3335689730110445E-2</v>
      </c>
      <c r="L1161" s="30">
        <f>'2) Port. Optimization'!L1161</f>
        <v>3.0128114341780696E-3</v>
      </c>
      <c r="M1161" s="9">
        <f t="shared" si="205"/>
        <v>1.4501465509921244E-3</v>
      </c>
      <c r="N1161" s="9">
        <f t="shared" si="206"/>
        <v>-1.0550898223258869E-2</v>
      </c>
      <c r="O1161" s="9">
        <f t="shared" si="207"/>
        <v>-1.8174154151725255E-2</v>
      </c>
      <c r="P1161" s="9">
        <f t="shared" si="208"/>
        <v>8.5184472652975567E-3</v>
      </c>
      <c r="Q1161" s="9">
        <f t="shared" si="209"/>
        <v>-5.9362692267449328E-3</v>
      </c>
      <c r="R1161" s="9">
        <f t="shared" si="210"/>
        <v>-4.7198163990627871E-3</v>
      </c>
      <c r="S1161" s="9">
        <f t="shared" si="211"/>
        <v>2.4148099165238871E-3</v>
      </c>
      <c r="T1161" s="9">
        <f t="shared" si="212"/>
        <v>-6.801389605313961E-3</v>
      </c>
      <c r="U1161" s="9">
        <f t="shared" si="213"/>
        <v>-7.3897857562141137E-4</v>
      </c>
      <c r="V1161" s="9">
        <f t="shared" si="214"/>
        <v>6.3335689730110445E-2</v>
      </c>
      <c r="W1161" s="9">
        <f t="shared" si="215"/>
        <v>-3.0128114341780696E-3</v>
      </c>
    </row>
    <row r="1162" spans="1:23" x14ac:dyDescent="0.25">
      <c r="A1162" s="29">
        <f>'2) Port. Optimization'!A1162</f>
        <v>43861</v>
      </c>
      <c r="B1162" s="30">
        <f>'2) Port. Optimization'!B1162</f>
        <v>-4.535169458483039E-2</v>
      </c>
      <c r="C1162" s="30">
        <f>'2) Port. Optimization'!C1162</f>
        <v>-4.2083292811739219E-2</v>
      </c>
      <c r="D1162" s="30">
        <f>'2) Port. Optimization'!D1162</f>
        <v>-2.8945597984165027E-2</v>
      </c>
      <c r="E1162" s="30">
        <f>'2) Port. Optimization'!E1162</f>
        <v>-1.233001411166447E-2</v>
      </c>
      <c r="F1162" s="30">
        <f>'2) Port. Optimization'!F1162</f>
        <v>-1.8090231924646667E-2</v>
      </c>
      <c r="G1162" s="30">
        <f>'2) Port. Optimization'!G1162</f>
        <v>-1.7216194227592664E-2</v>
      </c>
      <c r="H1162" s="30">
        <f>'2) Port. Optimization'!H1162</f>
        <v>-3.9893154786098867E-2</v>
      </c>
      <c r="I1162" s="30">
        <f>'2) Port. Optimization'!I1162</f>
        <v>7.1195658863188016E-2</v>
      </c>
      <c r="J1162" s="30">
        <f>'2) Port. Optimization'!J1162</f>
        <v>-1.5102967925383581E-2</v>
      </c>
      <c r="K1162" s="30">
        <f>'2) Port. Optimization'!K1162</f>
        <v>-3.7044849055341042E-2</v>
      </c>
      <c r="L1162" s="30">
        <f>'2) Port. Optimization'!L1162</f>
        <v>-1.7936234592155136E-2</v>
      </c>
      <c r="M1162" s="9">
        <f t="shared" si="205"/>
        <v>4.535169458483039E-2</v>
      </c>
      <c r="N1162" s="9">
        <f t="shared" si="206"/>
        <v>4.2083292811739219E-2</v>
      </c>
      <c r="O1162" s="9">
        <f t="shared" si="207"/>
        <v>2.8945597984165027E-2</v>
      </c>
      <c r="P1162" s="9">
        <f t="shared" si="208"/>
        <v>1.233001411166447E-2</v>
      </c>
      <c r="Q1162" s="9">
        <f t="shared" si="209"/>
        <v>1.8090231924646667E-2</v>
      </c>
      <c r="R1162" s="9">
        <f t="shared" si="210"/>
        <v>1.7216194227592664E-2</v>
      </c>
      <c r="S1162" s="9">
        <f t="shared" si="211"/>
        <v>3.9893154786098867E-2</v>
      </c>
      <c r="T1162" s="9">
        <f t="shared" si="212"/>
        <v>-7.1195658863188016E-2</v>
      </c>
      <c r="U1162" s="9">
        <f t="shared" si="213"/>
        <v>1.5102967925383581E-2</v>
      </c>
      <c r="V1162" s="9">
        <f t="shared" si="214"/>
        <v>3.7044849055341042E-2</v>
      </c>
      <c r="W1162" s="9">
        <f t="shared" si="215"/>
        <v>1.7936234592155136E-2</v>
      </c>
    </row>
    <row r="1163" spans="1:23" x14ac:dyDescent="0.25">
      <c r="A1163" s="29">
        <f>'2) Port. Optimization'!A1163</f>
        <v>43864</v>
      </c>
      <c r="B1163" s="30">
        <f>'2) Port. Optimization'!B1163</f>
        <v>-2.7500730519739221E-3</v>
      </c>
      <c r="C1163" s="30">
        <f>'2) Port. Optimization'!C1163</f>
        <v>-2.2630229227118676E-2</v>
      </c>
      <c r="D1163" s="30">
        <f>'2) Port. Optimization'!D1163</f>
        <v>-1.1019675179890457E-3</v>
      </c>
      <c r="E1163" s="30">
        <f>'2) Port. Optimization'!E1163</f>
        <v>2.1994132223536043E-2</v>
      </c>
      <c r="F1163" s="30">
        <f>'2) Port. Optimization'!F1163</f>
        <v>-1.923408617512605E-3</v>
      </c>
      <c r="G1163" s="30">
        <f>'2) Port. Optimization'!G1163</f>
        <v>2.0741405510945932E-2</v>
      </c>
      <c r="H1163" s="30">
        <f>'2) Port. Optimization'!H1163</f>
        <v>2.589326513500315E-2</v>
      </c>
      <c r="I1163" s="30">
        <f>'2) Port. Optimization'!I1163</f>
        <v>-2.2527346667154625E-3</v>
      </c>
      <c r="J1163" s="30">
        <f>'2) Port. Optimization'!J1163</f>
        <v>6.5741341182341307E-4</v>
      </c>
      <c r="K1163" s="30">
        <f>'2) Port. Optimization'!K1163</f>
        <v>1.1228869356653022E-2</v>
      </c>
      <c r="L1163" s="30">
        <f>'2) Port. Optimization'!L1163</f>
        <v>7.15165670742887E-3</v>
      </c>
      <c r="M1163" s="9">
        <f t="shared" si="205"/>
        <v>2.7500730519739221E-3</v>
      </c>
      <c r="N1163" s="9">
        <f t="shared" si="206"/>
        <v>2.2630229227118676E-2</v>
      </c>
      <c r="O1163" s="9">
        <f t="shared" si="207"/>
        <v>1.1019675179890457E-3</v>
      </c>
      <c r="P1163" s="9">
        <f t="shared" si="208"/>
        <v>-2.1994132223536043E-2</v>
      </c>
      <c r="Q1163" s="9">
        <f t="shared" si="209"/>
        <v>1.923408617512605E-3</v>
      </c>
      <c r="R1163" s="9">
        <f t="shared" si="210"/>
        <v>-2.0741405510945932E-2</v>
      </c>
      <c r="S1163" s="9">
        <f t="shared" si="211"/>
        <v>-2.589326513500315E-2</v>
      </c>
      <c r="T1163" s="9">
        <f t="shared" si="212"/>
        <v>2.2527346667154625E-3</v>
      </c>
      <c r="U1163" s="9">
        <f t="shared" si="213"/>
        <v>-6.5741341182341307E-4</v>
      </c>
      <c r="V1163" s="9">
        <f t="shared" si="214"/>
        <v>-1.1228869356653022E-2</v>
      </c>
      <c r="W1163" s="9">
        <f t="shared" si="215"/>
        <v>-7.15165670742887E-3</v>
      </c>
    </row>
    <row r="1164" spans="1:23" x14ac:dyDescent="0.25">
      <c r="A1164" s="29">
        <f>'2) Port. Optimization'!A1164</f>
        <v>43865</v>
      </c>
      <c r="B1164" s="30">
        <f>'2) Port. Optimization'!B1164</f>
        <v>3.2480326488536694E-2</v>
      </c>
      <c r="C1164" s="30">
        <f>'2) Port. Optimization'!C1164</f>
        <v>-1.2593312881930864E-2</v>
      </c>
      <c r="D1164" s="30">
        <f>'2) Port. Optimization'!D1164</f>
        <v>2.2889302798828805E-2</v>
      </c>
      <c r="E1164" s="30">
        <f>'2) Port. Optimization'!E1164</f>
        <v>1.1610799964204947E-2</v>
      </c>
      <c r="F1164" s="30">
        <f>'2) Port. Optimization'!F1164</f>
        <v>8.7130592396035076E-3</v>
      </c>
      <c r="G1164" s="30">
        <f>'2) Port. Optimization'!G1164</f>
        <v>5.5565075275141838E-3</v>
      </c>
      <c r="H1164" s="30">
        <f>'2) Port. Optimization'!H1164</f>
        <v>2.2486506538860234E-2</v>
      </c>
      <c r="I1164" s="30">
        <f>'2) Port. Optimization'!I1164</f>
        <v>2.243381233425619E-2</v>
      </c>
      <c r="J1164" s="30">
        <f>'2) Port. Optimization'!J1164</f>
        <v>1.9964695602320125E-2</v>
      </c>
      <c r="K1164" s="30">
        <f>'2) Port. Optimization'!K1164</f>
        <v>2.7246745868386792E-2</v>
      </c>
      <c r="L1164" s="30">
        <f>'2) Port. Optimization'!L1164</f>
        <v>1.5392662428936952E-2</v>
      </c>
      <c r="M1164" s="9">
        <f t="shared" si="205"/>
        <v>-3.2480326488536694E-2</v>
      </c>
      <c r="N1164" s="9">
        <f t="shared" si="206"/>
        <v>1.2593312881930864E-2</v>
      </c>
      <c r="O1164" s="9">
        <f t="shared" si="207"/>
        <v>-2.2889302798828805E-2</v>
      </c>
      <c r="P1164" s="9">
        <f t="shared" si="208"/>
        <v>-1.1610799964204947E-2</v>
      </c>
      <c r="Q1164" s="9">
        <f t="shared" si="209"/>
        <v>-8.7130592396035076E-3</v>
      </c>
      <c r="R1164" s="9">
        <f t="shared" si="210"/>
        <v>-5.5565075275141838E-3</v>
      </c>
      <c r="S1164" s="9">
        <f t="shared" si="211"/>
        <v>-2.2486506538860234E-2</v>
      </c>
      <c r="T1164" s="9">
        <f t="shared" si="212"/>
        <v>-2.243381233425619E-2</v>
      </c>
      <c r="U1164" s="9">
        <f t="shared" si="213"/>
        <v>-1.9964695602320125E-2</v>
      </c>
      <c r="V1164" s="9">
        <f t="shared" si="214"/>
        <v>-2.7246745868386792E-2</v>
      </c>
      <c r="W1164" s="9">
        <f t="shared" si="215"/>
        <v>-1.5392662428936952E-2</v>
      </c>
    </row>
    <row r="1165" spans="1:23" x14ac:dyDescent="0.25">
      <c r="A1165" s="29">
        <f>'2) Port. Optimization'!A1165</f>
        <v>43866</v>
      </c>
      <c r="B1165" s="30">
        <f>'2) Port. Optimization'!B1165</f>
        <v>8.1213679531130182E-3</v>
      </c>
      <c r="C1165" s="30">
        <f>'2) Port. Optimization'!C1165</f>
        <v>4.4995342779514814E-2</v>
      </c>
      <c r="D1165" s="30">
        <f>'2) Port. Optimization'!D1165</f>
        <v>4.0649606310991369E-2</v>
      </c>
      <c r="E1165" s="30">
        <f>'2) Port. Optimization'!E1165</f>
        <v>-2.9050654221141392E-2</v>
      </c>
      <c r="F1165" s="30">
        <f>'2) Port. Optimization'!F1165</f>
        <v>1.3271515226271688E-2</v>
      </c>
      <c r="G1165" s="30">
        <f>'2) Port. Optimization'!G1165</f>
        <v>3.0161642375564072E-2</v>
      </c>
      <c r="H1165" s="30">
        <f>'2) Port. Optimization'!H1165</f>
        <v>5.3199788333133363E-3</v>
      </c>
      <c r="I1165" s="30">
        <f>'2) Port. Optimization'!I1165</f>
        <v>-4.7926886434524864E-3</v>
      </c>
      <c r="J1165" s="30">
        <f>'2) Port. Optimization'!J1165</f>
        <v>-3.5441327370766822E-2</v>
      </c>
      <c r="K1165" s="30">
        <f>'2) Port. Optimization'!K1165</f>
        <v>1.3335192622405123E-3</v>
      </c>
      <c r="L1165" s="30">
        <f>'2) Port. Optimization'!L1165</f>
        <v>1.1069489550256344E-2</v>
      </c>
      <c r="M1165" s="9">
        <f t="shared" si="205"/>
        <v>-8.1213679531130182E-3</v>
      </c>
      <c r="N1165" s="9">
        <f t="shared" si="206"/>
        <v>-4.4995342779514814E-2</v>
      </c>
      <c r="O1165" s="9">
        <f t="shared" si="207"/>
        <v>-4.0649606310991369E-2</v>
      </c>
      <c r="P1165" s="9">
        <f t="shared" si="208"/>
        <v>2.9050654221141392E-2</v>
      </c>
      <c r="Q1165" s="9">
        <f t="shared" si="209"/>
        <v>-1.3271515226271688E-2</v>
      </c>
      <c r="R1165" s="9">
        <f t="shared" si="210"/>
        <v>-3.0161642375564072E-2</v>
      </c>
      <c r="S1165" s="9">
        <f t="shared" si="211"/>
        <v>-5.3199788333133363E-3</v>
      </c>
      <c r="T1165" s="9">
        <f t="shared" si="212"/>
        <v>4.7926886434524864E-3</v>
      </c>
      <c r="U1165" s="9">
        <f t="shared" si="213"/>
        <v>3.5441327370766822E-2</v>
      </c>
      <c r="V1165" s="9">
        <f t="shared" si="214"/>
        <v>-1.3335192622405123E-3</v>
      </c>
      <c r="W1165" s="9">
        <f t="shared" si="215"/>
        <v>-1.1069489550256344E-2</v>
      </c>
    </row>
    <row r="1166" spans="1:23" x14ac:dyDescent="0.25">
      <c r="A1166" s="29">
        <f>'2) Port. Optimization'!A1166</f>
        <v>43867</v>
      </c>
      <c r="B1166" s="30">
        <f>'2) Port. Optimization'!B1166</f>
        <v>1.1629008436944671E-2</v>
      </c>
      <c r="C1166" s="30">
        <f>'2) Port. Optimization'!C1166</f>
        <v>-1.3642758289801608E-2</v>
      </c>
      <c r="D1166" s="30">
        <f>'2) Port. Optimization'!D1166</f>
        <v>2.351841907276726E-2</v>
      </c>
      <c r="E1166" s="30">
        <f>'2) Port. Optimization'!E1166</f>
        <v>-1.7492673540637396E-3</v>
      </c>
      <c r="F1166" s="30">
        <f>'2) Port. Optimization'!F1166</f>
        <v>-4.2896062111003738E-3</v>
      </c>
      <c r="G1166" s="30">
        <f>'2) Port. Optimization'!G1166</f>
        <v>-2.4056249546850136E-2</v>
      </c>
      <c r="H1166" s="30">
        <f>'2) Port. Optimization'!H1166</f>
        <v>1.6378782618208482E-2</v>
      </c>
      <c r="I1166" s="30">
        <f>'2) Port. Optimization'!I1166</f>
        <v>5.0658943396259693E-3</v>
      </c>
      <c r="J1166" s="30">
        <f>'2) Port. Optimization'!J1166</f>
        <v>3.4950035664284996E-3</v>
      </c>
      <c r="K1166" s="30">
        <f>'2) Port. Optimization'!K1166</f>
        <v>3.5158007884474062E-3</v>
      </c>
      <c r="L1166" s="30">
        <f>'2) Port. Optimization'!L1166</f>
        <v>3.821722694234423E-3</v>
      </c>
      <c r="M1166" s="9">
        <f t="shared" si="205"/>
        <v>-1.1629008436944671E-2</v>
      </c>
      <c r="N1166" s="9">
        <f t="shared" si="206"/>
        <v>1.3642758289801608E-2</v>
      </c>
      <c r="O1166" s="9">
        <f t="shared" si="207"/>
        <v>-2.351841907276726E-2</v>
      </c>
      <c r="P1166" s="9">
        <f t="shared" si="208"/>
        <v>1.7492673540637396E-3</v>
      </c>
      <c r="Q1166" s="9">
        <f t="shared" si="209"/>
        <v>4.2896062111003738E-3</v>
      </c>
      <c r="R1166" s="9">
        <f t="shared" si="210"/>
        <v>2.4056249546850136E-2</v>
      </c>
      <c r="S1166" s="9">
        <f t="shared" si="211"/>
        <v>-1.6378782618208482E-2</v>
      </c>
      <c r="T1166" s="9">
        <f t="shared" si="212"/>
        <v>-5.0658943396259693E-3</v>
      </c>
      <c r="U1166" s="9">
        <f t="shared" si="213"/>
        <v>-3.4950035664284996E-3</v>
      </c>
      <c r="V1166" s="9">
        <f t="shared" si="214"/>
        <v>-3.5158007884474062E-3</v>
      </c>
      <c r="W1166" s="9">
        <f t="shared" si="215"/>
        <v>-3.821722694234423E-3</v>
      </c>
    </row>
    <row r="1167" spans="1:23" x14ac:dyDescent="0.25">
      <c r="A1167" s="29">
        <f>'2) Port. Optimization'!A1167</f>
        <v>43868</v>
      </c>
      <c r="B1167" s="30">
        <f>'2) Port. Optimization'!B1167</f>
        <v>-1.3685898396210185E-2</v>
      </c>
      <c r="C1167" s="30">
        <f>'2) Port. Optimization'!C1167</f>
        <v>-6.6477391528492746E-3</v>
      </c>
      <c r="D1167" s="30">
        <f>'2) Port. Optimization'!D1167</f>
        <v>1.5147633162293807E-3</v>
      </c>
      <c r="E1167" s="30">
        <f>'2) Port. Optimization'!E1167</f>
        <v>-7.0273764006091692E-3</v>
      </c>
      <c r="F1167" s="30">
        <f>'2) Port. Optimization'!F1167</f>
        <v>1.2029401536390828E-3</v>
      </c>
      <c r="G1167" s="30">
        <f>'2) Port. Optimization'!G1167</f>
        <v>-1.8429546092703714E-2</v>
      </c>
      <c r="H1167" s="30">
        <f>'2) Port. Optimization'!H1167</f>
        <v>5.5560550327416738E-3</v>
      </c>
      <c r="I1167" s="30">
        <f>'2) Port. Optimization'!I1167</f>
        <v>1.4069721665273503E-2</v>
      </c>
      <c r="J1167" s="30">
        <f>'2) Port. Optimization'!J1167</f>
        <v>8.389413867012389E-3</v>
      </c>
      <c r="K1167" s="30">
        <f>'2) Port. Optimization'!K1167</f>
        <v>6.9946689641856054E-3</v>
      </c>
      <c r="L1167" s="30">
        <f>'2) Port. Optimization'!L1167</f>
        <v>-5.4383970504826885E-3</v>
      </c>
      <c r="M1167" s="9">
        <f t="shared" si="205"/>
        <v>1.3685898396210185E-2</v>
      </c>
      <c r="N1167" s="9">
        <f t="shared" si="206"/>
        <v>6.6477391528492746E-3</v>
      </c>
      <c r="O1167" s="9">
        <f t="shared" si="207"/>
        <v>-1.5147633162293807E-3</v>
      </c>
      <c r="P1167" s="9">
        <f t="shared" si="208"/>
        <v>7.0273764006091692E-3</v>
      </c>
      <c r="Q1167" s="9">
        <f t="shared" si="209"/>
        <v>-1.2029401536390828E-3</v>
      </c>
      <c r="R1167" s="9">
        <f t="shared" si="210"/>
        <v>1.8429546092703714E-2</v>
      </c>
      <c r="S1167" s="9">
        <f t="shared" si="211"/>
        <v>-5.5560550327416738E-3</v>
      </c>
      <c r="T1167" s="9">
        <f t="shared" si="212"/>
        <v>-1.4069721665273503E-2</v>
      </c>
      <c r="U1167" s="9">
        <f t="shared" si="213"/>
        <v>-8.389413867012389E-3</v>
      </c>
      <c r="V1167" s="9">
        <f t="shared" si="214"/>
        <v>-6.9946689641856054E-3</v>
      </c>
      <c r="W1167" s="9">
        <f t="shared" si="215"/>
        <v>5.4383970504826885E-3</v>
      </c>
    </row>
    <row r="1168" spans="1:23" x14ac:dyDescent="0.25">
      <c r="A1168" s="29">
        <f>'2) Port. Optimization'!A1168</f>
        <v>43871</v>
      </c>
      <c r="B1168" s="30">
        <f>'2) Port. Optimization'!B1168</f>
        <v>4.7383190997736871E-3</v>
      </c>
      <c r="C1168" s="30">
        <f>'2) Port. Optimization'!C1168</f>
        <v>-1.0617273010164543E-2</v>
      </c>
      <c r="D1168" s="30">
        <f>'2) Port. Optimization'!D1168</f>
        <v>4.195697220799475E-3</v>
      </c>
      <c r="E1168" s="30">
        <f>'2) Port. Optimization'!E1168</f>
        <v>6.7939663348519684E-3</v>
      </c>
      <c r="F1168" s="30">
        <f>'2) Port. Optimization'!F1168</f>
        <v>-1.0358337620913351E-2</v>
      </c>
      <c r="G1168" s="30">
        <f>'2) Port. Optimization'!G1168</f>
        <v>1.7699581332494725E-3</v>
      </c>
      <c r="H1168" s="30">
        <f>'2) Port. Optimization'!H1168</f>
        <v>1.0039279020779519E-2</v>
      </c>
      <c r="I1168" s="30">
        <f>'2) Port. Optimization'!I1168</f>
        <v>2.5934242541685252E-2</v>
      </c>
      <c r="J1168" s="30">
        <f>'2) Port. Optimization'!J1168</f>
        <v>2.9967011077658423E-2</v>
      </c>
      <c r="K1168" s="30">
        <f>'2) Port. Optimization'!K1168</f>
        <v>3.4321291830219291E-3</v>
      </c>
      <c r="L1168" s="30">
        <f>'2) Port. Optimization'!L1168</f>
        <v>7.373510465212803E-3</v>
      </c>
      <c r="M1168" s="9">
        <f t="shared" si="205"/>
        <v>-4.7383190997736871E-3</v>
      </c>
      <c r="N1168" s="9">
        <f t="shared" si="206"/>
        <v>1.0617273010164543E-2</v>
      </c>
      <c r="O1168" s="9">
        <f t="shared" si="207"/>
        <v>-4.195697220799475E-3</v>
      </c>
      <c r="P1168" s="9">
        <f t="shared" si="208"/>
        <v>-6.7939663348519684E-3</v>
      </c>
      <c r="Q1168" s="9">
        <f t="shared" si="209"/>
        <v>1.0358337620913351E-2</v>
      </c>
      <c r="R1168" s="9">
        <f t="shared" si="210"/>
        <v>-1.7699581332494725E-3</v>
      </c>
      <c r="S1168" s="9">
        <f t="shared" si="211"/>
        <v>-1.0039279020779519E-2</v>
      </c>
      <c r="T1168" s="9">
        <f t="shared" si="212"/>
        <v>-2.5934242541685252E-2</v>
      </c>
      <c r="U1168" s="9">
        <f t="shared" si="213"/>
        <v>-2.9967011077658423E-2</v>
      </c>
      <c r="V1168" s="9">
        <f t="shared" si="214"/>
        <v>-3.4321291830219291E-3</v>
      </c>
      <c r="W1168" s="9">
        <f t="shared" si="215"/>
        <v>-7.373510465212803E-3</v>
      </c>
    </row>
    <row r="1169" spans="1:23" x14ac:dyDescent="0.25">
      <c r="A1169" s="29">
        <f>'2) Port. Optimization'!A1169</f>
        <v>43872</v>
      </c>
      <c r="B1169" s="30">
        <f>'2) Port. Optimization'!B1169</f>
        <v>-6.0516171942745249E-3</v>
      </c>
      <c r="C1169" s="30">
        <f>'2) Port. Optimization'!C1169</f>
        <v>9.4614319758348411E-3</v>
      </c>
      <c r="D1169" s="30">
        <f>'2) Port. Optimization'!D1169</f>
        <v>1.3969982766836961E-2</v>
      </c>
      <c r="E1169" s="30">
        <f>'2) Port. Optimization'!E1169</f>
        <v>-4.7979651075775263E-3</v>
      </c>
      <c r="F1169" s="30">
        <f>'2) Port. Optimization'!F1169</f>
        <v>1.300705716998946E-3</v>
      </c>
      <c r="G1169" s="30">
        <f>'2) Port. Optimization'!G1169</f>
        <v>7.3410027171676049E-3</v>
      </c>
      <c r="H1169" s="30">
        <f>'2) Port. Optimization'!H1169</f>
        <v>6.675539716124345E-3</v>
      </c>
      <c r="I1169" s="30">
        <f>'2) Port. Optimization'!I1169</f>
        <v>7.8839523047845427E-3</v>
      </c>
      <c r="J1169" s="30">
        <f>'2) Port. Optimization'!J1169</f>
        <v>2.6946094349479869E-4</v>
      </c>
      <c r="K1169" s="30">
        <f>'2) Port. Optimization'!K1169</f>
        <v>-2.7937550470657727E-2</v>
      </c>
      <c r="L1169" s="30">
        <f>'2) Port. Optimization'!L1169</f>
        <v>1.8423081521548399E-3</v>
      </c>
      <c r="M1169" s="9">
        <f t="shared" si="205"/>
        <v>6.0516171942745249E-3</v>
      </c>
      <c r="N1169" s="9">
        <f t="shared" si="206"/>
        <v>-9.4614319758348411E-3</v>
      </c>
      <c r="O1169" s="9">
        <f t="shared" si="207"/>
        <v>-1.3969982766836961E-2</v>
      </c>
      <c r="P1169" s="9">
        <f t="shared" si="208"/>
        <v>4.7979651075775263E-3</v>
      </c>
      <c r="Q1169" s="9">
        <f t="shared" si="209"/>
        <v>-1.300705716998946E-3</v>
      </c>
      <c r="R1169" s="9">
        <f t="shared" si="210"/>
        <v>-7.3410027171676049E-3</v>
      </c>
      <c r="S1169" s="9">
        <f t="shared" si="211"/>
        <v>-6.675539716124345E-3</v>
      </c>
      <c r="T1169" s="9">
        <f t="shared" si="212"/>
        <v>-7.8839523047845427E-3</v>
      </c>
      <c r="U1169" s="9">
        <f t="shared" si="213"/>
        <v>-2.6946094349479869E-4</v>
      </c>
      <c r="V1169" s="9">
        <f t="shared" si="214"/>
        <v>2.7937550470657727E-2</v>
      </c>
      <c r="W1169" s="9">
        <f t="shared" si="215"/>
        <v>-1.8423081521548399E-3</v>
      </c>
    </row>
    <row r="1170" spans="1:23" x14ac:dyDescent="0.25">
      <c r="A1170" s="29">
        <f>'2) Port. Optimization'!A1170</f>
        <v>43873</v>
      </c>
      <c r="B1170" s="30">
        <f>'2) Port. Optimization'!B1170</f>
        <v>2.3470228311969665E-2</v>
      </c>
      <c r="C1170" s="30">
        <f>'2) Port. Optimization'!C1170</f>
        <v>1.215122050343284E-2</v>
      </c>
      <c r="D1170" s="30">
        <f>'2) Port. Optimization'!D1170</f>
        <v>7.0764638834195813E-3</v>
      </c>
      <c r="E1170" s="30">
        <f>'2) Port. Optimization'!E1170</f>
        <v>-2.3740014367245134E-2</v>
      </c>
      <c r="F1170" s="30">
        <f>'2) Port. Optimization'!F1170</f>
        <v>3.8918749282821586E-3</v>
      </c>
      <c r="G1170" s="30">
        <f>'2) Port. Optimization'!G1170</f>
        <v>1.4810846299260445E-2</v>
      </c>
      <c r="H1170" s="30">
        <f>'2) Port. Optimization'!H1170</f>
        <v>-6.9221544878877994E-3</v>
      </c>
      <c r="I1170" s="30">
        <f>'2) Port. Optimization'!I1170</f>
        <v>4.2683329604674821E-3</v>
      </c>
      <c r="J1170" s="30">
        <f>'2) Port. Optimization'!J1170</f>
        <v>1.0741979913184763E-2</v>
      </c>
      <c r="K1170" s="30">
        <f>'2) Port. Optimization'!K1170</f>
        <v>1.7083765292051446E-2</v>
      </c>
      <c r="L1170" s="30">
        <f>'2) Port. Optimization'!L1170</f>
        <v>6.3920933691099481E-3</v>
      </c>
      <c r="M1170" s="9">
        <f t="shared" si="205"/>
        <v>-2.3470228311969665E-2</v>
      </c>
      <c r="N1170" s="9">
        <f t="shared" si="206"/>
        <v>-1.215122050343284E-2</v>
      </c>
      <c r="O1170" s="9">
        <f t="shared" si="207"/>
        <v>-7.0764638834195813E-3</v>
      </c>
      <c r="P1170" s="9">
        <f t="shared" si="208"/>
        <v>2.3740014367245134E-2</v>
      </c>
      <c r="Q1170" s="9">
        <f t="shared" si="209"/>
        <v>-3.8918749282821586E-3</v>
      </c>
      <c r="R1170" s="9">
        <f t="shared" si="210"/>
        <v>-1.4810846299260445E-2</v>
      </c>
      <c r="S1170" s="9">
        <f t="shared" si="211"/>
        <v>6.9221544878877994E-3</v>
      </c>
      <c r="T1170" s="9">
        <f t="shared" si="212"/>
        <v>-4.2683329604674821E-3</v>
      </c>
      <c r="U1170" s="9">
        <f t="shared" si="213"/>
        <v>-1.0741979913184763E-2</v>
      </c>
      <c r="V1170" s="9">
        <f t="shared" si="214"/>
        <v>-1.7083765292051446E-2</v>
      </c>
      <c r="W1170" s="9">
        <f t="shared" si="215"/>
        <v>-6.3920933691099481E-3</v>
      </c>
    </row>
    <row r="1171" spans="1:23" x14ac:dyDescent="0.25">
      <c r="A1171" s="29">
        <f>'2) Port. Optimization'!A1171</f>
        <v>43874</v>
      </c>
      <c r="B1171" s="30">
        <f>'2) Port. Optimization'!B1171</f>
        <v>-7.146567663450518E-3</v>
      </c>
      <c r="C1171" s="30">
        <f>'2) Port. Optimization'!C1171</f>
        <v>-5.5646790738599454E-3</v>
      </c>
      <c r="D1171" s="30">
        <f>'2) Port. Optimization'!D1171</f>
        <v>3.1109010075770836E-3</v>
      </c>
      <c r="E1171" s="30">
        <f>'2) Port. Optimization'!E1171</f>
        <v>-1.5494682838361994E-2</v>
      </c>
      <c r="F1171" s="30">
        <f>'2) Port. Optimization'!F1171</f>
        <v>1.3631333100740524E-2</v>
      </c>
      <c r="G1171" s="30">
        <f>'2) Port. Optimization'!G1171</f>
        <v>-3.7544782729663257E-3</v>
      </c>
      <c r="H1171" s="30">
        <f>'2) Port. Optimization'!H1171</f>
        <v>1.2196753987422319E-2</v>
      </c>
      <c r="I1171" s="30">
        <f>'2) Port. Optimization'!I1171</f>
        <v>-4.7007920789763529E-3</v>
      </c>
      <c r="J1171" s="30">
        <f>'2) Port. Optimization'!J1171</f>
        <v>1.3875343327814437E-2</v>
      </c>
      <c r="K1171" s="30">
        <f>'2) Port. Optimization'!K1171</f>
        <v>1.1229200483640176E-2</v>
      </c>
      <c r="L1171" s="30">
        <f>'2) Port. Optimization'!L1171</f>
        <v>-1.2396726822846722E-3</v>
      </c>
      <c r="M1171" s="9">
        <f t="shared" si="205"/>
        <v>7.146567663450518E-3</v>
      </c>
      <c r="N1171" s="9">
        <f t="shared" si="206"/>
        <v>5.5646790738599454E-3</v>
      </c>
      <c r="O1171" s="9">
        <f t="shared" si="207"/>
        <v>-3.1109010075770836E-3</v>
      </c>
      <c r="P1171" s="9">
        <f t="shared" si="208"/>
        <v>1.5494682838361994E-2</v>
      </c>
      <c r="Q1171" s="9">
        <f t="shared" si="209"/>
        <v>-1.3631333100740524E-2</v>
      </c>
      <c r="R1171" s="9">
        <f t="shared" si="210"/>
        <v>3.7544782729663257E-3</v>
      </c>
      <c r="S1171" s="9">
        <f t="shared" si="211"/>
        <v>-1.2196753987422319E-2</v>
      </c>
      <c r="T1171" s="9">
        <f t="shared" si="212"/>
        <v>4.7007920789763529E-3</v>
      </c>
      <c r="U1171" s="9">
        <f t="shared" si="213"/>
        <v>-1.3875343327814437E-2</v>
      </c>
      <c r="V1171" s="9">
        <f t="shared" si="214"/>
        <v>-1.1229200483640176E-2</v>
      </c>
      <c r="W1171" s="9">
        <f t="shared" si="215"/>
        <v>1.2396726822846722E-3</v>
      </c>
    </row>
    <row r="1172" spans="1:23" x14ac:dyDescent="0.25">
      <c r="A1172" s="29">
        <f>'2) Port. Optimization'!A1172</f>
        <v>43875</v>
      </c>
      <c r="B1172" s="30">
        <f>'2) Port. Optimization'!B1172</f>
        <v>2.4628367127209805E-4</v>
      </c>
      <c r="C1172" s="30">
        <f>'2) Port. Optimization'!C1172</f>
        <v>-4.6059408428140011E-3</v>
      </c>
      <c r="D1172" s="30">
        <f>'2) Port. Optimization'!D1172</f>
        <v>-9.8133944586843713E-4</v>
      </c>
      <c r="E1172" s="30">
        <f>'2) Port. Optimization'!E1172</f>
        <v>8.2615493937730558E-3</v>
      </c>
      <c r="F1172" s="30">
        <f>'2) Port. Optimization'!F1172</f>
        <v>3.8244598532860023E-3</v>
      </c>
      <c r="G1172" s="30">
        <f>'2) Port. Optimization'!G1172</f>
        <v>-5.8038410812343948E-3</v>
      </c>
      <c r="H1172" s="30">
        <f>'2) Port. Optimization'!H1172</f>
        <v>9.7872700067735355E-3</v>
      </c>
      <c r="I1172" s="30">
        <f>'2) Port. Optimization'!I1172</f>
        <v>-7.0016199158465381E-3</v>
      </c>
      <c r="J1172" s="30">
        <f>'2) Port. Optimization'!J1172</f>
        <v>9.7990199595491666E-3</v>
      </c>
      <c r="K1172" s="30">
        <f>'2) Port. Optimization'!K1172</f>
        <v>4.8675281888800638E-3</v>
      </c>
      <c r="L1172" s="30">
        <f>'2) Port. Optimization'!L1172</f>
        <v>1.4461354682975252E-3</v>
      </c>
      <c r="M1172" s="9">
        <f t="shared" si="205"/>
        <v>-2.4628367127209805E-4</v>
      </c>
      <c r="N1172" s="9">
        <f t="shared" si="206"/>
        <v>4.6059408428140011E-3</v>
      </c>
      <c r="O1172" s="9">
        <f t="shared" si="207"/>
        <v>9.8133944586843713E-4</v>
      </c>
      <c r="P1172" s="9">
        <f t="shared" si="208"/>
        <v>-8.2615493937730558E-3</v>
      </c>
      <c r="Q1172" s="9">
        <f t="shared" si="209"/>
        <v>-3.8244598532860023E-3</v>
      </c>
      <c r="R1172" s="9">
        <f t="shared" si="210"/>
        <v>5.8038410812343948E-3</v>
      </c>
      <c r="S1172" s="9">
        <f t="shared" si="211"/>
        <v>-9.7872700067735355E-3</v>
      </c>
      <c r="T1172" s="9">
        <f t="shared" si="212"/>
        <v>7.0016199158465381E-3</v>
      </c>
      <c r="U1172" s="9">
        <f t="shared" si="213"/>
        <v>-9.7990199595491666E-3</v>
      </c>
      <c r="V1172" s="9">
        <f t="shared" si="214"/>
        <v>-4.8675281888800638E-3</v>
      </c>
      <c r="W1172" s="9">
        <f t="shared" si="215"/>
        <v>-1.4461354682975252E-3</v>
      </c>
    </row>
    <row r="1173" spans="1:23" x14ac:dyDescent="0.25">
      <c r="A1173" s="29">
        <f>'2) Port. Optimization'!A1173</f>
        <v>43879</v>
      </c>
      <c r="B1173" s="30">
        <f>'2) Port. Optimization'!B1173</f>
        <v>-1.8480293288508393E-2</v>
      </c>
      <c r="C1173" s="30">
        <f>'2) Port. Optimization'!C1173</f>
        <v>-1.2777106155995767E-2</v>
      </c>
      <c r="D1173" s="30">
        <f>'2) Port. Optimization'!D1173</f>
        <v>-1.5501678380213981E-2</v>
      </c>
      <c r="E1173" s="30">
        <f>'2) Port. Optimization'!E1173</f>
        <v>-2.3016059819124944E-3</v>
      </c>
      <c r="F1173" s="30">
        <f>'2) Port. Optimization'!F1173</f>
        <v>1.465158362958935E-2</v>
      </c>
      <c r="G1173" s="30">
        <f>'2) Port. Optimization'!G1173</f>
        <v>6.0930217269928597E-3</v>
      </c>
      <c r="H1173" s="30">
        <f>'2) Port. Optimization'!H1173</f>
        <v>-1.0244863646176704E-2</v>
      </c>
      <c r="I1173" s="30">
        <f>'2) Port. Optimization'!I1173</f>
        <v>9.695734222298991E-3</v>
      </c>
      <c r="J1173" s="30">
        <f>'2) Port. Optimization'!J1173</f>
        <v>6.0773325735461042E-3</v>
      </c>
      <c r="K1173" s="30">
        <f>'2) Port. Optimization'!K1173</f>
        <v>1.6760473983026478E-2</v>
      </c>
      <c r="L1173" s="30">
        <f>'2) Port. Optimization'!L1173</f>
        <v>-2.3916634907009226E-3</v>
      </c>
      <c r="M1173" s="9">
        <f t="shared" si="205"/>
        <v>1.8480293288508393E-2</v>
      </c>
      <c r="N1173" s="9">
        <f t="shared" si="206"/>
        <v>1.2777106155995767E-2</v>
      </c>
      <c r="O1173" s="9">
        <f t="shared" si="207"/>
        <v>1.5501678380213981E-2</v>
      </c>
      <c r="P1173" s="9">
        <f t="shared" si="208"/>
        <v>2.3016059819124944E-3</v>
      </c>
      <c r="Q1173" s="9">
        <f t="shared" si="209"/>
        <v>-1.465158362958935E-2</v>
      </c>
      <c r="R1173" s="9">
        <f t="shared" si="210"/>
        <v>-6.0930217269928597E-3</v>
      </c>
      <c r="S1173" s="9">
        <f t="shared" si="211"/>
        <v>1.0244863646176704E-2</v>
      </c>
      <c r="T1173" s="9">
        <f t="shared" si="212"/>
        <v>-9.695734222298991E-3</v>
      </c>
      <c r="U1173" s="9">
        <f t="shared" si="213"/>
        <v>-6.0773325735461042E-3</v>
      </c>
      <c r="V1173" s="9">
        <f t="shared" si="214"/>
        <v>-1.6760473983026478E-2</v>
      </c>
      <c r="W1173" s="9">
        <f t="shared" si="215"/>
        <v>2.3916634907009226E-3</v>
      </c>
    </row>
    <row r="1174" spans="1:23" x14ac:dyDescent="0.25">
      <c r="A1174" s="29">
        <f>'2) Port. Optimization'!A1174</f>
        <v>43880</v>
      </c>
      <c r="B1174" s="30">
        <f>'2) Port. Optimization'!B1174</f>
        <v>1.437893674006247E-2</v>
      </c>
      <c r="C1174" s="30">
        <f>'2) Port. Optimization'!C1174</f>
        <v>7.6526309511583254E-3</v>
      </c>
      <c r="D1174" s="30">
        <f>'2) Port. Optimization'!D1174</f>
        <v>1.140229980715402E-2</v>
      </c>
      <c r="E1174" s="30">
        <f>'2) Port. Optimization'!E1174</f>
        <v>-5.594029622452903E-3</v>
      </c>
      <c r="F1174" s="30">
        <f>'2) Port. Optimization'!F1174</f>
        <v>-1.6434500100740764E-2</v>
      </c>
      <c r="G1174" s="30">
        <f>'2) Port. Optimization'!G1174</f>
        <v>8.3537615792488012E-3</v>
      </c>
      <c r="H1174" s="30">
        <f>'2) Port. Optimization'!H1174</f>
        <v>1.0358048858272311E-2</v>
      </c>
      <c r="I1174" s="30">
        <f>'2) Port. Optimization'!I1174</f>
        <v>6.7269876157399931E-3</v>
      </c>
      <c r="J1174" s="30">
        <f>'2) Port. Optimization'!J1174</f>
        <v>6.7476659972431716E-3</v>
      </c>
      <c r="K1174" s="30">
        <f>'2) Port. Optimization'!K1174</f>
        <v>-1.4243288231328755E-3</v>
      </c>
      <c r="L1174" s="30">
        <f>'2) Port. Optimization'!L1174</f>
        <v>4.7778019207614176E-3</v>
      </c>
      <c r="M1174" s="9">
        <f t="shared" si="205"/>
        <v>-1.437893674006247E-2</v>
      </c>
      <c r="N1174" s="9">
        <f t="shared" si="206"/>
        <v>-7.6526309511583254E-3</v>
      </c>
      <c r="O1174" s="9">
        <f t="shared" si="207"/>
        <v>-1.140229980715402E-2</v>
      </c>
      <c r="P1174" s="9">
        <f t="shared" si="208"/>
        <v>5.594029622452903E-3</v>
      </c>
      <c r="Q1174" s="9">
        <f t="shared" si="209"/>
        <v>1.6434500100740764E-2</v>
      </c>
      <c r="R1174" s="9">
        <f t="shared" si="210"/>
        <v>-8.3537615792488012E-3</v>
      </c>
      <c r="S1174" s="9">
        <f t="shared" si="211"/>
        <v>-1.0358048858272311E-2</v>
      </c>
      <c r="T1174" s="9">
        <f t="shared" si="212"/>
        <v>-6.7269876157399931E-3</v>
      </c>
      <c r="U1174" s="9">
        <f t="shared" si="213"/>
        <v>-6.7476659972431716E-3</v>
      </c>
      <c r="V1174" s="9">
        <f t="shared" si="214"/>
        <v>1.4243288231328755E-3</v>
      </c>
      <c r="W1174" s="9">
        <f t="shared" si="215"/>
        <v>-4.7778019207614176E-3</v>
      </c>
    </row>
    <row r="1175" spans="1:23" x14ac:dyDescent="0.25">
      <c r="A1175" s="29">
        <f>'2) Port. Optimization'!A1175</f>
        <v>43881</v>
      </c>
      <c r="B1175" s="30">
        <f>'2) Port. Optimization'!B1175</f>
        <v>-1.0312021675306747E-2</v>
      </c>
      <c r="C1175" s="30">
        <f>'2) Port. Optimization'!C1175</f>
        <v>-7.9866780388984406E-3</v>
      </c>
      <c r="D1175" s="30">
        <f>'2) Port. Optimization'!D1175</f>
        <v>2.7894095480767334E-3</v>
      </c>
      <c r="E1175" s="30">
        <f>'2) Port. Optimization'!E1175</f>
        <v>5.9577571477003478E-3</v>
      </c>
      <c r="F1175" s="30">
        <f>'2) Port. Optimization'!F1175</f>
        <v>8.4952494932963437E-5</v>
      </c>
      <c r="G1175" s="30">
        <f>'2) Port. Optimization'!G1175</f>
        <v>2.8561358069926678E-2</v>
      </c>
      <c r="H1175" s="30">
        <f>'2) Port. Optimization'!H1175</f>
        <v>-3.5164949518419787E-3</v>
      </c>
      <c r="I1175" s="30">
        <f>'2) Port. Optimization'!I1175</f>
        <v>-7.919821901523948E-3</v>
      </c>
      <c r="J1175" s="30">
        <f>'2) Port. Optimization'!J1175</f>
        <v>-6.7152923351696051E-3</v>
      </c>
      <c r="K1175" s="30">
        <f>'2) Port. Optimization'!K1175</f>
        <v>-1.3470256920698516E-2</v>
      </c>
      <c r="L1175" s="30">
        <f>'2) Port. Optimization'!L1175</f>
        <v>-4.0981543500214455E-3</v>
      </c>
      <c r="M1175" s="9">
        <f t="shared" si="205"/>
        <v>1.0312021675306747E-2</v>
      </c>
      <c r="N1175" s="9">
        <f t="shared" si="206"/>
        <v>7.9866780388984406E-3</v>
      </c>
      <c r="O1175" s="9">
        <f t="shared" si="207"/>
        <v>-2.7894095480767334E-3</v>
      </c>
      <c r="P1175" s="9">
        <f t="shared" si="208"/>
        <v>-5.9577571477003478E-3</v>
      </c>
      <c r="Q1175" s="9">
        <f t="shared" si="209"/>
        <v>-8.4952494932963437E-5</v>
      </c>
      <c r="R1175" s="9">
        <f t="shared" si="210"/>
        <v>-2.8561358069926678E-2</v>
      </c>
      <c r="S1175" s="9">
        <f t="shared" si="211"/>
        <v>3.5164949518419787E-3</v>
      </c>
      <c r="T1175" s="9">
        <f t="shared" si="212"/>
        <v>7.919821901523948E-3</v>
      </c>
      <c r="U1175" s="9">
        <f t="shared" si="213"/>
        <v>6.7152923351696051E-3</v>
      </c>
      <c r="V1175" s="9">
        <f t="shared" si="214"/>
        <v>1.3470256920698516E-2</v>
      </c>
      <c r="W1175" s="9">
        <f t="shared" si="215"/>
        <v>4.0981543500214455E-3</v>
      </c>
    </row>
    <row r="1176" spans="1:23" x14ac:dyDescent="0.25">
      <c r="A1176" s="29">
        <f>'2) Port. Optimization'!A1176</f>
        <v>43882</v>
      </c>
      <c r="B1176" s="30">
        <f>'2) Port. Optimization'!B1176</f>
        <v>-2.2895070824293855E-2</v>
      </c>
      <c r="C1176" s="30">
        <f>'2) Port. Optimization'!C1176</f>
        <v>-1.2270143890729505E-2</v>
      </c>
      <c r="D1176" s="30">
        <f>'2) Port. Optimization'!D1176</f>
        <v>-2.0861702160683768E-2</v>
      </c>
      <c r="E1176" s="30">
        <f>'2) Port. Optimization'!E1176</f>
        <v>-1.8200607881822773E-3</v>
      </c>
      <c r="F1176" s="30">
        <f>'2) Port. Optimization'!F1176</f>
        <v>7.5337580169202783E-3</v>
      </c>
      <c r="G1176" s="30">
        <f>'2) Port. Optimization'!G1176</f>
        <v>-1.9139518026485208E-2</v>
      </c>
      <c r="H1176" s="30">
        <f>'2) Port. Optimization'!H1176</f>
        <v>-1.2118573962503076E-2</v>
      </c>
      <c r="I1176" s="30">
        <f>'2) Port. Optimization'!I1176</f>
        <v>-2.6892270094576808E-2</v>
      </c>
      <c r="J1176" s="30">
        <f>'2) Port. Optimization'!J1176</f>
        <v>-8.0640052413926619E-3</v>
      </c>
      <c r="K1176" s="30">
        <f>'2) Port. Optimization'!K1176</f>
        <v>-2.0718365396469773E-2</v>
      </c>
      <c r="L1176" s="30">
        <f>'2) Port. Optimization'!L1176</f>
        <v>-1.0334109972655223E-2</v>
      </c>
      <c r="M1176" s="9">
        <f t="shared" si="205"/>
        <v>2.2895070824293855E-2</v>
      </c>
      <c r="N1176" s="9">
        <f t="shared" si="206"/>
        <v>1.2270143890729505E-2</v>
      </c>
      <c r="O1176" s="9">
        <f t="shared" si="207"/>
        <v>2.0861702160683768E-2</v>
      </c>
      <c r="P1176" s="9">
        <f t="shared" si="208"/>
        <v>1.8200607881822773E-3</v>
      </c>
      <c r="Q1176" s="9">
        <f t="shared" si="209"/>
        <v>-7.5337580169202783E-3</v>
      </c>
      <c r="R1176" s="9">
        <f t="shared" si="210"/>
        <v>1.9139518026485208E-2</v>
      </c>
      <c r="S1176" s="9">
        <f t="shared" si="211"/>
        <v>1.2118573962503076E-2</v>
      </c>
      <c r="T1176" s="9">
        <f t="shared" si="212"/>
        <v>2.6892270094576808E-2</v>
      </c>
      <c r="U1176" s="9">
        <f t="shared" si="213"/>
        <v>8.0640052413926619E-3</v>
      </c>
      <c r="V1176" s="9">
        <f t="shared" si="214"/>
        <v>2.0718365396469773E-2</v>
      </c>
      <c r="W1176" s="9">
        <f t="shared" si="215"/>
        <v>1.0334109972655223E-2</v>
      </c>
    </row>
    <row r="1177" spans="1:23" x14ac:dyDescent="0.25">
      <c r="A1177" s="29">
        <f>'2) Port. Optimization'!A1177</f>
        <v>43885</v>
      </c>
      <c r="B1177" s="30">
        <f>'2) Port. Optimization'!B1177</f>
        <v>-4.8665622296438102E-2</v>
      </c>
      <c r="C1177" s="30">
        <f>'2) Port. Optimization'!C1177</f>
        <v>-4.7978704075847929E-2</v>
      </c>
      <c r="D1177" s="30">
        <f>'2) Port. Optimization'!D1177</f>
        <v>-8.1354146548177186E-2</v>
      </c>
      <c r="E1177" s="30">
        <f>'2) Port. Optimization'!E1177</f>
        <v>-1.2342017265480851E-2</v>
      </c>
      <c r="F1177" s="30">
        <f>'2) Port. Optimization'!F1177</f>
        <v>-1.9242817074642701E-2</v>
      </c>
      <c r="G1177" s="30">
        <f>'2) Port. Optimization'!G1177</f>
        <v>-3.0585004345343378E-2</v>
      </c>
      <c r="H1177" s="30">
        <f>'2) Port. Optimization'!H1177</f>
        <v>-2.3567513320746573E-2</v>
      </c>
      <c r="I1177" s="30">
        <f>'2) Port. Optimization'!I1177</f>
        <v>-4.223499429497414E-2</v>
      </c>
      <c r="J1177" s="30">
        <f>'2) Port. Optimization'!J1177</f>
        <v>-3.8938203672791487E-2</v>
      </c>
      <c r="K1177" s="30">
        <f>'2) Port. Optimization'!K1177</f>
        <v>-4.6053366092432074E-2</v>
      </c>
      <c r="L1177" s="30">
        <f>'2) Port. Optimization'!L1177</f>
        <v>-3.3941815400248321E-2</v>
      </c>
      <c r="M1177" s="9">
        <f t="shared" si="205"/>
        <v>4.8665622296438102E-2</v>
      </c>
      <c r="N1177" s="9">
        <f t="shared" si="206"/>
        <v>4.7978704075847929E-2</v>
      </c>
      <c r="O1177" s="9">
        <f t="shared" si="207"/>
        <v>8.1354146548177186E-2</v>
      </c>
      <c r="P1177" s="9">
        <f t="shared" si="208"/>
        <v>1.2342017265480851E-2</v>
      </c>
      <c r="Q1177" s="9">
        <f t="shared" si="209"/>
        <v>1.9242817074642701E-2</v>
      </c>
      <c r="R1177" s="9">
        <f t="shared" si="210"/>
        <v>3.0585004345343378E-2</v>
      </c>
      <c r="S1177" s="9">
        <f t="shared" si="211"/>
        <v>2.3567513320746573E-2</v>
      </c>
      <c r="T1177" s="9">
        <f t="shared" si="212"/>
        <v>4.223499429497414E-2</v>
      </c>
      <c r="U1177" s="9">
        <f t="shared" si="213"/>
        <v>3.8938203672791487E-2</v>
      </c>
      <c r="V1177" s="9">
        <f t="shared" si="214"/>
        <v>4.6053366092432074E-2</v>
      </c>
      <c r="W1177" s="9">
        <f t="shared" si="215"/>
        <v>3.3941815400248321E-2</v>
      </c>
    </row>
    <row r="1178" spans="1:23" x14ac:dyDescent="0.25">
      <c r="A1178" s="29">
        <f>'2) Port. Optimization'!A1178</f>
        <v>43886</v>
      </c>
      <c r="B1178" s="30">
        <f>'2) Port. Optimization'!B1178</f>
        <v>-3.4459077155883935E-2</v>
      </c>
      <c r="C1178" s="30">
        <f>'2) Port. Optimization'!C1178</f>
        <v>-3.9078785739631167E-2</v>
      </c>
      <c r="D1178" s="30">
        <f>'2) Port. Optimization'!D1178</f>
        <v>-5.5984806793741078E-2</v>
      </c>
      <c r="E1178" s="30">
        <f>'2) Port. Optimization'!E1178</f>
        <v>-1.3119062741006084E-2</v>
      </c>
      <c r="F1178" s="30">
        <f>'2) Port. Optimization'!F1178</f>
        <v>-1.6731382103148493E-2</v>
      </c>
      <c r="G1178" s="30">
        <f>'2) Port. Optimization'!G1178</f>
        <v>-4.0968625382726352E-2</v>
      </c>
      <c r="H1178" s="30">
        <f>'2) Port. Optimization'!H1178</f>
        <v>-2.3955379913924716E-2</v>
      </c>
      <c r="I1178" s="30">
        <f>'2) Port. Optimization'!I1178</f>
        <v>-1.8358010977171425E-2</v>
      </c>
      <c r="J1178" s="30">
        <f>'2) Port. Optimization'!J1178</f>
        <v>-3.3305575009327168E-2</v>
      </c>
      <c r="K1178" s="30">
        <f>'2) Port. Optimization'!K1178</f>
        <v>-1.9875352738175658E-2</v>
      </c>
      <c r="L1178" s="30">
        <f>'2) Port. Optimization'!L1178</f>
        <v>-3.0443572782672308E-2</v>
      </c>
      <c r="M1178" s="9">
        <f t="shared" si="205"/>
        <v>3.4459077155883935E-2</v>
      </c>
      <c r="N1178" s="9">
        <f t="shared" si="206"/>
        <v>3.9078785739631167E-2</v>
      </c>
      <c r="O1178" s="9">
        <f t="shared" si="207"/>
        <v>5.5984806793741078E-2</v>
      </c>
      <c r="P1178" s="9">
        <f t="shared" si="208"/>
        <v>1.3119062741006084E-2</v>
      </c>
      <c r="Q1178" s="9">
        <f t="shared" si="209"/>
        <v>1.6731382103148493E-2</v>
      </c>
      <c r="R1178" s="9">
        <f t="shared" si="210"/>
        <v>4.0968625382726352E-2</v>
      </c>
      <c r="S1178" s="9">
        <f t="shared" si="211"/>
        <v>2.3955379913924716E-2</v>
      </c>
      <c r="T1178" s="9">
        <f t="shared" si="212"/>
        <v>1.8358010977171425E-2</v>
      </c>
      <c r="U1178" s="9">
        <f t="shared" si="213"/>
        <v>3.3305575009327168E-2</v>
      </c>
      <c r="V1178" s="9">
        <f t="shared" si="214"/>
        <v>1.9875352738175658E-2</v>
      </c>
      <c r="W1178" s="9">
        <f t="shared" si="215"/>
        <v>3.0443572782672308E-2</v>
      </c>
    </row>
    <row r="1179" spans="1:23" x14ac:dyDescent="0.25">
      <c r="A1179" s="29">
        <f>'2) Port. Optimization'!A1179</f>
        <v>43887</v>
      </c>
      <c r="B1179" s="30">
        <f>'2) Port. Optimization'!B1179</f>
        <v>1.573908337350655E-2</v>
      </c>
      <c r="C1179" s="30">
        <f>'2) Port. Optimization'!C1179</f>
        <v>-2.2200342266201475E-2</v>
      </c>
      <c r="D1179" s="30">
        <f>'2) Port. Optimization'!D1179</f>
        <v>-1.7816063511638152E-2</v>
      </c>
      <c r="E1179" s="30">
        <f>'2) Port. Optimization'!E1179</f>
        <v>-4.1194969885777451E-3</v>
      </c>
      <c r="F1179" s="30">
        <f>'2) Port. Optimization'!F1179</f>
        <v>-5.3468322829639857E-3</v>
      </c>
      <c r="G1179" s="30">
        <f>'2) Port. Optimization'!G1179</f>
        <v>-3.1000500895014136E-2</v>
      </c>
      <c r="H1179" s="30">
        <f>'2) Port. Optimization'!H1179</f>
        <v>6.6317580792112313E-4</v>
      </c>
      <c r="I1179" s="30">
        <f>'2) Port. Optimization'!I1179</f>
        <v>3.4663011109571829E-3</v>
      </c>
      <c r="J1179" s="30">
        <f>'2) Port. Optimization'!J1179</f>
        <v>-1.0239075024174871E-2</v>
      </c>
      <c r="K1179" s="30">
        <f>'2) Port. Optimization'!K1179</f>
        <v>2.1828726534974256E-3</v>
      </c>
      <c r="L1179" s="30">
        <f>'2) Port. Optimization'!L1179</f>
        <v>-3.8594009236745312E-3</v>
      </c>
      <c r="M1179" s="9">
        <f t="shared" si="205"/>
        <v>-1.573908337350655E-2</v>
      </c>
      <c r="N1179" s="9">
        <f t="shared" si="206"/>
        <v>2.2200342266201475E-2</v>
      </c>
      <c r="O1179" s="9">
        <f t="shared" si="207"/>
        <v>1.7816063511638152E-2</v>
      </c>
      <c r="P1179" s="9">
        <f t="shared" si="208"/>
        <v>4.1194969885777451E-3</v>
      </c>
      <c r="Q1179" s="9">
        <f t="shared" si="209"/>
        <v>5.3468322829639857E-3</v>
      </c>
      <c r="R1179" s="9">
        <f t="shared" si="210"/>
        <v>3.1000500895014136E-2</v>
      </c>
      <c r="S1179" s="9">
        <f t="shared" si="211"/>
        <v>-6.6317580792112313E-4</v>
      </c>
      <c r="T1179" s="9">
        <f t="shared" si="212"/>
        <v>-3.4663011109571829E-3</v>
      </c>
      <c r="U1179" s="9">
        <f t="shared" si="213"/>
        <v>1.0239075024174871E-2</v>
      </c>
      <c r="V1179" s="9">
        <f t="shared" si="214"/>
        <v>-2.1828726534974256E-3</v>
      </c>
      <c r="W1179" s="9">
        <f t="shared" si="215"/>
        <v>3.8594009236745312E-3</v>
      </c>
    </row>
    <row r="1180" spans="1:23" x14ac:dyDescent="0.25">
      <c r="A1180" s="29">
        <f>'2) Port. Optimization'!A1180</f>
        <v>43888</v>
      </c>
      <c r="B1180" s="30">
        <f>'2) Port. Optimization'!B1180</f>
        <v>-6.7602551149664805E-2</v>
      </c>
      <c r="C1180" s="30">
        <f>'2) Port. Optimization'!C1180</f>
        <v>-6.2064077305136217E-2</v>
      </c>
      <c r="D1180" s="30">
        <f>'2) Port. Optimization'!D1180</f>
        <v>-6.9788662164280216E-2</v>
      </c>
      <c r="E1180" s="30">
        <f>'2) Port. Optimization'!E1180</f>
        <v>-2.3542358086017245E-2</v>
      </c>
      <c r="F1180" s="30">
        <f>'2) Port. Optimization'!F1180</f>
        <v>-3.0156693121150418E-2</v>
      </c>
      <c r="G1180" s="30">
        <f>'2) Port. Optimization'!G1180</f>
        <v>-1.8751570256843271E-2</v>
      </c>
      <c r="H1180" s="30">
        <f>'2) Port. Optimization'!H1180</f>
        <v>-1.9474820823834012E-2</v>
      </c>
      <c r="I1180" s="30">
        <f>'2) Port. Optimization'!I1180</f>
        <v>-4.9333310231341305E-2</v>
      </c>
      <c r="J1180" s="30">
        <f>'2) Port. Optimization'!J1180</f>
        <v>-0.11459704999712811</v>
      </c>
      <c r="K1180" s="30">
        <f>'2) Port. Optimization'!K1180</f>
        <v>-3.8511010679813905E-2</v>
      </c>
      <c r="L1180" s="30">
        <f>'2) Port. Optimization'!L1180</f>
        <v>-4.644242440972577E-2</v>
      </c>
      <c r="M1180" s="9">
        <f t="shared" si="205"/>
        <v>6.7602551149664805E-2</v>
      </c>
      <c r="N1180" s="9">
        <f t="shared" si="206"/>
        <v>6.2064077305136217E-2</v>
      </c>
      <c r="O1180" s="9">
        <f t="shared" si="207"/>
        <v>6.9788662164280216E-2</v>
      </c>
      <c r="P1180" s="9">
        <f t="shared" si="208"/>
        <v>2.3542358086017245E-2</v>
      </c>
      <c r="Q1180" s="9">
        <f t="shared" si="209"/>
        <v>3.0156693121150418E-2</v>
      </c>
      <c r="R1180" s="9">
        <f t="shared" si="210"/>
        <v>1.8751570256843271E-2</v>
      </c>
      <c r="S1180" s="9">
        <f t="shared" si="211"/>
        <v>1.9474820823834012E-2</v>
      </c>
      <c r="T1180" s="9">
        <f t="shared" si="212"/>
        <v>4.9333310231341305E-2</v>
      </c>
      <c r="U1180" s="9">
        <f t="shared" si="213"/>
        <v>0.11459704999712811</v>
      </c>
      <c r="V1180" s="9">
        <f t="shared" si="214"/>
        <v>3.8511010679813905E-2</v>
      </c>
      <c r="W1180" s="9">
        <f t="shared" si="215"/>
        <v>4.644242440972577E-2</v>
      </c>
    </row>
    <row r="1181" spans="1:23" x14ac:dyDescent="0.25">
      <c r="A1181" s="29">
        <f>'2) Port. Optimization'!A1181</f>
        <v>43889</v>
      </c>
      <c r="B1181" s="30">
        <f>'2) Port. Optimization'!B1181</f>
        <v>-5.8517034363731455E-4</v>
      </c>
      <c r="C1181" s="30">
        <f>'2) Port. Optimization'!C1181</f>
        <v>3.1999576634719501E-2</v>
      </c>
      <c r="D1181" s="30">
        <f>'2) Port. Optimization'!D1181</f>
        <v>-5.0268399298374428E-2</v>
      </c>
      <c r="E1181" s="30">
        <f>'2) Port. Optimization'!E1181</f>
        <v>-1.9659324220753196E-2</v>
      </c>
      <c r="F1181" s="30">
        <f>'2) Port. Optimization'!F1181</f>
        <v>-2.4946205663765535E-2</v>
      </c>
      <c r="G1181" s="30">
        <f>'2) Port. Optimization'!G1181</f>
        <v>-2.271354626591382E-2</v>
      </c>
      <c r="H1181" s="30">
        <f>'2) Port. Optimization'!H1181</f>
        <v>-2.3378296576479995E-2</v>
      </c>
      <c r="I1181" s="30">
        <f>'2) Port. Optimization'!I1181</f>
        <v>-2.9195419209098242E-4</v>
      </c>
      <c r="J1181" s="30">
        <f>'2) Port. Optimization'!J1181</f>
        <v>2.3583167649250728E-2</v>
      </c>
      <c r="K1181" s="30">
        <f>'2) Port. Optimization'!K1181</f>
        <v>1.4232886346907945E-2</v>
      </c>
      <c r="L1181" s="30">
        <f>'2) Port. Optimization'!L1181</f>
        <v>-9.4177913669959198E-3</v>
      </c>
      <c r="M1181" s="9">
        <f t="shared" si="205"/>
        <v>5.8517034363731455E-4</v>
      </c>
      <c r="N1181" s="9">
        <f t="shared" si="206"/>
        <v>-3.1999576634719501E-2</v>
      </c>
      <c r="O1181" s="9">
        <f t="shared" si="207"/>
        <v>5.0268399298374428E-2</v>
      </c>
      <c r="P1181" s="9">
        <f t="shared" si="208"/>
        <v>1.9659324220753196E-2</v>
      </c>
      <c r="Q1181" s="9">
        <f t="shared" si="209"/>
        <v>2.4946205663765535E-2</v>
      </c>
      <c r="R1181" s="9">
        <f t="shared" si="210"/>
        <v>2.271354626591382E-2</v>
      </c>
      <c r="S1181" s="9">
        <f t="shared" si="211"/>
        <v>2.3378296576479995E-2</v>
      </c>
      <c r="T1181" s="9">
        <f t="shared" si="212"/>
        <v>2.9195419209098242E-4</v>
      </c>
      <c r="U1181" s="9">
        <f t="shared" si="213"/>
        <v>-2.3583167649250728E-2</v>
      </c>
      <c r="V1181" s="9">
        <f t="shared" si="214"/>
        <v>-1.4232886346907945E-2</v>
      </c>
      <c r="W1181" s="9">
        <f t="shared" si="215"/>
        <v>9.4177913669959198E-3</v>
      </c>
    </row>
    <row r="1182" spans="1:23" x14ac:dyDescent="0.25">
      <c r="A1182" s="29">
        <f>'2) Port. Optimization'!A1182</f>
        <v>43892</v>
      </c>
      <c r="B1182" s="30">
        <f>'2) Port. Optimization'!B1182</f>
        <v>8.901829349948101E-2</v>
      </c>
      <c r="C1182" s="30">
        <f>'2) Port. Optimization'!C1182</f>
        <v>4.634333187312533E-2</v>
      </c>
      <c r="D1182" s="30">
        <f>'2) Port. Optimization'!D1182</f>
        <v>6.1725574891488215E-2</v>
      </c>
      <c r="E1182" s="30">
        <f>'2) Port. Optimization'!E1182</f>
        <v>6.0931952084851651E-2</v>
      </c>
      <c r="F1182" s="30">
        <f>'2) Port. Optimization'!F1182</f>
        <v>7.3391221452484973E-2</v>
      </c>
      <c r="G1182" s="30">
        <f>'2) Port. Optimization'!G1182</f>
        <v>1.9178253867385104E-2</v>
      </c>
      <c r="H1182" s="30">
        <f>'2) Port. Optimization'!H1182</f>
        <v>5.9765691387504885E-2</v>
      </c>
      <c r="I1182" s="30">
        <f>'2) Port. Optimization'!I1182</f>
        <v>3.6588468720887314E-2</v>
      </c>
      <c r="J1182" s="30">
        <f>'2) Port. Optimization'!J1182</f>
        <v>-6.1852503724053086E-3</v>
      </c>
      <c r="K1182" s="30">
        <f>'2) Port. Optimization'!K1182</f>
        <v>2.0416748729622316E-2</v>
      </c>
      <c r="L1182" s="30">
        <f>'2) Port. Optimization'!L1182</f>
        <v>4.7806397263730108E-2</v>
      </c>
      <c r="M1182" s="9">
        <f t="shared" si="205"/>
        <v>-8.901829349948101E-2</v>
      </c>
      <c r="N1182" s="9">
        <f t="shared" si="206"/>
        <v>-4.634333187312533E-2</v>
      </c>
      <c r="O1182" s="9">
        <f t="shared" si="207"/>
        <v>-6.1725574891488215E-2</v>
      </c>
      <c r="P1182" s="9">
        <f t="shared" si="208"/>
        <v>-6.0931952084851651E-2</v>
      </c>
      <c r="Q1182" s="9">
        <f t="shared" si="209"/>
        <v>-7.3391221452484973E-2</v>
      </c>
      <c r="R1182" s="9">
        <f t="shared" si="210"/>
        <v>-1.9178253867385104E-2</v>
      </c>
      <c r="S1182" s="9">
        <f t="shared" si="211"/>
        <v>-5.9765691387504885E-2</v>
      </c>
      <c r="T1182" s="9">
        <f t="shared" si="212"/>
        <v>-3.6588468720887314E-2</v>
      </c>
      <c r="U1182" s="9">
        <f t="shared" si="213"/>
        <v>6.1852503724053086E-3</v>
      </c>
      <c r="V1182" s="9">
        <f t="shared" si="214"/>
        <v>-2.0416748729622316E-2</v>
      </c>
      <c r="W1182" s="9">
        <f t="shared" si="215"/>
        <v>-4.7806397263730108E-2</v>
      </c>
    </row>
    <row r="1183" spans="1:23" x14ac:dyDescent="0.25">
      <c r="A1183" s="29">
        <f>'2) Port. Optimization'!A1183</f>
        <v>43893</v>
      </c>
      <c r="B1183" s="30">
        <f>'2) Port. Optimization'!B1183</f>
        <v>-3.2274496003473811E-2</v>
      </c>
      <c r="C1183" s="30">
        <f>'2) Port. Optimization'!C1183</f>
        <v>-4.9068657230721804E-2</v>
      </c>
      <c r="D1183" s="30">
        <f>'2) Port. Optimization'!D1183</f>
        <v>-8.7161950041171304E-2</v>
      </c>
      <c r="E1183" s="30">
        <f>'2) Port. Optimization'!E1183</f>
        <v>-2.7914658228667837E-2</v>
      </c>
      <c r="F1183" s="30">
        <f>'2) Port. Optimization'!F1183</f>
        <v>-2.5964031756696138E-2</v>
      </c>
      <c r="G1183" s="30">
        <f>'2) Port. Optimization'!G1183</f>
        <v>-6.004127842097863E-2</v>
      </c>
      <c r="H1183" s="30">
        <f>'2) Port. Optimization'!H1183</f>
        <v>-2.1019305050445247E-2</v>
      </c>
      <c r="I1183" s="30">
        <f>'2) Port. Optimization'!I1183</f>
        <v>-2.3278638532620334E-2</v>
      </c>
      <c r="J1183" s="30">
        <f>'2) Port. Optimization'!J1183</f>
        <v>-4.3518629842196586E-2</v>
      </c>
      <c r="K1183" s="30">
        <f>'2) Port. Optimization'!K1183</f>
        <v>-5.5201955812742474E-2</v>
      </c>
      <c r="L1183" s="30">
        <f>'2) Port. Optimization'!L1183</f>
        <v>-2.9091823601125603E-2</v>
      </c>
      <c r="M1183" s="9">
        <f t="shared" si="205"/>
        <v>3.2274496003473811E-2</v>
      </c>
      <c r="N1183" s="9">
        <f t="shared" si="206"/>
        <v>4.9068657230721804E-2</v>
      </c>
      <c r="O1183" s="9">
        <f t="shared" si="207"/>
        <v>8.7161950041171304E-2</v>
      </c>
      <c r="P1183" s="9">
        <f t="shared" si="208"/>
        <v>2.7914658228667837E-2</v>
      </c>
      <c r="Q1183" s="9">
        <f t="shared" si="209"/>
        <v>2.5964031756696138E-2</v>
      </c>
      <c r="R1183" s="9">
        <f t="shared" si="210"/>
        <v>6.004127842097863E-2</v>
      </c>
      <c r="S1183" s="9">
        <f t="shared" si="211"/>
        <v>2.1019305050445247E-2</v>
      </c>
      <c r="T1183" s="9">
        <f t="shared" si="212"/>
        <v>2.3278638532620334E-2</v>
      </c>
      <c r="U1183" s="9">
        <f t="shared" si="213"/>
        <v>4.3518629842196586E-2</v>
      </c>
      <c r="V1183" s="9">
        <f t="shared" si="214"/>
        <v>5.5201955812742474E-2</v>
      </c>
      <c r="W1183" s="9">
        <f t="shared" si="215"/>
        <v>2.9091823601125603E-2</v>
      </c>
    </row>
    <row r="1184" spans="1:23" x14ac:dyDescent="0.25">
      <c r="A1184" s="29">
        <f>'2) Port. Optimization'!A1184</f>
        <v>43894</v>
      </c>
      <c r="B1184" s="30">
        <f>'2) Port. Optimization'!B1184</f>
        <v>4.5340970190994194E-2</v>
      </c>
      <c r="C1184" s="30">
        <f>'2) Port. Optimization'!C1184</f>
        <v>2.1597388023243923E-2</v>
      </c>
      <c r="D1184" s="30">
        <f>'2) Port. Optimization'!D1184</f>
        <v>1.6807067217825808E-2</v>
      </c>
      <c r="E1184" s="30">
        <f>'2) Port. Optimization'!E1184</f>
        <v>4.7387137773364743E-2</v>
      </c>
      <c r="F1184" s="30">
        <f>'2) Port. Optimization'!F1184</f>
        <v>3.3615076131183037E-2</v>
      </c>
      <c r="G1184" s="30">
        <f>'2) Port. Optimization'!G1184</f>
        <v>4.1389880940557094E-2</v>
      </c>
      <c r="H1184" s="30">
        <f>'2) Port. Optimization'!H1184</f>
        <v>5.6357905221946912E-2</v>
      </c>
      <c r="I1184" s="30">
        <f>'2) Port. Optimization'!I1184</f>
        <v>3.441423982005621E-2</v>
      </c>
      <c r="J1184" s="30">
        <f>'2) Port. Optimization'!J1184</f>
        <v>4.4753558530257399E-2</v>
      </c>
      <c r="K1184" s="30">
        <f>'2) Port. Optimization'!K1184</f>
        <v>3.1089468512341956E-2</v>
      </c>
      <c r="L1184" s="30">
        <f>'2) Port. Optimization'!L1184</f>
        <v>4.3008679772268632E-2</v>
      </c>
      <c r="M1184" s="9">
        <f t="shared" si="205"/>
        <v>-4.5340970190994194E-2</v>
      </c>
      <c r="N1184" s="9">
        <f t="shared" si="206"/>
        <v>-2.1597388023243923E-2</v>
      </c>
      <c r="O1184" s="9">
        <f t="shared" si="207"/>
        <v>-1.6807067217825808E-2</v>
      </c>
      <c r="P1184" s="9">
        <f t="shared" si="208"/>
        <v>-4.7387137773364743E-2</v>
      </c>
      <c r="Q1184" s="9">
        <f t="shared" si="209"/>
        <v>-3.3615076131183037E-2</v>
      </c>
      <c r="R1184" s="9">
        <f t="shared" si="210"/>
        <v>-4.1389880940557094E-2</v>
      </c>
      <c r="S1184" s="9">
        <f t="shared" si="211"/>
        <v>-5.6357905221946912E-2</v>
      </c>
      <c r="T1184" s="9">
        <f t="shared" si="212"/>
        <v>-3.441423982005621E-2</v>
      </c>
      <c r="U1184" s="9">
        <f t="shared" si="213"/>
        <v>-4.4753558530257399E-2</v>
      </c>
      <c r="V1184" s="9">
        <f t="shared" si="214"/>
        <v>-3.1089468512341956E-2</v>
      </c>
      <c r="W1184" s="9">
        <f t="shared" si="215"/>
        <v>-4.3008679772268632E-2</v>
      </c>
    </row>
    <row r="1185" spans="1:23" x14ac:dyDescent="0.25">
      <c r="A1185" s="29">
        <f>'2) Port. Optimization'!A1185</f>
        <v>43895</v>
      </c>
      <c r="B1185" s="30">
        <f>'2) Port. Optimization'!B1185</f>
        <v>-3.2974813217272143E-2</v>
      </c>
      <c r="C1185" s="30">
        <f>'2) Port. Optimization'!C1185</f>
        <v>-4.5067560844680124E-2</v>
      </c>
      <c r="D1185" s="30">
        <f>'2) Port. Optimization'!D1185</f>
        <v>-8.8952620423650763E-2</v>
      </c>
      <c r="E1185" s="30">
        <f>'2) Port. Optimization'!E1185</f>
        <v>-1.6894923639849652E-2</v>
      </c>
      <c r="F1185" s="30">
        <f>'2) Port. Optimization'!F1185</f>
        <v>-7.305852914295796E-3</v>
      </c>
      <c r="G1185" s="30">
        <f>'2) Port. Optimization'!G1185</f>
        <v>-7.9156877363701514E-2</v>
      </c>
      <c r="H1185" s="30">
        <f>'2) Port. Optimization'!H1185</f>
        <v>-2.355635795209832E-2</v>
      </c>
      <c r="I1185" s="30">
        <f>'2) Port. Optimization'!I1185</f>
        <v>-2.6566581256816092E-2</v>
      </c>
      <c r="J1185" s="30">
        <f>'2) Port. Optimization'!J1185</f>
        <v>-5.6396082229629871E-2</v>
      </c>
      <c r="K1185" s="30">
        <f>'2) Port. Optimization'!K1185</f>
        <v>-3.4970252803030295E-2</v>
      </c>
      <c r="L1185" s="30">
        <f>'2) Port. Optimization'!L1185</f>
        <v>-3.5540744200339598E-2</v>
      </c>
      <c r="M1185" s="9">
        <f t="shared" si="205"/>
        <v>3.2974813217272143E-2</v>
      </c>
      <c r="N1185" s="9">
        <f t="shared" si="206"/>
        <v>4.5067560844680124E-2</v>
      </c>
      <c r="O1185" s="9">
        <f t="shared" si="207"/>
        <v>8.8952620423650763E-2</v>
      </c>
      <c r="P1185" s="9">
        <f t="shared" si="208"/>
        <v>1.6894923639849652E-2</v>
      </c>
      <c r="Q1185" s="9">
        <f t="shared" si="209"/>
        <v>7.305852914295796E-3</v>
      </c>
      <c r="R1185" s="9">
        <f t="shared" si="210"/>
        <v>7.9156877363701514E-2</v>
      </c>
      <c r="S1185" s="9">
        <f t="shared" si="211"/>
        <v>2.355635795209832E-2</v>
      </c>
      <c r="T1185" s="9">
        <f t="shared" si="212"/>
        <v>2.6566581256816092E-2</v>
      </c>
      <c r="U1185" s="9">
        <f t="shared" si="213"/>
        <v>5.6396082229629871E-2</v>
      </c>
      <c r="V1185" s="9">
        <f t="shared" si="214"/>
        <v>3.4970252803030295E-2</v>
      </c>
      <c r="W1185" s="9">
        <f t="shared" si="215"/>
        <v>3.5540744200339598E-2</v>
      </c>
    </row>
    <row r="1186" spans="1:23" x14ac:dyDescent="0.25">
      <c r="A1186" s="29">
        <f>'2) Port. Optimization'!A1186</f>
        <v>43896</v>
      </c>
      <c r="B1186" s="30">
        <f>'2) Port. Optimization'!B1186</f>
        <v>-1.3369002701415523E-2</v>
      </c>
      <c r="C1186" s="30">
        <f>'2) Port. Optimization'!C1186</f>
        <v>-4.9498852191066714E-2</v>
      </c>
      <c r="D1186" s="30">
        <f>'2) Port. Optimization'!D1186</f>
        <v>-7.6970789309432824E-2</v>
      </c>
      <c r="E1186" s="30">
        <f>'2) Port. Optimization'!E1186</f>
        <v>7.5710479935513393E-3</v>
      </c>
      <c r="F1186" s="30">
        <f>'2) Port. Optimization'!F1186</f>
        <v>1.1237569342336181E-2</v>
      </c>
      <c r="G1186" s="30">
        <f>'2) Port. Optimization'!G1186</f>
        <v>-5.9658301416107763E-2</v>
      </c>
      <c r="H1186" s="30">
        <f>'2) Port. Optimization'!H1186</f>
        <v>-2.7730892390029342E-2</v>
      </c>
      <c r="I1186" s="30">
        <f>'2) Port. Optimization'!I1186</f>
        <v>-1.1994571705509036E-2</v>
      </c>
      <c r="J1186" s="30">
        <f>'2) Port. Optimization'!J1186</f>
        <v>-6.162819095384164E-3</v>
      </c>
      <c r="K1186" s="30">
        <f>'2) Port. Optimization'!K1186</f>
        <v>-2.2280188084052206E-2</v>
      </c>
      <c r="L1186" s="30">
        <f>'2) Port. Optimization'!L1186</f>
        <v>-1.6798166296779105E-2</v>
      </c>
      <c r="M1186" s="9">
        <f t="shared" si="205"/>
        <v>1.3369002701415523E-2</v>
      </c>
      <c r="N1186" s="9">
        <f t="shared" si="206"/>
        <v>4.9498852191066714E-2</v>
      </c>
      <c r="O1186" s="9">
        <f t="shared" si="207"/>
        <v>7.6970789309432824E-2</v>
      </c>
      <c r="P1186" s="9">
        <f t="shared" si="208"/>
        <v>-7.5710479935513393E-3</v>
      </c>
      <c r="Q1186" s="9">
        <f t="shared" si="209"/>
        <v>-1.1237569342336181E-2</v>
      </c>
      <c r="R1186" s="9">
        <f t="shared" si="210"/>
        <v>5.9658301416107763E-2</v>
      </c>
      <c r="S1186" s="9">
        <f t="shared" si="211"/>
        <v>2.7730892390029342E-2</v>
      </c>
      <c r="T1186" s="9">
        <f t="shared" si="212"/>
        <v>1.1994571705509036E-2</v>
      </c>
      <c r="U1186" s="9">
        <f t="shared" si="213"/>
        <v>6.162819095384164E-3</v>
      </c>
      <c r="V1186" s="9">
        <f t="shared" si="214"/>
        <v>2.2280188084052206E-2</v>
      </c>
      <c r="W1186" s="9">
        <f t="shared" si="215"/>
        <v>1.6798166296779105E-2</v>
      </c>
    </row>
    <row r="1187" spans="1:23" x14ac:dyDescent="0.25">
      <c r="A1187" s="29">
        <f>'2) Port. Optimization'!A1187</f>
        <v>43899</v>
      </c>
      <c r="B1187" s="30">
        <f>'2) Port. Optimization'!B1187</f>
        <v>-8.2395254980194413E-2</v>
      </c>
      <c r="C1187" s="30">
        <f>'2) Port. Optimization'!C1187</f>
        <v>-0.13039096476460138</v>
      </c>
      <c r="D1187" s="30">
        <f>'2) Port. Optimization'!D1187</f>
        <v>-0.1841069897415811</v>
      </c>
      <c r="E1187" s="30">
        <f>'2) Port. Optimization'!E1187</f>
        <v>-4.0213892469039128E-2</v>
      </c>
      <c r="F1187" s="30">
        <f>'2) Port. Optimization'!F1187</f>
        <v>-5.9731736997077579E-4</v>
      </c>
      <c r="G1187" s="30">
        <f>'2) Port. Optimization'!G1187</f>
        <v>-0.10710147033267935</v>
      </c>
      <c r="H1187" s="30">
        <f>'2) Port. Optimization'!H1187</f>
        <v>-7.2275583157711043E-2</v>
      </c>
      <c r="I1187" s="30">
        <f>'2) Port. Optimization'!I1187</f>
        <v>-5.4301899953937895E-2</v>
      </c>
      <c r="J1187" s="30">
        <f>'2) Port. Optimization'!J1187</f>
        <v>-9.4527769688412672E-2</v>
      </c>
      <c r="K1187" s="30">
        <f>'2) Port. Optimization'!K1187</f>
        <v>-6.6141196344281658E-2</v>
      </c>
      <c r="L1187" s="30">
        <f>'2) Port. Optimization'!L1187</f>
        <v>-8.3396285484726301E-2</v>
      </c>
      <c r="M1187" s="9">
        <f t="shared" si="205"/>
        <v>8.2395254980194413E-2</v>
      </c>
      <c r="N1187" s="9">
        <f t="shared" si="206"/>
        <v>0.13039096476460138</v>
      </c>
      <c r="O1187" s="9">
        <f t="shared" si="207"/>
        <v>0.1841069897415811</v>
      </c>
      <c r="P1187" s="9">
        <f t="shared" si="208"/>
        <v>4.0213892469039128E-2</v>
      </c>
      <c r="Q1187" s="9">
        <f t="shared" si="209"/>
        <v>5.9731736997077579E-4</v>
      </c>
      <c r="R1187" s="9">
        <f t="shared" si="210"/>
        <v>0.10710147033267935</v>
      </c>
      <c r="S1187" s="9">
        <f t="shared" si="211"/>
        <v>7.2275583157711043E-2</v>
      </c>
      <c r="T1187" s="9">
        <f t="shared" si="212"/>
        <v>5.4301899953937895E-2</v>
      </c>
      <c r="U1187" s="9">
        <f t="shared" si="213"/>
        <v>9.4527769688412672E-2</v>
      </c>
      <c r="V1187" s="9">
        <f t="shared" si="214"/>
        <v>6.6141196344281658E-2</v>
      </c>
      <c r="W1187" s="9">
        <f t="shared" si="215"/>
        <v>8.3396285484726301E-2</v>
      </c>
    </row>
    <row r="1188" spans="1:23" x14ac:dyDescent="0.25">
      <c r="A1188" s="29">
        <f>'2) Port. Optimization'!A1188</f>
        <v>43900</v>
      </c>
      <c r="B1188" s="30">
        <f>'2) Port. Optimization'!B1188</f>
        <v>6.9546166243854651E-2</v>
      </c>
      <c r="C1188" s="30">
        <f>'2) Port. Optimization'!C1188</f>
        <v>3.6359037318031744E-2</v>
      </c>
      <c r="D1188" s="30">
        <f>'2) Port. Optimization'!D1188</f>
        <v>0.11290058590527051</v>
      </c>
      <c r="E1188" s="30">
        <f>'2) Port. Optimization'!E1188</f>
        <v>3.802172628864911E-2</v>
      </c>
      <c r="F1188" s="30">
        <f>'2) Port. Optimization'!F1188</f>
        <v>2.2199706862781513E-2</v>
      </c>
      <c r="G1188" s="30">
        <f>'2) Port. Optimization'!G1188</f>
        <v>7.1737343117481658E-2</v>
      </c>
      <c r="H1188" s="30">
        <f>'2) Port. Optimization'!H1188</f>
        <v>4.561060311191957E-2</v>
      </c>
      <c r="I1188" s="30">
        <f>'2) Port. Optimization'!I1188</f>
        <v>4.9413812088545839E-2</v>
      </c>
      <c r="J1188" s="30">
        <f>'2) Port. Optimization'!J1188</f>
        <v>6.3815325657348182E-2</v>
      </c>
      <c r="K1188" s="30">
        <f>'2) Port. Optimization'!K1188</f>
        <v>4.9997481142792781E-2</v>
      </c>
      <c r="L1188" s="30">
        <f>'2) Port. Optimization'!L1188</f>
        <v>5.2284432250539095E-2</v>
      </c>
      <c r="M1188" s="9">
        <f t="shared" si="205"/>
        <v>-6.9546166243854651E-2</v>
      </c>
      <c r="N1188" s="9">
        <f t="shared" si="206"/>
        <v>-3.6359037318031744E-2</v>
      </c>
      <c r="O1188" s="9">
        <f t="shared" si="207"/>
        <v>-0.11290058590527051</v>
      </c>
      <c r="P1188" s="9">
        <f t="shared" si="208"/>
        <v>-3.802172628864911E-2</v>
      </c>
      <c r="Q1188" s="9">
        <f t="shared" si="209"/>
        <v>-2.2199706862781513E-2</v>
      </c>
      <c r="R1188" s="9">
        <f t="shared" si="210"/>
        <v>-7.1737343117481658E-2</v>
      </c>
      <c r="S1188" s="9">
        <f t="shared" si="211"/>
        <v>-4.561060311191957E-2</v>
      </c>
      <c r="T1188" s="9">
        <f t="shared" si="212"/>
        <v>-4.9413812088545839E-2</v>
      </c>
      <c r="U1188" s="9">
        <f t="shared" si="213"/>
        <v>-6.3815325657348182E-2</v>
      </c>
      <c r="V1188" s="9">
        <f t="shared" si="214"/>
        <v>-4.9997481142792781E-2</v>
      </c>
      <c r="W1188" s="9">
        <f t="shared" si="215"/>
        <v>-5.2284432250539095E-2</v>
      </c>
    </row>
    <row r="1189" spans="1:23" x14ac:dyDescent="0.25">
      <c r="A1189" s="29">
        <f>'2) Port. Optimization'!A1189</f>
        <v>43901</v>
      </c>
      <c r="B1189" s="30">
        <f>'2) Port. Optimization'!B1189</f>
        <v>-3.534791656208594E-2</v>
      </c>
      <c r="C1189" s="30">
        <f>'2) Port. Optimization'!C1189</f>
        <v>-3.34965258437308E-2</v>
      </c>
      <c r="D1189" s="30">
        <f>'2) Port. Optimization'!D1189</f>
        <v>-0.10786752686144914</v>
      </c>
      <c r="E1189" s="30">
        <f>'2) Port. Optimization'!E1189</f>
        <v>-3.4355729551789164E-2</v>
      </c>
      <c r="F1189" s="30">
        <f>'2) Port. Optimization'!F1189</f>
        <v>-4.5777015395763052E-2</v>
      </c>
      <c r="G1189" s="30">
        <f>'2) Port. Optimization'!G1189</f>
        <v>-9.1480490228361994E-2</v>
      </c>
      <c r="H1189" s="30">
        <f>'2) Port. Optimization'!H1189</f>
        <v>-5.1387780625335833E-2</v>
      </c>
      <c r="I1189" s="30">
        <f>'2) Port. Optimization'!I1189</f>
        <v>-3.8230391421757853E-2</v>
      </c>
      <c r="J1189" s="30">
        <f>'2) Port. Optimization'!J1189</f>
        <v>-8.1404385590133244E-2</v>
      </c>
      <c r="K1189" s="30">
        <f>'2) Port. Optimization'!K1189</f>
        <v>-4.5641172439717846E-2</v>
      </c>
      <c r="L1189" s="30">
        <f>'2) Port. Optimization'!L1189</f>
        <v>-4.9849235615428658E-2</v>
      </c>
      <c r="M1189" s="9">
        <f t="shared" si="205"/>
        <v>3.534791656208594E-2</v>
      </c>
      <c r="N1189" s="9">
        <f t="shared" si="206"/>
        <v>3.34965258437308E-2</v>
      </c>
      <c r="O1189" s="9">
        <f t="shared" si="207"/>
        <v>0.10786752686144914</v>
      </c>
      <c r="P1189" s="9">
        <f t="shared" si="208"/>
        <v>3.4355729551789164E-2</v>
      </c>
      <c r="Q1189" s="9">
        <f t="shared" si="209"/>
        <v>4.5777015395763052E-2</v>
      </c>
      <c r="R1189" s="9">
        <f t="shared" si="210"/>
        <v>9.1480490228361994E-2</v>
      </c>
      <c r="S1189" s="9">
        <f t="shared" si="211"/>
        <v>5.1387780625335833E-2</v>
      </c>
      <c r="T1189" s="9">
        <f t="shared" si="212"/>
        <v>3.8230391421757853E-2</v>
      </c>
      <c r="U1189" s="9">
        <f t="shared" si="213"/>
        <v>8.1404385590133244E-2</v>
      </c>
      <c r="V1189" s="9">
        <f t="shared" si="214"/>
        <v>4.5641172439717846E-2</v>
      </c>
      <c r="W1189" s="9">
        <f t="shared" si="215"/>
        <v>4.9849235615428658E-2</v>
      </c>
    </row>
    <row r="1190" spans="1:23" x14ac:dyDescent="0.25">
      <c r="A1190" s="29">
        <f>'2) Port. Optimization'!A1190</f>
        <v>43902</v>
      </c>
      <c r="B1190" s="30">
        <f>'2) Port. Optimization'!B1190</f>
        <v>-0.10397778846579946</v>
      </c>
      <c r="C1190" s="30">
        <f>'2) Port. Optimization'!C1190</f>
        <v>-0.1214222746383132</v>
      </c>
      <c r="D1190" s="30">
        <f>'2) Port. Optimization'!D1190</f>
        <v>-0.31021191547302868</v>
      </c>
      <c r="E1190" s="30">
        <f>'2) Port. Optimization'!E1190</f>
        <v>-6.247967327195806E-2</v>
      </c>
      <c r="F1190" s="30">
        <f>'2) Port. Optimization'!F1190</f>
        <v>-9.5091686835616362E-2</v>
      </c>
      <c r="G1190" s="30">
        <f>'2) Port. Optimization'!G1190</f>
        <v>-0.12496085003192521</v>
      </c>
      <c r="H1190" s="30">
        <f>'2) Port. Optimization'!H1190</f>
        <v>-0.12088004973737032</v>
      </c>
      <c r="I1190" s="30">
        <f>'2) Port. Optimization'!I1190</f>
        <v>-8.2535020008341092E-2</v>
      </c>
      <c r="J1190" s="30">
        <f>'2) Port. Optimization'!J1190</f>
        <v>-6.9485863268808387E-2</v>
      </c>
      <c r="K1190" s="30">
        <f>'2) Port. Optimization'!K1190</f>
        <v>-9.7209326323671269E-2</v>
      </c>
      <c r="L1190" s="30">
        <f>'2) Port. Optimization'!L1190</f>
        <v>-0.10118645024453873</v>
      </c>
      <c r="M1190" s="9">
        <f t="shared" si="205"/>
        <v>0.10397778846579946</v>
      </c>
      <c r="N1190" s="9">
        <f t="shared" si="206"/>
        <v>0.1214222746383132</v>
      </c>
      <c r="O1190" s="9">
        <f t="shared" si="207"/>
        <v>0.31021191547302868</v>
      </c>
      <c r="P1190" s="9">
        <f t="shared" si="208"/>
        <v>6.247967327195806E-2</v>
      </c>
      <c r="Q1190" s="9">
        <f t="shared" si="209"/>
        <v>9.5091686835616362E-2</v>
      </c>
      <c r="R1190" s="9">
        <f t="shared" si="210"/>
        <v>0.12496085003192521</v>
      </c>
      <c r="S1190" s="9">
        <f t="shared" si="211"/>
        <v>0.12088004973737032</v>
      </c>
      <c r="T1190" s="9">
        <f t="shared" si="212"/>
        <v>8.2535020008341092E-2</v>
      </c>
      <c r="U1190" s="9">
        <f t="shared" si="213"/>
        <v>6.9485863268808387E-2</v>
      </c>
      <c r="V1190" s="9">
        <f t="shared" si="214"/>
        <v>9.7209326323671269E-2</v>
      </c>
      <c r="W1190" s="9">
        <f t="shared" si="215"/>
        <v>0.10118645024453873</v>
      </c>
    </row>
    <row r="1191" spans="1:23" x14ac:dyDescent="0.25">
      <c r="A1191" s="29">
        <f>'2) Port. Optimization'!A1191</f>
        <v>43903</v>
      </c>
      <c r="B1191" s="30">
        <f>'2) Port. Optimization'!B1191</f>
        <v>0.11315746674683066</v>
      </c>
      <c r="C1191" s="30">
        <f>'2) Port. Optimization'!C1191</f>
        <v>2.4968078195070027E-2</v>
      </c>
      <c r="D1191" s="30">
        <f>'2) Port. Optimization'!D1191</f>
        <v>0.21100334548599581</v>
      </c>
      <c r="E1191" s="30">
        <f>'2) Port. Optimization'!E1191</f>
        <v>3.8652850865602759E-2</v>
      </c>
      <c r="F1191" s="30">
        <f>'2) Port. Optimization'!F1191</f>
        <v>9.2203708787037944E-2</v>
      </c>
      <c r="G1191" s="30">
        <f>'2) Port. Optimization'!G1191</f>
        <v>0.15274628528952811</v>
      </c>
      <c r="H1191" s="30">
        <f>'2) Port. Optimization'!H1191</f>
        <v>9.5296838807617718E-2</v>
      </c>
      <c r="I1191" s="30">
        <f>'2) Port. Optimization'!I1191</f>
        <v>6.2644526522527264E-2</v>
      </c>
      <c r="J1191" s="30">
        <f>'2) Port. Optimization'!J1191</f>
        <v>4.437386423075862E-2</v>
      </c>
      <c r="K1191" s="30">
        <f>'2) Port. Optimization'!K1191</f>
        <v>9.7444225887362734E-2</v>
      </c>
      <c r="L1191" s="30">
        <f>'2) Port. Optimization'!L1191</f>
        <v>8.685407045165508E-2</v>
      </c>
      <c r="M1191" s="9">
        <f t="shared" si="205"/>
        <v>-0.11315746674683066</v>
      </c>
      <c r="N1191" s="9">
        <f t="shared" si="206"/>
        <v>-2.4968078195070027E-2</v>
      </c>
      <c r="O1191" s="9">
        <f t="shared" si="207"/>
        <v>-0.21100334548599581</v>
      </c>
      <c r="P1191" s="9">
        <f t="shared" si="208"/>
        <v>-3.8652850865602759E-2</v>
      </c>
      <c r="Q1191" s="9">
        <f t="shared" si="209"/>
        <v>-9.2203708787037944E-2</v>
      </c>
      <c r="R1191" s="9">
        <f t="shared" si="210"/>
        <v>-0.15274628528952811</v>
      </c>
      <c r="S1191" s="9">
        <f t="shared" si="211"/>
        <v>-9.5296838807617718E-2</v>
      </c>
      <c r="T1191" s="9">
        <f t="shared" si="212"/>
        <v>-6.2644526522527264E-2</v>
      </c>
      <c r="U1191" s="9">
        <f t="shared" si="213"/>
        <v>-4.437386423075862E-2</v>
      </c>
      <c r="V1191" s="9">
        <f t="shared" si="214"/>
        <v>-9.7444225887362734E-2</v>
      </c>
      <c r="W1191" s="9">
        <f t="shared" si="215"/>
        <v>-8.685407045165508E-2</v>
      </c>
    </row>
    <row r="1192" spans="1:23" x14ac:dyDescent="0.25">
      <c r="A1192" s="29">
        <f>'2) Port. Optimization'!A1192</f>
        <v>43906</v>
      </c>
      <c r="B1192" s="30">
        <f>'2) Port. Optimization'!B1192</f>
        <v>-0.1377080427699752</v>
      </c>
      <c r="C1192" s="30">
        <f>'2) Port. Optimization'!C1192</f>
        <v>-0.10006955302751275</v>
      </c>
      <c r="D1192" s="30">
        <f>'2) Port. Optimization'!D1192</f>
        <v>-0.28652774364159311</v>
      </c>
      <c r="E1192" s="30">
        <f>'2) Port. Optimization'!E1192</f>
        <v>-9.3201685613790164E-2</v>
      </c>
      <c r="F1192" s="30">
        <f>'2) Port. Optimization'!F1192</f>
        <v>-6.6491903298717903E-2</v>
      </c>
      <c r="G1192" s="30">
        <f>'2) Port. Optimization'!G1192</f>
        <v>-0.14005701974413187</v>
      </c>
      <c r="H1192" s="30">
        <f>'2) Port. Optimization'!H1192</f>
        <v>-8.208742072439007E-2</v>
      </c>
      <c r="I1192" s="30">
        <f>'2) Port. Optimization'!I1192</f>
        <v>-5.5192957194265632E-2</v>
      </c>
      <c r="J1192" s="30">
        <f>'2) Port. Optimization'!J1192</f>
        <v>-9.8009062565883903E-2</v>
      </c>
      <c r="K1192" s="30">
        <f>'2) Port. Optimization'!K1192</f>
        <v>-0.15376905681802916</v>
      </c>
      <c r="L1192" s="30">
        <f>'2) Port. Optimization'!L1192</f>
        <v>-0.12300748753791488</v>
      </c>
      <c r="M1192" s="9">
        <f t="shared" si="205"/>
        <v>0.1377080427699752</v>
      </c>
      <c r="N1192" s="9">
        <f t="shared" si="206"/>
        <v>0.10006955302751275</v>
      </c>
      <c r="O1192" s="9">
        <f t="shared" si="207"/>
        <v>0.28652774364159311</v>
      </c>
      <c r="P1192" s="9">
        <f t="shared" si="208"/>
        <v>9.3201685613790164E-2</v>
      </c>
      <c r="Q1192" s="9">
        <f t="shared" si="209"/>
        <v>6.6491903298717903E-2</v>
      </c>
      <c r="R1192" s="9">
        <f t="shared" si="210"/>
        <v>0.14005701974413187</v>
      </c>
      <c r="S1192" s="9">
        <f t="shared" si="211"/>
        <v>8.208742072439007E-2</v>
      </c>
      <c r="T1192" s="9">
        <f t="shared" si="212"/>
        <v>5.5192957194265632E-2</v>
      </c>
      <c r="U1192" s="9">
        <f t="shared" si="213"/>
        <v>9.8009062565883903E-2</v>
      </c>
      <c r="V1192" s="9">
        <f t="shared" si="214"/>
        <v>0.15376905681802916</v>
      </c>
      <c r="W1192" s="9">
        <f t="shared" si="215"/>
        <v>0.12300748753791488</v>
      </c>
    </row>
    <row r="1193" spans="1:23" x14ac:dyDescent="0.25">
      <c r="A1193" s="29">
        <f>'2) Port. Optimization'!A1193</f>
        <v>43907</v>
      </c>
      <c r="B1193" s="30">
        <f>'2) Port. Optimization'!B1193</f>
        <v>4.3030845872776204E-2</v>
      </c>
      <c r="C1193" s="30">
        <f>'2) Port. Optimization'!C1193</f>
        <v>6.510010631050285E-2</v>
      </c>
      <c r="D1193" s="30">
        <f>'2) Port. Optimization'!D1193</f>
        <v>5.564469872035787E-2</v>
      </c>
      <c r="E1193" s="30">
        <f>'2) Port. Optimization'!E1193</f>
        <v>6.3179029598045597E-2</v>
      </c>
      <c r="F1193" s="30">
        <f>'2) Port. Optimization'!F1193</f>
        <v>0.1107226816488619</v>
      </c>
      <c r="G1193" s="30">
        <f>'2) Port. Optimization'!G1193</f>
        <v>0.10006039288928795</v>
      </c>
      <c r="H1193" s="30">
        <f>'2) Port. Optimization'!H1193</f>
        <v>0.15732534677211912</v>
      </c>
      <c r="I1193" s="30">
        <f>'2) Port. Optimization'!I1193</f>
        <v>6.790728563448814E-2</v>
      </c>
      <c r="J1193" s="30">
        <f>'2) Port. Optimization'!J1193</f>
        <v>-8.6008228758105945E-2</v>
      </c>
      <c r="K1193" s="30">
        <f>'2) Port. Optimization'!K1193</f>
        <v>2.3086040893323782E-2</v>
      </c>
      <c r="L1193" s="30">
        <f>'2) Port. Optimization'!L1193</f>
        <v>6.165294731936518E-2</v>
      </c>
      <c r="M1193" s="9">
        <f t="shared" si="205"/>
        <v>-4.3030845872776204E-2</v>
      </c>
      <c r="N1193" s="9">
        <f t="shared" si="206"/>
        <v>-6.510010631050285E-2</v>
      </c>
      <c r="O1193" s="9">
        <f t="shared" si="207"/>
        <v>-5.564469872035787E-2</v>
      </c>
      <c r="P1193" s="9">
        <f t="shared" si="208"/>
        <v>-6.3179029598045597E-2</v>
      </c>
      <c r="Q1193" s="9">
        <f t="shared" si="209"/>
        <v>-0.1107226816488619</v>
      </c>
      <c r="R1193" s="9">
        <f t="shared" si="210"/>
        <v>-0.10006039288928795</v>
      </c>
      <c r="S1193" s="9">
        <f t="shared" si="211"/>
        <v>-0.15732534677211912</v>
      </c>
      <c r="T1193" s="9">
        <f t="shared" si="212"/>
        <v>-6.790728563448814E-2</v>
      </c>
      <c r="U1193" s="9">
        <f t="shared" si="213"/>
        <v>8.6008228758105945E-2</v>
      </c>
      <c r="V1193" s="9">
        <f t="shared" si="214"/>
        <v>-2.3086040893323782E-2</v>
      </c>
      <c r="W1193" s="9">
        <f t="shared" si="215"/>
        <v>-6.165294731936518E-2</v>
      </c>
    </row>
    <row r="1194" spans="1:23" x14ac:dyDescent="0.25">
      <c r="A1194" s="29">
        <f>'2) Port. Optimization'!A1194</f>
        <v>43908</v>
      </c>
      <c r="B1194" s="30">
        <f>'2) Port. Optimization'!B1194</f>
        <v>-2.4784584430321437E-2</v>
      </c>
      <c r="C1194" s="30">
        <f>'2) Port. Optimization'!C1194</f>
        <v>-0.10563226663810869</v>
      </c>
      <c r="D1194" s="30">
        <f>'2) Port. Optimization'!D1194</f>
        <v>-0.14892648305611877</v>
      </c>
      <c r="E1194" s="30">
        <f>'2) Port. Optimization'!E1194</f>
        <v>-3.9016730418307118E-2</v>
      </c>
      <c r="F1194" s="30">
        <f>'2) Port. Optimization'!F1194</f>
        <v>2.745785618930581E-2</v>
      </c>
      <c r="G1194" s="30">
        <f>'2) Port. Optimization'!G1194</f>
        <v>-0.12262144739208949</v>
      </c>
      <c r="H1194" s="30">
        <f>'2) Port. Optimization'!H1194</f>
        <v>-6.1837154271388417E-2</v>
      </c>
      <c r="I1194" s="30">
        <f>'2) Port. Optimization'!I1194</f>
        <v>1.2183223181504693E-2</v>
      </c>
      <c r="J1194" s="30">
        <f>'2) Port. Optimization'!J1194</f>
        <v>-0.11978487243588891</v>
      </c>
      <c r="K1194" s="30">
        <f>'2) Port. Optimization'!K1194</f>
        <v>-1.6600630623688318E-2</v>
      </c>
      <c r="L1194" s="30">
        <f>'2) Port. Optimization'!L1194</f>
        <v>-5.7289725698361403E-2</v>
      </c>
      <c r="M1194" s="9">
        <f t="shared" si="205"/>
        <v>2.4784584430321437E-2</v>
      </c>
      <c r="N1194" s="9">
        <f t="shared" si="206"/>
        <v>0.10563226663810869</v>
      </c>
      <c r="O1194" s="9">
        <f t="shared" si="207"/>
        <v>0.14892648305611877</v>
      </c>
      <c r="P1194" s="9">
        <f t="shared" si="208"/>
        <v>3.9016730418307118E-2</v>
      </c>
      <c r="Q1194" s="9">
        <f t="shared" si="209"/>
        <v>-2.745785618930581E-2</v>
      </c>
      <c r="R1194" s="9">
        <f t="shared" si="210"/>
        <v>0.12262144739208949</v>
      </c>
      <c r="S1194" s="9">
        <f t="shared" si="211"/>
        <v>6.1837154271388417E-2</v>
      </c>
      <c r="T1194" s="9">
        <f t="shared" si="212"/>
        <v>-1.2183223181504693E-2</v>
      </c>
      <c r="U1194" s="9">
        <f t="shared" si="213"/>
        <v>0.11978487243588891</v>
      </c>
      <c r="V1194" s="9">
        <f t="shared" si="214"/>
        <v>1.6600630623688318E-2</v>
      </c>
      <c r="W1194" s="9">
        <f t="shared" si="215"/>
        <v>5.7289725698361403E-2</v>
      </c>
    </row>
    <row r="1195" spans="1:23" x14ac:dyDescent="0.25">
      <c r="A1195" s="29">
        <f>'2) Port. Optimization'!A1195</f>
        <v>43909</v>
      </c>
      <c r="B1195" s="30">
        <f>'2) Port. Optimization'!B1195</f>
        <v>-7.6915849711961153E-3</v>
      </c>
      <c r="C1195" s="30">
        <f>'2) Port. Optimization'!C1195</f>
        <v>3.8790974365778733E-2</v>
      </c>
      <c r="D1195" s="30">
        <f>'2) Port. Optimization'!D1195</f>
        <v>-2.6695693813470624E-2</v>
      </c>
      <c r="E1195" s="30">
        <f>'2) Port. Optimization'!E1195</f>
        <v>-1.2644107037121315E-2</v>
      </c>
      <c r="F1195" s="30">
        <f>'2) Port. Optimization'!F1195</f>
        <v>-2.1451069687912532E-2</v>
      </c>
      <c r="G1195" s="30">
        <f>'2) Port. Optimization'!G1195</f>
        <v>-7.5711730809502262E-2</v>
      </c>
      <c r="H1195" s="30">
        <f>'2) Port. Optimization'!H1195</f>
        <v>-0.10884448180849184</v>
      </c>
      <c r="I1195" s="30">
        <f>'2) Port. Optimization'!I1195</f>
        <v>2.7450397234557875E-2</v>
      </c>
      <c r="J1195" s="30">
        <f>'2) Port. Optimization'!J1195</f>
        <v>0.14192512023168052</v>
      </c>
      <c r="K1195" s="30">
        <f>'2) Port. Optimization'!K1195</f>
        <v>4.1126777940233235E-2</v>
      </c>
      <c r="L1195" s="30">
        <f>'2) Port. Optimization'!L1195</f>
        <v>3.683584137795395E-3</v>
      </c>
      <c r="M1195" s="9">
        <f t="shared" si="205"/>
        <v>7.6915849711961153E-3</v>
      </c>
      <c r="N1195" s="9">
        <f t="shared" si="206"/>
        <v>-3.8790974365778733E-2</v>
      </c>
      <c r="O1195" s="9">
        <f t="shared" si="207"/>
        <v>2.6695693813470624E-2</v>
      </c>
      <c r="P1195" s="9">
        <f t="shared" si="208"/>
        <v>1.2644107037121315E-2</v>
      </c>
      <c r="Q1195" s="9">
        <f t="shared" si="209"/>
        <v>2.1451069687912532E-2</v>
      </c>
      <c r="R1195" s="9">
        <f t="shared" si="210"/>
        <v>7.5711730809502262E-2</v>
      </c>
      <c r="S1195" s="9">
        <f t="shared" si="211"/>
        <v>0.10884448180849184</v>
      </c>
      <c r="T1195" s="9">
        <f t="shared" si="212"/>
        <v>-2.7450397234557875E-2</v>
      </c>
      <c r="U1195" s="9">
        <f t="shared" si="213"/>
        <v>-0.14192512023168052</v>
      </c>
      <c r="V1195" s="9">
        <f t="shared" si="214"/>
        <v>-4.1126777940233235E-2</v>
      </c>
      <c r="W1195" s="9">
        <f t="shared" si="215"/>
        <v>-3.683584137795395E-3</v>
      </c>
    </row>
    <row r="1196" spans="1:23" x14ac:dyDescent="0.25">
      <c r="A1196" s="29">
        <f>'2) Port. Optimization'!A1196</f>
        <v>43910</v>
      </c>
      <c r="B1196" s="30">
        <f>'2) Port. Optimization'!B1196</f>
        <v>-6.5590288774063504E-2</v>
      </c>
      <c r="C1196" s="30">
        <f>'2) Port. Optimization'!C1196</f>
        <v>-5.0330725772834872E-2</v>
      </c>
      <c r="D1196" s="30">
        <f>'2) Port. Optimization'!D1196</f>
        <v>-0.11921478706489659</v>
      </c>
      <c r="E1196" s="30">
        <f>'2) Port. Optimization'!E1196</f>
        <v>8.8676530540564326E-3</v>
      </c>
      <c r="F1196" s="30">
        <f>'2) Port. Optimization'!F1196</f>
        <v>-4.6962566771285442E-2</v>
      </c>
      <c r="G1196" s="30">
        <f>'2) Port. Optimization'!G1196</f>
        <v>-0.14174370821100912</v>
      </c>
      <c r="H1196" s="30">
        <f>'2) Port. Optimization'!H1196</f>
        <v>-0.17421349527287991</v>
      </c>
      <c r="I1196" s="30">
        <f>'2) Port. Optimization'!I1196</f>
        <v>-1.8696493550132861E-2</v>
      </c>
      <c r="J1196" s="30">
        <f>'2) Port. Optimization'!J1196</f>
        <v>5.4180060773436983E-2</v>
      </c>
      <c r="K1196" s="30">
        <f>'2) Port. Optimization'!K1196</f>
        <v>-2.2453621044236899E-2</v>
      </c>
      <c r="L1196" s="30">
        <f>'2) Port. Optimization'!L1196</f>
        <v>-4.6075454925223323E-2</v>
      </c>
      <c r="M1196" s="9">
        <f t="shared" si="205"/>
        <v>6.5590288774063504E-2</v>
      </c>
      <c r="N1196" s="9">
        <f t="shared" si="206"/>
        <v>5.0330725772834872E-2</v>
      </c>
      <c r="O1196" s="9">
        <f t="shared" si="207"/>
        <v>0.11921478706489659</v>
      </c>
      <c r="P1196" s="9">
        <f t="shared" si="208"/>
        <v>-8.8676530540564326E-3</v>
      </c>
      <c r="Q1196" s="9">
        <f t="shared" si="209"/>
        <v>4.6962566771285442E-2</v>
      </c>
      <c r="R1196" s="9">
        <f t="shared" si="210"/>
        <v>0.14174370821100912</v>
      </c>
      <c r="S1196" s="9">
        <f t="shared" si="211"/>
        <v>0.17421349527287991</v>
      </c>
      <c r="T1196" s="9">
        <f t="shared" si="212"/>
        <v>1.8696493550132861E-2</v>
      </c>
      <c r="U1196" s="9">
        <f t="shared" si="213"/>
        <v>-5.4180060773436983E-2</v>
      </c>
      <c r="V1196" s="9">
        <f t="shared" si="214"/>
        <v>2.2453621044236899E-2</v>
      </c>
      <c r="W1196" s="9">
        <f t="shared" si="215"/>
        <v>4.6075454925223323E-2</v>
      </c>
    </row>
    <row r="1197" spans="1:23" x14ac:dyDescent="0.25">
      <c r="A1197" s="29">
        <f>'2) Port. Optimization'!A1197</f>
        <v>43913</v>
      </c>
      <c r="B1197" s="30">
        <f>'2) Port. Optimization'!B1197</f>
        <v>-2.1473104774907006E-2</v>
      </c>
      <c r="C1197" s="30">
        <f>'2) Port. Optimization'!C1197</f>
        <v>-4.0198571867322834E-2</v>
      </c>
      <c r="D1197" s="30">
        <f>'2) Port. Optimization'!D1197</f>
        <v>1.6856002160086078E-2</v>
      </c>
      <c r="E1197" s="30">
        <f>'2) Port. Optimization'!E1197</f>
        <v>-7.2040409564008784E-2</v>
      </c>
      <c r="F1197" s="30">
        <f>'2) Port. Optimization'!F1197</f>
        <v>2.716300925734287E-3</v>
      </c>
      <c r="G1197" s="30">
        <f>'2) Port. Optimization'!G1197</f>
        <v>-5.5781230704363555E-2</v>
      </c>
      <c r="H1197" s="30">
        <f>'2) Port. Optimization'!H1197</f>
        <v>5.9584895987316436E-2</v>
      </c>
      <c r="I1197" s="30">
        <f>'2) Port. Optimization'!I1197</f>
        <v>3.0272358029722175E-2</v>
      </c>
      <c r="J1197" s="30">
        <f>'2) Port. Optimization'!J1197</f>
        <v>3.9339661637205578E-2</v>
      </c>
      <c r="K1197" s="30">
        <f>'2) Port. Optimization'!K1197</f>
        <v>-1.0945883647954851E-2</v>
      </c>
      <c r="L1197" s="30">
        <f>'2) Port. Optimization'!L1197</f>
        <v>-2.8566613760984572E-2</v>
      </c>
      <c r="M1197" s="9">
        <f t="shared" si="205"/>
        <v>2.1473104774907006E-2</v>
      </c>
      <c r="N1197" s="9">
        <f t="shared" si="206"/>
        <v>4.0198571867322834E-2</v>
      </c>
      <c r="O1197" s="9">
        <f t="shared" si="207"/>
        <v>-1.6856002160086078E-2</v>
      </c>
      <c r="P1197" s="9">
        <f t="shared" si="208"/>
        <v>7.2040409564008784E-2</v>
      </c>
      <c r="Q1197" s="9">
        <f t="shared" si="209"/>
        <v>-2.716300925734287E-3</v>
      </c>
      <c r="R1197" s="9">
        <f t="shared" si="210"/>
        <v>5.5781230704363555E-2</v>
      </c>
      <c r="S1197" s="9">
        <f t="shared" si="211"/>
        <v>-5.9584895987316436E-2</v>
      </c>
      <c r="T1197" s="9">
        <f t="shared" si="212"/>
        <v>-3.0272358029722175E-2</v>
      </c>
      <c r="U1197" s="9">
        <f t="shared" si="213"/>
        <v>-3.9339661637205578E-2</v>
      </c>
      <c r="V1197" s="9">
        <f t="shared" si="214"/>
        <v>1.0945883647954851E-2</v>
      </c>
      <c r="W1197" s="9">
        <f t="shared" si="215"/>
        <v>2.8566613760984572E-2</v>
      </c>
    </row>
    <row r="1198" spans="1:23" x14ac:dyDescent="0.25">
      <c r="A1198" s="29">
        <f>'2) Port. Optimization'!A1198</f>
        <v>43914</v>
      </c>
      <c r="B1198" s="30">
        <f>'2) Port. Optimization'!B1198</f>
        <v>9.5605992449352944E-2</v>
      </c>
      <c r="C1198" s="30">
        <f>'2) Port. Optimization'!C1198</f>
        <v>0.11944208016976757</v>
      </c>
      <c r="D1198" s="30">
        <f>'2) Port. Optimization'!D1198</f>
        <v>0.27535857825902355</v>
      </c>
      <c r="E1198" s="30">
        <f>'2) Port. Optimization'!E1198</f>
        <v>3.9133755684171372E-2</v>
      </c>
      <c r="F1198" s="30">
        <f>'2) Port. Optimization'!F1198</f>
        <v>6.5413575196455057E-3</v>
      </c>
      <c r="G1198" s="30">
        <f>'2) Port. Optimization'!G1198</f>
        <v>0.23892453503245908</v>
      </c>
      <c r="H1198" s="30">
        <f>'2) Port. Optimization'!H1198</f>
        <v>0.10695775068448414</v>
      </c>
      <c r="I1198" s="30">
        <f>'2) Port. Optimization'!I1198</f>
        <v>1.9397277200546674E-2</v>
      </c>
      <c r="J1198" s="30">
        <f>'2) Port. Optimization'!J1198</f>
        <v>0.12042368993494265</v>
      </c>
      <c r="K1198" s="30">
        <f>'2) Port. Optimization'!K1198</f>
        <v>8.3392347030861222E-2</v>
      </c>
      <c r="L1198" s="30">
        <f>'2) Port. Optimization'!L1198</f>
        <v>9.030009338399031E-2</v>
      </c>
      <c r="M1198" s="9">
        <f t="shared" si="205"/>
        <v>-9.5605992449352944E-2</v>
      </c>
      <c r="N1198" s="9">
        <f t="shared" si="206"/>
        <v>-0.11944208016976757</v>
      </c>
      <c r="O1198" s="9">
        <f t="shared" si="207"/>
        <v>-0.27535857825902355</v>
      </c>
      <c r="P1198" s="9">
        <f t="shared" si="208"/>
        <v>-3.9133755684171372E-2</v>
      </c>
      <c r="Q1198" s="9">
        <f t="shared" si="209"/>
        <v>-6.5413575196455057E-3</v>
      </c>
      <c r="R1198" s="9">
        <f t="shared" si="210"/>
        <v>-0.23892453503245908</v>
      </c>
      <c r="S1198" s="9">
        <f t="shared" si="211"/>
        <v>-0.10695775068448414</v>
      </c>
      <c r="T1198" s="9">
        <f t="shared" si="212"/>
        <v>-1.9397277200546674E-2</v>
      </c>
      <c r="U1198" s="9">
        <f t="shared" si="213"/>
        <v>-0.12042368993494265</v>
      </c>
      <c r="V1198" s="9">
        <f t="shared" si="214"/>
        <v>-8.3392347030861222E-2</v>
      </c>
      <c r="W1198" s="9">
        <f t="shared" si="215"/>
        <v>-9.030009338399031E-2</v>
      </c>
    </row>
    <row r="1199" spans="1:23" x14ac:dyDescent="0.25">
      <c r="A1199" s="29">
        <f>'2) Port. Optimization'!A1199</f>
        <v>43915</v>
      </c>
      <c r="B1199" s="30">
        <f>'2) Port. Optimization'!B1199</f>
        <v>-5.524017073705265E-3</v>
      </c>
      <c r="C1199" s="30">
        <f>'2) Port. Optimization'!C1199</f>
        <v>5.0884069942563261E-2</v>
      </c>
      <c r="D1199" s="30">
        <f>'2) Port. Optimization'!D1199</f>
        <v>9.3518217837831791E-2</v>
      </c>
      <c r="E1199" s="30">
        <f>'2) Port. Optimization'!E1199</f>
        <v>-1.2093126220177922E-2</v>
      </c>
      <c r="F1199" s="30">
        <f>'2) Port. Optimization'!F1199</f>
        <v>-5.0182038380567652E-2</v>
      </c>
      <c r="G1199" s="30">
        <f>'2) Port. Optimization'!G1199</f>
        <v>5.3959114883344497E-2</v>
      </c>
      <c r="H1199" s="30">
        <f>'2) Port. Optimization'!H1199</f>
        <v>4.8012471967063758E-3</v>
      </c>
      <c r="I1199" s="30">
        <f>'2) Port. Optimization'!I1199</f>
        <v>-2.8366178815569448E-2</v>
      </c>
      <c r="J1199" s="30">
        <f>'2) Port. Optimization'!J1199</f>
        <v>-2.218541785028387E-2</v>
      </c>
      <c r="K1199" s="30">
        <f>'2) Port. Optimization'!K1199</f>
        <v>-3.0078808163392163E-2</v>
      </c>
      <c r="L1199" s="30">
        <f>'2) Port. Optimization'!L1199</f>
        <v>1.2691754646394668E-2</v>
      </c>
      <c r="M1199" s="9">
        <f t="shared" si="205"/>
        <v>5.524017073705265E-3</v>
      </c>
      <c r="N1199" s="9">
        <f t="shared" si="206"/>
        <v>-5.0884069942563261E-2</v>
      </c>
      <c r="O1199" s="9">
        <f t="shared" si="207"/>
        <v>-9.3518217837831791E-2</v>
      </c>
      <c r="P1199" s="9">
        <f t="shared" si="208"/>
        <v>1.2093126220177922E-2</v>
      </c>
      <c r="Q1199" s="9">
        <f t="shared" si="209"/>
        <v>5.0182038380567652E-2</v>
      </c>
      <c r="R1199" s="9">
        <f t="shared" si="210"/>
        <v>-5.3959114883344497E-2</v>
      </c>
      <c r="S1199" s="9">
        <f t="shared" si="211"/>
        <v>-4.8012471967063758E-3</v>
      </c>
      <c r="T1199" s="9">
        <f t="shared" si="212"/>
        <v>2.8366178815569448E-2</v>
      </c>
      <c r="U1199" s="9">
        <f t="shared" si="213"/>
        <v>2.218541785028387E-2</v>
      </c>
      <c r="V1199" s="9">
        <f t="shared" si="214"/>
        <v>3.0078808163392163E-2</v>
      </c>
      <c r="W1199" s="9">
        <f t="shared" si="215"/>
        <v>-1.2691754646394668E-2</v>
      </c>
    </row>
    <row r="1200" spans="1:23" x14ac:dyDescent="0.25">
      <c r="A1200" s="29">
        <f>'2) Port. Optimization'!A1200</f>
        <v>43916</v>
      </c>
      <c r="B1200" s="30">
        <f>'2) Port. Optimization'!B1200</f>
        <v>5.1285193714129068E-2</v>
      </c>
      <c r="C1200" s="30">
        <f>'2) Port. Optimization'!C1200</f>
        <v>4.0210422146995044E-2</v>
      </c>
      <c r="D1200" s="30">
        <f>'2) Port. Optimization'!D1200</f>
        <v>0.13686384714424724</v>
      </c>
      <c r="E1200" s="30">
        <f>'2) Port. Optimization'!E1200</f>
        <v>7.4955764971919622E-2</v>
      </c>
      <c r="F1200" s="30">
        <f>'2) Port. Optimization'!F1200</f>
        <v>3.8317573732549871E-3</v>
      </c>
      <c r="G1200" s="30">
        <f>'2) Port. Optimization'!G1200</f>
        <v>9.1988078023732302E-3</v>
      </c>
      <c r="H1200" s="30">
        <f>'2) Port. Optimization'!H1200</f>
        <v>7.6641647953762562E-2</v>
      </c>
      <c r="I1200" s="30">
        <f>'2) Port. Optimization'!I1200</f>
        <v>3.6267469352453292E-2</v>
      </c>
      <c r="J1200" s="30">
        <f>'2) Port. Optimization'!J1200</f>
        <v>1.7733066111353241E-2</v>
      </c>
      <c r="K1200" s="30">
        <f>'2) Port. Optimization'!K1200</f>
        <v>4.4632592786944945E-2</v>
      </c>
      <c r="L1200" s="30">
        <f>'2) Port. Optimization'!L1200</f>
        <v>5.8466363971739724E-2</v>
      </c>
      <c r="M1200" s="9">
        <f t="shared" si="205"/>
        <v>-5.1285193714129068E-2</v>
      </c>
      <c r="N1200" s="9">
        <f t="shared" si="206"/>
        <v>-4.0210422146995044E-2</v>
      </c>
      <c r="O1200" s="9">
        <f t="shared" si="207"/>
        <v>-0.13686384714424724</v>
      </c>
      <c r="P1200" s="9">
        <f t="shared" si="208"/>
        <v>-7.4955764971919622E-2</v>
      </c>
      <c r="Q1200" s="9">
        <f t="shared" si="209"/>
        <v>-3.8317573732549871E-3</v>
      </c>
      <c r="R1200" s="9">
        <f t="shared" si="210"/>
        <v>-9.1988078023732302E-3</v>
      </c>
      <c r="S1200" s="9">
        <f t="shared" si="211"/>
        <v>-7.6641647953762562E-2</v>
      </c>
      <c r="T1200" s="9">
        <f t="shared" si="212"/>
        <v>-3.6267469352453292E-2</v>
      </c>
      <c r="U1200" s="9">
        <f t="shared" si="213"/>
        <v>-1.7733066111353241E-2</v>
      </c>
      <c r="V1200" s="9">
        <f t="shared" si="214"/>
        <v>-4.4632592786944945E-2</v>
      </c>
      <c r="W1200" s="9">
        <f t="shared" si="215"/>
        <v>-5.8466363971739724E-2</v>
      </c>
    </row>
    <row r="1201" spans="1:23" x14ac:dyDescent="0.25">
      <c r="A1201" s="29">
        <f>'2) Port. Optimization'!A1201</f>
        <v>43917</v>
      </c>
      <c r="B1201" s="30">
        <f>'2) Port. Optimization'!B1201</f>
        <v>-4.2283805995332879E-2</v>
      </c>
      <c r="C1201" s="30">
        <f>'2) Port. Optimization'!C1201</f>
        <v>-4.9369913581866258E-2</v>
      </c>
      <c r="D1201" s="30">
        <f>'2) Port. Optimization'!D1201</f>
        <v>-4.6602789372512901E-2</v>
      </c>
      <c r="E1201" s="30">
        <f>'2) Port. Optimization'!E1201</f>
        <v>-2.4784418563714123E-2</v>
      </c>
      <c r="F1201" s="30">
        <f>'2) Port. Optimization'!F1201</f>
        <v>-2.1877499766051194E-3</v>
      </c>
      <c r="G1201" s="30">
        <f>'2) Port. Optimization'!G1201</f>
        <v>-0.15334781417371648</v>
      </c>
      <c r="H1201" s="30">
        <f>'2) Port. Optimization'!H1201</f>
        <v>-3.1687185782080213E-2</v>
      </c>
      <c r="I1201" s="30">
        <f>'2) Port. Optimization'!I1201</f>
        <v>-2.87342925694721E-2</v>
      </c>
      <c r="J1201" s="30">
        <f>'2) Port. Optimization'!J1201</f>
        <v>-4.0232790498055032E-2</v>
      </c>
      <c r="K1201" s="30">
        <f>'2) Port. Optimization'!K1201</f>
        <v>-4.0926607714679382E-2</v>
      </c>
      <c r="L1201" s="30">
        <f>'2) Port. Optimization'!L1201</f>
        <v>-3.1476995729266863E-2</v>
      </c>
      <c r="M1201" s="9">
        <f t="shared" si="205"/>
        <v>4.2283805995332879E-2</v>
      </c>
      <c r="N1201" s="9">
        <f t="shared" si="206"/>
        <v>4.9369913581866258E-2</v>
      </c>
      <c r="O1201" s="9">
        <f t="shared" si="207"/>
        <v>4.6602789372512901E-2</v>
      </c>
      <c r="P1201" s="9">
        <f t="shared" si="208"/>
        <v>2.4784418563714123E-2</v>
      </c>
      <c r="Q1201" s="9">
        <f t="shared" si="209"/>
        <v>2.1877499766051194E-3</v>
      </c>
      <c r="R1201" s="9">
        <f t="shared" si="210"/>
        <v>0.15334781417371648</v>
      </c>
      <c r="S1201" s="9">
        <f t="shared" si="211"/>
        <v>3.1687185782080213E-2</v>
      </c>
      <c r="T1201" s="9">
        <f t="shared" si="212"/>
        <v>2.87342925694721E-2</v>
      </c>
      <c r="U1201" s="9">
        <f t="shared" si="213"/>
        <v>4.0232790498055032E-2</v>
      </c>
      <c r="V1201" s="9">
        <f t="shared" si="214"/>
        <v>4.0926607714679382E-2</v>
      </c>
      <c r="W1201" s="9">
        <f t="shared" si="215"/>
        <v>3.1476995729266863E-2</v>
      </c>
    </row>
    <row r="1202" spans="1:23" x14ac:dyDescent="0.25">
      <c r="A1202" s="29">
        <f>'2) Port. Optimization'!A1202</f>
        <v>43920</v>
      </c>
      <c r="B1202" s="30">
        <f>'2) Port. Optimization'!B1202</f>
        <v>2.8138382766557311E-2</v>
      </c>
      <c r="C1202" s="30">
        <f>'2) Port. Optimization'!C1202</f>
        <v>1.4775211718958658E-2</v>
      </c>
      <c r="D1202" s="30">
        <f>'2) Port. Optimization'!D1202</f>
        <v>-6.5765413612609369E-3</v>
      </c>
      <c r="E1202" s="30">
        <f>'2) Port. Optimization'!E1202</f>
        <v>7.0246777409365427E-2</v>
      </c>
      <c r="F1202" s="30">
        <f>'2) Port. Optimization'!F1202</f>
        <v>4.9928021146754993E-2</v>
      </c>
      <c r="G1202" s="30">
        <f>'2) Port. Optimization'!G1202</f>
        <v>6.71903396499783E-3</v>
      </c>
      <c r="H1202" s="30">
        <f>'2) Port. Optimization'!H1202</f>
        <v>8.2840557537856491E-2</v>
      </c>
      <c r="I1202" s="30">
        <f>'2) Port. Optimization'!I1202</f>
        <v>3.3051222674580993E-2</v>
      </c>
      <c r="J1202" s="30">
        <f>'2) Port. Optimization'!J1202</f>
        <v>7.7489674020796897E-3</v>
      </c>
      <c r="K1202" s="30">
        <f>'2) Port. Optimization'!K1202</f>
        <v>5.6779234361595425E-2</v>
      </c>
      <c r="L1202" s="30">
        <f>'2) Port. Optimization'!L1202</f>
        <v>3.1438799383664867E-2</v>
      </c>
      <c r="M1202" s="9">
        <f t="shared" si="205"/>
        <v>-2.8138382766557311E-2</v>
      </c>
      <c r="N1202" s="9">
        <f t="shared" si="206"/>
        <v>-1.4775211718958658E-2</v>
      </c>
      <c r="O1202" s="9">
        <f t="shared" si="207"/>
        <v>6.5765413612609369E-3</v>
      </c>
      <c r="P1202" s="9">
        <f t="shared" si="208"/>
        <v>-7.0246777409365427E-2</v>
      </c>
      <c r="Q1202" s="9">
        <f t="shared" si="209"/>
        <v>-4.9928021146754993E-2</v>
      </c>
      <c r="R1202" s="9">
        <f t="shared" si="210"/>
        <v>-6.71903396499783E-3</v>
      </c>
      <c r="S1202" s="9">
        <f t="shared" si="211"/>
        <v>-8.2840557537856491E-2</v>
      </c>
      <c r="T1202" s="9">
        <f t="shared" si="212"/>
        <v>-3.3051222674580993E-2</v>
      </c>
      <c r="U1202" s="9">
        <f t="shared" si="213"/>
        <v>-7.7489674020796897E-3</v>
      </c>
      <c r="V1202" s="9">
        <f t="shared" si="214"/>
        <v>-5.6779234361595425E-2</v>
      </c>
      <c r="W1202" s="9">
        <f t="shared" si="215"/>
        <v>-3.1438799383664867E-2</v>
      </c>
    </row>
    <row r="1203" spans="1:23" x14ac:dyDescent="0.25">
      <c r="A1203" s="29">
        <f>'2) Port. Optimization'!A1203</f>
        <v>43921</v>
      </c>
      <c r="B1203" s="30">
        <f>'2) Port. Optimization'!B1203</f>
        <v>-2.0428403820117419E-3</v>
      </c>
      <c r="C1203" s="30">
        <f>'2) Port. Optimization'!C1203</f>
        <v>1.2455513103375844E-2</v>
      </c>
      <c r="D1203" s="30">
        <f>'2) Port. Optimization'!D1203</f>
        <v>-3.5824786981588384E-2</v>
      </c>
      <c r="E1203" s="30">
        <f>'2) Port. Optimization'!E1203</f>
        <v>-1.2992185476779622E-4</v>
      </c>
      <c r="F1203" s="30">
        <f>'2) Port. Optimization'!F1203</f>
        <v>-1.3723338266107214E-2</v>
      </c>
      <c r="G1203" s="30">
        <f>'2) Port. Optimization'!G1203</f>
        <v>5.4830550504769808E-2</v>
      </c>
      <c r="H1203" s="30">
        <f>'2) Port. Optimization'!H1203</f>
        <v>-4.5911975636051865E-2</v>
      </c>
      <c r="I1203" s="30">
        <f>'2) Port. Optimization'!I1203</f>
        <v>-7.2719687618752072E-3</v>
      </c>
      <c r="J1203" s="30">
        <f>'2) Port. Optimization'!J1203</f>
        <v>2.2297567022928177E-2</v>
      </c>
      <c r="K1203" s="30">
        <f>'2) Port. Optimization'!K1203</f>
        <v>5.1089878220085122E-3</v>
      </c>
      <c r="L1203" s="30">
        <f>'2) Port. Optimization'!L1203</f>
        <v>-1.5208785315932784E-2</v>
      </c>
      <c r="M1203" s="9">
        <f t="shared" si="205"/>
        <v>2.0428403820117419E-3</v>
      </c>
      <c r="N1203" s="9">
        <f t="shared" si="206"/>
        <v>-1.2455513103375844E-2</v>
      </c>
      <c r="O1203" s="9">
        <f t="shared" si="207"/>
        <v>3.5824786981588384E-2</v>
      </c>
      <c r="P1203" s="9">
        <f t="shared" si="208"/>
        <v>1.2992185476779622E-4</v>
      </c>
      <c r="Q1203" s="9">
        <f t="shared" si="209"/>
        <v>1.3723338266107214E-2</v>
      </c>
      <c r="R1203" s="9">
        <f t="shared" si="210"/>
        <v>-5.4830550504769808E-2</v>
      </c>
      <c r="S1203" s="9">
        <f t="shared" si="211"/>
        <v>4.5911975636051865E-2</v>
      </c>
      <c r="T1203" s="9">
        <f t="shared" si="212"/>
        <v>7.2719687618752072E-3</v>
      </c>
      <c r="U1203" s="9">
        <f t="shared" si="213"/>
        <v>-2.2297567022928177E-2</v>
      </c>
      <c r="V1203" s="9">
        <f t="shared" si="214"/>
        <v>-5.1089878220085122E-3</v>
      </c>
      <c r="W1203" s="9">
        <f t="shared" si="215"/>
        <v>1.5208785315932784E-2</v>
      </c>
    </row>
    <row r="1204" spans="1:23" x14ac:dyDescent="0.25">
      <c r="A1204" s="29">
        <f>'2) Port. Optimization'!A1204</f>
        <v>43922</v>
      </c>
      <c r="B1204" s="30">
        <f>'2) Port. Optimization'!B1204</f>
        <v>-5.4051901760284113E-2</v>
      </c>
      <c r="C1204" s="30">
        <f>'2) Port. Optimization'!C1204</f>
        <v>-1.1655816157568137E-2</v>
      </c>
      <c r="D1204" s="30">
        <f>'2) Port. Optimization'!D1204</f>
        <v>-9.8544847737024849E-2</v>
      </c>
      <c r="E1204" s="30">
        <f>'2) Port. Optimization'!E1204</f>
        <v>-4.1667133183155444E-2</v>
      </c>
      <c r="F1204" s="30">
        <f>'2) Port. Optimization'!F1204</f>
        <v>4.5661595027942266E-3</v>
      </c>
      <c r="G1204" s="30">
        <f>'2) Port. Optimization'!G1204</f>
        <v>-9.0619647728519187E-2</v>
      </c>
      <c r="H1204" s="30">
        <f>'2) Port. Optimization'!H1204</f>
        <v>-3.453626220490609E-2</v>
      </c>
      <c r="I1204" s="30">
        <f>'2) Port. Optimization'!I1204</f>
        <v>-2.1787455374186606E-2</v>
      </c>
      <c r="J1204" s="30">
        <f>'2) Port. Optimization'!J1204</f>
        <v>-5.5032159352563767E-2</v>
      </c>
      <c r="K1204" s="30">
        <f>'2) Port. Optimization'!K1204</f>
        <v>-4.4124785300565003E-2</v>
      </c>
      <c r="L1204" s="30">
        <f>'2) Port. Optimization'!L1204</f>
        <v>-4.5930403189795764E-2</v>
      </c>
      <c r="M1204" s="9">
        <f t="shared" si="205"/>
        <v>5.4051901760284113E-2</v>
      </c>
      <c r="N1204" s="9">
        <f t="shared" si="206"/>
        <v>1.1655816157568137E-2</v>
      </c>
      <c r="O1204" s="9">
        <f t="shared" si="207"/>
        <v>9.8544847737024849E-2</v>
      </c>
      <c r="P1204" s="9">
        <f t="shared" si="208"/>
        <v>4.1667133183155444E-2</v>
      </c>
      <c r="Q1204" s="9">
        <f t="shared" si="209"/>
        <v>-4.5661595027942266E-3</v>
      </c>
      <c r="R1204" s="9">
        <f t="shared" si="210"/>
        <v>9.0619647728519187E-2</v>
      </c>
      <c r="S1204" s="9">
        <f t="shared" si="211"/>
        <v>3.453626220490609E-2</v>
      </c>
      <c r="T1204" s="9">
        <f t="shared" si="212"/>
        <v>2.1787455374186606E-2</v>
      </c>
      <c r="U1204" s="9">
        <f t="shared" si="213"/>
        <v>5.5032159352563767E-2</v>
      </c>
      <c r="V1204" s="9">
        <f t="shared" si="214"/>
        <v>4.4124785300565003E-2</v>
      </c>
      <c r="W1204" s="9">
        <f t="shared" si="215"/>
        <v>4.5930403189795764E-2</v>
      </c>
    </row>
    <row r="1205" spans="1:23" x14ac:dyDescent="0.25">
      <c r="A1205" s="29">
        <f>'2) Port. Optimization'!A1205</f>
        <v>43923</v>
      </c>
      <c r="B1205" s="30">
        <f>'2) Port. Optimization'!B1205</f>
        <v>1.6549005305515913E-2</v>
      </c>
      <c r="C1205" s="30">
        <f>'2) Port. Optimization'!C1205</f>
        <v>7.368927367089731E-2</v>
      </c>
      <c r="D1205" s="30">
        <f>'2) Port. Optimization'!D1205</f>
        <v>-1.350802305625811E-2</v>
      </c>
      <c r="E1205" s="30">
        <f>'2) Port. Optimization'!E1205</f>
        <v>4.075687945172618E-2</v>
      </c>
      <c r="F1205" s="30">
        <f>'2) Port. Optimization'!F1205</f>
        <v>3.8752225688128354E-2</v>
      </c>
      <c r="G1205" s="30">
        <f>'2) Port. Optimization'!G1205</f>
        <v>-7.130909515664019E-2</v>
      </c>
      <c r="H1205" s="30">
        <f>'2) Port. Optimization'!H1205</f>
        <v>5.3634518223828163E-2</v>
      </c>
      <c r="I1205" s="30">
        <f>'2) Port. Optimization'!I1205</f>
        <v>5.8173000906879234E-3</v>
      </c>
      <c r="J1205" s="30">
        <f>'2) Port. Optimization'!J1205</f>
        <v>1.7287049938017083E-2</v>
      </c>
      <c r="K1205" s="30">
        <f>'2) Port. Optimization'!K1205</f>
        <v>-8.8738677561805267E-3</v>
      </c>
      <c r="L1205" s="30">
        <f>'2) Port. Optimization'!L1205</f>
        <v>2.3189300347209365E-2</v>
      </c>
      <c r="M1205" s="9">
        <f t="shared" si="205"/>
        <v>-1.6549005305515913E-2</v>
      </c>
      <c r="N1205" s="9">
        <f t="shared" si="206"/>
        <v>-7.368927367089731E-2</v>
      </c>
      <c r="O1205" s="9">
        <f t="shared" si="207"/>
        <v>1.350802305625811E-2</v>
      </c>
      <c r="P1205" s="9">
        <f t="shared" si="208"/>
        <v>-4.075687945172618E-2</v>
      </c>
      <c r="Q1205" s="9">
        <f t="shared" si="209"/>
        <v>-3.8752225688128354E-2</v>
      </c>
      <c r="R1205" s="9">
        <f t="shared" si="210"/>
        <v>7.130909515664019E-2</v>
      </c>
      <c r="S1205" s="9">
        <f t="shared" si="211"/>
        <v>-5.3634518223828163E-2</v>
      </c>
      <c r="T1205" s="9">
        <f t="shared" si="212"/>
        <v>-5.8173000906879234E-3</v>
      </c>
      <c r="U1205" s="9">
        <f t="shared" si="213"/>
        <v>-1.7287049938017083E-2</v>
      </c>
      <c r="V1205" s="9">
        <f t="shared" si="214"/>
        <v>8.8738677561805267E-3</v>
      </c>
      <c r="W1205" s="9">
        <f t="shared" si="215"/>
        <v>-2.3189300347209365E-2</v>
      </c>
    </row>
    <row r="1206" spans="1:23" x14ac:dyDescent="0.25">
      <c r="A1206" s="29">
        <f>'2) Port. Optimization'!A1206</f>
        <v>43924</v>
      </c>
      <c r="B1206" s="30">
        <f>'2) Port. Optimization'!B1206</f>
        <v>-1.4475726200141956E-2</v>
      </c>
      <c r="C1206" s="30">
        <f>'2) Port. Optimization'!C1206</f>
        <v>-2.9898082005995728E-2</v>
      </c>
      <c r="D1206" s="30">
        <f>'2) Port. Optimization'!D1206</f>
        <v>-2.9794005056437032E-3</v>
      </c>
      <c r="E1206" s="30">
        <f>'2) Port. Optimization'!E1206</f>
        <v>-8.098287154312149E-3</v>
      </c>
      <c r="F1206" s="30">
        <f>'2) Port. Optimization'!F1206</f>
        <v>6.9710613269134648E-3</v>
      </c>
      <c r="G1206" s="30">
        <f>'2) Port. Optimization'!G1206</f>
        <v>-6.8105945367244292E-2</v>
      </c>
      <c r="H1206" s="30">
        <f>'2) Port. Optimization'!H1206</f>
        <v>1.8740141003473459E-2</v>
      </c>
      <c r="I1206" s="30">
        <f>'2) Port. Optimization'!I1206</f>
        <v>-6.3993140725754228E-3</v>
      </c>
      <c r="J1206" s="30">
        <f>'2) Port. Optimization'!J1206</f>
        <v>-3.0860370532687666E-2</v>
      </c>
      <c r="K1206" s="30">
        <f>'2) Port. Optimization'!K1206</f>
        <v>-2.5676149223875924E-2</v>
      </c>
      <c r="L1206" s="30">
        <f>'2) Port. Optimization'!L1206</f>
        <v>-1.423438389230898E-2</v>
      </c>
      <c r="M1206" s="9">
        <f t="shared" si="205"/>
        <v>1.4475726200141956E-2</v>
      </c>
      <c r="N1206" s="9">
        <f t="shared" si="206"/>
        <v>2.9898082005995728E-2</v>
      </c>
      <c r="O1206" s="9">
        <f t="shared" si="207"/>
        <v>2.9794005056437032E-3</v>
      </c>
      <c r="P1206" s="9">
        <f t="shared" si="208"/>
        <v>8.098287154312149E-3</v>
      </c>
      <c r="Q1206" s="9">
        <f t="shared" si="209"/>
        <v>-6.9710613269134648E-3</v>
      </c>
      <c r="R1206" s="9">
        <f t="shared" si="210"/>
        <v>6.8105945367244292E-2</v>
      </c>
      <c r="S1206" s="9">
        <f t="shared" si="211"/>
        <v>-1.8740141003473459E-2</v>
      </c>
      <c r="T1206" s="9">
        <f t="shared" si="212"/>
        <v>6.3993140725754228E-3</v>
      </c>
      <c r="U1206" s="9">
        <f t="shared" si="213"/>
        <v>3.0860370532687666E-2</v>
      </c>
      <c r="V1206" s="9">
        <f t="shared" si="214"/>
        <v>2.5676149223875924E-2</v>
      </c>
      <c r="W1206" s="9">
        <f t="shared" si="215"/>
        <v>1.423438389230898E-2</v>
      </c>
    </row>
    <row r="1207" spans="1:23" x14ac:dyDescent="0.25">
      <c r="A1207" s="29">
        <f>'2) Port. Optimization'!A1207</f>
        <v>43927</v>
      </c>
      <c r="B1207" s="30">
        <f>'2) Port. Optimization'!B1207</f>
        <v>8.3640054219903795E-2</v>
      </c>
      <c r="C1207" s="30">
        <f>'2) Port. Optimization'!C1207</f>
        <v>3.1629241642641324E-2</v>
      </c>
      <c r="D1207" s="30">
        <f>'2) Port. Optimization'!D1207</f>
        <v>0.14016962827164767</v>
      </c>
      <c r="E1207" s="30">
        <f>'2) Port. Optimization'!E1207</f>
        <v>5.1876669779682964E-2</v>
      </c>
      <c r="F1207" s="30">
        <f>'2) Port. Optimization'!F1207</f>
        <v>5.3688275771118676E-2</v>
      </c>
      <c r="G1207" s="30">
        <f>'2) Port. Optimization'!G1207</f>
        <v>0.10649017953179631</v>
      </c>
      <c r="H1207" s="30">
        <f>'2) Port. Optimization'!H1207</f>
        <v>3.4250157168717259E-2</v>
      </c>
      <c r="I1207" s="30">
        <f>'2) Port. Optimization'!I1207</f>
        <v>4.6625148651111045E-2</v>
      </c>
      <c r="J1207" s="30">
        <f>'2) Port. Optimization'!J1207</f>
        <v>0.12156374822357799</v>
      </c>
      <c r="K1207" s="30">
        <f>'2) Port. Optimization'!K1207</f>
        <v>7.1152576485032287E-2</v>
      </c>
      <c r="L1207" s="30">
        <f>'2) Port. Optimization'!L1207</f>
        <v>6.5210879643852068E-2</v>
      </c>
      <c r="M1207" s="9">
        <f t="shared" si="205"/>
        <v>-8.3640054219903795E-2</v>
      </c>
      <c r="N1207" s="9">
        <f t="shared" si="206"/>
        <v>-3.1629241642641324E-2</v>
      </c>
      <c r="O1207" s="9">
        <f t="shared" si="207"/>
        <v>-0.14016962827164767</v>
      </c>
      <c r="P1207" s="9">
        <f t="shared" si="208"/>
        <v>-5.1876669779682964E-2</v>
      </c>
      <c r="Q1207" s="9">
        <f t="shared" si="209"/>
        <v>-5.3688275771118676E-2</v>
      </c>
      <c r="R1207" s="9">
        <f t="shared" si="210"/>
        <v>-0.10649017953179631</v>
      </c>
      <c r="S1207" s="9">
        <f t="shared" si="211"/>
        <v>-3.4250157168717259E-2</v>
      </c>
      <c r="T1207" s="9">
        <f t="shared" si="212"/>
        <v>-4.6625148651111045E-2</v>
      </c>
      <c r="U1207" s="9">
        <f t="shared" si="213"/>
        <v>-0.12156374822357799</v>
      </c>
      <c r="V1207" s="9">
        <f t="shared" si="214"/>
        <v>-7.1152576485032287E-2</v>
      </c>
      <c r="W1207" s="9">
        <f t="shared" si="215"/>
        <v>-6.5210879643852068E-2</v>
      </c>
    </row>
    <row r="1208" spans="1:23" x14ac:dyDescent="0.25">
      <c r="A1208" s="29">
        <f>'2) Port. Optimization'!A1208</f>
        <v>43928</v>
      </c>
      <c r="B1208" s="30">
        <f>'2) Port. Optimization'!B1208</f>
        <v>-1.1649900292325854E-2</v>
      </c>
      <c r="C1208" s="30">
        <f>'2) Port. Optimization'!C1208</f>
        <v>1.8847645210952134E-2</v>
      </c>
      <c r="D1208" s="30">
        <f>'2) Port. Optimization'!D1208</f>
        <v>8.6208272192664942E-2</v>
      </c>
      <c r="E1208" s="30">
        <f>'2) Port. Optimization'!E1208</f>
        <v>-2.2031469713666409E-2</v>
      </c>
      <c r="F1208" s="30">
        <f>'2) Port. Optimization'!F1208</f>
        <v>-3.2898255761060785E-2</v>
      </c>
      <c r="G1208" s="30">
        <f>'2) Port. Optimization'!G1208</f>
        <v>6.8713958215837659E-2</v>
      </c>
      <c r="H1208" s="30">
        <f>'2) Port. Optimization'!H1208</f>
        <v>-2.9619465011215276E-2</v>
      </c>
      <c r="I1208" s="30">
        <f>'2) Port. Optimization'!I1208</f>
        <v>6.9889764416933755E-3</v>
      </c>
      <c r="J1208" s="30">
        <f>'2) Port. Optimization'!J1208</f>
        <v>2.0527294473473314E-2</v>
      </c>
      <c r="K1208" s="30">
        <f>'2) Port. Optimization'!K1208</f>
        <v>1.9619021220669466E-2</v>
      </c>
      <c r="L1208" s="30">
        <f>'2) Port. Optimization'!L1208</f>
        <v>4.1380565279380686E-4</v>
      </c>
      <c r="M1208" s="9">
        <f t="shared" si="205"/>
        <v>1.1649900292325854E-2</v>
      </c>
      <c r="N1208" s="9">
        <f t="shared" si="206"/>
        <v>-1.8847645210952134E-2</v>
      </c>
      <c r="O1208" s="9">
        <f t="shared" si="207"/>
        <v>-8.6208272192664942E-2</v>
      </c>
      <c r="P1208" s="9">
        <f t="shared" si="208"/>
        <v>2.2031469713666409E-2</v>
      </c>
      <c r="Q1208" s="9">
        <f t="shared" si="209"/>
        <v>3.2898255761060785E-2</v>
      </c>
      <c r="R1208" s="9">
        <f t="shared" si="210"/>
        <v>-6.8713958215837659E-2</v>
      </c>
      <c r="S1208" s="9">
        <f t="shared" si="211"/>
        <v>2.9619465011215276E-2</v>
      </c>
      <c r="T1208" s="9">
        <f t="shared" si="212"/>
        <v>-6.9889764416933755E-3</v>
      </c>
      <c r="U1208" s="9">
        <f t="shared" si="213"/>
        <v>-2.0527294473473314E-2</v>
      </c>
      <c r="V1208" s="9">
        <f t="shared" si="214"/>
        <v>-1.9619021220669466E-2</v>
      </c>
      <c r="W1208" s="9">
        <f t="shared" si="215"/>
        <v>-4.1380565279380686E-4</v>
      </c>
    </row>
    <row r="1209" spans="1:23" x14ac:dyDescent="0.25">
      <c r="A1209" s="29">
        <f>'2) Port. Optimization'!A1209</f>
        <v>43929</v>
      </c>
      <c r="B1209" s="30">
        <f>'2) Port. Optimization'!B1209</f>
        <v>2.5272617412547837E-2</v>
      </c>
      <c r="C1209" s="30">
        <f>'2) Port. Optimization'!C1209</f>
        <v>6.1365957497909636E-2</v>
      </c>
      <c r="D1209" s="30">
        <f>'2) Port. Optimization'!D1209</f>
        <v>0.10140994822531381</v>
      </c>
      <c r="E1209" s="30">
        <f>'2) Port. Optimization'!E1209</f>
        <v>3.8211728290955871E-2</v>
      </c>
      <c r="F1209" s="30">
        <f>'2) Port. Optimization'!F1209</f>
        <v>-1.2303815520707847E-3</v>
      </c>
      <c r="G1209" s="30">
        <f>'2) Port. Optimization'!G1209</f>
        <v>5.0595481843172273E-2</v>
      </c>
      <c r="H1209" s="30">
        <f>'2) Port. Optimization'!H1209</f>
        <v>9.5843319368149361E-3</v>
      </c>
      <c r="I1209" s="30">
        <f>'2) Port. Optimization'!I1209</f>
        <v>1.5488902450613875E-2</v>
      </c>
      <c r="J1209" s="30">
        <f>'2) Port. Optimization'!J1209</f>
        <v>2.9132766791005904E-2</v>
      </c>
      <c r="K1209" s="30">
        <f>'2) Port. Optimization'!K1209</f>
        <v>3.1770892176010132E-2</v>
      </c>
      <c r="L1209" s="30">
        <f>'2) Port. Optimization'!L1209</f>
        <v>3.36131821941065E-2</v>
      </c>
      <c r="M1209" s="9">
        <f t="shared" si="205"/>
        <v>-2.5272617412547837E-2</v>
      </c>
      <c r="N1209" s="9">
        <f t="shared" si="206"/>
        <v>-6.1365957497909636E-2</v>
      </c>
      <c r="O1209" s="9">
        <f t="shared" si="207"/>
        <v>-0.10140994822531381</v>
      </c>
      <c r="P1209" s="9">
        <f t="shared" si="208"/>
        <v>-3.8211728290955871E-2</v>
      </c>
      <c r="Q1209" s="9">
        <f t="shared" si="209"/>
        <v>1.2303815520707847E-3</v>
      </c>
      <c r="R1209" s="9">
        <f t="shared" si="210"/>
        <v>-5.0595481843172273E-2</v>
      </c>
      <c r="S1209" s="9">
        <f t="shared" si="211"/>
        <v>-9.5843319368149361E-3</v>
      </c>
      <c r="T1209" s="9">
        <f t="shared" si="212"/>
        <v>-1.5488902450613875E-2</v>
      </c>
      <c r="U1209" s="9">
        <f t="shared" si="213"/>
        <v>-2.9132766791005904E-2</v>
      </c>
      <c r="V1209" s="9">
        <f t="shared" si="214"/>
        <v>-3.1770892176010132E-2</v>
      </c>
      <c r="W1209" s="9">
        <f t="shared" si="215"/>
        <v>-3.36131821941065E-2</v>
      </c>
    </row>
    <row r="1210" spans="1:23" x14ac:dyDescent="0.25">
      <c r="A1210" s="29">
        <f>'2) Port. Optimization'!A1210</f>
        <v>43930</v>
      </c>
      <c r="B1210" s="30">
        <f>'2) Port. Optimization'!B1210</f>
        <v>7.1901529441529529E-3</v>
      </c>
      <c r="C1210" s="30">
        <f>'2) Port. Optimization'!C1210</f>
        <v>-1.6555833937748572E-2</v>
      </c>
      <c r="D1210" s="30">
        <f>'2) Port. Optimization'!D1210</f>
        <v>6.4130226948982377E-2</v>
      </c>
      <c r="E1210" s="30">
        <f>'2) Port. Optimization'!E1210</f>
        <v>1.0602707471391058E-2</v>
      </c>
      <c r="F1210" s="30">
        <f>'2) Port. Optimization'!F1210</f>
        <v>-3.2829710580788179E-4</v>
      </c>
      <c r="G1210" s="30">
        <f>'2) Port. Optimization'!G1210</f>
        <v>0.11418083928194564</v>
      </c>
      <c r="H1210" s="30">
        <f>'2) Port. Optimization'!H1210</f>
        <v>2.9591414088129868E-2</v>
      </c>
      <c r="I1210" s="30">
        <f>'2) Port. Optimization'!I1210</f>
        <v>-1.1747630780496363E-4</v>
      </c>
      <c r="J1210" s="30">
        <f>'2) Port. Optimization'!J1210</f>
        <v>6.1351222059153089E-2</v>
      </c>
      <c r="K1210" s="30">
        <f>'2) Port. Optimization'!K1210</f>
        <v>5.2079151525589278E-3</v>
      </c>
      <c r="L1210" s="30">
        <f>'2) Port. Optimization'!L1210</f>
        <v>1.487062601041538E-2</v>
      </c>
      <c r="M1210" s="9">
        <f t="shared" si="205"/>
        <v>-7.1901529441529529E-3</v>
      </c>
      <c r="N1210" s="9">
        <f t="shared" si="206"/>
        <v>1.6555833937748572E-2</v>
      </c>
      <c r="O1210" s="9">
        <f t="shared" si="207"/>
        <v>-6.4130226948982377E-2</v>
      </c>
      <c r="P1210" s="9">
        <f t="shared" si="208"/>
        <v>-1.0602707471391058E-2</v>
      </c>
      <c r="Q1210" s="9">
        <f t="shared" si="209"/>
        <v>3.2829710580788179E-4</v>
      </c>
      <c r="R1210" s="9">
        <f t="shared" si="210"/>
        <v>-0.11418083928194564</v>
      </c>
      <c r="S1210" s="9">
        <f t="shared" si="211"/>
        <v>-2.9591414088129868E-2</v>
      </c>
      <c r="T1210" s="9">
        <f t="shared" si="212"/>
        <v>1.1747630780496363E-4</v>
      </c>
      <c r="U1210" s="9">
        <f t="shared" si="213"/>
        <v>-6.1351222059153089E-2</v>
      </c>
      <c r="V1210" s="9">
        <f t="shared" si="214"/>
        <v>-5.2079151525589278E-3</v>
      </c>
      <c r="W1210" s="9">
        <f t="shared" si="215"/>
        <v>-1.487062601041538E-2</v>
      </c>
    </row>
    <row r="1211" spans="1:23" x14ac:dyDescent="0.25">
      <c r="A1211" s="29">
        <f>'2) Port. Optimization'!A1211</f>
        <v>43934</v>
      </c>
      <c r="B1211" s="30">
        <f>'2) Port. Optimization'!B1211</f>
        <v>1.9437531757483136E-2</v>
      </c>
      <c r="C1211" s="30">
        <f>'2) Port. Optimization'!C1211</f>
        <v>-8.6157867085622578E-3</v>
      </c>
      <c r="D1211" s="30">
        <f>'2) Port. Optimization'!D1211</f>
        <v>-5.762175859249926E-2</v>
      </c>
      <c r="E1211" s="30">
        <f>'2) Port. Optimization'!E1211</f>
        <v>-2.3923046072662241E-2</v>
      </c>
      <c r="F1211" s="30">
        <f>'2) Port. Optimization'!F1211</f>
        <v>2.8330518005192557E-2</v>
      </c>
      <c r="G1211" s="30">
        <f>'2) Port. Optimization'!G1211</f>
        <v>-9.4222190593225869E-2</v>
      </c>
      <c r="H1211" s="30">
        <f>'2) Port. Optimization'!H1211</f>
        <v>-1.6592963330231438E-2</v>
      </c>
      <c r="I1211" s="30">
        <f>'2) Port. Optimization'!I1211</f>
        <v>5.9904509011870409E-2</v>
      </c>
      <c r="J1211" s="30">
        <f>'2) Port. Optimization'!J1211</f>
        <v>-3.5539794782112513E-2</v>
      </c>
      <c r="K1211" s="30">
        <f>'2) Port. Optimization'!K1211</f>
        <v>-2.2858973649705415E-3</v>
      </c>
      <c r="L1211" s="30">
        <f>'2) Port. Optimization'!L1211</f>
        <v>-9.6479334648405975E-3</v>
      </c>
      <c r="M1211" s="9">
        <f t="shared" si="205"/>
        <v>-1.9437531757483136E-2</v>
      </c>
      <c r="N1211" s="9">
        <f t="shared" si="206"/>
        <v>8.6157867085622578E-3</v>
      </c>
      <c r="O1211" s="9">
        <f t="shared" si="207"/>
        <v>5.762175859249926E-2</v>
      </c>
      <c r="P1211" s="9">
        <f t="shared" si="208"/>
        <v>2.3923046072662241E-2</v>
      </c>
      <c r="Q1211" s="9">
        <f t="shared" si="209"/>
        <v>-2.8330518005192557E-2</v>
      </c>
      <c r="R1211" s="9">
        <f t="shared" si="210"/>
        <v>9.4222190593225869E-2</v>
      </c>
      <c r="S1211" s="9">
        <f t="shared" si="211"/>
        <v>1.6592963330231438E-2</v>
      </c>
      <c r="T1211" s="9">
        <f t="shared" si="212"/>
        <v>-5.9904509011870409E-2</v>
      </c>
      <c r="U1211" s="9">
        <f t="shared" si="213"/>
        <v>3.5539794782112513E-2</v>
      </c>
      <c r="V1211" s="9">
        <f t="shared" si="214"/>
        <v>2.2858973649705415E-3</v>
      </c>
      <c r="W1211" s="9">
        <f t="shared" si="215"/>
        <v>9.6479334648405975E-3</v>
      </c>
    </row>
    <row r="1212" spans="1:23" x14ac:dyDescent="0.25">
      <c r="A1212" s="29">
        <f>'2) Port. Optimization'!A1212</f>
        <v>43935</v>
      </c>
      <c r="B1212" s="30">
        <f>'2) Port. Optimization'!B1212</f>
        <v>4.9269222305827816E-2</v>
      </c>
      <c r="C1212" s="30">
        <f>'2) Port. Optimization'!C1212</f>
        <v>-7.7473262008208215E-3</v>
      </c>
      <c r="D1212" s="30">
        <f>'2) Port. Optimization'!D1212</f>
        <v>-4.6446282598993447E-3</v>
      </c>
      <c r="E1212" s="30">
        <f>'2) Port. Optimization'!E1212</f>
        <v>2.8156974570426832E-2</v>
      </c>
      <c r="F1212" s="30">
        <f>'2) Port. Optimization'!F1212</f>
        <v>2.9101451264208433E-2</v>
      </c>
      <c r="G1212" s="30">
        <f>'2) Port. Optimization'!G1212</f>
        <v>6.220833568754575E-3</v>
      </c>
      <c r="H1212" s="30">
        <f>'2) Port. Optimization'!H1212</f>
        <v>4.0396899320162043E-2</v>
      </c>
      <c r="I1212" s="30">
        <f>'2) Port. Optimization'!I1212</f>
        <v>5.1424205414561455E-2</v>
      </c>
      <c r="J1212" s="30">
        <f>'2) Port. Optimization'!J1212</f>
        <v>5.3955454477920432E-2</v>
      </c>
      <c r="K1212" s="30">
        <f>'2) Port. Optimization'!K1212</f>
        <v>1.9152926171707402E-2</v>
      </c>
      <c r="L1212" s="30">
        <f>'2) Port. Optimization'!L1212</f>
        <v>2.9898690020198165E-2</v>
      </c>
      <c r="M1212" s="9">
        <f t="shared" si="205"/>
        <v>-4.9269222305827816E-2</v>
      </c>
      <c r="N1212" s="9">
        <f t="shared" si="206"/>
        <v>7.7473262008208215E-3</v>
      </c>
      <c r="O1212" s="9">
        <f t="shared" si="207"/>
        <v>4.6446282598993447E-3</v>
      </c>
      <c r="P1212" s="9">
        <f t="shared" si="208"/>
        <v>-2.8156974570426832E-2</v>
      </c>
      <c r="Q1212" s="9">
        <f t="shared" si="209"/>
        <v>-2.9101451264208433E-2</v>
      </c>
      <c r="R1212" s="9">
        <f t="shared" si="210"/>
        <v>-6.220833568754575E-3</v>
      </c>
      <c r="S1212" s="9">
        <f t="shared" si="211"/>
        <v>-4.0396899320162043E-2</v>
      </c>
      <c r="T1212" s="9">
        <f t="shared" si="212"/>
        <v>-5.1424205414561455E-2</v>
      </c>
      <c r="U1212" s="9">
        <f t="shared" si="213"/>
        <v>-5.3955454477920432E-2</v>
      </c>
      <c r="V1212" s="9">
        <f t="shared" si="214"/>
        <v>-1.9152926171707402E-2</v>
      </c>
      <c r="W1212" s="9">
        <f t="shared" si="215"/>
        <v>-2.9898690020198165E-2</v>
      </c>
    </row>
    <row r="1213" spans="1:23" x14ac:dyDescent="0.25">
      <c r="A1213" s="29">
        <f>'2) Port. Optimization'!A1213</f>
        <v>43936</v>
      </c>
      <c r="B1213" s="30">
        <f>'2) Port. Optimization'!B1213</f>
        <v>-9.1691973412315504E-3</v>
      </c>
      <c r="C1213" s="30">
        <f>'2) Port. Optimization'!C1213</f>
        <v>-4.7047634976908469E-2</v>
      </c>
      <c r="D1213" s="30">
        <f>'2) Port. Optimization'!D1213</f>
        <v>-0.10874581366706479</v>
      </c>
      <c r="E1213" s="30">
        <f>'2) Port. Optimization'!E1213</f>
        <v>-9.3384512879464299E-3</v>
      </c>
      <c r="F1213" s="30">
        <f>'2) Port. Optimization'!F1213</f>
        <v>-1.8622299967702139E-3</v>
      </c>
      <c r="G1213" s="30">
        <f>'2) Port. Optimization'!G1213</f>
        <v>-4.87126907906908E-2</v>
      </c>
      <c r="H1213" s="30">
        <f>'2) Port. Optimization'!H1213</f>
        <v>-2.1616469330405123E-2</v>
      </c>
      <c r="I1213" s="30">
        <f>'2) Port. Optimization'!I1213</f>
        <v>1.0612107432127137E-2</v>
      </c>
      <c r="J1213" s="30">
        <f>'2) Port. Optimization'!J1213</f>
        <v>-1.9583687878717289E-2</v>
      </c>
      <c r="K1213" s="30">
        <f>'2) Port. Optimization'!K1213</f>
        <v>-6.7579071368753119E-3</v>
      </c>
      <c r="L1213" s="30">
        <f>'2) Port. Optimization'!L1213</f>
        <v>-2.2223072019889979E-2</v>
      </c>
      <c r="M1213" s="9">
        <f t="shared" si="205"/>
        <v>9.1691973412315504E-3</v>
      </c>
      <c r="N1213" s="9">
        <f t="shared" si="206"/>
        <v>4.7047634976908469E-2</v>
      </c>
      <c r="O1213" s="9">
        <f t="shared" si="207"/>
        <v>0.10874581366706479</v>
      </c>
      <c r="P1213" s="9">
        <f t="shared" si="208"/>
        <v>9.3384512879464299E-3</v>
      </c>
      <c r="Q1213" s="9">
        <f t="shared" si="209"/>
        <v>1.8622299967702139E-3</v>
      </c>
      <c r="R1213" s="9">
        <f t="shared" si="210"/>
        <v>4.87126907906908E-2</v>
      </c>
      <c r="S1213" s="9">
        <f t="shared" si="211"/>
        <v>2.1616469330405123E-2</v>
      </c>
      <c r="T1213" s="9">
        <f t="shared" si="212"/>
        <v>-1.0612107432127137E-2</v>
      </c>
      <c r="U1213" s="9">
        <f t="shared" si="213"/>
        <v>1.9583687878717289E-2</v>
      </c>
      <c r="V1213" s="9">
        <f t="shared" si="214"/>
        <v>6.7579071368753119E-3</v>
      </c>
      <c r="W1213" s="9">
        <f t="shared" si="215"/>
        <v>2.2223072019889979E-2</v>
      </c>
    </row>
    <row r="1214" spans="1:23" x14ac:dyDescent="0.25">
      <c r="A1214" s="29">
        <f>'2) Port. Optimization'!A1214</f>
        <v>43937</v>
      </c>
      <c r="B1214" s="30">
        <f>'2) Port. Optimization'!B1214</f>
        <v>7.9143401912948885E-3</v>
      </c>
      <c r="C1214" s="30">
        <f>'2) Port. Optimization'!C1214</f>
        <v>-3.3407610434857619E-2</v>
      </c>
      <c r="D1214" s="30">
        <f>'2) Port. Optimization'!D1214</f>
        <v>-4.4939492375606155E-2</v>
      </c>
      <c r="E1214" s="30">
        <f>'2) Port. Optimization'!E1214</f>
        <v>1.1268105231104386E-2</v>
      </c>
      <c r="F1214" s="30">
        <f>'2) Port. Optimization'!F1214</f>
        <v>2.7348735903029789E-2</v>
      </c>
      <c r="G1214" s="30">
        <f>'2) Port. Optimization'!G1214</f>
        <v>-4.3501608087110327E-3</v>
      </c>
      <c r="H1214" s="30">
        <f>'2) Port. Optimization'!H1214</f>
        <v>7.1543571438121558E-3</v>
      </c>
      <c r="I1214" s="30">
        <f>'2) Port. Optimization'!I1214</f>
        <v>4.2632742102363085E-2</v>
      </c>
      <c r="J1214" s="30">
        <f>'2) Port. Optimization'!J1214</f>
        <v>2.1390190564096166E-2</v>
      </c>
      <c r="K1214" s="30">
        <f>'2) Port. Optimization'!K1214</f>
        <v>-4.0767906413907524E-3</v>
      </c>
      <c r="L1214" s="30">
        <f>'2) Port. Optimization'!L1214</f>
        <v>5.2987436763864762E-3</v>
      </c>
      <c r="M1214" s="9">
        <f t="shared" si="205"/>
        <v>-7.9143401912948885E-3</v>
      </c>
      <c r="N1214" s="9">
        <f t="shared" si="206"/>
        <v>3.3407610434857619E-2</v>
      </c>
      <c r="O1214" s="9">
        <f t="shared" si="207"/>
        <v>4.4939492375606155E-2</v>
      </c>
      <c r="P1214" s="9">
        <f t="shared" si="208"/>
        <v>-1.1268105231104386E-2</v>
      </c>
      <c r="Q1214" s="9">
        <f t="shared" si="209"/>
        <v>-2.7348735903029789E-2</v>
      </c>
      <c r="R1214" s="9">
        <f t="shared" si="210"/>
        <v>4.3501608087110327E-3</v>
      </c>
      <c r="S1214" s="9">
        <f t="shared" si="211"/>
        <v>-7.1543571438121558E-3</v>
      </c>
      <c r="T1214" s="9">
        <f t="shared" si="212"/>
        <v>-4.2632742102363085E-2</v>
      </c>
      <c r="U1214" s="9">
        <f t="shared" si="213"/>
        <v>-2.1390190564096166E-2</v>
      </c>
      <c r="V1214" s="9">
        <f t="shared" si="214"/>
        <v>4.0767906413907524E-3</v>
      </c>
      <c r="W1214" s="9">
        <f t="shared" si="215"/>
        <v>-5.2987436763864762E-3</v>
      </c>
    </row>
    <row r="1215" spans="1:23" x14ac:dyDescent="0.25">
      <c r="A1215" s="29">
        <f>'2) Port. Optimization'!A1215</f>
        <v>43938</v>
      </c>
      <c r="B1215" s="30">
        <f>'2) Port. Optimization'!B1215</f>
        <v>-1.3661620716653621E-2</v>
      </c>
      <c r="C1215" s="30">
        <f>'2) Port. Optimization'!C1215</f>
        <v>9.8902965981996965E-2</v>
      </c>
      <c r="D1215" s="30">
        <f>'2) Port. Optimization'!D1215</f>
        <v>7.0897233967005854E-2</v>
      </c>
      <c r="E1215" s="30">
        <f>'2) Port. Optimization'!E1215</f>
        <v>5.5268028725574299E-3</v>
      </c>
      <c r="F1215" s="30">
        <f>'2) Port. Optimization'!F1215</f>
        <v>-1.588283600944972E-3</v>
      </c>
      <c r="G1215" s="30">
        <f>'2) Port. Optimization'!G1215</f>
        <v>5.3062851599401897E-2</v>
      </c>
      <c r="H1215" s="30">
        <f>'2) Port. Optimization'!H1215</f>
        <v>2.3524629239480611E-2</v>
      </c>
      <c r="I1215" s="30">
        <f>'2) Port. Optimization'!I1215</f>
        <v>-1.3877966001997236E-2</v>
      </c>
      <c r="J1215" s="30">
        <f>'2) Port. Optimization'!J1215</f>
        <v>4.1723042791773031E-2</v>
      </c>
      <c r="K1215" s="30">
        <f>'2) Port. Optimization'!K1215</f>
        <v>1.6822276121122831E-2</v>
      </c>
      <c r="L1215" s="30">
        <f>'2) Port. Optimization'!L1215</f>
        <v>2.6532914634255458E-2</v>
      </c>
      <c r="M1215" s="9">
        <f t="shared" si="205"/>
        <v>1.3661620716653621E-2</v>
      </c>
      <c r="N1215" s="9">
        <f t="shared" si="206"/>
        <v>-9.8902965981996965E-2</v>
      </c>
      <c r="O1215" s="9">
        <f t="shared" si="207"/>
        <v>-7.0897233967005854E-2</v>
      </c>
      <c r="P1215" s="9">
        <f t="shared" si="208"/>
        <v>-5.5268028725574299E-3</v>
      </c>
      <c r="Q1215" s="9">
        <f t="shared" si="209"/>
        <v>1.588283600944972E-3</v>
      </c>
      <c r="R1215" s="9">
        <f t="shared" si="210"/>
        <v>-5.3062851599401897E-2</v>
      </c>
      <c r="S1215" s="9">
        <f t="shared" si="211"/>
        <v>-2.3524629239480611E-2</v>
      </c>
      <c r="T1215" s="9">
        <f t="shared" si="212"/>
        <v>1.3877966001997236E-2</v>
      </c>
      <c r="U1215" s="9">
        <f t="shared" si="213"/>
        <v>-4.1723042791773031E-2</v>
      </c>
      <c r="V1215" s="9">
        <f t="shared" si="214"/>
        <v>-1.6822276121122831E-2</v>
      </c>
      <c r="W1215" s="9">
        <f t="shared" si="215"/>
        <v>-2.6532914634255458E-2</v>
      </c>
    </row>
    <row r="1216" spans="1:23" x14ac:dyDescent="0.25">
      <c r="A1216" s="29">
        <f>'2) Port. Optimization'!A1216</f>
        <v>43941</v>
      </c>
      <c r="B1216" s="30">
        <f>'2) Port. Optimization'!B1216</f>
        <v>-2.0975182312997501E-2</v>
      </c>
      <c r="C1216" s="30">
        <f>'2) Port. Optimization'!C1216</f>
        <v>-4.8350744029512567E-2</v>
      </c>
      <c r="D1216" s="30">
        <f>'2) Port. Optimization'!D1216</f>
        <v>-2.215873857647338E-2</v>
      </c>
      <c r="E1216" s="30">
        <f>'2) Port. Optimization'!E1216</f>
        <v>-4.3227012670975194E-3</v>
      </c>
      <c r="F1216" s="30">
        <f>'2) Port. Optimization'!F1216</f>
        <v>-1.7330528568204145E-2</v>
      </c>
      <c r="G1216" s="30">
        <f>'2) Port. Optimization'!G1216</f>
        <v>-4.3301372674508017E-2</v>
      </c>
      <c r="H1216" s="30">
        <f>'2) Port. Optimization'!H1216</f>
        <v>-5.342401229539529E-3</v>
      </c>
      <c r="I1216" s="30">
        <f>'2) Port. Optimization'!I1216</f>
        <v>7.8052938125285657E-3</v>
      </c>
      <c r="J1216" s="30">
        <f>'2) Port. Optimization'!J1216</f>
        <v>-1.4168487477957046E-2</v>
      </c>
      <c r="K1216" s="30">
        <f>'2) Port. Optimization'!K1216</f>
        <v>-5.5947330225174317E-3</v>
      </c>
      <c r="L1216" s="30">
        <f>'2) Port. Optimization'!L1216</f>
        <v>-1.7964100135022105E-2</v>
      </c>
      <c r="M1216" s="9">
        <f t="shared" si="205"/>
        <v>2.0975182312997501E-2</v>
      </c>
      <c r="N1216" s="9">
        <f t="shared" si="206"/>
        <v>4.8350744029512567E-2</v>
      </c>
      <c r="O1216" s="9">
        <f t="shared" si="207"/>
        <v>2.215873857647338E-2</v>
      </c>
      <c r="P1216" s="9">
        <f t="shared" si="208"/>
        <v>4.3227012670975194E-3</v>
      </c>
      <c r="Q1216" s="9">
        <f t="shared" si="209"/>
        <v>1.7330528568204145E-2</v>
      </c>
      <c r="R1216" s="9">
        <f t="shared" si="210"/>
        <v>4.3301372674508017E-2</v>
      </c>
      <c r="S1216" s="9">
        <f t="shared" si="211"/>
        <v>5.342401229539529E-3</v>
      </c>
      <c r="T1216" s="9">
        <f t="shared" si="212"/>
        <v>-7.8052938125285657E-3</v>
      </c>
      <c r="U1216" s="9">
        <f t="shared" si="213"/>
        <v>1.4168487477957046E-2</v>
      </c>
      <c r="V1216" s="9">
        <f t="shared" si="214"/>
        <v>5.5947330225174317E-3</v>
      </c>
      <c r="W1216" s="9">
        <f t="shared" si="215"/>
        <v>1.7964100135022105E-2</v>
      </c>
    </row>
    <row r="1217" spans="1:23" x14ac:dyDescent="0.25">
      <c r="A1217" s="29">
        <f>'2) Port. Optimization'!A1217</f>
        <v>43942</v>
      </c>
      <c r="B1217" s="30">
        <f>'2) Port. Optimization'!B1217</f>
        <v>-3.1398161481330393E-2</v>
      </c>
      <c r="C1217" s="30">
        <f>'2) Port. Optimization'!C1217</f>
        <v>-5.3567340675558794E-3</v>
      </c>
      <c r="D1217" s="30">
        <f>'2) Port. Optimization'!D1217</f>
        <v>-6.7000508322037994E-2</v>
      </c>
      <c r="E1217" s="30">
        <f>'2) Port. Optimization'!E1217</f>
        <v>-5.6182119808729419E-2</v>
      </c>
      <c r="F1217" s="30">
        <f>'2) Port. Optimization'!F1217</f>
        <v>-4.9410270195230305E-3</v>
      </c>
      <c r="G1217" s="30">
        <f>'2) Port. Optimization'!G1217</f>
        <v>-4.356903525181418E-2</v>
      </c>
      <c r="H1217" s="30">
        <f>'2) Port. Optimization'!H1217</f>
        <v>-4.3099584299563759E-2</v>
      </c>
      <c r="I1217" s="30">
        <f>'2) Port. Optimization'!I1217</f>
        <v>-2.7741606111518435E-2</v>
      </c>
      <c r="J1217" s="30">
        <f>'2) Port. Optimization'!J1217</f>
        <v>-2.7630818787418847E-2</v>
      </c>
      <c r="K1217" s="30">
        <f>'2) Port. Optimization'!K1217</f>
        <v>-4.2637685872111253E-2</v>
      </c>
      <c r="L1217" s="30">
        <f>'2) Port. Optimization'!L1217</f>
        <v>-3.0920022574103447E-2</v>
      </c>
      <c r="M1217" s="9">
        <f t="shared" si="205"/>
        <v>3.1398161481330393E-2</v>
      </c>
      <c r="N1217" s="9">
        <f t="shared" si="206"/>
        <v>5.3567340675558794E-3</v>
      </c>
      <c r="O1217" s="9">
        <f t="shared" si="207"/>
        <v>6.7000508322037994E-2</v>
      </c>
      <c r="P1217" s="9">
        <f t="shared" si="208"/>
        <v>5.6182119808729419E-2</v>
      </c>
      <c r="Q1217" s="9">
        <f t="shared" si="209"/>
        <v>4.9410270195230305E-3</v>
      </c>
      <c r="R1217" s="9">
        <f t="shared" si="210"/>
        <v>4.356903525181418E-2</v>
      </c>
      <c r="S1217" s="9">
        <f t="shared" si="211"/>
        <v>4.3099584299563759E-2</v>
      </c>
      <c r="T1217" s="9">
        <f t="shared" si="212"/>
        <v>2.7741606111518435E-2</v>
      </c>
      <c r="U1217" s="9">
        <f t="shared" si="213"/>
        <v>2.7630818787418847E-2</v>
      </c>
      <c r="V1217" s="9">
        <f t="shared" si="214"/>
        <v>4.2637685872111253E-2</v>
      </c>
      <c r="W1217" s="9">
        <f t="shared" si="215"/>
        <v>3.0920022574103447E-2</v>
      </c>
    </row>
    <row r="1218" spans="1:23" x14ac:dyDescent="0.25">
      <c r="A1218" s="29">
        <f>'2) Port. Optimization'!A1218</f>
        <v>43943</v>
      </c>
      <c r="B1218" s="30">
        <f>'2) Port. Optimization'!B1218</f>
        <v>2.8396514661582821E-2</v>
      </c>
      <c r="C1218" s="30">
        <f>'2) Port. Optimization'!C1218</f>
        <v>2.8164218863919604E-2</v>
      </c>
      <c r="D1218" s="30">
        <f>'2) Port. Optimization'!D1218</f>
        <v>6.8034134580581815E-2</v>
      </c>
      <c r="E1218" s="30">
        <f>'2) Port. Optimization'!E1218</f>
        <v>1.7914084715230118E-2</v>
      </c>
      <c r="F1218" s="30">
        <f>'2) Port. Optimization'!F1218</f>
        <v>1.8251974151839063E-2</v>
      </c>
      <c r="G1218" s="30">
        <f>'2) Port. Optimization'!G1218</f>
        <v>2.9985627848019766E-2</v>
      </c>
      <c r="H1218" s="30">
        <f>'2) Port. Optimization'!H1218</f>
        <v>2.2434657043541025E-2</v>
      </c>
      <c r="I1218" s="30">
        <f>'2) Port. Optimization'!I1218</f>
        <v>1.5078210810229746E-2</v>
      </c>
      <c r="J1218" s="30">
        <f>'2) Port. Optimization'!J1218</f>
        <v>0.11465253601046613</v>
      </c>
      <c r="K1218" s="30">
        <f>'2) Port. Optimization'!K1218</f>
        <v>6.5050661990744274E-2</v>
      </c>
      <c r="L1218" s="30">
        <f>'2) Port. Optimization'!L1218</f>
        <v>2.2386880550894692E-2</v>
      </c>
      <c r="M1218" s="9">
        <f t="shared" si="205"/>
        <v>-2.8396514661582821E-2</v>
      </c>
      <c r="N1218" s="9">
        <f t="shared" si="206"/>
        <v>-2.8164218863919604E-2</v>
      </c>
      <c r="O1218" s="9">
        <f t="shared" si="207"/>
        <v>-6.8034134580581815E-2</v>
      </c>
      <c r="P1218" s="9">
        <f t="shared" si="208"/>
        <v>-1.7914084715230118E-2</v>
      </c>
      <c r="Q1218" s="9">
        <f t="shared" si="209"/>
        <v>-1.8251974151839063E-2</v>
      </c>
      <c r="R1218" s="9">
        <f t="shared" si="210"/>
        <v>-2.9985627848019766E-2</v>
      </c>
      <c r="S1218" s="9">
        <f t="shared" si="211"/>
        <v>-2.2434657043541025E-2</v>
      </c>
      <c r="T1218" s="9">
        <f t="shared" si="212"/>
        <v>-1.5078210810229746E-2</v>
      </c>
      <c r="U1218" s="9">
        <f t="shared" si="213"/>
        <v>-0.11465253601046613</v>
      </c>
      <c r="V1218" s="9">
        <f t="shared" si="214"/>
        <v>-6.5050661990744274E-2</v>
      </c>
      <c r="W1218" s="9">
        <f t="shared" si="215"/>
        <v>-2.2386880550894692E-2</v>
      </c>
    </row>
    <row r="1219" spans="1:23" x14ac:dyDescent="0.25">
      <c r="A1219" s="29">
        <f>'2) Port. Optimization'!A1219</f>
        <v>43944</v>
      </c>
      <c r="B1219" s="30">
        <f>'2) Port. Optimization'!B1219</f>
        <v>-3.882924186162717E-3</v>
      </c>
      <c r="C1219" s="30">
        <f>'2) Port. Optimization'!C1219</f>
        <v>3.0850729716914469E-2</v>
      </c>
      <c r="D1219" s="30">
        <f>'2) Port. Optimization'!D1219</f>
        <v>-1.1777066783076082E-2</v>
      </c>
      <c r="E1219" s="30">
        <f>'2) Port. Optimization'!E1219</f>
        <v>1.1189828374701097E-2</v>
      </c>
      <c r="F1219" s="30">
        <f>'2) Port. Optimization'!F1219</f>
        <v>-2.3528645915059765E-2</v>
      </c>
      <c r="G1219" s="30">
        <f>'2) Port. Optimization'!G1219</f>
        <v>1.4123023939241371E-2</v>
      </c>
      <c r="H1219" s="30">
        <f>'2) Port. Optimization'!H1219</f>
        <v>-1.3702699778660498E-2</v>
      </c>
      <c r="I1219" s="30">
        <f>'2) Port. Optimization'!I1219</f>
        <v>1.5100188005349171E-2</v>
      </c>
      <c r="J1219" s="30">
        <f>'2) Port. Optimization'!J1219</f>
        <v>-1.7424740848633106E-2</v>
      </c>
      <c r="K1219" s="30">
        <f>'2) Port. Optimization'!K1219</f>
        <v>1.5514347099516761E-2</v>
      </c>
      <c r="L1219" s="30">
        <f>'2) Port. Optimization'!L1219</f>
        <v>-2.8562704840011334E-4</v>
      </c>
      <c r="M1219" s="9">
        <f t="shared" si="205"/>
        <v>3.882924186162717E-3</v>
      </c>
      <c r="N1219" s="9">
        <f t="shared" si="206"/>
        <v>-3.0850729716914469E-2</v>
      </c>
      <c r="O1219" s="9">
        <f t="shared" si="207"/>
        <v>1.1777066783076082E-2</v>
      </c>
      <c r="P1219" s="9">
        <f t="shared" si="208"/>
        <v>-1.1189828374701097E-2</v>
      </c>
      <c r="Q1219" s="9">
        <f t="shared" si="209"/>
        <v>2.3528645915059765E-2</v>
      </c>
      <c r="R1219" s="9">
        <f t="shared" si="210"/>
        <v>-1.4123023939241371E-2</v>
      </c>
      <c r="S1219" s="9">
        <f t="shared" si="211"/>
        <v>1.3702699778660498E-2</v>
      </c>
      <c r="T1219" s="9">
        <f t="shared" si="212"/>
        <v>-1.5100188005349171E-2</v>
      </c>
      <c r="U1219" s="9">
        <f t="shared" si="213"/>
        <v>1.7424740848633106E-2</v>
      </c>
      <c r="V1219" s="9">
        <f t="shared" si="214"/>
        <v>-1.5514347099516761E-2</v>
      </c>
      <c r="W1219" s="9">
        <f t="shared" si="215"/>
        <v>2.8562704840011334E-4</v>
      </c>
    </row>
    <row r="1220" spans="1:23" x14ac:dyDescent="0.25">
      <c r="A1220" s="29">
        <f>'2) Port. Optimization'!A1220</f>
        <v>43945</v>
      </c>
      <c r="B1220" s="30">
        <f>'2) Port. Optimization'!B1220</f>
        <v>2.8460753670870222E-2</v>
      </c>
      <c r="C1220" s="30">
        <f>'2) Port. Optimization'!C1220</f>
        <v>6.4235078441031955E-3</v>
      </c>
      <c r="D1220" s="30">
        <f>'2) Port. Optimization'!D1220</f>
        <v>5.1275804688177717E-2</v>
      </c>
      <c r="E1220" s="30">
        <f>'2) Port. Optimization'!E1220</f>
        <v>6.7772730899030211E-3</v>
      </c>
      <c r="F1220" s="30">
        <f>'2) Port. Optimization'!F1220</f>
        <v>7.0551085926495961E-3</v>
      </c>
      <c r="G1220" s="30">
        <f>'2) Port. Optimization'!G1220</f>
        <v>6.987304800175724E-3</v>
      </c>
      <c r="H1220" s="30">
        <f>'2) Port. Optimization'!H1220</f>
        <v>1.4199659513043953E-2</v>
      </c>
      <c r="I1220" s="30">
        <f>'2) Port. Optimization'!I1220</f>
        <v>4.4784936079860001E-3</v>
      </c>
      <c r="J1220" s="30">
        <f>'2) Port. Optimization'!J1220</f>
        <v>1.7662693400299672E-2</v>
      </c>
      <c r="K1220" s="30">
        <f>'2) Port. Optimization'!K1220</f>
        <v>2.633415418214918E-2</v>
      </c>
      <c r="L1220" s="30">
        <f>'2) Port. Optimization'!L1220</f>
        <v>1.3903879577234556E-2</v>
      </c>
      <c r="M1220" s="9">
        <f t="shared" si="205"/>
        <v>-2.8460753670870222E-2</v>
      </c>
      <c r="N1220" s="9">
        <f t="shared" si="206"/>
        <v>-6.4235078441031955E-3</v>
      </c>
      <c r="O1220" s="9">
        <f t="shared" si="207"/>
        <v>-5.1275804688177717E-2</v>
      </c>
      <c r="P1220" s="9">
        <f t="shared" si="208"/>
        <v>-6.7772730899030211E-3</v>
      </c>
      <c r="Q1220" s="9">
        <f t="shared" si="209"/>
        <v>-7.0551085926495961E-3</v>
      </c>
      <c r="R1220" s="9">
        <f t="shared" si="210"/>
        <v>-6.987304800175724E-3</v>
      </c>
      <c r="S1220" s="9">
        <f t="shared" si="211"/>
        <v>-1.4199659513043953E-2</v>
      </c>
      <c r="T1220" s="9">
        <f t="shared" si="212"/>
        <v>-4.4784936079860001E-3</v>
      </c>
      <c r="U1220" s="9">
        <f t="shared" si="213"/>
        <v>-1.7662693400299672E-2</v>
      </c>
      <c r="V1220" s="9">
        <f t="shared" si="214"/>
        <v>-2.633415418214918E-2</v>
      </c>
      <c r="W1220" s="9">
        <f t="shared" si="215"/>
        <v>-1.3903879577234556E-2</v>
      </c>
    </row>
    <row r="1221" spans="1:23" x14ac:dyDescent="0.25">
      <c r="A1221" s="29">
        <f>'2) Port. Optimization'!A1221</f>
        <v>43948</v>
      </c>
      <c r="B1221" s="30">
        <f>'2) Port. Optimization'!B1221</f>
        <v>7.0654941074484016E-4</v>
      </c>
      <c r="C1221" s="30">
        <f>'2) Port. Optimization'!C1221</f>
        <v>4.7906855789426987E-3</v>
      </c>
      <c r="D1221" s="30">
        <f>'2) Port. Optimization'!D1221</f>
        <v>5.3492197509757318E-2</v>
      </c>
      <c r="E1221" s="30">
        <f>'2) Port. Optimization'!E1221</f>
        <v>3.0834941401101042E-2</v>
      </c>
      <c r="F1221" s="30">
        <f>'2) Port. Optimization'!F1221</f>
        <v>-8.8461403058271593E-3</v>
      </c>
      <c r="G1221" s="30">
        <f>'2) Port. Optimization'!G1221</f>
        <v>1.4358096380253083E-2</v>
      </c>
      <c r="H1221" s="30">
        <f>'2) Port. Optimization'!H1221</f>
        <v>1.0933881908900163E-2</v>
      </c>
      <c r="I1221" s="30">
        <f>'2) Port. Optimization'!I1221</f>
        <v>-1.4299616110780925E-2</v>
      </c>
      <c r="J1221" s="30">
        <f>'2) Port. Optimization'!J1221</f>
        <v>6.7971955388075806E-4</v>
      </c>
      <c r="K1221" s="30">
        <f>'2) Port. Optimization'!K1221</f>
        <v>-1.3613616780816944E-2</v>
      </c>
      <c r="L1221" s="30">
        <f>'2) Port. Optimization'!L1221</f>
        <v>1.4997895625399877E-2</v>
      </c>
      <c r="M1221" s="9">
        <f t="shared" ref="M1221:M1261" si="216">-B1221</f>
        <v>-7.0654941074484016E-4</v>
      </c>
      <c r="N1221" s="9">
        <f t="shared" ref="N1221:N1261" si="217">-C1221</f>
        <v>-4.7906855789426987E-3</v>
      </c>
      <c r="O1221" s="9">
        <f t="shared" ref="O1221:O1261" si="218">-D1221</f>
        <v>-5.3492197509757318E-2</v>
      </c>
      <c r="P1221" s="9">
        <f t="shared" ref="P1221:P1261" si="219">-E1221</f>
        <v>-3.0834941401101042E-2</v>
      </c>
      <c r="Q1221" s="9">
        <f t="shared" ref="Q1221:Q1261" si="220">-F1221</f>
        <v>8.8461403058271593E-3</v>
      </c>
      <c r="R1221" s="9">
        <f t="shared" ref="R1221:R1261" si="221">-G1221</f>
        <v>-1.4358096380253083E-2</v>
      </c>
      <c r="S1221" s="9">
        <f t="shared" ref="S1221:S1261" si="222">-H1221</f>
        <v>-1.0933881908900163E-2</v>
      </c>
      <c r="T1221" s="9">
        <f t="shared" ref="T1221:T1261" si="223">-I1221</f>
        <v>1.4299616110780925E-2</v>
      </c>
      <c r="U1221" s="9">
        <f t="shared" ref="U1221:U1261" si="224">-J1221</f>
        <v>-6.7971955388075806E-4</v>
      </c>
      <c r="V1221" s="9">
        <f t="shared" ref="V1221:V1261" si="225">-K1221</f>
        <v>1.3613616780816944E-2</v>
      </c>
      <c r="W1221" s="9">
        <f t="shared" ref="W1221:W1261" si="226">-L1221</f>
        <v>-1.4997895625399877E-2</v>
      </c>
    </row>
    <row r="1222" spans="1:23" x14ac:dyDescent="0.25">
      <c r="A1222" s="29">
        <f>'2) Port. Optimization'!A1222</f>
        <v>43949</v>
      </c>
      <c r="B1222" s="30">
        <f>'2) Port. Optimization'!B1222</f>
        <v>-1.6342254482871365E-2</v>
      </c>
      <c r="C1222" s="30">
        <f>'2) Port. Optimization'!C1222</f>
        <v>2.3170560286152195E-2</v>
      </c>
      <c r="D1222" s="30">
        <f>'2) Port. Optimization'!D1222</f>
        <v>5.61293397744657E-2</v>
      </c>
      <c r="E1222" s="30">
        <f>'2) Port. Optimization'!E1222</f>
        <v>-3.3909829536837834E-2</v>
      </c>
      <c r="F1222" s="30">
        <f>'2) Port. Optimization'!F1222</f>
        <v>-2.341045835417097E-3</v>
      </c>
      <c r="G1222" s="30">
        <f>'2) Port. Optimization'!G1222</f>
        <v>0.14155088974077226</v>
      </c>
      <c r="H1222" s="30">
        <f>'2) Port. Optimization'!H1222</f>
        <v>-2.8351685330277914E-2</v>
      </c>
      <c r="I1222" s="30">
        <f>'2) Port. Optimization'!I1222</f>
        <v>-2.6406167450414436E-2</v>
      </c>
      <c r="J1222" s="30">
        <f>'2) Port. Optimization'!J1222</f>
        <v>-1.6798122640314099E-2</v>
      </c>
      <c r="K1222" s="30">
        <f>'2) Port. Optimization'!K1222</f>
        <v>-2.4784594953952806E-2</v>
      </c>
      <c r="L1222" s="30">
        <f>'2) Port. Optimization'!L1222</f>
        <v>-5.3928410284972183E-3</v>
      </c>
      <c r="M1222" s="9">
        <f t="shared" si="216"/>
        <v>1.6342254482871365E-2</v>
      </c>
      <c r="N1222" s="9">
        <f t="shared" si="217"/>
        <v>-2.3170560286152195E-2</v>
      </c>
      <c r="O1222" s="9">
        <f t="shared" si="218"/>
        <v>-5.61293397744657E-2</v>
      </c>
      <c r="P1222" s="9">
        <f t="shared" si="219"/>
        <v>3.3909829536837834E-2</v>
      </c>
      <c r="Q1222" s="9">
        <f t="shared" si="220"/>
        <v>2.341045835417097E-3</v>
      </c>
      <c r="R1222" s="9">
        <f t="shared" si="221"/>
        <v>-0.14155088974077226</v>
      </c>
      <c r="S1222" s="9">
        <f t="shared" si="222"/>
        <v>2.8351685330277914E-2</v>
      </c>
      <c r="T1222" s="9">
        <f t="shared" si="223"/>
        <v>2.6406167450414436E-2</v>
      </c>
      <c r="U1222" s="9">
        <f t="shared" si="224"/>
        <v>1.6798122640314099E-2</v>
      </c>
      <c r="V1222" s="9">
        <f t="shared" si="225"/>
        <v>2.4784594953952806E-2</v>
      </c>
      <c r="W1222" s="9">
        <f t="shared" si="226"/>
        <v>5.3928410284972183E-3</v>
      </c>
    </row>
    <row r="1223" spans="1:23" x14ac:dyDescent="0.25">
      <c r="A1223" s="29">
        <f>'2) Port. Optimization'!A1223</f>
        <v>43950</v>
      </c>
      <c r="B1223" s="30">
        <f>'2) Port. Optimization'!B1223</f>
        <v>3.2317403214964235E-2</v>
      </c>
      <c r="C1223" s="30">
        <f>'2) Port. Optimization'!C1223</f>
        <v>5.3891631038698748E-2</v>
      </c>
      <c r="D1223" s="30">
        <f>'2) Port. Optimization'!D1223</f>
        <v>8.2253686181329097E-2</v>
      </c>
      <c r="E1223" s="30">
        <f>'2) Port. Optimization'!E1223</f>
        <v>-5.0633313899269387E-3</v>
      </c>
      <c r="F1223" s="30">
        <f>'2) Port. Optimization'!F1223</f>
        <v>-3.4979719784830353E-2</v>
      </c>
      <c r="G1223" s="30">
        <f>'2) Port. Optimization'!G1223</f>
        <v>0.11011550495487404</v>
      </c>
      <c r="H1223" s="30">
        <f>'2) Port. Optimization'!H1223</f>
        <v>-1.2145282675631671E-2</v>
      </c>
      <c r="I1223" s="30">
        <f>'2) Port. Optimization'!I1223</f>
        <v>2.5020511323407969E-2</v>
      </c>
      <c r="J1223" s="30">
        <f>'2) Port. Optimization'!J1223</f>
        <v>1.597114190774326E-2</v>
      </c>
      <c r="K1223" s="30">
        <f>'2) Port. Optimization'!K1223</f>
        <v>5.9842821068207284E-2</v>
      </c>
      <c r="L1223" s="30">
        <f>'2) Port. Optimization'!L1223</f>
        <v>2.5794690600630436E-2</v>
      </c>
      <c r="M1223" s="9">
        <f t="shared" si="216"/>
        <v>-3.2317403214964235E-2</v>
      </c>
      <c r="N1223" s="9">
        <f t="shared" si="217"/>
        <v>-5.3891631038698748E-2</v>
      </c>
      <c r="O1223" s="9">
        <f t="shared" si="218"/>
        <v>-8.2253686181329097E-2</v>
      </c>
      <c r="P1223" s="9">
        <f t="shared" si="219"/>
        <v>5.0633313899269387E-3</v>
      </c>
      <c r="Q1223" s="9">
        <f t="shared" si="220"/>
        <v>3.4979719784830353E-2</v>
      </c>
      <c r="R1223" s="9">
        <f t="shared" si="221"/>
        <v>-0.11011550495487404</v>
      </c>
      <c r="S1223" s="9">
        <f t="shared" si="222"/>
        <v>1.2145282675631671E-2</v>
      </c>
      <c r="T1223" s="9">
        <f t="shared" si="223"/>
        <v>-2.5020511323407969E-2</v>
      </c>
      <c r="U1223" s="9">
        <f t="shared" si="224"/>
        <v>-1.597114190774326E-2</v>
      </c>
      <c r="V1223" s="9">
        <f t="shared" si="225"/>
        <v>-5.9842821068207284E-2</v>
      </c>
      <c r="W1223" s="9">
        <f t="shared" si="226"/>
        <v>-2.5794690600630436E-2</v>
      </c>
    </row>
    <row r="1224" spans="1:23" x14ac:dyDescent="0.25">
      <c r="A1224" s="29">
        <f>'2) Port. Optimization'!A1224</f>
        <v>43951</v>
      </c>
      <c r="B1224" s="30">
        <f>'2) Port. Optimization'!B1224</f>
        <v>2.0876639752369829E-2</v>
      </c>
      <c r="C1224" s="30">
        <f>'2) Port. Optimization'!C1224</f>
        <v>-2.1080271456199649E-2</v>
      </c>
      <c r="D1224" s="30">
        <f>'2) Port. Optimization'!D1224</f>
        <v>-3.1360888784141165E-2</v>
      </c>
      <c r="E1224" s="30">
        <f>'2) Port. Optimization'!E1224</f>
        <v>-1.7863211716914146E-2</v>
      </c>
      <c r="F1224" s="30">
        <f>'2) Port. Optimization'!F1224</f>
        <v>-1.6724787418143375E-2</v>
      </c>
      <c r="G1224" s="30">
        <f>'2) Port. Optimization'!G1224</f>
        <v>-0.1096573243585405</v>
      </c>
      <c r="H1224" s="30">
        <f>'2) Port. Optimization'!H1224</f>
        <v>-6.3536833993193811E-3</v>
      </c>
      <c r="I1224" s="30">
        <f>'2) Port. Optimization'!I1224</f>
        <v>4.1803528596904144E-2</v>
      </c>
      <c r="J1224" s="30">
        <f>'2) Port. Optimization'!J1224</f>
        <v>-4.3046923093249256E-3</v>
      </c>
      <c r="K1224" s="30">
        <f>'2) Port. Optimization'!K1224</f>
        <v>5.2757306122523814E-2</v>
      </c>
      <c r="L1224" s="30">
        <f>'2) Port. Optimization'!L1224</f>
        <v>-1.014889453076011E-2</v>
      </c>
      <c r="M1224" s="9">
        <f t="shared" si="216"/>
        <v>-2.0876639752369829E-2</v>
      </c>
      <c r="N1224" s="9">
        <f t="shared" si="217"/>
        <v>2.1080271456199649E-2</v>
      </c>
      <c r="O1224" s="9">
        <f t="shared" si="218"/>
        <v>3.1360888784141165E-2</v>
      </c>
      <c r="P1224" s="9">
        <f t="shared" si="219"/>
        <v>1.7863211716914146E-2</v>
      </c>
      <c r="Q1224" s="9">
        <f t="shared" si="220"/>
        <v>1.6724787418143375E-2</v>
      </c>
      <c r="R1224" s="9">
        <f t="shared" si="221"/>
        <v>0.1096573243585405</v>
      </c>
      <c r="S1224" s="9">
        <f t="shared" si="222"/>
        <v>6.3536833993193811E-3</v>
      </c>
      <c r="T1224" s="9">
        <f t="shared" si="223"/>
        <v>-4.1803528596904144E-2</v>
      </c>
      <c r="U1224" s="9">
        <f t="shared" si="224"/>
        <v>4.3046923093249256E-3</v>
      </c>
      <c r="V1224" s="9">
        <f t="shared" si="225"/>
        <v>-5.2757306122523814E-2</v>
      </c>
      <c r="W1224" s="9">
        <f t="shared" si="226"/>
        <v>1.014889453076011E-2</v>
      </c>
    </row>
    <row r="1225" spans="1:23" x14ac:dyDescent="0.25">
      <c r="A1225" s="29">
        <f>'2) Port. Optimization'!A1225</f>
        <v>43952</v>
      </c>
      <c r="B1225" s="30">
        <f>'2) Port. Optimization'!B1225</f>
        <v>-1.6230367718935001E-2</v>
      </c>
      <c r="C1225" s="30">
        <f>'2) Port. Optimization'!C1225</f>
        <v>-7.4356332645617321E-2</v>
      </c>
      <c r="D1225" s="30">
        <f>'2) Port. Optimization'!D1225</f>
        <v>-8.8062781684892094E-2</v>
      </c>
      <c r="E1225" s="30">
        <f>'2) Port. Optimization'!E1225</f>
        <v>-2.127333394025693E-2</v>
      </c>
      <c r="F1225" s="30">
        <f>'2) Port. Optimization'!F1225</f>
        <v>1.1207954257490233E-2</v>
      </c>
      <c r="G1225" s="30">
        <f>'2) Port. Optimization'!G1225</f>
        <v>-6.8240585300910525E-2</v>
      </c>
      <c r="H1225" s="30">
        <f>'2) Port. Optimization'!H1225</f>
        <v>2.3856892453539096E-2</v>
      </c>
      <c r="I1225" s="30">
        <f>'2) Port. Optimization'!I1225</f>
        <v>-7.9015193877920026E-2</v>
      </c>
      <c r="J1225" s="30">
        <f>'2) Port. Optimization'!J1225</f>
        <v>-4.1403733690399368E-3</v>
      </c>
      <c r="K1225" s="30">
        <f>'2) Port. Optimization'!K1225</f>
        <v>-1.1990919306692223E-2</v>
      </c>
      <c r="L1225" s="30">
        <f>'2) Port. Optimization'!L1225</f>
        <v>-2.6554969104643437E-2</v>
      </c>
      <c r="M1225" s="9">
        <f t="shared" si="216"/>
        <v>1.6230367718935001E-2</v>
      </c>
      <c r="N1225" s="9">
        <f t="shared" si="217"/>
        <v>7.4356332645617321E-2</v>
      </c>
      <c r="O1225" s="9">
        <f t="shared" si="218"/>
        <v>8.8062781684892094E-2</v>
      </c>
      <c r="P1225" s="9">
        <f t="shared" si="219"/>
        <v>2.127333394025693E-2</v>
      </c>
      <c r="Q1225" s="9">
        <f t="shared" si="220"/>
        <v>-1.1207954257490233E-2</v>
      </c>
      <c r="R1225" s="9">
        <f t="shared" si="221"/>
        <v>6.8240585300910525E-2</v>
      </c>
      <c r="S1225" s="9">
        <f t="shared" si="222"/>
        <v>-2.3856892453539096E-2</v>
      </c>
      <c r="T1225" s="9">
        <f t="shared" si="223"/>
        <v>7.9015193877920026E-2</v>
      </c>
      <c r="U1225" s="9">
        <f t="shared" si="224"/>
        <v>4.1403733690399368E-3</v>
      </c>
      <c r="V1225" s="9">
        <f t="shared" si="225"/>
        <v>1.1990919306692223E-2</v>
      </c>
      <c r="W1225" s="9">
        <f t="shared" si="226"/>
        <v>2.6554969104643437E-2</v>
      </c>
    </row>
    <row r="1226" spans="1:23" x14ac:dyDescent="0.25">
      <c r="A1226" s="29">
        <f>'2) Port. Optimization'!A1226</f>
        <v>43955</v>
      </c>
      <c r="B1226" s="30">
        <f>'2) Port. Optimization'!B1226</f>
        <v>1.4049629491054337E-2</v>
      </c>
      <c r="C1226" s="30">
        <f>'2) Port. Optimization'!C1226</f>
        <v>3.9541659678541362E-2</v>
      </c>
      <c r="D1226" s="30">
        <f>'2) Port. Optimization'!D1226</f>
        <v>7.0562956851244075E-3</v>
      </c>
      <c r="E1226" s="30">
        <f>'2) Port. Optimization'!E1226</f>
        <v>-1.0483390984116029E-2</v>
      </c>
      <c r="F1226" s="30">
        <f>'2) Port. Optimization'!F1226</f>
        <v>6.3255184695222609E-3</v>
      </c>
      <c r="G1226" s="30">
        <f>'2) Port. Optimization'!G1226</f>
        <v>-3.9311761003535993E-3</v>
      </c>
      <c r="H1226" s="30">
        <f>'2) Port. Optimization'!H1226</f>
        <v>-2.7339655878620112E-2</v>
      </c>
      <c r="I1226" s="30">
        <f>'2) Port. Optimization'!I1226</f>
        <v>1.3016157501951188E-2</v>
      </c>
      <c r="J1226" s="30">
        <f>'2) Port. Optimization'!J1226</f>
        <v>9.145218162325496E-5</v>
      </c>
      <c r="K1226" s="30">
        <f>'2) Port. Optimization'!K1226</f>
        <v>1.4673985517667267E-2</v>
      </c>
      <c r="L1226" s="30">
        <f>'2) Port. Optimization'!L1226</f>
        <v>3.8721586696042246E-3</v>
      </c>
      <c r="M1226" s="9">
        <f t="shared" si="216"/>
        <v>-1.4049629491054337E-2</v>
      </c>
      <c r="N1226" s="9">
        <f t="shared" si="217"/>
        <v>-3.9541659678541362E-2</v>
      </c>
      <c r="O1226" s="9">
        <f t="shared" si="218"/>
        <v>-7.0562956851244075E-3</v>
      </c>
      <c r="P1226" s="9">
        <f t="shared" si="219"/>
        <v>1.0483390984116029E-2</v>
      </c>
      <c r="Q1226" s="9">
        <f t="shared" si="220"/>
        <v>-6.3255184695222609E-3</v>
      </c>
      <c r="R1226" s="9">
        <f t="shared" si="221"/>
        <v>3.9311761003535993E-3</v>
      </c>
      <c r="S1226" s="9">
        <f t="shared" si="222"/>
        <v>2.7339655878620112E-2</v>
      </c>
      <c r="T1226" s="9">
        <f t="shared" si="223"/>
        <v>-1.3016157501951188E-2</v>
      </c>
      <c r="U1226" s="9">
        <f t="shared" si="224"/>
        <v>-9.145218162325496E-5</v>
      </c>
      <c r="V1226" s="9">
        <f t="shared" si="225"/>
        <v>-1.4673985517667267E-2</v>
      </c>
      <c r="W1226" s="9">
        <f t="shared" si="226"/>
        <v>-3.8721586696042246E-3</v>
      </c>
    </row>
    <row r="1227" spans="1:23" x14ac:dyDescent="0.25">
      <c r="A1227" s="29">
        <f>'2) Port. Optimization'!A1227</f>
        <v>43956</v>
      </c>
      <c r="B1227" s="30">
        <f>'2) Port. Optimization'!B1227</f>
        <v>1.489735230141904E-2</v>
      </c>
      <c r="C1227" s="30">
        <f>'2) Port. Optimization'!C1227</f>
        <v>-1.1147263535528455E-3</v>
      </c>
      <c r="D1227" s="30">
        <f>'2) Port. Optimization'!D1227</f>
        <v>-7.3641940661879719E-3</v>
      </c>
      <c r="E1227" s="30">
        <f>'2) Port. Optimization'!E1227</f>
        <v>1.485142696495074E-2</v>
      </c>
      <c r="F1227" s="30">
        <f>'2) Port. Optimization'!F1227</f>
        <v>8.2921942820894049E-3</v>
      </c>
      <c r="G1227" s="30">
        <f>'2) Port. Optimization'!G1227</f>
        <v>1.0773924041895432E-2</v>
      </c>
      <c r="H1227" s="30">
        <f>'2) Port. Optimization'!H1227</f>
        <v>2.947477513751957E-2</v>
      </c>
      <c r="I1227" s="30">
        <f>'2) Port. Optimization'!I1227</f>
        <v>7.8124346456283887E-4</v>
      </c>
      <c r="J1227" s="30">
        <f>'2) Port. Optimization'!J1227</f>
        <v>-5.4663648143367426E-3</v>
      </c>
      <c r="K1227" s="30">
        <f>'2) Port. Optimization'!K1227</f>
        <v>8.7794902987073774E-3</v>
      </c>
      <c r="L1227" s="30">
        <f>'2) Port. Optimization'!L1227</f>
        <v>8.7798071689559696E-3</v>
      </c>
      <c r="M1227" s="9">
        <f t="shared" si="216"/>
        <v>-1.489735230141904E-2</v>
      </c>
      <c r="N1227" s="9">
        <f t="shared" si="217"/>
        <v>1.1147263535528455E-3</v>
      </c>
      <c r="O1227" s="9">
        <f t="shared" si="218"/>
        <v>7.3641940661879719E-3</v>
      </c>
      <c r="P1227" s="9">
        <f t="shared" si="219"/>
        <v>-1.485142696495074E-2</v>
      </c>
      <c r="Q1227" s="9">
        <f t="shared" si="220"/>
        <v>-8.2921942820894049E-3</v>
      </c>
      <c r="R1227" s="9">
        <f t="shared" si="221"/>
        <v>-1.0773924041895432E-2</v>
      </c>
      <c r="S1227" s="9">
        <f t="shared" si="222"/>
        <v>-2.947477513751957E-2</v>
      </c>
      <c r="T1227" s="9">
        <f t="shared" si="223"/>
        <v>-7.8124346456283887E-4</v>
      </c>
      <c r="U1227" s="9">
        <f t="shared" si="224"/>
        <v>5.4663648143367426E-3</v>
      </c>
      <c r="V1227" s="9">
        <f t="shared" si="225"/>
        <v>-8.7794902987073774E-3</v>
      </c>
      <c r="W1227" s="9">
        <f t="shared" si="226"/>
        <v>-8.7798071689559696E-3</v>
      </c>
    </row>
    <row r="1228" spans="1:23" x14ac:dyDescent="0.25">
      <c r="A1228" s="29">
        <f>'2) Port. Optimization'!A1228</f>
        <v>43957</v>
      </c>
      <c r="B1228" s="30">
        <f>'2) Port. Optimization'!B1228</f>
        <v>1.0264370804689693E-2</v>
      </c>
      <c r="C1228" s="30">
        <f>'2) Port. Optimization'!C1228</f>
        <v>-1.8915251505724786E-2</v>
      </c>
      <c r="D1228" s="30">
        <f>'2) Port. Optimization'!D1228</f>
        <v>-8.2123744270556881E-2</v>
      </c>
      <c r="E1228" s="30">
        <f>'2) Port. Optimization'!E1228</f>
        <v>-1.1474356473460338E-2</v>
      </c>
      <c r="F1228" s="30">
        <f>'2) Port. Optimization'!F1228</f>
        <v>-1.1530988958418191E-2</v>
      </c>
      <c r="G1228" s="30">
        <f>'2) Port. Optimization'!G1228</f>
        <v>-4.8400601393058199E-2</v>
      </c>
      <c r="H1228" s="30">
        <f>'2) Port. Optimization'!H1228</f>
        <v>3.2566023009027783E-3</v>
      </c>
      <c r="I1228" s="30">
        <f>'2) Port. Optimization'!I1228</f>
        <v>1.4332877875092137E-2</v>
      </c>
      <c r="J1228" s="30">
        <f>'2) Port. Optimization'!J1228</f>
        <v>-3.6724350991590646E-3</v>
      </c>
      <c r="K1228" s="30">
        <f>'2) Port. Optimization'!K1228</f>
        <v>6.7382166342725381E-3</v>
      </c>
      <c r="L1228" s="30">
        <f>'2) Port. Optimization'!L1228</f>
        <v>-6.6039367682849057E-3</v>
      </c>
      <c r="M1228" s="9">
        <f t="shared" si="216"/>
        <v>-1.0264370804689693E-2</v>
      </c>
      <c r="N1228" s="9">
        <f t="shared" si="217"/>
        <v>1.8915251505724786E-2</v>
      </c>
      <c r="O1228" s="9">
        <f t="shared" si="218"/>
        <v>8.2123744270556881E-2</v>
      </c>
      <c r="P1228" s="9">
        <f t="shared" si="219"/>
        <v>1.1474356473460338E-2</v>
      </c>
      <c r="Q1228" s="9">
        <f t="shared" si="220"/>
        <v>1.1530988958418191E-2</v>
      </c>
      <c r="R1228" s="9">
        <f t="shared" si="221"/>
        <v>4.8400601393058199E-2</v>
      </c>
      <c r="S1228" s="9">
        <f t="shared" si="222"/>
        <v>-3.2566023009027783E-3</v>
      </c>
      <c r="T1228" s="9">
        <f t="shared" si="223"/>
        <v>-1.4332877875092137E-2</v>
      </c>
      <c r="U1228" s="9">
        <f t="shared" si="224"/>
        <v>3.6724350991590646E-3</v>
      </c>
      <c r="V1228" s="9">
        <f t="shared" si="225"/>
        <v>-6.7382166342725381E-3</v>
      </c>
      <c r="W1228" s="9">
        <f t="shared" si="226"/>
        <v>6.6039367682849057E-3</v>
      </c>
    </row>
    <row r="1229" spans="1:23" x14ac:dyDescent="0.25">
      <c r="A1229" s="29">
        <f>'2) Port. Optimization'!A1229</f>
        <v>43958</v>
      </c>
      <c r="B1229" s="30">
        <f>'2) Port. Optimization'!B1229</f>
        <v>1.0291763444041608E-2</v>
      </c>
      <c r="C1229" s="30">
        <f>'2) Port. Optimization'!C1229</f>
        <v>5.667071106989361E-3</v>
      </c>
      <c r="D1229" s="30">
        <f>'2) Port. Optimization'!D1229</f>
        <v>0.15056207337791339</v>
      </c>
      <c r="E1229" s="30">
        <f>'2) Port. Optimization'!E1229</f>
        <v>-1.9906446974442073E-2</v>
      </c>
      <c r="F1229" s="30">
        <f>'2) Port. Optimization'!F1229</f>
        <v>-7.1122555798604215E-3</v>
      </c>
      <c r="G1229" s="30">
        <f>'2) Port. Optimization'!G1229</f>
        <v>4.4007081102087411E-2</v>
      </c>
      <c r="H1229" s="30">
        <f>'2) Port. Optimization'!H1229</f>
        <v>4.8030571286341462E-3</v>
      </c>
      <c r="I1229" s="30">
        <f>'2) Port. Optimization'!I1229</f>
        <v>6.9296937712173866E-3</v>
      </c>
      <c r="J1229" s="30">
        <f>'2) Port. Optimization'!J1229</f>
        <v>3.4539187059461338E-2</v>
      </c>
      <c r="K1229" s="30">
        <f>'2) Port. Optimization'!K1229</f>
        <v>1.3294427936298307E-2</v>
      </c>
      <c r="L1229" s="30">
        <f>'2) Port. Optimization'!L1229</f>
        <v>1.1779657289285725E-2</v>
      </c>
      <c r="M1229" s="9">
        <f t="shared" si="216"/>
        <v>-1.0291763444041608E-2</v>
      </c>
      <c r="N1229" s="9">
        <f t="shared" si="217"/>
        <v>-5.667071106989361E-3</v>
      </c>
      <c r="O1229" s="9">
        <f t="shared" si="218"/>
        <v>-0.15056207337791339</v>
      </c>
      <c r="P1229" s="9">
        <f t="shared" si="219"/>
        <v>1.9906446974442073E-2</v>
      </c>
      <c r="Q1229" s="9">
        <f t="shared" si="220"/>
        <v>7.1122555798604215E-3</v>
      </c>
      <c r="R1229" s="9">
        <f t="shared" si="221"/>
        <v>-4.4007081102087411E-2</v>
      </c>
      <c r="S1229" s="9">
        <f t="shared" si="222"/>
        <v>-4.8030571286341462E-3</v>
      </c>
      <c r="T1229" s="9">
        <f t="shared" si="223"/>
        <v>-6.9296937712173866E-3</v>
      </c>
      <c r="U1229" s="9">
        <f t="shared" si="224"/>
        <v>-3.4539187059461338E-2</v>
      </c>
      <c r="V1229" s="9">
        <f t="shared" si="225"/>
        <v>-1.3294427936298307E-2</v>
      </c>
      <c r="W1229" s="9">
        <f t="shared" si="226"/>
        <v>-1.1779657289285725E-2</v>
      </c>
    </row>
    <row r="1230" spans="1:23" x14ac:dyDescent="0.25">
      <c r="A1230" s="29">
        <f>'2) Port. Optimization'!A1230</f>
        <v>43959</v>
      </c>
      <c r="B1230" s="30">
        <f>'2) Port. Optimization'!B1230</f>
        <v>2.3522892410314567E-2</v>
      </c>
      <c r="C1230" s="30">
        <f>'2) Port. Optimization'!C1230</f>
        <v>4.2917419638369987E-2</v>
      </c>
      <c r="D1230" s="30">
        <f>'2) Port. Optimization'!D1230</f>
        <v>5.2658536883148012E-2</v>
      </c>
      <c r="E1230" s="30">
        <f>'2) Port. Optimization'!E1230</f>
        <v>1.0526452635938143E-2</v>
      </c>
      <c r="F1230" s="30">
        <f>'2) Port. Optimization'!F1230</f>
        <v>8.5774572833350153E-3</v>
      </c>
      <c r="G1230" s="30">
        <f>'2) Port. Optimization'!G1230</f>
        <v>4.823096872650505E-2</v>
      </c>
      <c r="H1230" s="30">
        <f>'2) Port. Optimization'!H1230</f>
        <v>1.2676071226298311E-2</v>
      </c>
      <c r="I1230" s="30">
        <f>'2) Port. Optimization'!I1230</f>
        <v>5.0556009698902371E-3</v>
      </c>
      <c r="J1230" s="30">
        <f>'2) Port. Optimization'!J1230</f>
        <v>3.1066377337480175E-2</v>
      </c>
      <c r="K1230" s="30">
        <f>'2) Port. Optimization'!K1230</f>
        <v>5.1463062870215738E-3</v>
      </c>
      <c r="L1230" s="30">
        <f>'2) Port. Optimization'!L1230</f>
        <v>1.6595661576027019E-2</v>
      </c>
      <c r="M1230" s="9">
        <f t="shared" si="216"/>
        <v>-2.3522892410314567E-2</v>
      </c>
      <c r="N1230" s="9">
        <f t="shared" si="217"/>
        <v>-4.2917419638369987E-2</v>
      </c>
      <c r="O1230" s="9">
        <f t="shared" si="218"/>
        <v>-5.2658536883148012E-2</v>
      </c>
      <c r="P1230" s="9">
        <f t="shared" si="219"/>
        <v>-1.0526452635938143E-2</v>
      </c>
      <c r="Q1230" s="9">
        <f t="shared" si="220"/>
        <v>-8.5774572833350153E-3</v>
      </c>
      <c r="R1230" s="9">
        <f t="shared" si="221"/>
        <v>-4.823096872650505E-2</v>
      </c>
      <c r="S1230" s="9">
        <f t="shared" si="222"/>
        <v>-1.2676071226298311E-2</v>
      </c>
      <c r="T1230" s="9">
        <f t="shared" si="223"/>
        <v>-5.0556009698902371E-3</v>
      </c>
      <c r="U1230" s="9">
        <f t="shared" si="224"/>
        <v>-3.1066377337480175E-2</v>
      </c>
      <c r="V1230" s="9">
        <f t="shared" si="225"/>
        <v>-5.1463062870215738E-3</v>
      </c>
      <c r="W1230" s="9">
        <f t="shared" si="226"/>
        <v>-1.6595661576027019E-2</v>
      </c>
    </row>
    <row r="1231" spans="1:23" x14ac:dyDescent="0.25">
      <c r="A1231" s="29">
        <f>'2) Port. Optimization'!A1231</f>
        <v>43962</v>
      </c>
      <c r="B1231" s="30">
        <f>'2) Port. Optimization'!B1231</f>
        <v>1.561283556300109E-2</v>
      </c>
      <c r="C1231" s="30">
        <f>'2) Port. Optimization'!C1231</f>
        <v>-9.5735714824092058E-3</v>
      </c>
      <c r="D1231" s="30">
        <f>'2) Port. Optimization'!D1231</f>
        <v>-3.8097280108999425E-2</v>
      </c>
      <c r="E1231" s="30">
        <f>'2) Port. Optimization'!E1231</f>
        <v>1.957163354101463E-2</v>
      </c>
      <c r="F1231" s="30">
        <f>'2) Port. Optimization'!F1231</f>
        <v>5.9202638349332816E-3</v>
      </c>
      <c r="G1231" s="30">
        <f>'2) Port. Optimization'!G1231</f>
        <v>-6.5004864086034453E-2</v>
      </c>
      <c r="H1231" s="30">
        <f>'2) Port. Optimization'!H1231</f>
        <v>3.9338813486519894E-2</v>
      </c>
      <c r="I1231" s="30">
        <f>'2) Port. Optimization'!I1231</f>
        <v>1.2275069957644442E-2</v>
      </c>
      <c r="J1231" s="30">
        <f>'2) Port. Optimization'!J1231</f>
        <v>8.7108306171377655E-3</v>
      </c>
      <c r="K1231" s="30">
        <f>'2) Port. Optimization'!K1231</f>
        <v>3.9009614103704842E-3</v>
      </c>
      <c r="L1231" s="30">
        <f>'2) Port. Optimization'!L1231</f>
        <v>-3.4040146105723914E-5</v>
      </c>
      <c r="M1231" s="9">
        <f t="shared" si="216"/>
        <v>-1.561283556300109E-2</v>
      </c>
      <c r="N1231" s="9">
        <f t="shared" si="217"/>
        <v>9.5735714824092058E-3</v>
      </c>
      <c r="O1231" s="9">
        <f t="shared" si="218"/>
        <v>3.8097280108999425E-2</v>
      </c>
      <c r="P1231" s="9">
        <f t="shared" si="219"/>
        <v>-1.957163354101463E-2</v>
      </c>
      <c r="Q1231" s="9">
        <f t="shared" si="220"/>
        <v>-5.9202638349332816E-3</v>
      </c>
      <c r="R1231" s="9">
        <f t="shared" si="221"/>
        <v>6.5004864086034453E-2</v>
      </c>
      <c r="S1231" s="9">
        <f t="shared" si="222"/>
        <v>-3.9338813486519894E-2</v>
      </c>
      <c r="T1231" s="9">
        <f t="shared" si="223"/>
        <v>-1.2275069957644442E-2</v>
      </c>
      <c r="U1231" s="9">
        <f t="shared" si="224"/>
        <v>-8.7108306171377655E-3</v>
      </c>
      <c r="V1231" s="9">
        <f t="shared" si="225"/>
        <v>-3.9009614103704842E-3</v>
      </c>
      <c r="W1231" s="9">
        <f t="shared" si="226"/>
        <v>3.4040146105723914E-5</v>
      </c>
    </row>
    <row r="1232" spans="1:23" x14ac:dyDescent="0.25">
      <c r="A1232" s="29">
        <f>'2) Port. Optimization'!A1232</f>
        <v>43963</v>
      </c>
      <c r="B1232" s="30">
        <f>'2) Port. Optimization'!B1232</f>
        <v>-1.1494031331526622E-2</v>
      </c>
      <c r="C1232" s="30">
        <f>'2) Port. Optimization'!C1232</f>
        <v>-1.6856315127863321E-2</v>
      </c>
      <c r="D1232" s="30">
        <f>'2) Port. Optimization'!D1232</f>
        <v>-6.5294666753410141E-2</v>
      </c>
      <c r="E1232" s="30">
        <f>'2) Port. Optimization'!E1232</f>
        <v>-9.2844394098578718E-3</v>
      </c>
      <c r="F1232" s="30">
        <f>'2) Port. Optimization'!F1232</f>
        <v>8.8907665047099698E-4</v>
      </c>
      <c r="G1232" s="30">
        <f>'2) Port. Optimization'!G1232</f>
        <v>-1.0502752466708612E-2</v>
      </c>
      <c r="H1232" s="30">
        <f>'2) Port. Optimization'!H1232</f>
        <v>-1.2662534923530703E-2</v>
      </c>
      <c r="I1232" s="30">
        <f>'2) Port. Optimization'!I1232</f>
        <v>-2.1843334100200826E-2</v>
      </c>
      <c r="J1232" s="30">
        <f>'2) Port. Optimization'!J1232</f>
        <v>-4.3782244527748489E-3</v>
      </c>
      <c r="K1232" s="30">
        <f>'2) Port. Optimization'!K1232</f>
        <v>-1.4553210016105192E-2</v>
      </c>
      <c r="L1232" s="30">
        <f>'2) Port. Optimization'!L1232</f>
        <v>-2.0588713152584447E-2</v>
      </c>
      <c r="M1232" s="9">
        <f t="shared" si="216"/>
        <v>1.1494031331526622E-2</v>
      </c>
      <c r="N1232" s="9">
        <f t="shared" si="217"/>
        <v>1.6856315127863321E-2</v>
      </c>
      <c r="O1232" s="9">
        <f t="shared" si="218"/>
        <v>6.5294666753410141E-2</v>
      </c>
      <c r="P1232" s="9">
        <f t="shared" si="219"/>
        <v>9.2844394098578718E-3</v>
      </c>
      <c r="Q1232" s="9">
        <f t="shared" si="220"/>
        <v>-8.8907665047099698E-4</v>
      </c>
      <c r="R1232" s="9">
        <f t="shared" si="221"/>
        <v>1.0502752466708612E-2</v>
      </c>
      <c r="S1232" s="9">
        <f t="shared" si="222"/>
        <v>1.2662534923530703E-2</v>
      </c>
      <c r="T1232" s="9">
        <f t="shared" si="223"/>
        <v>2.1843334100200826E-2</v>
      </c>
      <c r="U1232" s="9">
        <f t="shared" si="224"/>
        <v>4.3782244527748489E-3</v>
      </c>
      <c r="V1232" s="9">
        <f t="shared" si="225"/>
        <v>1.4553210016105192E-2</v>
      </c>
      <c r="W1232" s="9">
        <f t="shared" si="226"/>
        <v>2.0588713152584447E-2</v>
      </c>
    </row>
    <row r="1233" spans="1:23" x14ac:dyDescent="0.25">
      <c r="A1233" s="29">
        <f>'2) Port. Optimization'!A1233</f>
        <v>43964</v>
      </c>
      <c r="B1233" s="30">
        <f>'2) Port. Optimization'!B1233</f>
        <v>-1.214763108316389E-2</v>
      </c>
      <c r="C1233" s="30">
        <f>'2) Port. Optimization'!C1233</f>
        <v>-5.0911610537172372E-2</v>
      </c>
      <c r="D1233" s="30">
        <f>'2) Port. Optimization'!D1233</f>
        <v>-7.2456797930059033E-2</v>
      </c>
      <c r="E1233" s="30">
        <f>'2) Port. Optimization'!E1233</f>
        <v>9.0276776887056546E-3</v>
      </c>
      <c r="F1233" s="30">
        <f>'2) Port. Optimization'!F1233</f>
        <v>-5.6567944104661105E-4</v>
      </c>
      <c r="G1233" s="30">
        <f>'2) Port. Optimization'!G1233</f>
        <v>-3.895936720499308E-2</v>
      </c>
      <c r="H1233" s="30">
        <f>'2) Port. Optimization'!H1233</f>
        <v>-1.4435669230129027E-2</v>
      </c>
      <c r="I1233" s="30">
        <f>'2) Port. Optimization'!I1233</f>
        <v>4.6435101944544482E-3</v>
      </c>
      <c r="J1233" s="30">
        <f>'2) Port. Optimization'!J1233</f>
        <v>-2.9754818864790502E-2</v>
      </c>
      <c r="K1233" s="30">
        <f>'2) Port. Optimization'!K1233</f>
        <v>-2.4085942076427055E-2</v>
      </c>
      <c r="L1233" s="30">
        <f>'2) Port. Optimization'!L1233</f>
        <v>-1.7298360486188678E-2</v>
      </c>
      <c r="M1233" s="9">
        <f t="shared" si="216"/>
        <v>1.214763108316389E-2</v>
      </c>
      <c r="N1233" s="9">
        <f t="shared" si="217"/>
        <v>5.0911610537172372E-2</v>
      </c>
      <c r="O1233" s="9">
        <f t="shared" si="218"/>
        <v>7.2456797930059033E-2</v>
      </c>
      <c r="P1233" s="9">
        <f t="shared" si="219"/>
        <v>-9.0276776887056546E-3</v>
      </c>
      <c r="Q1233" s="9">
        <f t="shared" si="220"/>
        <v>5.6567944104661105E-4</v>
      </c>
      <c r="R1233" s="9">
        <f t="shared" si="221"/>
        <v>3.895936720499308E-2</v>
      </c>
      <c r="S1233" s="9">
        <f t="shared" si="222"/>
        <v>1.4435669230129027E-2</v>
      </c>
      <c r="T1233" s="9">
        <f t="shared" si="223"/>
        <v>-4.6435101944544482E-3</v>
      </c>
      <c r="U1233" s="9">
        <f t="shared" si="224"/>
        <v>2.9754818864790502E-2</v>
      </c>
      <c r="V1233" s="9">
        <f t="shared" si="225"/>
        <v>2.4085942076427055E-2</v>
      </c>
      <c r="W1233" s="9">
        <f t="shared" si="226"/>
        <v>1.7298360486188678E-2</v>
      </c>
    </row>
    <row r="1234" spans="1:23" x14ac:dyDescent="0.25">
      <c r="A1234" s="29">
        <f>'2) Port. Optimization'!A1234</f>
        <v>43965</v>
      </c>
      <c r="B1234" s="30">
        <f>'2) Port. Optimization'!B1234</f>
        <v>6.1245998761978795E-3</v>
      </c>
      <c r="C1234" s="30">
        <f>'2) Port. Optimization'!C1234</f>
        <v>8.7855012288988177E-3</v>
      </c>
      <c r="D1234" s="30">
        <f>'2) Port. Optimization'!D1234</f>
        <v>5.5675351225241969E-2</v>
      </c>
      <c r="E1234" s="30">
        <f>'2) Port. Optimization'!E1234</f>
        <v>2.735388017708125E-2</v>
      </c>
      <c r="F1234" s="30">
        <f>'2) Port. Optimization'!F1234</f>
        <v>-2.3469521032276211E-3</v>
      </c>
      <c r="G1234" s="30">
        <f>'2) Port. Optimization'!G1234</f>
        <v>2.171746406711432E-2</v>
      </c>
      <c r="H1234" s="30">
        <f>'2) Port. Optimization'!H1234</f>
        <v>-8.6151389253813684E-3</v>
      </c>
      <c r="I1234" s="30">
        <f>'2) Port. Optimization'!I1234</f>
        <v>8.8002198920594521E-3</v>
      </c>
      <c r="J1234" s="30">
        <f>'2) Port. Optimization'!J1234</f>
        <v>3.2257483435103464E-2</v>
      </c>
      <c r="K1234" s="30">
        <f>'2) Port. Optimization'!K1234</f>
        <v>8.3027933615157489E-3</v>
      </c>
      <c r="L1234" s="30">
        <f>'2) Port. Optimization'!L1234</f>
        <v>1.1891867366159742E-2</v>
      </c>
      <c r="M1234" s="9">
        <f t="shared" si="216"/>
        <v>-6.1245998761978795E-3</v>
      </c>
      <c r="N1234" s="9">
        <f t="shared" si="217"/>
        <v>-8.7855012288988177E-3</v>
      </c>
      <c r="O1234" s="9">
        <f t="shared" si="218"/>
        <v>-5.5675351225241969E-2</v>
      </c>
      <c r="P1234" s="9">
        <f t="shared" si="219"/>
        <v>-2.735388017708125E-2</v>
      </c>
      <c r="Q1234" s="9">
        <f t="shared" si="220"/>
        <v>2.3469521032276211E-3</v>
      </c>
      <c r="R1234" s="9">
        <f t="shared" si="221"/>
        <v>-2.171746406711432E-2</v>
      </c>
      <c r="S1234" s="9">
        <f t="shared" si="222"/>
        <v>8.6151389253813684E-3</v>
      </c>
      <c r="T1234" s="9">
        <f t="shared" si="223"/>
        <v>-8.8002198920594521E-3</v>
      </c>
      <c r="U1234" s="9">
        <f t="shared" si="224"/>
        <v>-3.2257483435103464E-2</v>
      </c>
      <c r="V1234" s="9">
        <f t="shared" si="225"/>
        <v>-8.3027933615157489E-3</v>
      </c>
      <c r="W1234" s="9">
        <f t="shared" si="226"/>
        <v>-1.1891867366159742E-2</v>
      </c>
    </row>
    <row r="1235" spans="1:23" x14ac:dyDescent="0.25">
      <c r="A1235" s="29">
        <f>'2) Port. Optimization'!A1235</f>
        <v>43966</v>
      </c>
      <c r="B1235" s="30">
        <f>'2) Port. Optimization'!B1235</f>
        <v>-5.9296018209046954E-3</v>
      </c>
      <c r="C1235" s="30">
        <f>'2) Port. Optimization'!C1235</f>
        <v>-7.1174441282017848E-3</v>
      </c>
      <c r="D1235" s="30">
        <f>'2) Port. Optimization'!D1235</f>
        <v>7.6628727455690972E-3</v>
      </c>
      <c r="E1235" s="30">
        <f>'2) Port. Optimization'!E1235</f>
        <v>-3.3786596271382949E-3</v>
      </c>
      <c r="F1235" s="30">
        <f>'2) Port. Optimization'!F1235</f>
        <v>2.0212462253082906E-2</v>
      </c>
      <c r="G1235" s="30">
        <f>'2) Port. Optimization'!G1235</f>
        <v>5.6109153415140932E-3</v>
      </c>
      <c r="H1235" s="30">
        <f>'2) Port. Optimization'!H1235</f>
        <v>7.09302223459592E-3</v>
      </c>
      <c r="I1235" s="30">
        <f>'2) Port. Optimization'!I1235</f>
        <v>8.7233494439071264E-3</v>
      </c>
      <c r="J1235" s="30">
        <f>'2) Port. Optimization'!J1235</f>
        <v>4.1572648156596448E-2</v>
      </c>
      <c r="K1235" s="30">
        <f>'2) Port. Optimization'!K1235</f>
        <v>1.9488787330436377E-2</v>
      </c>
      <c r="L1235" s="30">
        <f>'2) Port. Optimization'!L1235</f>
        <v>4.3275513620748517E-3</v>
      </c>
      <c r="M1235" s="9">
        <f t="shared" si="216"/>
        <v>5.9296018209046954E-3</v>
      </c>
      <c r="N1235" s="9">
        <f t="shared" si="217"/>
        <v>7.1174441282017848E-3</v>
      </c>
      <c r="O1235" s="9">
        <f t="shared" si="218"/>
        <v>-7.6628727455690972E-3</v>
      </c>
      <c r="P1235" s="9">
        <f t="shared" si="219"/>
        <v>3.3786596271382949E-3</v>
      </c>
      <c r="Q1235" s="9">
        <f t="shared" si="220"/>
        <v>-2.0212462253082906E-2</v>
      </c>
      <c r="R1235" s="9">
        <f t="shared" si="221"/>
        <v>-5.6109153415140932E-3</v>
      </c>
      <c r="S1235" s="9">
        <f t="shared" si="222"/>
        <v>-7.09302223459592E-3</v>
      </c>
      <c r="T1235" s="9">
        <f t="shared" si="223"/>
        <v>-8.7233494439071264E-3</v>
      </c>
      <c r="U1235" s="9">
        <f t="shared" si="224"/>
        <v>-4.1572648156596448E-2</v>
      </c>
      <c r="V1235" s="9">
        <f t="shared" si="225"/>
        <v>-1.9488787330436377E-2</v>
      </c>
      <c r="W1235" s="9">
        <f t="shared" si="226"/>
        <v>-4.3275513620748517E-3</v>
      </c>
    </row>
    <row r="1236" spans="1:23" x14ac:dyDescent="0.25">
      <c r="A1236" s="29">
        <f>'2) Port. Optimization'!A1236</f>
        <v>43969</v>
      </c>
      <c r="B1236" s="30">
        <f>'2) Port. Optimization'!B1236</f>
        <v>2.32878663213139E-2</v>
      </c>
      <c r="C1236" s="30">
        <f>'2) Port. Optimization'!C1236</f>
        <v>7.6520026796014662E-2</v>
      </c>
      <c r="D1236" s="30">
        <f>'2) Port. Optimization'!D1236</f>
        <v>0.10566586750648746</v>
      </c>
      <c r="E1236" s="30">
        <f>'2) Port. Optimization'!E1236</f>
        <v>-7.5231543323588058E-4</v>
      </c>
      <c r="F1236" s="30">
        <f>'2) Port. Optimization'!F1236</f>
        <v>1.3564892219965078E-2</v>
      </c>
      <c r="G1236" s="30">
        <f>'2) Port. Optimization'!G1236</f>
        <v>0.13581765346744504</v>
      </c>
      <c r="H1236" s="30">
        <f>'2) Port. Optimization'!H1236</f>
        <v>1.8413409642198335E-2</v>
      </c>
      <c r="I1236" s="30">
        <f>'2) Port. Optimization'!I1236</f>
        <v>6.8155121380153675E-3</v>
      </c>
      <c r="J1236" s="30">
        <f>'2) Port. Optimization'!J1236</f>
        <v>2.7235717118531753E-2</v>
      </c>
      <c r="K1236" s="30">
        <f>'2) Port. Optimization'!K1236</f>
        <v>1.0894521233444626E-2</v>
      </c>
      <c r="L1236" s="30">
        <f>'2) Port. Optimization'!L1236</f>
        <v>3.0455003774715154E-2</v>
      </c>
      <c r="M1236" s="9">
        <f t="shared" si="216"/>
        <v>-2.32878663213139E-2</v>
      </c>
      <c r="N1236" s="9">
        <f t="shared" si="217"/>
        <v>-7.6520026796014662E-2</v>
      </c>
      <c r="O1236" s="9">
        <f t="shared" si="218"/>
        <v>-0.10566586750648746</v>
      </c>
      <c r="P1236" s="9">
        <f t="shared" si="219"/>
        <v>7.5231543323588058E-4</v>
      </c>
      <c r="Q1236" s="9">
        <f t="shared" si="220"/>
        <v>-1.3564892219965078E-2</v>
      </c>
      <c r="R1236" s="9">
        <f t="shared" si="221"/>
        <v>-0.13581765346744504</v>
      </c>
      <c r="S1236" s="9">
        <f t="shared" si="222"/>
        <v>-1.8413409642198335E-2</v>
      </c>
      <c r="T1236" s="9">
        <f t="shared" si="223"/>
        <v>-6.8155121380153675E-3</v>
      </c>
      <c r="U1236" s="9">
        <f t="shared" si="224"/>
        <v>-2.7235717118531753E-2</v>
      </c>
      <c r="V1236" s="9">
        <f t="shared" si="225"/>
        <v>-1.0894521233444626E-2</v>
      </c>
      <c r="W1236" s="9">
        <f t="shared" si="226"/>
        <v>-3.0455003774715154E-2</v>
      </c>
    </row>
    <row r="1237" spans="1:23" x14ac:dyDescent="0.25">
      <c r="A1237" s="29">
        <f>'2) Port. Optimization'!A1237</f>
        <v>43970</v>
      </c>
      <c r="B1237" s="30">
        <f>'2) Port. Optimization'!B1237</f>
        <v>-5.7951952751519138E-3</v>
      </c>
      <c r="C1237" s="30">
        <f>'2) Port. Optimization'!C1237</f>
        <v>-3.1364600881225939E-2</v>
      </c>
      <c r="D1237" s="30">
        <f>'2) Port. Optimization'!D1237</f>
        <v>-4.2368603050573626E-2</v>
      </c>
      <c r="E1237" s="30">
        <f>'2) Port. Optimization'!E1237</f>
        <v>-2.7597594535993638E-2</v>
      </c>
      <c r="F1237" s="30">
        <f>'2) Port. Optimization'!F1237</f>
        <v>-2.1456877889782455E-2</v>
      </c>
      <c r="G1237" s="30">
        <f>'2) Port. Optimization'!G1237</f>
        <v>-3.0660597775822696E-2</v>
      </c>
      <c r="H1237" s="30">
        <f>'2) Port. Optimization'!H1237</f>
        <v>-2.7902525446163645E-2</v>
      </c>
      <c r="I1237" s="30">
        <f>'2) Port. Optimization'!I1237</f>
        <v>9.4635684137818702E-3</v>
      </c>
      <c r="J1237" s="30">
        <f>'2) Port. Optimization'!J1237</f>
        <v>1.0460033628971469E-2</v>
      </c>
      <c r="K1237" s="30">
        <f>'2) Port. Optimization'!K1237</f>
        <v>1.7160431986879703E-2</v>
      </c>
      <c r="L1237" s="30">
        <f>'2) Port. Optimization'!L1237</f>
        <v>-1.0356135697192126E-2</v>
      </c>
      <c r="M1237" s="9">
        <f t="shared" si="216"/>
        <v>5.7951952751519138E-3</v>
      </c>
      <c r="N1237" s="9">
        <f t="shared" si="217"/>
        <v>3.1364600881225939E-2</v>
      </c>
      <c r="O1237" s="9">
        <f t="shared" si="218"/>
        <v>4.2368603050573626E-2</v>
      </c>
      <c r="P1237" s="9">
        <f t="shared" si="219"/>
        <v>2.7597594535993638E-2</v>
      </c>
      <c r="Q1237" s="9">
        <f t="shared" si="220"/>
        <v>2.1456877889782455E-2</v>
      </c>
      <c r="R1237" s="9">
        <f t="shared" si="221"/>
        <v>3.0660597775822696E-2</v>
      </c>
      <c r="S1237" s="9">
        <f t="shared" si="222"/>
        <v>2.7902525446163645E-2</v>
      </c>
      <c r="T1237" s="9">
        <f t="shared" si="223"/>
        <v>-9.4635684137818702E-3</v>
      </c>
      <c r="U1237" s="9">
        <f t="shared" si="224"/>
        <v>-1.0460033628971469E-2</v>
      </c>
      <c r="V1237" s="9">
        <f t="shared" si="225"/>
        <v>-1.7160431986879703E-2</v>
      </c>
      <c r="W1237" s="9">
        <f t="shared" si="226"/>
        <v>1.0356135697192126E-2</v>
      </c>
    </row>
    <row r="1238" spans="1:23" x14ac:dyDescent="0.25">
      <c r="A1238" s="29">
        <f>'2) Port. Optimization'!A1238</f>
        <v>43971</v>
      </c>
      <c r="B1238" s="30">
        <f>'2) Port. Optimization'!B1238</f>
        <v>1.9261457794390861E-2</v>
      </c>
      <c r="C1238" s="30">
        <f>'2) Port. Optimization'!C1238</f>
        <v>3.2026027436718882E-2</v>
      </c>
      <c r="D1238" s="30">
        <f>'2) Port. Optimization'!D1238</f>
        <v>1.9864472984926513E-2</v>
      </c>
      <c r="E1238" s="30">
        <f>'2) Port. Optimization'!E1238</f>
        <v>-8.5470331890730739E-3</v>
      </c>
      <c r="F1238" s="30">
        <f>'2) Port. Optimization'!F1238</f>
        <v>3.9936156271639187E-3</v>
      </c>
      <c r="G1238" s="30">
        <f>'2) Port. Optimization'!G1238</f>
        <v>4.0821948692422165E-2</v>
      </c>
      <c r="H1238" s="30">
        <f>'2) Port. Optimization'!H1238</f>
        <v>-4.9949969423357206E-3</v>
      </c>
      <c r="I1238" s="30">
        <f>'2) Port. Optimization'!I1238</f>
        <v>1.9651818965333048E-2</v>
      </c>
      <c r="J1238" s="30">
        <f>'2) Port. Optimization'!J1238</f>
        <v>2.0480887172744239E-2</v>
      </c>
      <c r="K1238" s="30">
        <f>'2) Port. Optimization'!K1238</f>
        <v>5.860464173699053E-2</v>
      </c>
      <c r="L1238" s="30">
        <f>'2) Port. Optimization'!L1238</f>
        <v>1.6921408480170045E-2</v>
      </c>
      <c r="M1238" s="9">
        <f t="shared" si="216"/>
        <v>-1.9261457794390861E-2</v>
      </c>
      <c r="N1238" s="9">
        <f t="shared" si="217"/>
        <v>-3.2026027436718882E-2</v>
      </c>
      <c r="O1238" s="9">
        <f t="shared" si="218"/>
        <v>-1.9864472984926513E-2</v>
      </c>
      <c r="P1238" s="9">
        <f t="shared" si="219"/>
        <v>8.5470331890730739E-3</v>
      </c>
      <c r="Q1238" s="9">
        <f t="shared" si="220"/>
        <v>-3.9936156271639187E-3</v>
      </c>
      <c r="R1238" s="9">
        <f t="shared" si="221"/>
        <v>-4.0821948692422165E-2</v>
      </c>
      <c r="S1238" s="9">
        <f t="shared" si="222"/>
        <v>4.9949969423357206E-3</v>
      </c>
      <c r="T1238" s="9">
        <f t="shared" si="223"/>
        <v>-1.9651818965333048E-2</v>
      </c>
      <c r="U1238" s="9">
        <f t="shared" si="224"/>
        <v>-2.0480887172744239E-2</v>
      </c>
      <c r="V1238" s="9">
        <f t="shared" si="225"/>
        <v>-5.860464173699053E-2</v>
      </c>
      <c r="W1238" s="9">
        <f t="shared" si="226"/>
        <v>-1.6921408480170045E-2</v>
      </c>
    </row>
    <row r="1239" spans="1:23" x14ac:dyDescent="0.25">
      <c r="A1239" s="29">
        <f>'2) Port. Optimization'!A1239</f>
        <v>43972</v>
      </c>
      <c r="B1239" s="30">
        <f>'2) Port. Optimization'!B1239</f>
        <v>-7.4833858737325598E-3</v>
      </c>
      <c r="C1239" s="30">
        <f>'2) Port. Optimization'!C1239</f>
        <v>-1.8014453574195986E-2</v>
      </c>
      <c r="D1239" s="30">
        <f>'2) Port. Optimization'!D1239</f>
        <v>9.7861540091597615E-3</v>
      </c>
      <c r="E1239" s="30">
        <f>'2) Port. Optimization'!E1239</f>
        <v>-4.4316978334711299E-3</v>
      </c>
      <c r="F1239" s="30">
        <f>'2) Port. Optimization'!F1239</f>
        <v>-3.6735307976708425E-3</v>
      </c>
      <c r="G1239" s="30">
        <f>'2) Port. Optimization'!G1239</f>
        <v>3.6713257244772923E-2</v>
      </c>
      <c r="H1239" s="30">
        <f>'2) Port. Optimization'!H1239</f>
        <v>-6.6989584359396018E-3</v>
      </c>
      <c r="I1239" s="30">
        <f>'2) Port. Optimization'!I1239</f>
        <v>-2.0709846405971774E-2</v>
      </c>
      <c r="J1239" s="30">
        <f>'2) Port. Optimization'!J1239</f>
        <v>-3.1604514369959241E-3</v>
      </c>
      <c r="K1239" s="30">
        <f>'2) Port. Optimization'!K1239</f>
        <v>6.1557243106856356E-3</v>
      </c>
      <c r="L1239" s="30">
        <f>'2) Port. Optimization'!L1239</f>
        <v>-7.3425469637891502E-3</v>
      </c>
      <c r="M1239" s="9">
        <f t="shared" si="216"/>
        <v>7.4833858737325598E-3</v>
      </c>
      <c r="N1239" s="9">
        <f t="shared" si="217"/>
        <v>1.8014453574195986E-2</v>
      </c>
      <c r="O1239" s="9">
        <f t="shared" si="218"/>
        <v>-9.7861540091597615E-3</v>
      </c>
      <c r="P1239" s="9">
        <f t="shared" si="219"/>
        <v>4.4316978334711299E-3</v>
      </c>
      <c r="Q1239" s="9">
        <f t="shared" si="220"/>
        <v>3.6735307976708425E-3</v>
      </c>
      <c r="R1239" s="9">
        <f t="shared" si="221"/>
        <v>-3.6713257244772923E-2</v>
      </c>
      <c r="S1239" s="9">
        <f t="shared" si="222"/>
        <v>6.6989584359396018E-3</v>
      </c>
      <c r="T1239" s="9">
        <f t="shared" si="223"/>
        <v>2.0709846405971774E-2</v>
      </c>
      <c r="U1239" s="9">
        <f t="shared" si="224"/>
        <v>3.1604514369959241E-3</v>
      </c>
      <c r="V1239" s="9">
        <f t="shared" si="225"/>
        <v>-6.1557243106856356E-3</v>
      </c>
      <c r="W1239" s="9">
        <f t="shared" si="226"/>
        <v>7.3425469637891502E-3</v>
      </c>
    </row>
    <row r="1240" spans="1:23" x14ac:dyDescent="0.25">
      <c r="A1240" s="29">
        <f>'2) Port. Optimization'!A1240</f>
        <v>43973</v>
      </c>
      <c r="B1240" s="30">
        <f>'2) Port. Optimization'!B1240</f>
        <v>6.4177680641662148E-3</v>
      </c>
      <c r="C1240" s="30">
        <f>'2) Port. Optimization'!C1240</f>
        <v>8.9719612228800238E-4</v>
      </c>
      <c r="D1240" s="30">
        <f>'2) Port. Optimization'!D1240</f>
        <v>-2.6502792041847544E-2</v>
      </c>
      <c r="E1240" s="30">
        <f>'2) Port. Optimization'!E1240</f>
        <v>-2.3541799947562349E-3</v>
      </c>
      <c r="F1240" s="30">
        <f>'2) Port. Optimization'!F1240</f>
        <v>-5.294381049782095E-3</v>
      </c>
      <c r="G1240" s="30">
        <f>'2) Port. Optimization'!G1240</f>
        <v>3.3364187926672728E-2</v>
      </c>
      <c r="H1240" s="30">
        <f>'2) Port. Optimization'!H1240</f>
        <v>4.1611897579801223E-3</v>
      </c>
      <c r="I1240" s="30">
        <f>'2) Port. Optimization'!I1240</f>
        <v>-4.0380376255509864E-3</v>
      </c>
      <c r="J1240" s="30">
        <f>'2) Port. Optimization'!J1240</f>
        <v>2.7844530365362972E-2</v>
      </c>
      <c r="K1240" s="30">
        <f>'2) Port. Optimization'!K1240</f>
        <v>1.5097884801162016E-2</v>
      </c>
      <c r="L1240" s="30">
        <f>'2) Port. Optimization'!L1240</f>
        <v>2.0263144357215036E-3</v>
      </c>
      <c r="M1240" s="9">
        <f t="shared" si="216"/>
        <v>-6.4177680641662148E-3</v>
      </c>
      <c r="N1240" s="9">
        <f t="shared" si="217"/>
        <v>-8.9719612228800238E-4</v>
      </c>
      <c r="O1240" s="9">
        <f t="shared" si="218"/>
        <v>2.6502792041847544E-2</v>
      </c>
      <c r="P1240" s="9">
        <f t="shared" si="219"/>
        <v>2.3541799947562349E-3</v>
      </c>
      <c r="Q1240" s="9">
        <f t="shared" si="220"/>
        <v>5.294381049782095E-3</v>
      </c>
      <c r="R1240" s="9">
        <f t="shared" si="221"/>
        <v>-3.3364187926672728E-2</v>
      </c>
      <c r="S1240" s="9">
        <f t="shared" si="222"/>
        <v>-4.1611897579801223E-3</v>
      </c>
      <c r="T1240" s="9">
        <f t="shared" si="223"/>
        <v>4.0380376255509864E-3</v>
      </c>
      <c r="U1240" s="9">
        <f t="shared" si="224"/>
        <v>-2.7844530365362972E-2</v>
      </c>
      <c r="V1240" s="9">
        <f t="shared" si="225"/>
        <v>-1.5097884801162016E-2</v>
      </c>
      <c r="W1240" s="9">
        <f t="shared" si="226"/>
        <v>-2.0263144357215036E-3</v>
      </c>
    </row>
    <row r="1241" spans="1:23" x14ac:dyDescent="0.25">
      <c r="A1241" s="29">
        <f>'2) Port. Optimization'!A1241</f>
        <v>43977</v>
      </c>
      <c r="B1241" s="30">
        <f>'2) Port. Optimization'!B1241</f>
        <v>-6.7965521110586085E-3</v>
      </c>
      <c r="C1241" s="30">
        <f>'2) Port. Optimization'!C1241</f>
        <v>2.8949144078162615E-2</v>
      </c>
      <c r="D1241" s="30">
        <f>'2) Port. Optimization'!D1241</f>
        <v>0.10410258193371062</v>
      </c>
      <c r="E1241" s="30">
        <f>'2) Port. Optimization'!E1241</f>
        <v>1.1586391598331183E-2</v>
      </c>
      <c r="F1241" s="30">
        <f>'2) Port. Optimization'!F1241</f>
        <v>-3.7874334675218587E-3</v>
      </c>
      <c r="G1241" s="30">
        <f>'2) Port. Optimization'!G1241</f>
        <v>1.5466364780497977E-2</v>
      </c>
      <c r="H1241" s="30">
        <f>'2) Port. Optimization'!H1241</f>
        <v>-5.4066563958105633E-3</v>
      </c>
      <c r="I1241" s="30">
        <f>'2) Port. Optimization'!I1241</f>
        <v>-6.1826003756368193E-3</v>
      </c>
      <c r="J1241" s="30">
        <f>'2) Port. Optimization'!J1241</f>
        <v>-3.7346890532386996E-2</v>
      </c>
      <c r="K1241" s="30">
        <f>'2) Port. Optimization'!K1241</f>
        <v>-1.1603422749577166E-2</v>
      </c>
      <c r="L1241" s="30">
        <f>'2) Port. Optimization'!L1241</f>
        <v>1.2605359590058223E-2</v>
      </c>
      <c r="M1241" s="9">
        <f t="shared" si="216"/>
        <v>6.7965521110586085E-3</v>
      </c>
      <c r="N1241" s="9">
        <f t="shared" si="217"/>
        <v>-2.8949144078162615E-2</v>
      </c>
      <c r="O1241" s="9">
        <f t="shared" si="218"/>
        <v>-0.10410258193371062</v>
      </c>
      <c r="P1241" s="9">
        <f t="shared" si="219"/>
        <v>-1.1586391598331183E-2</v>
      </c>
      <c r="Q1241" s="9">
        <f t="shared" si="220"/>
        <v>3.7874334675218587E-3</v>
      </c>
      <c r="R1241" s="9">
        <f t="shared" si="221"/>
        <v>-1.5466364780497977E-2</v>
      </c>
      <c r="S1241" s="9">
        <f t="shared" si="222"/>
        <v>5.4066563958105633E-3</v>
      </c>
      <c r="T1241" s="9">
        <f t="shared" si="223"/>
        <v>6.1826003756368193E-3</v>
      </c>
      <c r="U1241" s="9">
        <f t="shared" si="224"/>
        <v>3.7346890532386996E-2</v>
      </c>
      <c r="V1241" s="9">
        <f t="shared" si="225"/>
        <v>1.1603422749577166E-2</v>
      </c>
      <c r="W1241" s="9">
        <f t="shared" si="226"/>
        <v>-1.2605359590058223E-2</v>
      </c>
    </row>
    <row r="1242" spans="1:23" x14ac:dyDescent="0.25">
      <c r="A1242" s="29">
        <f>'2) Port. Optimization'!A1242</f>
        <v>43978</v>
      </c>
      <c r="B1242" s="30">
        <f>'2) Port. Optimization'!B1242</f>
        <v>4.3474771035768925E-3</v>
      </c>
      <c r="C1242" s="30">
        <f>'2) Port. Optimization'!C1242</f>
        <v>7.1623093555855813E-3</v>
      </c>
      <c r="D1242" s="30">
        <f>'2) Port. Optimization'!D1242</f>
        <v>4.8986334422155227E-2</v>
      </c>
      <c r="E1242" s="30">
        <f>'2) Port. Optimization'!E1242</f>
        <v>3.7465194189691855E-3</v>
      </c>
      <c r="F1242" s="30">
        <f>'2) Port. Optimization'!F1242</f>
        <v>-1.120412774032342E-2</v>
      </c>
      <c r="G1242" s="30">
        <f>'2) Port. Optimization'!G1242</f>
        <v>2.8231517036796669E-3</v>
      </c>
      <c r="H1242" s="30">
        <f>'2) Port. Optimization'!H1242</f>
        <v>-4.3101543511257882E-2</v>
      </c>
      <c r="I1242" s="30">
        <f>'2) Port. Optimization'!I1242</f>
        <v>-4.747368427748617E-3</v>
      </c>
      <c r="J1242" s="30">
        <f>'2) Port. Optimization'!J1242</f>
        <v>-2.6907452919924382E-2</v>
      </c>
      <c r="K1242" s="30">
        <f>'2) Port. Optimization'!K1242</f>
        <v>-1.3265890242558771E-2</v>
      </c>
      <c r="L1242" s="30">
        <f>'2) Port. Optimization'!L1242</f>
        <v>1.4486181649801458E-2</v>
      </c>
      <c r="M1242" s="9">
        <f t="shared" si="216"/>
        <v>-4.3474771035768925E-3</v>
      </c>
      <c r="N1242" s="9">
        <f t="shared" si="217"/>
        <v>-7.1623093555855813E-3</v>
      </c>
      <c r="O1242" s="9">
        <f t="shared" si="218"/>
        <v>-4.8986334422155227E-2</v>
      </c>
      <c r="P1242" s="9">
        <f t="shared" si="219"/>
        <v>-3.7465194189691855E-3</v>
      </c>
      <c r="Q1242" s="9">
        <f t="shared" si="220"/>
        <v>1.120412774032342E-2</v>
      </c>
      <c r="R1242" s="9">
        <f t="shared" si="221"/>
        <v>-2.8231517036796669E-3</v>
      </c>
      <c r="S1242" s="9">
        <f t="shared" si="222"/>
        <v>4.3101543511257882E-2</v>
      </c>
      <c r="T1242" s="9">
        <f t="shared" si="223"/>
        <v>4.747368427748617E-3</v>
      </c>
      <c r="U1242" s="9">
        <f t="shared" si="224"/>
        <v>2.6907452919924382E-2</v>
      </c>
      <c r="V1242" s="9">
        <f t="shared" si="225"/>
        <v>1.3265890242558771E-2</v>
      </c>
      <c r="W1242" s="9">
        <f t="shared" si="226"/>
        <v>-1.4486181649801458E-2</v>
      </c>
    </row>
    <row r="1243" spans="1:23" x14ac:dyDescent="0.25">
      <c r="A1243" s="29">
        <f>'2) Port. Optimization'!A1243</f>
        <v>43979</v>
      </c>
      <c r="B1243" s="30">
        <f>'2) Port. Optimization'!B1243</f>
        <v>4.4004967490035221E-4</v>
      </c>
      <c r="C1243" s="30">
        <f>'2) Port. Optimization'!C1243</f>
        <v>-2.6294261582794857E-2</v>
      </c>
      <c r="D1243" s="30">
        <f>'2) Port. Optimization'!D1243</f>
        <v>-3.69580129726911E-2</v>
      </c>
      <c r="E1243" s="30">
        <f>'2) Port. Optimization'!E1243</f>
        <v>1.903115718680834E-2</v>
      </c>
      <c r="F1243" s="30">
        <f>'2) Port. Optimization'!F1243</f>
        <v>9.8306757131513735E-3</v>
      </c>
      <c r="G1243" s="30">
        <f>'2) Port. Optimization'!G1243</f>
        <v>-5.7182061983864427E-2</v>
      </c>
      <c r="H1243" s="30">
        <f>'2) Port. Optimization'!H1243</f>
        <v>3.2703773764974631E-2</v>
      </c>
      <c r="I1243" s="30">
        <f>'2) Port. Optimization'!I1243</f>
        <v>-3.8615092459570529E-3</v>
      </c>
      <c r="J1243" s="30">
        <f>'2) Port. Optimization'!J1243</f>
        <v>5.1282693339282188E-3</v>
      </c>
      <c r="K1243" s="30">
        <f>'2) Port. Optimization'!K1243</f>
        <v>-1.6190375437314983E-2</v>
      </c>
      <c r="L1243" s="30">
        <f>'2) Port. Optimization'!L1243</f>
        <v>-1.9719004307743432E-3</v>
      </c>
      <c r="M1243" s="9">
        <f t="shared" si="216"/>
        <v>-4.4004967490035221E-4</v>
      </c>
      <c r="N1243" s="9">
        <f t="shared" si="217"/>
        <v>2.6294261582794857E-2</v>
      </c>
      <c r="O1243" s="9">
        <f t="shared" si="218"/>
        <v>3.69580129726911E-2</v>
      </c>
      <c r="P1243" s="9">
        <f t="shared" si="219"/>
        <v>-1.903115718680834E-2</v>
      </c>
      <c r="Q1243" s="9">
        <f t="shared" si="220"/>
        <v>-9.8306757131513735E-3</v>
      </c>
      <c r="R1243" s="9">
        <f t="shared" si="221"/>
        <v>5.7182061983864427E-2</v>
      </c>
      <c r="S1243" s="9">
        <f t="shared" si="222"/>
        <v>-3.2703773764974631E-2</v>
      </c>
      <c r="T1243" s="9">
        <f t="shared" si="223"/>
        <v>3.8615092459570529E-3</v>
      </c>
      <c r="U1243" s="9">
        <f t="shared" si="224"/>
        <v>-5.1282693339282188E-3</v>
      </c>
      <c r="V1243" s="9">
        <f t="shared" si="225"/>
        <v>1.6190375437314983E-2</v>
      </c>
      <c r="W1243" s="9">
        <f t="shared" si="226"/>
        <v>1.9719004307743432E-3</v>
      </c>
    </row>
    <row r="1244" spans="1:23" x14ac:dyDescent="0.25">
      <c r="A1244" s="29">
        <f>'2) Port. Optimization'!A1244</f>
        <v>43980</v>
      </c>
      <c r="B1244" s="30">
        <f>'2) Port. Optimization'!B1244</f>
        <v>-9.7454541429515444E-4</v>
      </c>
      <c r="C1244" s="30">
        <f>'2) Port. Optimization'!C1244</f>
        <v>9.5017837955202137E-3</v>
      </c>
      <c r="D1244" s="30">
        <f>'2) Port. Optimization'!D1244</f>
        <v>-3.5736609171780759E-2</v>
      </c>
      <c r="E1244" s="30">
        <f>'2) Port. Optimization'!E1244</f>
        <v>2.103237098646317E-2</v>
      </c>
      <c r="F1244" s="30">
        <f>'2) Port. Optimization'!F1244</f>
        <v>2.9868518673653857E-3</v>
      </c>
      <c r="G1244" s="30">
        <f>'2) Port. Optimization'!G1244</f>
        <v>-9.4287291662603384E-2</v>
      </c>
      <c r="H1244" s="30">
        <f>'2) Port. Optimization'!H1244</f>
        <v>1.251424110480916E-2</v>
      </c>
      <c r="I1244" s="30">
        <f>'2) Port. Optimization'!I1244</f>
        <v>1.7041920767835578E-2</v>
      </c>
      <c r="J1244" s="30">
        <f>'2) Port. Optimization'!J1244</f>
        <v>8.8244154419727279E-3</v>
      </c>
      <c r="K1244" s="30">
        <f>'2) Port. Optimization'!K1244</f>
        <v>-1.6424862089432267E-3</v>
      </c>
      <c r="L1244" s="30">
        <f>'2) Port. Optimization'!L1244</f>
        <v>4.038431243912676E-3</v>
      </c>
      <c r="M1244" s="9">
        <f t="shared" si="216"/>
        <v>9.7454541429515444E-4</v>
      </c>
      <c r="N1244" s="9">
        <f t="shared" si="217"/>
        <v>-9.5017837955202137E-3</v>
      </c>
      <c r="O1244" s="9">
        <f t="shared" si="218"/>
        <v>3.5736609171780759E-2</v>
      </c>
      <c r="P1244" s="9">
        <f t="shared" si="219"/>
        <v>-2.103237098646317E-2</v>
      </c>
      <c r="Q1244" s="9">
        <f t="shared" si="220"/>
        <v>-2.9868518673653857E-3</v>
      </c>
      <c r="R1244" s="9">
        <f t="shared" si="221"/>
        <v>9.4287291662603384E-2</v>
      </c>
      <c r="S1244" s="9">
        <f t="shared" si="222"/>
        <v>-1.251424110480916E-2</v>
      </c>
      <c r="T1244" s="9">
        <f t="shared" si="223"/>
        <v>-1.7041920767835578E-2</v>
      </c>
      <c r="U1244" s="9">
        <f t="shared" si="224"/>
        <v>-8.8244154419727279E-3</v>
      </c>
      <c r="V1244" s="9">
        <f t="shared" si="225"/>
        <v>1.6424862089432267E-3</v>
      </c>
      <c r="W1244" s="9">
        <f t="shared" si="226"/>
        <v>-4.038431243912676E-3</v>
      </c>
    </row>
    <row r="1245" spans="1:23" x14ac:dyDescent="0.25">
      <c r="A1245" s="29">
        <f>'2) Port. Optimization'!A1245</f>
        <v>43983</v>
      </c>
      <c r="B1245" s="30">
        <f>'2) Port. Optimization'!B1245</f>
        <v>1.2222925117628595E-2</v>
      </c>
      <c r="C1245" s="30">
        <f>'2) Port. Optimization'!C1245</f>
        <v>1.765709088842813E-2</v>
      </c>
      <c r="D1245" s="30">
        <f>'2) Port. Optimization'!D1245</f>
        <v>3.3699404520653613E-2</v>
      </c>
      <c r="E1245" s="30">
        <f>'2) Port. Optimization'!E1245</f>
        <v>-1.4474972440679048E-2</v>
      </c>
      <c r="F1245" s="30">
        <f>'2) Port. Optimization'!F1245</f>
        <v>-8.0637857131064144E-4</v>
      </c>
      <c r="G1245" s="30">
        <f>'2) Port. Optimization'!G1245</f>
        <v>6.3102391990844539E-2</v>
      </c>
      <c r="H1245" s="30">
        <f>'2) Port. Optimization'!H1245</f>
        <v>1.8636272905544584E-3</v>
      </c>
      <c r="I1245" s="30">
        <f>'2) Port. Optimization'!I1245</f>
        <v>1.1670203169452583E-2</v>
      </c>
      <c r="J1245" s="30">
        <f>'2) Port. Optimization'!J1245</f>
        <v>4.2866731375133145E-2</v>
      </c>
      <c r="K1245" s="30">
        <f>'2) Port. Optimization'!K1245</f>
        <v>2.9849078160110561E-2</v>
      </c>
      <c r="L1245" s="30">
        <f>'2) Port. Optimization'!L1245</f>
        <v>4.9030900963424589E-3</v>
      </c>
      <c r="M1245" s="9">
        <f t="shared" si="216"/>
        <v>-1.2222925117628595E-2</v>
      </c>
      <c r="N1245" s="9">
        <f t="shared" si="217"/>
        <v>-1.765709088842813E-2</v>
      </c>
      <c r="O1245" s="9">
        <f t="shared" si="218"/>
        <v>-3.3699404520653613E-2</v>
      </c>
      <c r="P1245" s="9">
        <f t="shared" si="219"/>
        <v>1.4474972440679048E-2</v>
      </c>
      <c r="Q1245" s="9">
        <f t="shared" si="220"/>
        <v>8.0637857131064144E-4</v>
      </c>
      <c r="R1245" s="9">
        <f t="shared" si="221"/>
        <v>-6.3102391990844539E-2</v>
      </c>
      <c r="S1245" s="9">
        <f t="shared" si="222"/>
        <v>-1.8636272905544584E-3</v>
      </c>
      <c r="T1245" s="9">
        <f t="shared" si="223"/>
        <v>-1.1670203169452583E-2</v>
      </c>
      <c r="U1245" s="9">
        <f t="shared" si="224"/>
        <v>-4.2866731375133145E-2</v>
      </c>
      <c r="V1245" s="9">
        <f t="shared" si="225"/>
        <v>-2.9849078160110561E-2</v>
      </c>
      <c r="W1245" s="9">
        <f t="shared" si="226"/>
        <v>-4.9030900963424589E-3</v>
      </c>
    </row>
    <row r="1246" spans="1:23" x14ac:dyDescent="0.25">
      <c r="A1246" s="29">
        <f>'2) Port. Optimization'!A1246</f>
        <v>43984</v>
      </c>
      <c r="B1246" s="30">
        <f>'2) Port. Optimization'!B1246</f>
        <v>4.6187716617318367E-3</v>
      </c>
      <c r="C1246" s="30">
        <f>'2) Port. Optimization'!C1246</f>
        <v>2.2011830062367059E-2</v>
      </c>
      <c r="D1246" s="30">
        <f>'2) Port. Optimization'!D1246</f>
        <v>-6.9063071144780976E-3</v>
      </c>
      <c r="E1246" s="30">
        <f>'2) Port. Optimization'!E1246</f>
        <v>1.5960443326397823E-2</v>
      </c>
      <c r="F1246" s="30">
        <f>'2) Port. Optimization'!F1246</f>
        <v>-1.6133118162725888E-4</v>
      </c>
      <c r="G1246" s="30">
        <f>'2) Port. Optimization'!G1246</f>
        <v>3.6713257244772923E-2</v>
      </c>
      <c r="H1246" s="30">
        <f>'2) Port. Optimization'!H1246</f>
        <v>-8.4767401268671608E-3</v>
      </c>
      <c r="I1246" s="30">
        <f>'2) Port. Optimization'!I1246</f>
        <v>5.5421741845973753E-4</v>
      </c>
      <c r="J1246" s="30">
        <f>'2) Port. Optimization'!J1246</f>
        <v>1.0452123515528558E-2</v>
      </c>
      <c r="K1246" s="30">
        <f>'2) Port. Optimization'!K1246</f>
        <v>3.4866358687674869E-3</v>
      </c>
      <c r="L1246" s="30">
        <f>'2) Port. Optimization'!L1246</f>
        <v>8.2805408892946304E-3</v>
      </c>
      <c r="M1246" s="9">
        <f t="shared" si="216"/>
        <v>-4.6187716617318367E-3</v>
      </c>
      <c r="N1246" s="9">
        <f t="shared" si="217"/>
        <v>-2.2011830062367059E-2</v>
      </c>
      <c r="O1246" s="9">
        <f t="shared" si="218"/>
        <v>6.9063071144780976E-3</v>
      </c>
      <c r="P1246" s="9">
        <f t="shared" si="219"/>
        <v>-1.5960443326397823E-2</v>
      </c>
      <c r="Q1246" s="9">
        <f t="shared" si="220"/>
        <v>1.6133118162725888E-4</v>
      </c>
      <c r="R1246" s="9">
        <f t="shared" si="221"/>
        <v>-3.6713257244772923E-2</v>
      </c>
      <c r="S1246" s="9">
        <f t="shared" si="222"/>
        <v>8.4767401268671608E-3</v>
      </c>
      <c r="T1246" s="9">
        <f t="shared" si="223"/>
        <v>-5.5421741845973753E-4</v>
      </c>
      <c r="U1246" s="9">
        <f t="shared" si="224"/>
        <v>-1.0452123515528558E-2</v>
      </c>
      <c r="V1246" s="9">
        <f t="shared" si="225"/>
        <v>-3.4866358687674869E-3</v>
      </c>
      <c r="W1246" s="9">
        <f t="shared" si="226"/>
        <v>-8.2805408892946304E-3</v>
      </c>
    </row>
    <row r="1247" spans="1:23" x14ac:dyDescent="0.25">
      <c r="A1247" s="29">
        <f>'2) Port. Optimization'!A1247</f>
        <v>43985</v>
      </c>
      <c r="B1247" s="30">
        <f>'2) Port. Optimization'!B1247</f>
        <v>5.4899407685440908E-3</v>
      </c>
      <c r="C1247" s="30">
        <f>'2) Port. Optimization'!C1247</f>
        <v>3.9984631153399432E-2</v>
      </c>
      <c r="D1247" s="30">
        <f>'2) Port. Optimization'!D1247</f>
        <v>4.8594658841527499E-2</v>
      </c>
      <c r="E1247" s="30">
        <f>'2) Port. Optimization'!E1247</f>
        <v>1.4978809256596094E-2</v>
      </c>
      <c r="F1247" s="30">
        <f>'2) Port. Optimization'!F1247</f>
        <v>-3.7993739920161003E-3</v>
      </c>
      <c r="G1247" s="30">
        <f>'2) Port. Optimization'!G1247</f>
        <v>3.0077414085013649E-2</v>
      </c>
      <c r="H1247" s="30">
        <f>'2) Port. Optimization'!H1247</f>
        <v>1.2750137240927308E-2</v>
      </c>
      <c r="I1247" s="30">
        <f>'2) Port. Optimization'!I1247</f>
        <v>2.4198032838591141E-3</v>
      </c>
      <c r="J1247" s="30">
        <f>'2) Port. Optimization'!J1247</f>
        <v>-8.707305420552737E-3</v>
      </c>
      <c r="K1247" s="30">
        <f>'2) Port. Optimization'!K1247</f>
        <v>-1.1061281861448755E-2</v>
      </c>
      <c r="L1247" s="30">
        <f>'2) Port. Optimization'!L1247</f>
        <v>1.3363090306992335E-2</v>
      </c>
      <c r="M1247" s="9">
        <f t="shared" si="216"/>
        <v>-5.4899407685440908E-3</v>
      </c>
      <c r="N1247" s="9">
        <f t="shared" si="217"/>
        <v>-3.9984631153399432E-2</v>
      </c>
      <c r="O1247" s="9">
        <f t="shared" si="218"/>
        <v>-4.8594658841527499E-2</v>
      </c>
      <c r="P1247" s="9">
        <f t="shared" si="219"/>
        <v>-1.4978809256596094E-2</v>
      </c>
      <c r="Q1247" s="9">
        <f t="shared" si="220"/>
        <v>3.7993739920161003E-3</v>
      </c>
      <c r="R1247" s="9">
        <f t="shared" si="221"/>
        <v>-3.0077414085013649E-2</v>
      </c>
      <c r="S1247" s="9">
        <f t="shared" si="222"/>
        <v>-1.2750137240927308E-2</v>
      </c>
      <c r="T1247" s="9">
        <f t="shared" si="223"/>
        <v>-2.4198032838591141E-3</v>
      </c>
      <c r="U1247" s="9">
        <f t="shared" si="224"/>
        <v>8.707305420552737E-3</v>
      </c>
      <c r="V1247" s="9">
        <f t="shared" si="225"/>
        <v>1.1061281861448755E-2</v>
      </c>
      <c r="W1247" s="9">
        <f t="shared" si="226"/>
        <v>-1.3363090306992335E-2</v>
      </c>
    </row>
    <row r="1248" spans="1:23" x14ac:dyDescent="0.25">
      <c r="A1248" s="29">
        <f>'2) Port. Optimization'!A1248</f>
        <v>43986</v>
      </c>
      <c r="B1248" s="30">
        <f>'2) Port. Optimization'!B1248</f>
        <v>-8.6494669704859813E-3</v>
      </c>
      <c r="C1248" s="30">
        <f>'2) Port. Optimization'!C1248</f>
        <v>-2.8473478663596091E-3</v>
      </c>
      <c r="D1248" s="30">
        <f>'2) Port. Optimization'!D1248</f>
        <v>6.1630826146128088E-2</v>
      </c>
      <c r="E1248" s="30">
        <f>'2) Port. Optimization'!E1248</f>
        <v>-6.2343081474825731E-3</v>
      </c>
      <c r="F1248" s="30">
        <f>'2) Port. Optimization'!F1248</f>
        <v>-1.1075933644517708E-2</v>
      </c>
      <c r="G1248" s="30">
        <f>'2) Port. Optimization'!G1248</f>
        <v>2.7599195503193202E-2</v>
      </c>
      <c r="H1248" s="30">
        <f>'2) Port. Optimization'!H1248</f>
        <v>-6.1992636226453953E-3</v>
      </c>
      <c r="I1248" s="30">
        <f>'2) Port. Optimization'!I1248</f>
        <v>-7.2078886672116245E-3</v>
      </c>
      <c r="J1248" s="30">
        <f>'2) Port. Optimization'!J1248</f>
        <v>-7.7942524696926413E-3</v>
      </c>
      <c r="K1248" s="30">
        <f>'2) Port. Optimization'!K1248</f>
        <v>-1.6957405022615512E-2</v>
      </c>
      <c r="L1248" s="30">
        <f>'2) Port. Optimization'!L1248</f>
        <v>-3.3561506812832811E-3</v>
      </c>
      <c r="M1248" s="9">
        <f t="shared" si="216"/>
        <v>8.6494669704859813E-3</v>
      </c>
      <c r="N1248" s="9">
        <f t="shared" si="217"/>
        <v>2.8473478663596091E-3</v>
      </c>
      <c r="O1248" s="9">
        <f t="shared" si="218"/>
        <v>-6.1630826146128088E-2</v>
      </c>
      <c r="P1248" s="9">
        <f t="shared" si="219"/>
        <v>6.2343081474825731E-3</v>
      </c>
      <c r="Q1248" s="9">
        <f t="shared" si="220"/>
        <v>1.1075933644517708E-2</v>
      </c>
      <c r="R1248" s="9">
        <f t="shared" si="221"/>
        <v>-2.7599195503193202E-2</v>
      </c>
      <c r="S1248" s="9">
        <f t="shared" si="222"/>
        <v>6.1992636226453953E-3</v>
      </c>
      <c r="T1248" s="9">
        <f t="shared" si="223"/>
        <v>7.2078886672116245E-3</v>
      </c>
      <c r="U1248" s="9">
        <f t="shared" si="224"/>
        <v>7.7942524696926413E-3</v>
      </c>
      <c r="V1248" s="9">
        <f t="shared" si="225"/>
        <v>1.6957405022615512E-2</v>
      </c>
      <c r="W1248" s="9">
        <f t="shared" si="226"/>
        <v>3.3561506812832811E-3</v>
      </c>
    </row>
    <row r="1249" spans="1:23" x14ac:dyDescent="0.25">
      <c r="A1249" s="29">
        <f>'2) Port. Optimization'!A1249</f>
        <v>43987</v>
      </c>
      <c r="B1249" s="30">
        <f>'2) Port. Optimization'!B1249</f>
        <v>2.8082947025277825E-2</v>
      </c>
      <c r="C1249" s="30">
        <f>'2) Port. Optimization'!C1249</f>
        <v>7.7941253075704695E-2</v>
      </c>
      <c r="D1249" s="30">
        <f>'2) Port. Optimization'!D1249</f>
        <v>8.3114906710506586E-2</v>
      </c>
      <c r="E1249" s="30">
        <f>'2) Port. Optimization'!E1249</f>
        <v>8.6686114255523656E-3</v>
      </c>
      <c r="F1249" s="30">
        <f>'2) Port. Optimization'!F1249</f>
        <v>-4.514334438456267E-3</v>
      </c>
      <c r="G1249" s="30">
        <f>'2) Port. Optimization'!G1249</f>
        <v>1.7460761063876454E-2</v>
      </c>
      <c r="H1249" s="30">
        <f>'2) Port. Optimization'!H1249</f>
        <v>1.865257307419241E-4</v>
      </c>
      <c r="I1249" s="30">
        <f>'2) Port. Optimization'!I1249</f>
        <v>9.0622440544146261E-3</v>
      </c>
      <c r="J1249" s="30">
        <f>'2) Port. Optimization'!J1249</f>
        <v>1.1360301921754608E-2</v>
      </c>
      <c r="K1249" s="30">
        <f>'2) Port. Optimization'!K1249</f>
        <v>1.9604229249871947E-2</v>
      </c>
      <c r="L1249" s="30">
        <f>'2) Port. Optimization'!L1249</f>
        <v>2.5727626841970712E-2</v>
      </c>
      <c r="M1249" s="9">
        <f t="shared" si="216"/>
        <v>-2.8082947025277825E-2</v>
      </c>
      <c r="N1249" s="9">
        <f t="shared" si="217"/>
        <v>-7.7941253075704695E-2</v>
      </c>
      <c r="O1249" s="9">
        <f t="shared" si="218"/>
        <v>-8.3114906710506586E-2</v>
      </c>
      <c r="P1249" s="9">
        <f t="shared" si="219"/>
        <v>-8.6686114255523656E-3</v>
      </c>
      <c r="Q1249" s="9">
        <f t="shared" si="220"/>
        <v>4.514334438456267E-3</v>
      </c>
      <c r="R1249" s="9">
        <f t="shared" si="221"/>
        <v>-1.7460761063876454E-2</v>
      </c>
      <c r="S1249" s="9">
        <f t="shared" si="222"/>
        <v>-1.865257307419241E-4</v>
      </c>
      <c r="T1249" s="9">
        <f t="shared" si="223"/>
        <v>-9.0622440544146261E-3</v>
      </c>
      <c r="U1249" s="9">
        <f t="shared" si="224"/>
        <v>-1.1360301921754608E-2</v>
      </c>
      <c r="V1249" s="9">
        <f t="shared" si="225"/>
        <v>-1.9604229249871947E-2</v>
      </c>
      <c r="W1249" s="9">
        <f t="shared" si="226"/>
        <v>-2.5727626841970712E-2</v>
      </c>
    </row>
    <row r="1250" spans="1:23" x14ac:dyDescent="0.25">
      <c r="A1250" s="29">
        <f>'2) Port. Optimization'!A1250</f>
        <v>43990</v>
      </c>
      <c r="B1250" s="30">
        <f>'2) Port. Optimization'!B1250</f>
        <v>5.8950815166513224E-3</v>
      </c>
      <c r="C1250" s="30">
        <f>'2) Port. Optimization'!C1250</f>
        <v>3.0794493005904835E-2</v>
      </c>
      <c r="D1250" s="30">
        <f>'2) Port. Optimization'!D1250</f>
        <v>5.6946860777577941E-2</v>
      </c>
      <c r="E1250" s="30">
        <f>'2) Port. Optimization'!E1250</f>
        <v>7.7500526703592034E-3</v>
      </c>
      <c r="F1250" s="30">
        <f>'2) Port. Optimization'!F1250</f>
        <v>-2.6359159024152566E-3</v>
      </c>
      <c r="G1250" s="30">
        <f>'2) Port. Optimization'!G1250</f>
        <v>8.4812528037526633E-2</v>
      </c>
      <c r="H1250" s="30">
        <f>'2) Port. Optimization'!H1250</f>
        <v>1.2296666899240064E-2</v>
      </c>
      <c r="I1250" s="30">
        <f>'2) Port. Optimization'!I1250</f>
        <v>1.6401233036239287E-2</v>
      </c>
      <c r="J1250" s="30">
        <f>'2) Port. Optimization'!J1250</f>
        <v>-4.0234050904876537E-3</v>
      </c>
      <c r="K1250" s="30">
        <f>'2) Port. Optimization'!K1250</f>
        <v>2.7262279806854767E-3</v>
      </c>
      <c r="L1250" s="30">
        <f>'2) Port. Optimization'!L1250</f>
        <v>1.2157343656970632E-2</v>
      </c>
      <c r="M1250" s="9">
        <f t="shared" si="216"/>
        <v>-5.8950815166513224E-3</v>
      </c>
      <c r="N1250" s="9">
        <f t="shared" si="217"/>
        <v>-3.0794493005904835E-2</v>
      </c>
      <c r="O1250" s="9">
        <f t="shared" si="218"/>
        <v>-5.6946860777577941E-2</v>
      </c>
      <c r="P1250" s="9">
        <f t="shared" si="219"/>
        <v>-7.7500526703592034E-3</v>
      </c>
      <c r="Q1250" s="9">
        <f t="shared" si="220"/>
        <v>2.6359159024152566E-3</v>
      </c>
      <c r="R1250" s="9">
        <f t="shared" si="221"/>
        <v>-8.4812528037526633E-2</v>
      </c>
      <c r="S1250" s="9">
        <f t="shared" si="222"/>
        <v>-1.2296666899240064E-2</v>
      </c>
      <c r="T1250" s="9">
        <f t="shared" si="223"/>
        <v>-1.6401233036239287E-2</v>
      </c>
      <c r="U1250" s="9">
        <f t="shared" si="224"/>
        <v>4.0234050904876537E-3</v>
      </c>
      <c r="V1250" s="9">
        <f t="shared" si="225"/>
        <v>-2.7262279806854767E-3</v>
      </c>
      <c r="W1250" s="9">
        <f t="shared" si="226"/>
        <v>-1.2157343656970632E-2</v>
      </c>
    </row>
    <row r="1251" spans="1:23" x14ac:dyDescent="0.25">
      <c r="A1251" s="29">
        <f>'2) Port. Optimization'!A1251</f>
        <v>43991</v>
      </c>
      <c r="B1251" s="30">
        <f>'2) Port. Optimization'!B1251</f>
        <v>3.1089666970241101E-2</v>
      </c>
      <c r="C1251" s="30">
        <f>'2) Port. Optimization'!C1251</f>
        <v>-2.2539324328912869E-2</v>
      </c>
      <c r="D1251" s="30">
        <f>'2) Port. Optimization'!D1251</f>
        <v>-5.8216992206480633E-2</v>
      </c>
      <c r="E1251" s="30">
        <f>'2) Port. Optimization'!E1251</f>
        <v>-7.7500526703591609E-3</v>
      </c>
      <c r="F1251" s="30">
        <f>'2) Port. Optimization'!F1251</f>
        <v>9.0687999796134136E-4</v>
      </c>
      <c r="G1251" s="30">
        <f>'2) Port. Optimization'!G1251</f>
        <v>-1.8235370360578214E-2</v>
      </c>
      <c r="H1251" s="30">
        <f>'2) Port. Optimization'!H1251</f>
        <v>-8.2634718562331483E-3</v>
      </c>
      <c r="I1251" s="30">
        <f>'2) Port. Optimization'!I1251</f>
        <v>2.9973461144092186E-2</v>
      </c>
      <c r="J1251" s="30">
        <f>'2) Port. Optimization'!J1251</f>
        <v>-9.3456027823045889E-3</v>
      </c>
      <c r="K1251" s="30">
        <f>'2) Port. Optimization'!K1251</f>
        <v>3.0934047465232296E-2</v>
      </c>
      <c r="L1251" s="30">
        <f>'2) Port. Optimization'!L1251</f>
        <v>-7.3946174305456903E-3</v>
      </c>
      <c r="M1251" s="9">
        <f t="shared" si="216"/>
        <v>-3.1089666970241101E-2</v>
      </c>
      <c r="N1251" s="9">
        <f t="shared" si="217"/>
        <v>2.2539324328912869E-2</v>
      </c>
      <c r="O1251" s="9">
        <f t="shared" si="218"/>
        <v>5.8216992206480633E-2</v>
      </c>
      <c r="P1251" s="9">
        <f t="shared" si="219"/>
        <v>7.7500526703591609E-3</v>
      </c>
      <c r="Q1251" s="9">
        <f t="shared" si="220"/>
        <v>-9.0687999796134136E-4</v>
      </c>
      <c r="R1251" s="9">
        <f t="shared" si="221"/>
        <v>1.8235370360578214E-2</v>
      </c>
      <c r="S1251" s="9">
        <f t="shared" si="222"/>
        <v>8.2634718562331483E-3</v>
      </c>
      <c r="T1251" s="9">
        <f t="shared" si="223"/>
        <v>-2.9973461144092186E-2</v>
      </c>
      <c r="U1251" s="9">
        <f t="shared" si="224"/>
        <v>9.3456027823045889E-3</v>
      </c>
      <c r="V1251" s="9">
        <f t="shared" si="225"/>
        <v>-3.0934047465232296E-2</v>
      </c>
      <c r="W1251" s="9">
        <f t="shared" si="226"/>
        <v>7.3946174305456903E-3</v>
      </c>
    </row>
    <row r="1252" spans="1:23" x14ac:dyDescent="0.25">
      <c r="A1252" s="29">
        <f>'2) Port. Optimization'!A1252</f>
        <v>43992</v>
      </c>
      <c r="B1252" s="30">
        <f>'2) Port. Optimization'!B1252</f>
        <v>2.5402126941173355E-2</v>
      </c>
      <c r="C1252" s="30">
        <f>'2) Port. Optimization'!C1252</f>
        <v>-5.5116145638608241E-2</v>
      </c>
      <c r="D1252" s="30">
        <f>'2) Port. Optimization'!D1252</f>
        <v>-6.7692541656398611E-2</v>
      </c>
      <c r="E1252" s="30">
        <f>'2) Port. Optimization'!E1252</f>
        <v>-5.9746484422230645E-3</v>
      </c>
      <c r="F1252" s="30">
        <f>'2) Port. Optimization'!F1252</f>
        <v>-1.5668965181255227E-3</v>
      </c>
      <c r="G1252" s="30">
        <f>'2) Port. Optimization'!G1252</f>
        <v>-5.5233441055830571E-2</v>
      </c>
      <c r="H1252" s="30">
        <f>'2) Port. Optimization'!H1252</f>
        <v>3.0552057217854034E-2</v>
      </c>
      <c r="I1252" s="30">
        <f>'2) Port. Optimization'!I1252</f>
        <v>1.7754693359084261E-2</v>
      </c>
      <c r="J1252" s="30">
        <f>'2) Port. Optimization'!J1252</f>
        <v>-1.0162394469711169E-2</v>
      </c>
      <c r="K1252" s="30">
        <f>'2) Port. Optimization'!K1252</f>
        <v>-8.1616019915146908E-3</v>
      </c>
      <c r="L1252" s="30">
        <f>'2) Port. Optimization'!L1252</f>
        <v>-5.9179989551077566E-3</v>
      </c>
      <c r="M1252" s="9">
        <f t="shared" si="216"/>
        <v>-2.5402126941173355E-2</v>
      </c>
      <c r="N1252" s="9">
        <f t="shared" si="217"/>
        <v>5.5116145638608241E-2</v>
      </c>
      <c r="O1252" s="9">
        <f t="shared" si="218"/>
        <v>6.7692541656398611E-2</v>
      </c>
      <c r="P1252" s="9">
        <f t="shared" si="219"/>
        <v>5.9746484422230645E-3</v>
      </c>
      <c r="Q1252" s="9">
        <f t="shared" si="220"/>
        <v>1.5668965181255227E-3</v>
      </c>
      <c r="R1252" s="9">
        <f t="shared" si="221"/>
        <v>5.5233441055830571E-2</v>
      </c>
      <c r="S1252" s="9">
        <f t="shared" si="222"/>
        <v>-3.0552057217854034E-2</v>
      </c>
      <c r="T1252" s="9">
        <f t="shared" si="223"/>
        <v>-1.7754693359084261E-2</v>
      </c>
      <c r="U1252" s="9">
        <f t="shared" si="224"/>
        <v>1.0162394469711169E-2</v>
      </c>
      <c r="V1252" s="9">
        <f t="shared" si="225"/>
        <v>8.1616019915146908E-3</v>
      </c>
      <c r="W1252" s="9">
        <f t="shared" si="226"/>
        <v>5.9179989551077566E-3</v>
      </c>
    </row>
    <row r="1253" spans="1:23" x14ac:dyDescent="0.25">
      <c r="A1253" s="29">
        <f>'2) Port. Optimization'!A1253</f>
        <v>43993</v>
      </c>
      <c r="B1253" s="30">
        <f>'2) Port. Optimization'!B1253</f>
        <v>-4.9201206298195119E-2</v>
      </c>
      <c r="C1253" s="30">
        <f>'2) Port. Optimization'!C1253</f>
        <v>-9.2392466255015585E-2</v>
      </c>
      <c r="D1253" s="30">
        <f>'2) Port. Optimization'!D1253</f>
        <v>-0.13807476714309108</v>
      </c>
      <c r="E1253" s="30">
        <f>'2) Port. Optimization'!E1253</f>
        <v>-5.5569805017975774E-2</v>
      </c>
      <c r="F1253" s="30">
        <f>'2) Port. Optimization'!F1253</f>
        <v>-8.8705908089928044E-3</v>
      </c>
      <c r="G1253" s="30">
        <f>'2) Port. Optimization'!G1253</f>
        <v>-7.8876487887981711E-2</v>
      </c>
      <c r="H1253" s="30">
        <f>'2) Port. Optimization'!H1253</f>
        <v>-5.1135273050282815E-2</v>
      </c>
      <c r="I1253" s="30">
        <f>'2) Port. Optimization'!I1253</f>
        <v>-3.4386843494156827E-2</v>
      </c>
      <c r="J1253" s="30">
        <f>'2) Port. Optimization'!J1253</f>
        <v>-2.7808829159672966E-2</v>
      </c>
      <c r="K1253" s="30">
        <f>'2) Port. Optimization'!K1253</f>
        <v>-5.3356410941869825E-2</v>
      </c>
      <c r="L1253" s="30">
        <f>'2) Port. Optimization'!L1253</f>
        <v>-5.9596179282168482E-2</v>
      </c>
      <c r="M1253" s="9">
        <f t="shared" si="216"/>
        <v>4.9201206298195119E-2</v>
      </c>
      <c r="N1253" s="9">
        <f t="shared" si="217"/>
        <v>9.2392466255015585E-2</v>
      </c>
      <c r="O1253" s="9">
        <f t="shared" si="218"/>
        <v>0.13807476714309108</v>
      </c>
      <c r="P1253" s="9">
        <f t="shared" si="219"/>
        <v>5.5569805017975774E-2</v>
      </c>
      <c r="Q1253" s="9">
        <f t="shared" si="220"/>
        <v>8.8705908089928044E-3</v>
      </c>
      <c r="R1253" s="9">
        <f t="shared" si="221"/>
        <v>7.8876487887981711E-2</v>
      </c>
      <c r="S1253" s="9">
        <f t="shared" si="222"/>
        <v>5.1135273050282815E-2</v>
      </c>
      <c r="T1253" s="9">
        <f t="shared" si="223"/>
        <v>3.4386843494156827E-2</v>
      </c>
      <c r="U1253" s="9">
        <f t="shared" si="224"/>
        <v>2.7808829159672966E-2</v>
      </c>
      <c r="V1253" s="9">
        <f t="shared" si="225"/>
        <v>5.3356410941869825E-2</v>
      </c>
      <c r="W1253" s="9">
        <f t="shared" si="226"/>
        <v>5.9596179282168482E-2</v>
      </c>
    </row>
    <row r="1254" spans="1:23" x14ac:dyDescent="0.25">
      <c r="A1254" s="29">
        <f>'2) Port. Optimization'!A1254</f>
        <v>43994</v>
      </c>
      <c r="B1254" s="30">
        <f>'2) Port. Optimization'!B1254</f>
        <v>8.5964486029844345E-3</v>
      </c>
      <c r="C1254" s="30">
        <f>'2) Port. Optimization'!C1254</f>
        <v>2.1211250969989725E-2</v>
      </c>
      <c r="D1254" s="30">
        <f>'2) Port. Optimization'!D1254</f>
        <v>5.6898166603606692E-2</v>
      </c>
      <c r="E1254" s="30">
        <f>'2) Port. Optimization'!E1254</f>
        <v>-5.7500811478880818E-3</v>
      </c>
      <c r="F1254" s="30">
        <f>'2) Port. Optimization'!F1254</f>
        <v>-1.9762641750704801E-2</v>
      </c>
      <c r="G1254" s="30">
        <f>'2) Port. Optimization'!G1254</f>
        <v>5.4067221270275578E-2</v>
      </c>
      <c r="H1254" s="30">
        <f>'2) Port. Optimization'!H1254</f>
        <v>1.5617019129771178E-2</v>
      </c>
      <c r="I1254" s="30">
        <f>'2) Port. Optimization'!I1254</f>
        <v>-5.0715341950270916E-3</v>
      </c>
      <c r="J1254" s="30">
        <f>'2) Port. Optimization'!J1254</f>
        <v>-8.9432565530486417E-3</v>
      </c>
      <c r="K1254" s="30">
        <f>'2) Port. Optimization'!K1254</f>
        <v>1.8322443856827176E-2</v>
      </c>
      <c r="L1254" s="30">
        <f>'2) Port. Optimization'!L1254</f>
        <v>1.2422907454692154E-2</v>
      </c>
      <c r="M1254" s="9">
        <f t="shared" si="216"/>
        <v>-8.5964486029844345E-3</v>
      </c>
      <c r="N1254" s="9">
        <f t="shared" si="217"/>
        <v>-2.1211250969989725E-2</v>
      </c>
      <c r="O1254" s="9">
        <f t="shared" si="218"/>
        <v>-5.6898166603606692E-2</v>
      </c>
      <c r="P1254" s="9">
        <f t="shared" si="219"/>
        <v>5.7500811478880818E-3</v>
      </c>
      <c r="Q1254" s="9">
        <f t="shared" si="220"/>
        <v>1.9762641750704801E-2</v>
      </c>
      <c r="R1254" s="9">
        <f t="shared" si="221"/>
        <v>-5.4067221270275578E-2</v>
      </c>
      <c r="S1254" s="9">
        <f t="shared" si="222"/>
        <v>-1.5617019129771178E-2</v>
      </c>
      <c r="T1254" s="9">
        <f t="shared" si="223"/>
        <v>5.0715341950270916E-3</v>
      </c>
      <c r="U1254" s="9">
        <f t="shared" si="224"/>
        <v>8.9432565530486417E-3</v>
      </c>
      <c r="V1254" s="9">
        <f t="shared" si="225"/>
        <v>-1.8322443856827176E-2</v>
      </c>
      <c r="W1254" s="9">
        <f t="shared" si="226"/>
        <v>-1.2422907454692154E-2</v>
      </c>
    </row>
    <row r="1255" spans="1:23" x14ac:dyDescent="0.25">
      <c r="A1255" s="29">
        <f>'2) Port. Optimization'!A1255</f>
        <v>43997</v>
      </c>
      <c r="B1255" s="30">
        <f>'2) Port. Optimization'!B1255</f>
        <v>1.2291335707846445E-2</v>
      </c>
      <c r="C1255" s="30">
        <f>'2) Port. Optimization'!C1255</f>
        <v>-6.3617860176100999E-4</v>
      </c>
      <c r="D1255" s="30">
        <f>'2) Port. Optimization'!D1255</f>
        <v>2.7159744426906062E-2</v>
      </c>
      <c r="E1255" s="30">
        <f>'2) Port. Optimization'!E1255</f>
        <v>-3.033769118046779E-2</v>
      </c>
      <c r="F1255" s="30">
        <f>'2) Port. Optimization'!F1255</f>
        <v>2.8835911762970842E-3</v>
      </c>
      <c r="G1255" s="30">
        <f>'2) Port. Optimization'!G1255</f>
        <v>-2.3952107259548219E-3</v>
      </c>
      <c r="H1255" s="30">
        <f>'2) Port. Optimization'!H1255</f>
        <v>1.8863819015374452E-2</v>
      </c>
      <c r="I1255" s="30">
        <f>'2) Port. Optimization'!I1255</f>
        <v>1.0809614315860604E-2</v>
      </c>
      <c r="J1255" s="30">
        <f>'2) Port. Optimization'!J1255</f>
        <v>3.1187376601029698E-2</v>
      </c>
      <c r="K1255" s="30">
        <f>'2) Port. Optimization'!K1255</f>
        <v>1.7003957808287208E-2</v>
      </c>
      <c r="L1255" s="30">
        <f>'2) Port. Optimization'!L1255</f>
        <v>9.1361230711856506E-3</v>
      </c>
      <c r="M1255" s="9">
        <f t="shared" si="216"/>
        <v>-1.2291335707846445E-2</v>
      </c>
      <c r="N1255" s="9">
        <f t="shared" si="217"/>
        <v>6.3617860176100999E-4</v>
      </c>
      <c r="O1255" s="9">
        <f t="shared" si="218"/>
        <v>-2.7159744426906062E-2</v>
      </c>
      <c r="P1255" s="9">
        <f t="shared" si="219"/>
        <v>3.033769118046779E-2</v>
      </c>
      <c r="Q1255" s="9">
        <f t="shared" si="220"/>
        <v>-2.8835911762970842E-3</v>
      </c>
      <c r="R1255" s="9">
        <f t="shared" si="221"/>
        <v>2.3952107259548219E-3</v>
      </c>
      <c r="S1255" s="9">
        <f t="shared" si="222"/>
        <v>-1.8863819015374452E-2</v>
      </c>
      <c r="T1255" s="9">
        <f t="shared" si="223"/>
        <v>-1.0809614315860604E-2</v>
      </c>
      <c r="U1255" s="9">
        <f t="shared" si="224"/>
        <v>-3.1187376601029698E-2</v>
      </c>
      <c r="V1255" s="9">
        <f t="shared" si="225"/>
        <v>-1.7003957808287208E-2</v>
      </c>
      <c r="W1255" s="9">
        <f t="shared" si="226"/>
        <v>-9.1361230711856506E-3</v>
      </c>
    </row>
    <row r="1256" spans="1:23" x14ac:dyDescent="0.25">
      <c r="A1256" s="29">
        <f>'2) Port. Optimization'!A1256</f>
        <v>43998</v>
      </c>
      <c r="B1256" s="30">
        <f>'2) Port. Optimization'!B1256</f>
        <v>2.6157122512790038E-2</v>
      </c>
      <c r="C1256" s="30">
        <f>'2) Port. Optimization'!C1256</f>
        <v>2.2237165508864391E-2</v>
      </c>
      <c r="D1256" s="30">
        <f>'2) Port. Optimization'!D1256</f>
        <v>1.5666117116266597E-2</v>
      </c>
      <c r="E1256" s="30">
        <f>'2) Port. Optimization'!E1256</f>
        <v>3.9080462109878263E-2</v>
      </c>
      <c r="F1256" s="30">
        <f>'2) Port. Optimization'!F1256</f>
        <v>1.3208453279970679E-2</v>
      </c>
      <c r="G1256" s="30">
        <f>'2) Port. Optimization'!G1256</f>
        <v>1.5860760722542958E-2</v>
      </c>
      <c r="H1256" s="30">
        <f>'2) Port. Optimization'!H1256</f>
        <v>3.1498696646920045E-2</v>
      </c>
      <c r="I1256" s="30">
        <f>'2) Port. Optimization'!I1256</f>
        <v>1.6419219620206E-2</v>
      </c>
      <c r="J1256" s="30">
        <f>'2) Port. Optimization'!J1256</f>
        <v>8.3210609278594975E-3</v>
      </c>
      <c r="K1256" s="30">
        <f>'2) Port. Optimization'!K1256</f>
        <v>1.3457402880838893E-2</v>
      </c>
      <c r="L1256" s="30">
        <f>'2) Port. Optimization'!L1256</f>
        <v>1.9042641555243142E-2</v>
      </c>
      <c r="M1256" s="9">
        <f t="shared" si="216"/>
        <v>-2.6157122512790038E-2</v>
      </c>
      <c r="N1256" s="9">
        <f t="shared" si="217"/>
        <v>-2.2237165508864391E-2</v>
      </c>
      <c r="O1256" s="9">
        <f t="shared" si="218"/>
        <v>-1.5666117116266597E-2</v>
      </c>
      <c r="P1256" s="9">
        <f t="shared" si="219"/>
        <v>-3.9080462109878263E-2</v>
      </c>
      <c r="Q1256" s="9">
        <f t="shared" si="220"/>
        <v>-1.3208453279970679E-2</v>
      </c>
      <c r="R1256" s="9">
        <f t="shared" si="221"/>
        <v>-1.5860760722542958E-2</v>
      </c>
      <c r="S1256" s="9">
        <f t="shared" si="222"/>
        <v>-3.1498696646920045E-2</v>
      </c>
      <c r="T1256" s="9">
        <f t="shared" si="223"/>
        <v>-1.6419219620206E-2</v>
      </c>
      <c r="U1256" s="9">
        <f t="shared" si="224"/>
        <v>-8.3210609278594975E-3</v>
      </c>
      <c r="V1256" s="9">
        <f t="shared" si="225"/>
        <v>-1.3457402880838893E-2</v>
      </c>
      <c r="W1256" s="9">
        <f t="shared" si="226"/>
        <v>-1.9042641555243142E-2</v>
      </c>
    </row>
    <row r="1257" spans="1:23" x14ac:dyDescent="0.25">
      <c r="A1257" s="29">
        <f>'2) Port. Optimization'!A1257</f>
        <v>43999</v>
      </c>
      <c r="B1257" s="30">
        <f>'2) Port. Optimization'!B1257</f>
        <v>-1.3926729604333797E-3</v>
      </c>
      <c r="C1257" s="30">
        <f>'2) Port. Optimization'!C1257</f>
        <v>-3.3114909537791747E-2</v>
      </c>
      <c r="D1257" s="30">
        <f>'2) Port. Optimization'!D1257</f>
        <v>-4.1597511063210697E-2</v>
      </c>
      <c r="E1257" s="30">
        <f>'2) Port. Optimization'!E1257</f>
        <v>-8.8738673282850507E-3</v>
      </c>
      <c r="F1257" s="30">
        <f>'2) Port. Optimization'!F1257</f>
        <v>-5.1952772912571658E-3</v>
      </c>
      <c r="G1257" s="30">
        <f>'2) Port. Optimization'!G1257</f>
        <v>-1.8662403483620846E-2</v>
      </c>
      <c r="H1257" s="30">
        <f>'2) Port. Optimization'!H1257</f>
        <v>1.9977752264526406E-2</v>
      </c>
      <c r="I1257" s="30">
        <f>'2) Port. Optimization'!I1257</f>
        <v>9.7827025119892295E-3</v>
      </c>
      <c r="J1257" s="30">
        <f>'2) Port. Optimization'!J1257</f>
        <v>-8.6827143937963508E-3</v>
      </c>
      <c r="K1257" s="30">
        <f>'2) Port. Optimization'!K1257</f>
        <v>-5.093382757197268E-4</v>
      </c>
      <c r="L1257" s="30">
        <f>'2) Port. Optimization'!L1257</f>
        <v>-4.5180203048832942E-3</v>
      </c>
      <c r="M1257" s="9">
        <f t="shared" si="216"/>
        <v>1.3926729604333797E-3</v>
      </c>
      <c r="N1257" s="9">
        <f t="shared" si="217"/>
        <v>3.3114909537791747E-2</v>
      </c>
      <c r="O1257" s="9">
        <f t="shared" si="218"/>
        <v>4.1597511063210697E-2</v>
      </c>
      <c r="P1257" s="9">
        <f t="shared" si="219"/>
        <v>8.8738673282850507E-3</v>
      </c>
      <c r="Q1257" s="9">
        <f t="shared" si="220"/>
        <v>5.1952772912571658E-3</v>
      </c>
      <c r="R1257" s="9">
        <f t="shared" si="221"/>
        <v>1.8662403483620846E-2</v>
      </c>
      <c r="S1257" s="9">
        <f t="shared" si="222"/>
        <v>-1.9977752264526406E-2</v>
      </c>
      <c r="T1257" s="9">
        <f t="shared" si="223"/>
        <v>-9.7827025119892295E-3</v>
      </c>
      <c r="U1257" s="9">
        <f t="shared" si="224"/>
        <v>8.6827143937963508E-3</v>
      </c>
      <c r="V1257" s="9">
        <f t="shared" si="225"/>
        <v>5.093382757197268E-4</v>
      </c>
      <c r="W1257" s="9">
        <f t="shared" si="226"/>
        <v>4.5180203048832942E-3</v>
      </c>
    </row>
    <row r="1258" spans="1:23" x14ac:dyDescent="0.25">
      <c r="A1258" s="29">
        <f>'2) Port. Optimization'!A1258</f>
        <v>44000</v>
      </c>
      <c r="B1258" s="30">
        <f>'2) Port. Optimization'!B1258</f>
        <v>3.9815446868032844E-4</v>
      </c>
      <c r="C1258" s="30">
        <f>'2) Port. Optimization'!C1258</f>
        <v>6.19984889387725E-3</v>
      </c>
      <c r="D1258" s="30">
        <f>'2) Port. Optimization'!D1258</f>
        <v>-2.4581870483306751E-3</v>
      </c>
      <c r="E1258" s="30">
        <f>'2) Port. Optimization'!E1258</f>
        <v>-9.1797264438574992E-4</v>
      </c>
      <c r="F1258" s="30">
        <f>'2) Port. Optimization'!F1258</f>
        <v>-8.7756956173063554E-3</v>
      </c>
      <c r="G1258" s="30">
        <f>'2) Port. Optimization'!G1258</f>
        <v>-3.2115642532875178E-3</v>
      </c>
      <c r="H1258" s="30">
        <f>'2) Port. Optimization'!H1258</f>
        <v>7.7426341836009886E-3</v>
      </c>
      <c r="I1258" s="30">
        <f>'2) Port. Optimization'!I1258</f>
        <v>4.9103397264263215E-3</v>
      </c>
      <c r="J1258" s="30">
        <f>'2) Port. Optimization'!J1258</f>
        <v>6.9366193171059506E-3</v>
      </c>
      <c r="K1258" s="30">
        <f>'2) Port. Optimization'!K1258</f>
        <v>1.7392542578975705E-3</v>
      </c>
      <c r="L1258" s="30">
        <f>'2) Port. Optimization'!L1258</f>
        <v>7.7043342494674289E-4</v>
      </c>
      <c r="M1258" s="9">
        <f t="shared" si="216"/>
        <v>-3.9815446868032844E-4</v>
      </c>
      <c r="N1258" s="9">
        <f t="shared" si="217"/>
        <v>-6.19984889387725E-3</v>
      </c>
      <c r="O1258" s="9">
        <f t="shared" si="218"/>
        <v>2.4581870483306751E-3</v>
      </c>
      <c r="P1258" s="9">
        <f t="shared" si="219"/>
        <v>9.1797264438574992E-4</v>
      </c>
      <c r="Q1258" s="9">
        <f t="shared" si="220"/>
        <v>8.7756956173063554E-3</v>
      </c>
      <c r="R1258" s="9">
        <f t="shared" si="221"/>
        <v>3.2115642532875178E-3</v>
      </c>
      <c r="S1258" s="9">
        <f t="shared" si="222"/>
        <v>-7.7426341836009886E-3</v>
      </c>
      <c r="T1258" s="9">
        <f t="shared" si="223"/>
        <v>-4.9103397264263215E-3</v>
      </c>
      <c r="U1258" s="9">
        <f t="shared" si="224"/>
        <v>-6.9366193171059506E-3</v>
      </c>
      <c r="V1258" s="9">
        <f t="shared" si="225"/>
        <v>-1.7392542578975705E-3</v>
      </c>
      <c r="W1258" s="9">
        <f t="shared" si="226"/>
        <v>-7.7043342494674289E-4</v>
      </c>
    </row>
    <row r="1259" spans="1:23" x14ac:dyDescent="0.25">
      <c r="A1259" s="29">
        <f>'2) Port. Optimization'!A1259</f>
        <v>44001</v>
      </c>
      <c r="B1259" s="30">
        <f>'2) Port. Optimization'!B1259</f>
        <v>-5.7310299155350578E-3</v>
      </c>
      <c r="C1259" s="30">
        <f>'2) Port. Optimization'!C1259</f>
        <v>-2.0237461824492386E-2</v>
      </c>
      <c r="D1259" s="30">
        <f>'2) Port. Optimization'!D1259</f>
        <v>-2.567766685660745E-2</v>
      </c>
      <c r="E1259" s="30">
        <f>'2) Port. Optimization'!E1259</f>
        <v>2.1802069985013228E-2</v>
      </c>
      <c r="F1259" s="30">
        <f>'2) Port. Optimization'!F1259</f>
        <v>1.5641086031628407E-2</v>
      </c>
      <c r="G1259" s="30">
        <f>'2) Port. Optimization'!G1259</f>
        <v>-2.012518247938566E-3</v>
      </c>
      <c r="H1259" s="30">
        <f>'2) Port. Optimization'!H1259</f>
        <v>-5.8881656141394336E-3</v>
      </c>
      <c r="I1259" s="30">
        <f>'2) Port. Optimization'!I1259</f>
        <v>7.8927298462998785E-3</v>
      </c>
      <c r="J1259" s="30">
        <f>'2) Port. Optimization'!J1259</f>
        <v>-1.8787009870393969E-2</v>
      </c>
      <c r="K1259" s="30">
        <f>'2) Port. Optimization'!K1259</f>
        <v>1.2006931389831237E-2</v>
      </c>
      <c r="L1259" s="30">
        <f>'2) Port. Optimization'!L1259</f>
        <v>-6.1158139967796513E-3</v>
      </c>
      <c r="M1259" s="9">
        <f t="shared" si="216"/>
        <v>5.7310299155350578E-3</v>
      </c>
      <c r="N1259" s="9">
        <f t="shared" si="217"/>
        <v>2.0237461824492386E-2</v>
      </c>
      <c r="O1259" s="9">
        <f t="shared" si="218"/>
        <v>2.567766685660745E-2</v>
      </c>
      <c r="P1259" s="9">
        <f t="shared" si="219"/>
        <v>-2.1802069985013228E-2</v>
      </c>
      <c r="Q1259" s="9">
        <f t="shared" si="220"/>
        <v>-1.5641086031628407E-2</v>
      </c>
      <c r="R1259" s="9">
        <f t="shared" si="221"/>
        <v>2.012518247938566E-3</v>
      </c>
      <c r="S1259" s="9">
        <f t="shared" si="222"/>
        <v>5.8881656141394336E-3</v>
      </c>
      <c r="T1259" s="9">
        <f t="shared" si="223"/>
        <v>-7.8927298462998785E-3</v>
      </c>
      <c r="U1259" s="9">
        <f t="shared" si="224"/>
        <v>1.8787009870393969E-2</v>
      </c>
      <c r="V1259" s="9">
        <f t="shared" si="225"/>
        <v>-1.2006931389831237E-2</v>
      </c>
      <c r="W1259" s="9">
        <f t="shared" si="226"/>
        <v>6.1158139967796513E-3</v>
      </c>
    </row>
    <row r="1260" spans="1:23" x14ac:dyDescent="0.25">
      <c r="A1260" s="29">
        <f>'2) Port. Optimization'!A1260</f>
        <v>44004</v>
      </c>
      <c r="B1260" s="30">
        <f>'2) Port. Optimization'!B1260</f>
        <v>2.582735481170274E-2</v>
      </c>
      <c r="C1260" s="30">
        <f>'2) Port. Optimization'!C1260</f>
        <v>9.523838426377336E-3</v>
      </c>
      <c r="D1260" s="30">
        <f>'2) Port. Optimization'!D1260</f>
        <v>-2.7651480825458121E-2</v>
      </c>
      <c r="E1260" s="30">
        <f>'2) Port. Optimization'!E1260</f>
        <v>-1.4872592083336647E-2</v>
      </c>
      <c r="F1260" s="30">
        <f>'2) Port. Optimization'!F1260</f>
        <v>1.5153703758170392E-2</v>
      </c>
      <c r="G1260" s="30">
        <f>'2) Port. Optimization'!G1260</f>
        <v>-1.0937966269129955E-2</v>
      </c>
      <c r="H1260" s="30">
        <f>'2) Port. Optimization'!H1260</f>
        <v>3.6328355824059064E-2</v>
      </c>
      <c r="I1260" s="30">
        <f>'2) Port. Optimization'!I1260</f>
        <v>1.4404139102294631E-2</v>
      </c>
      <c r="J1260" s="30">
        <f>'2) Port. Optimization'!J1260</f>
        <v>5.7120473671767917E-2</v>
      </c>
      <c r="K1260" s="30">
        <f>'2) Port. Optimization'!K1260</f>
        <v>1.7991595213121487E-3</v>
      </c>
      <c r="L1260" s="30">
        <f>'2) Port. Optimization'!L1260</f>
        <v>7.1422012879231696E-3</v>
      </c>
      <c r="M1260" s="9">
        <f t="shared" si="216"/>
        <v>-2.582735481170274E-2</v>
      </c>
      <c r="N1260" s="9">
        <f t="shared" si="217"/>
        <v>-9.523838426377336E-3</v>
      </c>
      <c r="O1260" s="9">
        <f t="shared" si="218"/>
        <v>2.7651480825458121E-2</v>
      </c>
      <c r="P1260" s="9">
        <f t="shared" si="219"/>
        <v>1.4872592083336647E-2</v>
      </c>
      <c r="Q1260" s="9">
        <f t="shared" si="220"/>
        <v>-1.5153703758170392E-2</v>
      </c>
      <c r="R1260" s="9">
        <f t="shared" si="221"/>
        <v>1.0937966269129955E-2</v>
      </c>
      <c r="S1260" s="9">
        <f t="shared" si="222"/>
        <v>-3.6328355824059064E-2</v>
      </c>
      <c r="T1260" s="9">
        <f t="shared" si="223"/>
        <v>-1.4404139102294631E-2</v>
      </c>
      <c r="U1260" s="9">
        <f t="shared" si="224"/>
        <v>-5.7120473671767917E-2</v>
      </c>
      <c r="V1260" s="9">
        <f t="shared" si="225"/>
        <v>-1.7991595213121487E-3</v>
      </c>
      <c r="W1260" s="9">
        <f t="shared" si="226"/>
        <v>-7.1422012879231696E-3</v>
      </c>
    </row>
    <row r="1261" spans="1:23" x14ac:dyDescent="0.25">
      <c r="A1261" s="29">
        <f>'2) Port. Optimization'!A1261</f>
        <v>44005</v>
      </c>
      <c r="B1261" s="30">
        <f>'2) Port. Optimization'!B1261</f>
        <v>2.1120178653436503E-2</v>
      </c>
      <c r="C1261" s="30">
        <f>'2) Port. Optimization'!C1261</f>
        <v>6.0138283267147791E-3</v>
      </c>
      <c r="D1261" s="30">
        <f>'2) Port. Optimization'!D1261</f>
        <v>3.8864669696001691E-3</v>
      </c>
      <c r="E1261" s="30">
        <f>'2) Port. Optimization'!E1261</f>
        <v>4.8093027353977701E-3</v>
      </c>
      <c r="F1261" s="30">
        <f>'2) Port. Optimization'!F1261</f>
        <v>-5.0257572313886075E-3</v>
      </c>
      <c r="G1261" s="30">
        <f>'2) Port. Optimization'!G1261</f>
        <v>6.9007786290837215E-3</v>
      </c>
      <c r="H1261" s="30">
        <f>'2) Port. Optimization'!H1261</f>
        <v>1.5731759749794065E-2</v>
      </c>
      <c r="I1261" s="30">
        <f>'2) Port. Optimization'!I1261</f>
        <v>1.8469937317529168E-2</v>
      </c>
      <c r="J1261" s="30">
        <f>'2) Port. Optimization'!J1261</f>
        <v>-2.9479538837771307E-2</v>
      </c>
      <c r="K1261" s="30">
        <f>'2) Port. Optimization'!K1261</f>
        <v>1.2545356088199452E-2</v>
      </c>
      <c r="L1261" s="30">
        <f>'2) Port. Optimization'!L1261</f>
        <v>4.0629953172654724E-3</v>
      </c>
      <c r="M1261" s="9">
        <f t="shared" si="216"/>
        <v>-2.1120178653436503E-2</v>
      </c>
      <c r="N1261" s="9">
        <f t="shared" si="217"/>
        <v>-6.0138283267147791E-3</v>
      </c>
      <c r="O1261" s="9">
        <f t="shared" si="218"/>
        <v>-3.8864669696001691E-3</v>
      </c>
      <c r="P1261" s="9">
        <f t="shared" si="219"/>
        <v>-4.8093027353977701E-3</v>
      </c>
      <c r="Q1261" s="9">
        <f t="shared" si="220"/>
        <v>5.0257572313886075E-3</v>
      </c>
      <c r="R1261" s="9">
        <f t="shared" si="221"/>
        <v>-6.9007786290837215E-3</v>
      </c>
      <c r="S1261" s="9">
        <f t="shared" si="222"/>
        <v>-1.5731759749794065E-2</v>
      </c>
      <c r="T1261" s="9">
        <f t="shared" si="223"/>
        <v>-1.8469937317529168E-2</v>
      </c>
      <c r="U1261" s="9">
        <f t="shared" si="224"/>
        <v>2.9479538837771307E-2</v>
      </c>
      <c r="V1261" s="9">
        <f t="shared" si="225"/>
        <v>-1.2545356088199452E-2</v>
      </c>
      <c r="W1261" s="9">
        <f t="shared" si="226"/>
        <v>-4.0629953172654724E-3</v>
      </c>
    </row>
    <row r="1262" spans="1:23" x14ac:dyDescent="0.25">
      <c r="A1262" s="28"/>
      <c r="B1262" s="6"/>
      <c r="C1262" s="6"/>
      <c r="D1262" s="6"/>
      <c r="E1262" s="6"/>
      <c r="F1262" s="6"/>
      <c r="G1262" s="6"/>
      <c r="H1262" s="6"/>
      <c r="I1262" s="6"/>
      <c r="J1262" s="6"/>
      <c r="K1262" s="6"/>
    </row>
    <row r="1263" spans="1:23" x14ac:dyDescent="0.25">
      <c r="A1263" s="28"/>
      <c r="B1263" s="6"/>
      <c r="C1263" s="6"/>
      <c r="D1263" s="6"/>
      <c r="E1263" s="6"/>
      <c r="F1263" s="6"/>
      <c r="G1263" s="6"/>
      <c r="H1263" s="6"/>
      <c r="I1263" s="6"/>
      <c r="J1263" s="6"/>
      <c r="K1263" s="6"/>
    </row>
    <row r="1264" spans="1:23" x14ac:dyDescent="0.25">
      <c r="A1264" s="28"/>
      <c r="B1264" s="6"/>
      <c r="C1264" s="6"/>
      <c r="D1264" s="6"/>
      <c r="E1264" s="6"/>
      <c r="F1264" s="6"/>
      <c r="G1264" s="6"/>
      <c r="H1264" s="6"/>
      <c r="I1264" s="6"/>
      <c r="J1264" s="6"/>
      <c r="K1264" s="6"/>
    </row>
    <row r="1265" spans="1:11" x14ac:dyDescent="0.25">
      <c r="A1265" s="28"/>
      <c r="B1265" s="6"/>
      <c r="C1265" s="6"/>
      <c r="D1265" s="6"/>
      <c r="E1265" s="6"/>
      <c r="F1265" s="6"/>
      <c r="G1265" s="6"/>
      <c r="H1265" s="6"/>
      <c r="I1265" s="6"/>
      <c r="J1265" s="6"/>
      <c r="K1265" s="6"/>
    </row>
    <row r="1266" spans="1:11" x14ac:dyDescent="0.25">
      <c r="A1266" s="28"/>
      <c r="B1266" s="6"/>
      <c r="C1266" s="6"/>
      <c r="D1266" s="6"/>
      <c r="E1266" s="6"/>
      <c r="F1266" s="6"/>
      <c r="G1266" s="6"/>
      <c r="H1266" s="6"/>
      <c r="I1266" s="6"/>
      <c r="J1266" s="6"/>
      <c r="K1266" s="6"/>
    </row>
    <row r="1267" spans="1:11" x14ac:dyDescent="0.25">
      <c r="A1267" s="28"/>
      <c r="B1267" s="6"/>
      <c r="C1267" s="6"/>
      <c r="D1267" s="6"/>
      <c r="E1267" s="6"/>
      <c r="F1267" s="6"/>
      <c r="G1267" s="6"/>
      <c r="H1267" s="6"/>
      <c r="I1267" s="6"/>
      <c r="J1267" s="6"/>
      <c r="K1267" s="6"/>
    </row>
    <row r="1268" spans="1:11" x14ac:dyDescent="0.25">
      <c r="A1268" s="28"/>
      <c r="B1268" s="6"/>
      <c r="C1268" s="6"/>
      <c r="D1268" s="6"/>
      <c r="E1268" s="6"/>
      <c r="F1268" s="6"/>
      <c r="G1268" s="6"/>
      <c r="H1268" s="6"/>
      <c r="I1268" s="6"/>
      <c r="J1268" s="6"/>
      <c r="K1268" s="6"/>
    </row>
    <row r="1269" spans="1:11" x14ac:dyDescent="0.25">
      <c r="A1269" s="28"/>
      <c r="B1269" s="6"/>
      <c r="C1269" s="6"/>
      <c r="D1269" s="6"/>
      <c r="E1269" s="6"/>
      <c r="F1269" s="6"/>
      <c r="G1269" s="6"/>
      <c r="H1269" s="6"/>
      <c r="I1269" s="6"/>
      <c r="J1269" s="6"/>
      <c r="K1269" s="6"/>
    </row>
    <row r="1270" spans="1:11" x14ac:dyDescent="0.25">
      <c r="A1270" s="28"/>
      <c r="B1270" s="6"/>
      <c r="C1270" s="6"/>
      <c r="D1270" s="6"/>
      <c r="E1270" s="6"/>
      <c r="F1270" s="6"/>
      <c r="G1270" s="6"/>
      <c r="H1270" s="6"/>
      <c r="I1270" s="6"/>
      <c r="J1270" s="6"/>
      <c r="K1270" s="6"/>
    </row>
    <row r="1271" spans="1:11" x14ac:dyDescent="0.25">
      <c r="A1271" s="28"/>
      <c r="B1271" s="6"/>
      <c r="C1271" s="6"/>
      <c r="D1271" s="6"/>
      <c r="E1271" s="6"/>
      <c r="F1271" s="6"/>
      <c r="G1271" s="6"/>
      <c r="H1271" s="6"/>
      <c r="I1271" s="6"/>
      <c r="J1271" s="6"/>
      <c r="K1271" s="6"/>
    </row>
    <row r="1272" spans="1:11" x14ac:dyDescent="0.25">
      <c r="A1272" s="28"/>
      <c r="B1272" s="6"/>
      <c r="C1272" s="6"/>
      <c r="D1272" s="6"/>
      <c r="E1272" s="6"/>
      <c r="F1272" s="6"/>
      <c r="G1272" s="6"/>
      <c r="H1272" s="6"/>
      <c r="I1272" s="6"/>
      <c r="J1272" s="6"/>
      <c r="K1272" s="6"/>
    </row>
    <row r="1273" spans="1:11" x14ac:dyDescent="0.25">
      <c r="A1273" s="28"/>
      <c r="B1273" s="6"/>
      <c r="C1273" s="6"/>
      <c r="D1273" s="6"/>
      <c r="E1273" s="6"/>
      <c r="F1273" s="6"/>
      <c r="G1273" s="6"/>
      <c r="H1273" s="6"/>
      <c r="I1273" s="6"/>
      <c r="J1273" s="6"/>
      <c r="K1273" s="6"/>
    </row>
    <row r="1274" spans="1:11" x14ac:dyDescent="0.25">
      <c r="A1274" s="28"/>
      <c r="B1274" s="6"/>
      <c r="C1274" s="6"/>
      <c r="D1274" s="6"/>
      <c r="E1274" s="6"/>
      <c r="F1274" s="6"/>
      <c r="G1274" s="6"/>
      <c r="H1274" s="6"/>
      <c r="I1274" s="6"/>
      <c r="J1274" s="6"/>
      <c r="K1274" s="6"/>
    </row>
    <row r="1275" spans="1:11" x14ac:dyDescent="0.25">
      <c r="A1275" s="28"/>
      <c r="B1275" s="6"/>
      <c r="C1275" s="6"/>
      <c r="D1275" s="6"/>
      <c r="E1275" s="6"/>
      <c r="F1275" s="6"/>
      <c r="G1275" s="6"/>
      <c r="H1275" s="6"/>
      <c r="I1275" s="6"/>
      <c r="J1275" s="6"/>
      <c r="K1275" s="6"/>
    </row>
    <row r="1276" spans="1:11" x14ac:dyDescent="0.25">
      <c r="A1276" s="28"/>
      <c r="B1276" s="6"/>
      <c r="C1276" s="6"/>
      <c r="D1276" s="6"/>
      <c r="E1276" s="6"/>
      <c r="F1276" s="6"/>
      <c r="G1276" s="6"/>
      <c r="H1276" s="6"/>
      <c r="I1276" s="6"/>
      <c r="J1276" s="6"/>
      <c r="K1276" s="6"/>
    </row>
    <row r="1277" spans="1:11" x14ac:dyDescent="0.25">
      <c r="A1277" s="28"/>
      <c r="B1277" s="6"/>
      <c r="C1277" s="6"/>
      <c r="D1277" s="6"/>
      <c r="E1277" s="6"/>
      <c r="F1277" s="6"/>
      <c r="G1277" s="6"/>
      <c r="H1277" s="6"/>
      <c r="I1277" s="6"/>
      <c r="J1277" s="6"/>
      <c r="K1277" s="6"/>
    </row>
    <row r="1278" spans="1:11" x14ac:dyDescent="0.25">
      <c r="A1278" s="28"/>
      <c r="B1278" s="6"/>
      <c r="C1278" s="6"/>
      <c r="D1278" s="6"/>
      <c r="E1278" s="6"/>
      <c r="F1278" s="6"/>
      <c r="G1278" s="6"/>
      <c r="H1278" s="6"/>
      <c r="I1278" s="6"/>
      <c r="J1278" s="6"/>
      <c r="K1278" s="6"/>
    </row>
    <row r="1279" spans="1:11" x14ac:dyDescent="0.25">
      <c r="A1279" s="28"/>
      <c r="B1279" s="6"/>
      <c r="C1279" s="6"/>
      <c r="D1279" s="6"/>
      <c r="E1279" s="6"/>
      <c r="F1279" s="6"/>
      <c r="G1279" s="6"/>
      <c r="H1279" s="6"/>
      <c r="I1279" s="6"/>
      <c r="J1279" s="6"/>
      <c r="K1279" s="6"/>
    </row>
    <row r="1280" spans="1:11" x14ac:dyDescent="0.25">
      <c r="A1280" s="28"/>
      <c r="B1280" s="6"/>
      <c r="C1280" s="6"/>
      <c r="D1280" s="6"/>
      <c r="E1280" s="6"/>
      <c r="F1280" s="6"/>
      <c r="G1280" s="6"/>
      <c r="H1280" s="6"/>
      <c r="I1280" s="6"/>
      <c r="J1280" s="6"/>
      <c r="K1280" s="6"/>
    </row>
    <row r="1281" spans="1:11" x14ac:dyDescent="0.25">
      <c r="A1281" s="28"/>
      <c r="B1281" s="6"/>
      <c r="C1281" s="6"/>
      <c r="D1281" s="6"/>
      <c r="E1281" s="6"/>
      <c r="F1281" s="6"/>
      <c r="G1281" s="6"/>
      <c r="H1281" s="6"/>
      <c r="I1281" s="6"/>
      <c r="J1281" s="6"/>
      <c r="K1281" s="6"/>
    </row>
    <row r="1282" spans="1:11" x14ac:dyDescent="0.25">
      <c r="A1282" s="28"/>
      <c r="B1282" s="6"/>
      <c r="C1282" s="6"/>
      <c r="D1282" s="6"/>
      <c r="E1282" s="6"/>
      <c r="F1282" s="6"/>
      <c r="G1282" s="6"/>
      <c r="H1282" s="6"/>
      <c r="I1282" s="6"/>
      <c r="J1282" s="6"/>
      <c r="K1282" s="6"/>
    </row>
    <row r="1283" spans="1:11" x14ac:dyDescent="0.25">
      <c r="A1283" s="28"/>
      <c r="B1283" s="6"/>
      <c r="C1283" s="6"/>
      <c r="D1283" s="6"/>
      <c r="E1283" s="6"/>
      <c r="F1283" s="6"/>
      <c r="G1283" s="6"/>
      <c r="H1283" s="6"/>
      <c r="I1283" s="6"/>
      <c r="J1283" s="6"/>
      <c r="K1283" s="6"/>
    </row>
    <row r="1284" spans="1:11" x14ac:dyDescent="0.25">
      <c r="A1284" s="28"/>
      <c r="B1284" s="6"/>
      <c r="C1284" s="6"/>
      <c r="D1284" s="6"/>
      <c r="E1284" s="6"/>
      <c r="F1284" s="6"/>
      <c r="G1284" s="6"/>
      <c r="H1284" s="6"/>
      <c r="I1284" s="6"/>
      <c r="J1284" s="6"/>
      <c r="K1284" s="6"/>
    </row>
    <row r="1285" spans="1:11" x14ac:dyDescent="0.25">
      <c r="A1285" s="28"/>
      <c r="B1285" s="6"/>
      <c r="C1285" s="6"/>
      <c r="D1285" s="6"/>
      <c r="E1285" s="6"/>
      <c r="F1285" s="6"/>
      <c r="G1285" s="6"/>
      <c r="H1285" s="6"/>
      <c r="I1285" s="6"/>
      <c r="J1285" s="6"/>
      <c r="K1285" s="6"/>
    </row>
    <row r="1286" spans="1:11" x14ac:dyDescent="0.25">
      <c r="A1286" s="28"/>
      <c r="B1286" s="6"/>
      <c r="C1286" s="6"/>
      <c r="D1286" s="6"/>
      <c r="E1286" s="6"/>
      <c r="F1286" s="6"/>
      <c r="G1286" s="6"/>
      <c r="H1286" s="6"/>
      <c r="I1286" s="6"/>
      <c r="J1286" s="6"/>
      <c r="K1286" s="6"/>
    </row>
    <row r="1287" spans="1:11" x14ac:dyDescent="0.25">
      <c r="A1287" s="28"/>
      <c r="B1287" s="6"/>
      <c r="C1287" s="6"/>
      <c r="D1287" s="6"/>
      <c r="E1287" s="6"/>
      <c r="F1287" s="6"/>
      <c r="G1287" s="6"/>
      <c r="H1287" s="6"/>
      <c r="I1287" s="6"/>
      <c r="J1287" s="6"/>
      <c r="K1287" s="6"/>
    </row>
    <row r="1288" spans="1:11" x14ac:dyDescent="0.25">
      <c r="A1288" s="28"/>
      <c r="B1288" s="6"/>
      <c r="C1288" s="6"/>
      <c r="D1288" s="6"/>
      <c r="E1288" s="6"/>
      <c r="F1288" s="6"/>
      <c r="G1288" s="6"/>
      <c r="H1288" s="6"/>
      <c r="I1288" s="6"/>
      <c r="J1288" s="6"/>
      <c r="K1288" s="6"/>
    </row>
    <row r="1289" spans="1:11" x14ac:dyDescent="0.25">
      <c r="A1289" s="28"/>
      <c r="B1289" s="6"/>
      <c r="C1289" s="6"/>
      <c r="D1289" s="6"/>
      <c r="E1289" s="6"/>
      <c r="F1289" s="6"/>
      <c r="G1289" s="6"/>
      <c r="H1289" s="6"/>
      <c r="I1289" s="6"/>
      <c r="J1289" s="6"/>
      <c r="K1289" s="6"/>
    </row>
    <row r="1290" spans="1:11" x14ac:dyDescent="0.25">
      <c r="A1290" s="28"/>
      <c r="B1290" s="6"/>
      <c r="C1290" s="6"/>
      <c r="D1290" s="6"/>
      <c r="E1290" s="6"/>
      <c r="F1290" s="6"/>
      <c r="G1290" s="6"/>
      <c r="H1290" s="6"/>
      <c r="I1290" s="6"/>
      <c r="J1290" s="6"/>
      <c r="K1290" s="6"/>
    </row>
    <row r="1291" spans="1:11" x14ac:dyDescent="0.25">
      <c r="A1291" s="28"/>
      <c r="B1291" s="6"/>
      <c r="C1291" s="6"/>
      <c r="D1291" s="6"/>
      <c r="E1291" s="6"/>
      <c r="F1291" s="6"/>
      <c r="G1291" s="6"/>
      <c r="H1291" s="6"/>
      <c r="I1291" s="6"/>
      <c r="J1291" s="6"/>
      <c r="K1291" s="6"/>
    </row>
    <row r="1292" spans="1:11" x14ac:dyDescent="0.25">
      <c r="A1292" s="28"/>
      <c r="B1292" s="6"/>
      <c r="C1292" s="6"/>
      <c r="D1292" s="6"/>
      <c r="E1292" s="6"/>
      <c r="F1292" s="6"/>
      <c r="G1292" s="6"/>
      <c r="H1292" s="6"/>
      <c r="I1292" s="6"/>
      <c r="J1292" s="6"/>
      <c r="K1292" s="6"/>
    </row>
    <row r="1293" spans="1:11" x14ac:dyDescent="0.25">
      <c r="A1293" s="28"/>
      <c r="B1293" s="6"/>
      <c r="C1293" s="6"/>
      <c r="D1293" s="6"/>
      <c r="E1293" s="6"/>
      <c r="F1293" s="6"/>
      <c r="G1293" s="6"/>
      <c r="H1293" s="6"/>
      <c r="I1293" s="6"/>
      <c r="J1293" s="6"/>
      <c r="K1293" s="6"/>
    </row>
    <row r="1294" spans="1:11" x14ac:dyDescent="0.25">
      <c r="A1294" s="28"/>
      <c r="B1294" s="6"/>
      <c r="C1294" s="6"/>
      <c r="D1294" s="6"/>
      <c r="E1294" s="6"/>
      <c r="F1294" s="6"/>
      <c r="G1294" s="6"/>
      <c r="H1294" s="6"/>
      <c r="I1294" s="6"/>
      <c r="J1294" s="6"/>
      <c r="K1294" s="6"/>
    </row>
    <row r="1295" spans="1:11" x14ac:dyDescent="0.25">
      <c r="A1295" s="28"/>
      <c r="B1295" s="6"/>
      <c r="C1295" s="6"/>
      <c r="D1295" s="6"/>
      <c r="E1295" s="6"/>
      <c r="F1295" s="6"/>
      <c r="G1295" s="6"/>
      <c r="H1295" s="6"/>
      <c r="I1295" s="6"/>
      <c r="J1295" s="6"/>
      <c r="K1295" s="6"/>
    </row>
    <row r="1296" spans="1:11" x14ac:dyDescent="0.25">
      <c r="A1296" s="28"/>
      <c r="B1296" s="6"/>
      <c r="C1296" s="6"/>
      <c r="D1296" s="6"/>
      <c r="E1296" s="6"/>
      <c r="F1296" s="6"/>
      <c r="G1296" s="6"/>
      <c r="H1296" s="6"/>
      <c r="I1296" s="6"/>
      <c r="J1296" s="6"/>
      <c r="K1296" s="6"/>
    </row>
    <row r="1297" spans="1:11" x14ac:dyDescent="0.25">
      <c r="A1297" s="28"/>
      <c r="B1297" s="6"/>
      <c r="C1297" s="6"/>
      <c r="D1297" s="6"/>
      <c r="E1297" s="6"/>
      <c r="F1297" s="6"/>
      <c r="G1297" s="6"/>
      <c r="H1297" s="6"/>
      <c r="I1297" s="6"/>
      <c r="J1297" s="6"/>
      <c r="K1297" s="6"/>
    </row>
    <row r="1298" spans="1:11" x14ac:dyDescent="0.25">
      <c r="A1298" s="28"/>
      <c r="B1298" s="6"/>
      <c r="C1298" s="6"/>
      <c r="D1298" s="6"/>
      <c r="E1298" s="6"/>
      <c r="F1298" s="6"/>
      <c r="G1298" s="6"/>
      <c r="H1298" s="6"/>
      <c r="I1298" s="6"/>
      <c r="J1298" s="6"/>
      <c r="K1298" s="6"/>
    </row>
    <row r="1299" spans="1:11" x14ac:dyDescent="0.25">
      <c r="A1299" s="28"/>
      <c r="B1299" s="6"/>
      <c r="C1299" s="6"/>
      <c r="D1299" s="6"/>
      <c r="E1299" s="6"/>
      <c r="F1299" s="6"/>
      <c r="G1299" s="6"/>
      <c r="H1299" s="6"/>
      <c r="I1299" s="6"/>
      <c r="J1299" s="6"/>
      <c r="K1299" s="6"/>
    </row>
    <row r="1300" spans="1:11" x14ac:dyDescent="0.25">
      <c r="A1300" s="28"/>
      <c r="B1300" s="6"/>
      <c r="C1300" s="6"/>
      <c r="D1300" s="6"/>
      <c r="E1300" s="6"/>
      <c r="F1300" s="6"/>
      <c r="G1300" s="6"/>
      <c r="H1300" s="6"/>
      <c r="I1300" s="6"/>
      <c r="J1300" s="6"/>
      <c r="K1300" s="6"/>
    </row>
    <row r="1301" spans="1:11" x14ac:dyDescent="0.25">
      <c r="A1301" s="28"/>
      <c r="B1301" s="6"/>
      <c r="C1301" s="6"/>
      <c r="D1301" s="6"/>
      <c r="E1301" s="6"/>
      <c r="F1301" s="6"/>
      <c r="G1301" s="6"/>
      <c r="H1301" s="6"/>
      <c r="I1301" s="6"/>
      <c r="J1301" s="6"/>
      <c r="K1301" s="6"/>
    </row>
    <row r="1302" spans="1:11" x14ac:dyDescent="0.25">
      <c r="A1302" s="28"/>
      <c r="B1302" s="6"/>
      <c r="C1302" s="6"/>
      <c r="D1302" s="6"/>
      <c r="E1302" s="6"/>
      <c r="F1302" s="6"/>
      <c r="G1302" s="6"/>
      <c r="H1302" s="6"/>
      <c r="I1302" s="6"/>
      <c r="J1302" s="6"/>
      <c r="K1302" s="6"/>
    </row>
    <row r="1303" spans="1:11" x14ac:dyDescent="0.25">
      <c r="A1303" s="28"/>
      <c r="B1303" s="6"/>
      <c r="C1303" s="6"/>
      <c r="D1303" s="6"/>
      <c r="E1303" s="6"/>
      <c r="F1303" s="6"/>
      <c r="G1303" s="6"/>
      <c r="H1303" s="6"/>
      <c r="I1303" s="6"/>
      <c r="J1303" s="6"/>
      <c r="K1303" s="6"/>
    </row>
    <row r="1304" spans="1:11" x14ac:dyDescent="0.25">
      <c r="A1304" s="28"/>
      <c r="B1304" s="6"/>
      <c r="C1304" s="6"/>
      <c r="D1304" s="6"/>
      <c r="E1304" s="6"/>
      <c r="F1304" s="6"/>
      <c r="G1304" s="6"/>
      <c r="H1304" s="6"/>
      <c r="I1304" s="6"/>
      <c r="J1304" s="6"/>
      <c r="K1304" s="6"/>
    </row>
    <row r="1305" spans="1:11" x14ac:dyDescent="0.25">
      <c r="A1305" s="28"/>
      <c r="B1305" s="6"/>
      <c r="C1305" s="6"/>
      <c r="D1305" s="6"/>
      <c r="E1305" s="6"/>
      <c r="F1305" s="6"/>
      <c r="G1305" s="6"/>
      <c r="H1305" s="6"/>
      <c r="I1305" s="6"/>
      <c r="J1305" s="6"/>
      <c r="K1305" s="6"/>
    </row>
    <row r="1306" spans="1:11" x14ac:dyDescent="0.25">
      <c r="A1306" s="28"/>
      <c r="B1306" s="6"/>
      <c r="C1306" s="6"/>
      <c r="D1306" s="6"/>
      <c r="E1306" s="6"/>
      <c r="F1306" s="6"/>
      <c r="G1306" s="6"/>
      <c r="H1306" s="6"/>
      <c r="I1306" s="6"/>
      <c r="J1306" s="6"/>
      <c r="K1306" s="6"/>
    </row>
    <row r="1307" spans="1:11" x14ac:dyDescent="0.25">
      <c r="A1307" s="28"/>
      <c r="B1307" s="6"/>
      <c r="C1307" s="6"/>
      <c r="D1307" s="6"/>
      <c r="E1307" s="6"/>
      <c r="F1307" s="6"/>
      <c r="G1307" s="6"/>
      <c r="H1307" s="6"/>
      <c r="I1307" s="6"/>
      <c r="J1307" s="6"/>
      <c r="K1307" s="6"/>
    </row>
    <row r="1308" spans="1:11" x14ac:dyDescent="0.25">
      <c r="A1308" s="28"/>
      <c r="B1308" s="6"/>
      <c r="C1308" s="6"/>
      <c r="D1308" s="6"/>
      <c r="E1308" s="6"/>
      <c r="F1308" s="6"/>
      <c r="G1308" s="6"/>
      <c r="H1308" s="6"/>
      <c r="I1308" s="6"/>
      <c r="J1308" s="6"/>
      <c r="K1308" s="6"/>
    </row>
    <row r="1309" spans="1:11" x14ac:dyDescent="0.25">
      <c r="A1309" s="28"/>
      <c r="B1309" s="6"/>
      <c r="C1309" s="6"/>
      <c r="D1309" s="6"/>
      <c r="E1309" s="6"/>
      <c r="F1309" s="6"/>
      <c r="G1309" s="6"/>
      <c r="H1309" s="6"/>
      <c r="I1309" s="6"/>
      <c r="J1309" s="6"/>
      <c r="K1309" s="6"/>
    </row>
    <row r="1310" spans="1:11" x14ac:dyDescent="0.25">
      <c r="A1310" s="28"/>
      <c r="B1310" s="6"/>
      <c r="C1310" s="6"/>
      <c r="D1310" s="6"/>
      <c r="E1310" s="6"/>
      <c r="F1310" s="6"/>
      <c r="G1310" s="6"/>
      <c r="H1310" s="6"/>
      <c r="I1310" s="6"/>
      <c r="J1310" s="6"/>
      <c r="K1310" s="6"/>
    </row>
    <row r="1311" spans="1:11" x14ac:dyDescent="0.25">
      <c r="A1311" s="28"/>
      <c r="B1311" s="6"/>
      <c r="C1311" s="6"/>
      <c r="D1311" s="6"/>
      <c r="E1311" s="6"/>
      <c r="F1311" s="6"/>
      <c r="G1311" s="6"/>
      <c r="H1311" s="6"/>
      <c r="I1311" s="6"/>
      <c r="J1311" s="6"/>
      <c r="K1311" s="6"/>
    </row>
    <row r="1312" spans="1:11" x14ac:dyDescent="0.25">
      <c r="A1312" s="28"/>
      <c r="B1312" s="6"/>
      <c r="C1312" s="6"/>
      <c r="D1312" s="6"/>
      <c r="E1312" s="6"/>
      <c r="F1312" s="6"/>
      <c r="G1312" s="6"/>
      <c r="H1312" s="6"/>
      <c r="I1312" s="6"/>
      <c r="J1312" s="6"/>
      <c r="K1312" s="6"/>
    </row>
    <row r="1313" spans="1:11" x14ac:dyDescent="0.25">
      <c r="A1313" s="28"/>
      <c r="B1313" s="6"/>
      <c r="C1313" s="6"/>
      <c r="D1313" s="6"/>
      <c r="E1313" s="6"/>
      <c r="F1313" s="6"/>
      <c r="G1313" s="6"/>
      <c r="H1313" s="6"/>
      <c r="I1313" s="6"/>
      <c r="J1313" s="6"/>
      <c r="K1313" s="6"/>
    </row>
    <row r="1314" spans="1:11" x14ac:dyDescent="0.25">
      <c r="A1314" s="28"/>
      <c r="B1314" s="6"/>
      <c r="C1314" s="6"/>
      <c r="D1314" s="6"/>
      <c r="E1314" s="6"/>
      <c r="F1314" s="6"/>
      <c r="G1314" s="6"/>
      <c r="H1314" s="6"/>
      <c r="I1314" s="6"/>
      <c r="J1314" s="6"/>
      <c r="K1314" s="6"/>
    </row>
    <row r="1315" spans="1:11" x14ac:dyDescent="0.25">
      <c r="A1315" s="28"/>
      <c r="B1315" s="6"/>
      <c r="C1315" s="6"/>
      <c r="D1315" s="6"/>
      <c r="E1315" s="6"/>
      <c r="F1315" s="6"/>
      <c r="G1315" s="6"/>
      <c r="H1315" s="6"/>
      <c r="I1315" s="6"/>
      <c r="J1315" s="6"/>
      <c r="K1315" s="6"/>
    </row>
    <row r="1316" spans="1:11" x14ac:dyDescent="0.25">
      <c r="A1316" s="28"/>
      <c r="B1316" s="6"/>
      <c r="C1316" s="6"/>
      <c r="D1316" s="6"/>
      <c r="E1316" s="6"/>
      <c r="F1316" s="6"/>
      <c r="G1316" s="6"/>
      <c r="H1316" s="6"/>
      <c r="I1316" s="6"/>
      <c r="J1316" s="6"/>
      <c r="K1316" s="6"/>
    </row>
    <row r="1317" spans="1:11" x14ac:dyDescent="0.25">
      <c r="A1317" s="28"/>
      <c r="B1317" s="6"/>
      <c r="C1317" s="6"/>
      <c r="D1317" s="6"/>
      <c r="E1317" s="6"/>
      <c r="F1317" s="6"/>
      <c r="G1317" s="6"/>
      <c r="H1317" s="6"/>
      <c r="I1317" s="6"/>
      <c r="J1317" s="6"/>
      <c r="K1317" s="6"/>
    </row>
    <row r="1318" spans="1:11" x14ac:dyDescent="0.25">
      <c r="A1318" s="28"/>
      <c r="B1318" s="6"/>
      <c r="C1318" s="6"/>
      <c r="D1318" s="6"/>
      <c r="E1318" s="6"/>
      <c r="F1318" s="6"/>
      <c r="G1318" s="6"/>
      <c r="H1318" s="6"/>
      <c r="I1318" s="6"/>
      <c r="J1318" s="6"/>
      <c r="K1318" s="6"/>
    </row>
    <row r="1319" spans="1:11" x14ac:dyDescent="0.25">
      <c r="A1319" s="28"/>
      <c r="B1319" s="6"/>
      <c r="C1319" s="6"/>
      <c r="D1319" s="6"/>
      <c r="E1319" s="6"/>
      <c r="F1319" s="6"/>
      <c r="G1319" s="6"/>
      <c r="H1319" s="6"/>
      <c r="I1319" s="6"/>
      <c r="J1319" s="6"/>
      <c r="K1319" s="6"/>
    </row>
    <row r="1320" spans="1:11" x14ac:dyDescent="0.25">
      <c r="A1320" s="28"/>
      <c r="B1320" s="6"/>
      <c r="C1320" s="6"/>
      <c r="D1320" s="6"/>
      <c r="E1320" s="6"/>
      <c r="F1320" s="6"/>
      <c r="G1320" s="6"/>
      <c r="H1320" s="6"/>
      <c r="I1320" s="6"/>
      <c r="J1320" s="6"/>
      <c r="K1320" s="6"/>
    </row>
    <row r="1321" spans="1:11" x14ac:dyDescent="0.25">
      <c r="A1321" s="28"/>
      <c r="B1321" s="6"/>
      <c r="C1321" s="6"/>
      <c r="D1321" s="6"/>
      <c r="E1321" s="6"/>
      <c r="F1321" s="6"/>
      <c r="G1321" s="6"/>
      <c r="H1321" s="6"/>
      <c r="I1321" s="6"/>
      <c r="J1321" s="6"/>
      <c r="K1321" s="6"/>
    </row>
    <row r="1322" spans="1:11" x14ac:dyDescent="0.25">
      <c r="A1322" s="28"/>
      <c r="B1322" s="6"/>
      <c r="C1322" s="6"/>
      <c r="D1322" s="6"/>
      <c r="E1322" s="6"/>
      <c r="F1322" s="6"/>
      <c r="G1322" s="6"/>
      <c r="H1322" s="6"/>
      <c r="I1322" s="6"/>
      <c r="J1322" s="6"/>
      <c r="K1322" s="6"/>
    </row>
    <row r="1323" spans="1:11" x14ac:dyDescent="0.25">
      <c r="A1323" s="28"/>
      <c r="B1323" s="6"/>
      <c r="C1323" s="6"/>
      <c r="D1323" s="6"/>
      <c r="E1323" s="6"/>
      <c r="F1323" s="6"/>
      <c r="G1323" s="6"/>
      <c r="H1323" s="6"/>
      <c r="I1323" s="6"/>
      <c r="J1323" s="6"/>
      <c r="K1323" s="6"/>
    </row>
    <row r="1324" spans="1:11" x14ac:dyDescent="0.25">
      <c r="A1324" s="28"/>
      <c r="B1324" s="6"/>
      <c r="C1324" s="6"/>
      <c r="D1324" s="6"/>
      <c r="E1324" s="6"/>
      <c r="F1324" s="6"/>
      <c r="G1324" s="6"/>
      <c r="H1324" s="6"/>
      <c r="I1324" s="6"/>
      <c r="J1324" s="6"/>
      <c r="K1324" s="6"/>
    </row>
    <row r="1325" spans="1:11" x14ac:dyDescent="0.25">
      <c r="A1325" s="28"/>
      <c r="B1325" s="6"/>
      <c r="C1325" s="6"/>
      <c r="D1325" s="6"/>
      <c r="E1325" s="6"/>
      <c r="F1325" s="6"/>
      <c r="G1325" s="6"/>
      <c r="H1325" s="6"/>
      <c r="I1325" s="6"/>
      <c r="J1325" s="6"/>
      <c r="K1325" s="6"/>
    </row>
    <row r="1326" spans="1:11" x14ac:dyDescent="0.25">
      <c r="A1326" s="28"/>
      <c r="B1326" s="6"/>
      <c r="C1326" s="6"/>
      <c r="D1326" s="6"/>
      <c r="E1326" s="6"/>
      <c r="F1326" s="6"/>
      <c r="G1326" s="6"/>
      <c r="H1326" s="6"/>
      <c r="I1326" s="6"/>
      <c r="J1326" s="6"/>
      <c r="K1326" s="6"/>
    </row>
    <row r="1327" spans="1:11" x14ac:dyDescent="0.25">
      <c r="A1327" s="28"/>
      <c r="B1327" s="6"/>
      <c r="C1327" s="6"/>
      <c r="D1327" s="6"/>
      <c r="E1327" s="6"/>
      <c r="F1327" s="6"/>
      <c r="G1327" s="6"/>
      <c r="H1327" s="6"/>
      <c r="I1327" s="6"/>
      <c r="J1327" s="6"/>
      <c r="K1327" s="6"/>
    </row>
    <row r="1328" spans="1:11" x14ac:dyDescent="0.25">
      <c r="A1328" s="28"/>
      <c r="B1328" s="6"/>
      <c r="C1328" s="6"/>
      <c r="D1328" s="6"/>
      <c r="E1328" s="6"/>
      <c r="F1328" s="6"/>
      <c r="G1328" s="6"/>
      <c r="H1328" s="6"/>
      <c r="I1328" s="6"/>
      <c r="J1328" s="6"/>
      <c r="K1328" s="6"/>
    </row>
    <row r="1329" spans="1:11" x14ac:dyDescent="0.25">
      <c r="A1329" s="28"/>
      <c r="B1329" s="6"/>
      <c r="C1329" s="6"/>
      <c r="D1329" s="6"/>
      <c r="E1329" s="6"/>
      <c r="F1329" s="6"/>
      <c r="G1329" s="6"/>
      <c r="H1329" s="6"/>
      <c r="I1329" s="6"/>
      <c r="J1329" s="6"/>
      <c r="K1329" s="6"/>
    </row>
    <row r="1330" spans="1:11" x14ac:dyDescent="0.25">
      <c r="A1330" s="28"/>
      <c r="B1330" s="6"/>
      <c r="C1330" s="6"/>
      <c r="D1330" s="6"/>
      <c r="E1330" s="6"/>
      <c r="F1330" s="6"/>
      <c r="G1330" s="6"/>
      <c r="H1330" s="6"/>
      <c r="I1330" s="6"/>
      <c r="J1330" s="6"/>
      <c r="K1330" s="6"/>
    </row>
    <row r="1331" spans="1:11" x14ac:dyDescent="0.25">
      <c r="A1331" s="28"/>
      <c r="B1331" s="6"/>
      <c r="C1331" s="6"/>
      <c r="D1331" s="6"/>
      <c r="E1331" s="6"/>
      <c r="F1331" s="6"/>
      <c r="G1331" s="6"/>
      <c r="H1331" s="6"/>
      <c r="I1331" s="6"/>
      <c r="J1331" s="6"/>
      <c r="K1331" s="6"/>
    </row>
    <row r="1332" spans="1:11" x14ac:dyDescent="0.25">
      <c r="A1332" s="28"/>
      <c r="B1332" s="6"/>
      <c r="C1332" s="6"/>
      <c r="D1332" s="6"/>
      <c r="E1332" s="6"/>
      <c r="F1332" s="6"/>
      <c r="G1332" s="6"/>
      <c r="H1332" s="6"/>
      <c r="I1332" s="6"/>
      <c r="J1332" s="6"/>
      <c r="K1332" s="6"/>
    </row>
    <row r="1333" spans="1:11" x14ac:dyDescent="0.25">
      <c r="A1333" s="28"/>
      <c r="B1333" s="6"/>
      <c r="C1333" s="6"/>
      <c r="D1333" s="6"/>
      <c r="E1333" s="6"/>
      <c r="F1333" s="6"/>
      <c r="G1333" s="6"/>
      <c r="H1333" s="6"/>
      <c r="I1333" s="6"/>
      <c r="J1333" s="6"/>
      <c r="K1333" s="6"/>
    </row>
    <row r="1334" spans="1:11" x14ac:dyDescent="0.25">
      <c r="A1334" s="28"/>
      <c r="B1334" s="6"/>
      <c r="C1334" s="6"/>
      <c r="D1334" s="6"/>
      <c r="E1334" s="6"/>
      <c r="F1334" s="6"/>
      <c r="G1334" s="6"/>
      <c r="H1334" s="6"/>
      <c r="I1334" s="6"/>
      <c r="J1334" s="6"/>
      <c r="K1334" s="6"/>
    </row>
    <row r="1335" spans="1:11" x14ac:dyDescent="0.25">
      <c r="A1335" s="28"/>
      <c r="B1335" s="6"/>
      <c r="C1335" s="6"/>
      <c r="D1335" s="6"/>
      <c r="E1335" s="6"/>
      <c r="F1335" s="6"/>
      <c r="G1335" s="6"/>
      <c r="H1335" s="6"/>
      <c r="I1335" s="6"/>
      <c r="J1335" s="6"/>
      <c r="K1335" s="6"/>
    </row>
    <row r="1336" spans="1:11" x14ac:dyDescent="0.25">
      <c r="A1336" s="28"/>
      <c r="B1336" s="6"/>
      <c r="C1336" s="6"/>
      <c r="D1336" s="6"/>
      <c r="E1336" s="6"/>
      <c r="F1336" s="6"/>
      <c r="G1336" s="6"/>
      <c r="H1336" s="6"/>
      <c r="I1336" s="6"/>
      <c r="J1336" s="6"/>
      <c r="K1336" s="6"/>
    </row>
    <row r="1337" spans="1:11" x14ac:dyDescent="0.25">
      <c r="A1337" s="28"/>
      <c r="B1337" s="6"/>
      <c r="C1337" s="6"/>
      <c r="D1337" s="6"/>
      <c r="E1337" s="6"/>
      <c r="F1337" s="6"/>
      <c r="G1337" s="6"/>
      <c r="H1337" s="6"/>
      <c r="I1337" s="6"/>
      <c r="J1337" s="6"/>
      <c r="K1337" s="6"/>
    </row>
    <row r="1338" spans="1:11" x14ac:dyDescent="0.25">
      <c r="A1338" s="28"/>
      <c r="B1338" s="6"/>
      <c r="C1338" s="6"/>
      <c r="D1338" s="6"/>
      <c r="E1338" s="6"/>
      <c r="F1338" s="6"/>
      <c r="G1338" s="6"/>
      <c r="H1338" s="6"/>
      <c r="I1338" s="6"/>
      <c r="J1338" s="6"/>
      <c r="K1338" s="6"/>
    </row>
    <row r="1339" spans="1:11" x14ac:dyDescent="0.25">
      <c r="A1339" s="28"/>
      <c r="B1339" s="6"/>
      <c r="C1339" s="6"/>
      <c r="D1339" s="6"/>
      <c r="E1339" s="6"/>
      <c r="F1339" s="6"/>
      <c r="G1339" s="6"/>
      <c r="H1339" s="6"/>
      <c r="I1339" s="6"/>
      <c r="J1339" s="6"/>
      <c r="K1339" s="6"/>
    </row>
    <row r="1340" spans="1:11" x14ac:dyDescent="0.25">
      <c r="A1340" s="28"/>
      <c r="B1340" s="6"/>
      <c r="C1340" s="6"/>
      <c r="D1340" s="6"/>
      <c r="E1340" s="6"/>
      <c r="F1340" s="6"/>
      <c r="G1340" s="6"/>
      <c r="H1340" s="6"/>
      <c r="I1340" s="6"/>
      <c r="J1340" s="6"/>
      <c r="K1340" s="6"/>
    </row>
    <row r="1341" spans="1:11" x14ac:dyDescent="0.25">
      <c r="A1341" s="28"/>
      <c r="B1341" s="6"/>
      <c r="C1341" s="6"/>
      <c r="D1341" s="6"/>
      <c r="E1341" s="6"/>
      <c r="F1341" s="6"/>
      <c r="G1341" s="6"/>
      <c r="H1341" s="6"/>
      <c r="I1341" s="6"/>
      <c r="J1341" s="6"/>
      <c r="K1341" s="6"/>
    </row>
    <row r="1342" spans="1:11" x14ac:dyDescent="0.25">
      <c r="A1342" s="28"/>
      <c r="B1342" s="6"/>
      <c r="C1342" s="6"/>
      <c r="D1342" s="6"/>
      <c r="E1342" s="6"/>
      <c r="F1342" s="6"/>
      <c r="G1342" s="6"/>
      <c r="H1342" s="6"/>
      <c r="I1342" s="6"/>
      <c r="J1342" s="6"/>
      <c r="K1342" s="6"/>
    </row>
    <row r="1343" spans="1:11" x14ac:dyDescent="0.25">
      <c r="A1343" s="28"/>
      <c r="B1343" s="6"/>
      <c r="C1343" s="6"/>
      <c r="D1343" s="6"/>
      <c r="E1343" s="6"/>
      <c r="F1343" s="6"/>
      <c r="G1343" s="6"/>
      <c r="H1343" s="6"/>
      <c r="I1343" s="6"/>
      <c r="J1343" s="6"/>
      <c r="K1343" s="6"/>
    </row>
    <row r="1344" spans="1:11" x14ac:dyDescent="0.25">
      <c r="A1344" s="28"/>
      <c r="B1344" s="6"/>
      <c r="C1344" s="6"/>
      <c r="D1344" s="6"/>
      <c r="E1344" s="6"/>
      <c r="F1344" s="6"/>
      <c r="G1344" s="6"/>
      <c r="H1344" s="6"/>
      <c r="I1344" s="6"/>
      <c r="J1344" s="6"/>
      <c r="K1344" s="6"/>
    </row>
    <row r="1345" spans="1:11" x14ac:dyDescent="0.25">
      <c r="A1345" s="28"/>
      <c r="B1345" s="6"/>
      <c r="C1345" s="6"/>
      <c r="D1345" s="6"/>
      <c r="E1345" s="6"/>
      <c r="F1345" s="6"/>
      <c r="G1345" s="6"/>
      <c r="H1345" s="6"/>
      <c r="I1345" s="6"/>
      <c r="J1345" s="6"/>
      <c r="K1345" s="6"/>
    </row>
    <row r="1346" spans="1:11" x14ac:dyDescent="0.25">
      <c r="A1346" s="28"/>
      <c r="B1346" s="6"/>
      <c r="C1346" s="6"/>
      <c r="D1346" s="6"/>
      <c r="E1346" s="6"/>
      <c r="F1346" s="6"/>
      <c r="G1346" s="6"/>
      <c r="H1346" s="6"/>
      <c r="I1346" s="6"/>
      <c r="J1346" s="6"/>
      <c r="K1346" s="6"/>
    </row>
    <row r="1347" spans="1:11" x14ac:dyDescent="0.25">
      <c r="A1347" s="28"/>
      <c r="B1347" s="6"/>
      <c r="C1347" s="6"/>
      <c r="D1347" s="6"/>
      <c r="E1347" s="6"/>
      <c r="F1347" s="6"/>
      <c r="G1347" s="6"/>
      <c r="H1347" s="6"/>
      <c r="I1347" s="6"/>
      <c r="J1347" s="6"/>
      <c r="K1347" s="6"/>
    </row>
    <row r="1348" spans="1:11" x14ac:dyDescent="0.25">
      <c r="A1348" s="28"/>
      <c r="B1348" s="6"/>
      <c r="C1348" s="6"/>
      <c r="D1348" s="6"/>
      <c r="E1348" s="6"/>
      <c r="F1348" s="6"/>
      <c r="G1348" s="6"/>
      <c r="H1348" s="6"/>
      <c r="I1348" s="6"/>
      <c r="J1348" s="6"/>
      <c r="K1348" s="6"/>
    </row>
    <row r="1349" spans="1:11" x14ac:dyDescent="0.25">
      <c r="A1349" s="28"/>
      <c r="B1349" s="6"/>
      <c r="C1349" s="6"/>
      <c r="D1349" s="6"/>
      <c r="E1349" s="6"/>
      <c r="F1349" s="6"/>
      <c r="G1349" s="6"/>
      <c r="H1349" s="6"/>
      <c r="I1349" s="6"/>
      <c r="J1349" s="6"/>
      <c r="K1349" s="6"/>
    </row>
    <row r="1350" spans="1:11" x14ac:dyDescent="0.25">
      <c r="A1350" s="28"/>
      <c r="B1350" s="6"/>
      <c r="C1350" s="6"/>
      <c r="D1350" s="6"/>
      <c r="E1350" s="6"/>
      <c r="F1350" s="6"/>
      <c r="G1350" s="6"/>
      <c r="H1350" s="6"/>
      <c r="I1350" s="6"/>
      <c r="J1350" s="6"/>
      <c r="K1350" s="6"/>
    </row>
    <row r="1351" spans="1:11" x14ac:dyDescent="0.25">
      <c r="A1351" s="28"/>
      <c r="B1351" s="6"/>
      <c r="C1351" s="6"/>
      <c r="D1351" s="6"/>
      <c r="E1351" s="6"/>
      <c r="F1351" s="6"/>
      <c r="G1351" s="6"/>
      <c r="H1351" s="6"/>
      <c r="I1351" s="6"/>
      <c r="J1351" s="6"/>
      <c r="K1351" s="6"/>
    </row>
    <row r="1352" spans="1:11" x14ac:dyDescent="0.25">
      <c r="A1352" s="28"/>
      <c r="B1352" s="6"/>
      <c r="C1352" s="6"/>
      <c r="D1352" s="6"/>
      <c r="E1352" s="6"/>
      <c r="F1352" s="6"/>
      <c r="G1352" s="6"/>
      <c r="H1352" s="6"/>
      <c r="I1352" s="6"/>
      <c r="J1352" s="6"/>
      <c r="K1352" s="6"/>
    </row>
    <row r="1353" spans="1:11" x14ac:dyDescent="0.25">
      <c r="A1353" s="28"/>
      <c r="B1353" s="6"/>
      <c r="C1353" s="6"/>
      <c r="D1353" s="6"/>
      <c r="E1353" s="6"/>
      <c r="F1353" s="6"/>
      <c r="G1353" s="6"/>
      <c r="H1353" s="6"/>
      <c r="I1353" s="6"/>
      <c r="J1353" s="6"/>
      <c r="K1353" s="6"/>
    </row>
    <row r="1354" spans="1:11" x14ac:dyDescent="0.25">
      <c r="A1354" s="28"/>
      <c r="B1354" s="6"/>
      <c r="C1354" s="6"/>
      <c r="D1354" s="6"/>
      <c r="E1354" s="6"/>
      <c r="F1354" s="6"/>
      <c r="G1354" s="6"/>
      <c r="H1354" s="6"/>
      <c r="I1354" s="6"/>
      <c r="J1354" s="6"/>
      <c r="K1354" s="6"/>
    </row>
    <row r="1355" spans="1:11" x14ac:dyDescent="0.25">
      <c r="A1355" s="28"/>
      <c r="B1355" s="6"/>
      <c r="C1355" s="6"/>
      <c r="D1355" s="6"/>
      <c r="E1355" s="6"/>
      <c r="F1355" s="6"/>
      <c r="G1355" s="6"/>
      <c r="H1355" s="6"/>
      <c r="I1355" s="6"/>
      <c r="J1355" s="6"/>
      <c r="K1355" s="6"/>
    </row>
    <row r="1356" spans="1:11" x14ac:dyDescent="0.25">
      <c r="A1356" s="28"/>
      <c r="B1356" s="6"/>
      <c r="C1356" s="6"/>
      <c r="D1356" s="6"/>
      <c r="E1356" s="6"/>
      <c r="F1356" s="6"/>
      <c r="G1356" s="6"/>
      <c r="H1356" s="6"/>
      <c r="I1356" s="6"/>
      <c r="J1356" s="6"/>
      <c r="K1356" s="6"/>
    </row>
    <row r="1357" spans="1:11" x14ac:dyDescent="0.25">
      <c r="A1357" s="28"/>
      <c r="B1357" s="6"/>
      <c r="C1357" s="6"/>
      <c r="D1357" s="6"/>
      <c r="E1357" s="6"/>
      <c r="F1357" s="6"/>
      <c r="G1357" s="6"/>
      <c r="H1357" s="6"/>
      <c r="I1357" s="6"/>
      <c r="J1357" s="6"/>
      <c r="K1357" s="6"/>
    </row>
    <row r="1358" spans="1:11" x14ac:dyDescent="0.25">
      <c r="A1358" s="28"/>
      <c r="B1358" s="6"/>
      <c r="C1358" s="6"/>
      <c r="D1358" s="6"/>
      <c r="E1358" s="6"/>
      <c r="F1358" s="6"/>
      <c r="G1358" s="6"/>
      <c r="H1358" s="6"/>
      <c r="I1358" s="6"/>
      <c r="J1358" s="6"/>
      <c r="K1358" s="6"/>
    </row>
    <row r="1359" spans="1:11" x14ac:dyDescent="0.25">
      <c r="A1359" s="28"/>
      <c r="B1359" s="6"/>
      <c r="C1359" s="6"/>
      <c r="D1359" s="6"/>
      <c r="E1359" s="6"/>
      <c r="F1359" s="6"/>
      <c r="G1359" s="6"/>
      <c r="H1359" s="6"/>
      <c r="I1359" s="6"/>
      <c r="J1359" s="6"/>
      <c r="K1359" s="6"/>
    </row>
    <row r="1360" spans="1:11" x14ac:dyDescent="0.25">
      <c r="A1360" s="28"/>
      <c r="B1360" s="6"/>
      <c r="C1360" s="6"/>
      <c r="D1360" s="6"/>
      <c r="E1360" s="6"/>
      <c r="F1360" s="6"/>
      <c r="G1360" s="6"/>
      <c r="H1360" s="6"/>
      <c r="I1360" s="6"/>
      <c r="J1360" s="6"/>
      <c r="K1360" s="6"/>
    </row>
    <row r="1361" spans="1:11" x14ac:dyDescent="0.25">
      <c r="A1361" s="28"/>
      <c r="B1361" s="6"/>
      <c r="C1361" s="6"/>
      <c r="D1361" s="6"/>
      <c r="E1361" s="6"/>
      <c r="F1361" s="6"/>
      <c r="G1361" s="6"/>
      <c r="H1361" s="6"/>
      <c r="I1361" s="6"/>
      <c r="J1361" s="6"/>
      <c r="K1361" s="6"/>
    </row>
    <row r="1362" spans="1:11" x14ac:dyDescent="0.25">
      <c r="A1362" s="28"/>
      <c r="B1362" s="6"/>
      <c r="C1362" s="6"/>
      <c r="D1362" s="6"/>
      <c r="E1362" s="6"/>
      <c r="F1362" s="6"/>
      <c r="G1362" s="6"/>
      <c r="H1362" s="6"/>
      <c r="I1362" s="6"/>
      <c r="J1362" s="6"/>
      <c r="K1362" s="6"/>
    </row>
    <row r="1363" spans="1:11" x14ac:dyDescent="0.25">
      <c r="A1363" s="28"/>
      <c r="B1363" s="6"/>
      <c r="C1363" s="6"/>
      <c r="D1363" s="6"/>
      <c r="E1363" s="6"/>
      <c r="F1363" s="6"/>
      <c r="G1363" s="6"/>
      <c r="H1363" s="6"/>
      <c r="I1363" s="6"/>
      <c r="J1363" s="6"/>
      <c r="K1363" s="6"/>
    </row>
    <row r="1364" spans="1:11" x14ac:dyDescent="0.25">
      <c r="A1364" s="28"/>
      <c r="B1364" s="6"/>
      <c r="C1364" s="6"/>
      <c r="D1364" s="6"/>
      <c r="E1364" s="6"/>
      <c r="F1364" s="6"/>
      <c r="G1364" s="6"/>
      <c r="H1364" s="6"/>
      <c r="I1364" s="6"/>
      <c r="J1364" s="6"/>
      <c r="K1364" s="6"/>
    </row>
    <row r="1365" spans="1:11" x14ac:dyDescent="0.25">
      <c r="A1365" s="28"/>
      <c r="B1365" s="6"/>
      <c r="C1365" s="6"/>
      <c r="D1365" s="6"/>
      <c r="E1365" s="6"/>
      <c r="F1365" s="6"/>
      <c r="G1365" s="6"/>
      <c r="H1365" s="6"/>
      <c r="I1365" s="6"/>
      <c r="J1365" s="6"/>
      <c r="K1365" s="6"/>
    </row>
    <row r="1366" spans="1:11" x14ac:dyDescent="0.25">
      <c r="A1366" s="28"/>
      <c r="B1366" s="6"/>
      <c r="C1366" s="6"/>
      <c r="D1366" s="6"/>
      <c r="E1366" s="6"/>
      <c r="F1366" s="6"/>
      <c r="G1366" s="6"/>
      <c r="H1366" s="6"/>
      <c r="I1366" s="6"/>
      <c r="J1366" s="6"/>
      <c r="K1366" s="6"/>
    </row>
    <row r="1367" spans="1:11" x14ac:dyDescent="0.25">
      <c r="A1367" s="28"/>
      <c r="B1367" s="6"/>
      <c r="C1367" s="6"/>
      <c r="D1367" s="6"/>
      <c r="E1367" s="6"/>
      <c r="F1367" s="6"/>
      <c r="G1367" s="6"/>
      <c r="H1367" s="6"/>
      <c r="I1367" s="6"/>
      <c r="J1367" s="6"/>
      <c r="K1367" s="6"/>
    </row>
    <row r="1368" spans="1:11" x14ac:dyDescent="0.25">
      <c r="A1368" s="28"/>
      <c r="B1368" s="6"/>
      <c r="C1368" s="6"/>
      <c r="D1368" s="6"/>
      <c r="E1368" s="6"/>
      <c r="F1368" s="6"/>
      <c r="G1368" s="6"/>
      <c r="H1368" s="6"/>
      <c r="I1368" s="6"/>
      <c r="J1368" s="6"/>
      <c r="K1368" s="6"/>
    </row>
    <row r="1369" spans="1:11" x14ac:dyDescent="0.25">
      <c r="A1369" s="28"/>
      <c r="B1369" s="6"/>
      <c r="C1369" s="6"/>
      <c r="D1369" s="6"/>
      <c r="E1369" s="6"/>
      <c r="F1369" s="6"/>
      <c r="G1369" s="6"/>
      <c r="H1369" s="6"/>
      <c r="I1369" s="6"/>
      <c r="J1369" s="6"/>
      <c r="K1369" s="6"/>
    </row>
    <row r="1370" spans="1:11" x14ac:dyDescent="0.25">
      <c r="A1370" s="28"/>
      <c r="B1370" s="6"/>
      <c r="C1370" s="6"/>
      <c r="D1370" s="6"/>
      <c r="E1370" s="6"/>
      <c r="F1370" s="6"/>
      <c r="G1370" s="6"/>
      <c r="H1370" s="6"/>
      <c r="I1370" s="6"/>
      <c r="J1370" s="6"/>
      <c r="K1370" s="6"/>
    </row>
    <row r="1371" spans="1:11" x14ac:dyDescent="0.25">
      <c r="A1371" s="28"/>
      <c r="B1371" s="6"/>
      <c r="C1371" s="6"/>
      <c r="D1371" s="6"/>
      <c r="E1371" s="6"/>
      <c r="F1371" s="6"/>
      <c r="G1371" s="6"/>
      <c r="H1371" s="6"/>
      <c r="I1371" s="6"/>
      <c r="J1371" s="6"/>
      <c r="K1371" s="6"/>
    </row>
    <row r="1372" spans="1:11" x14ac:dyDescent="0.25">
      <c r="A1372" s="28"/>
      <c r="B1372" s="6"/>
      <c r="C1372" s="6"/>
      <c r="D1372" s="6"/>
      <c r="E1372" s="6"/>
      <c r="F1372" s="6"/>
      <c r="G1372" s="6"/>
      <c r="H1372" s="6"/>
      <c r="I1372" s="6"/>
      <c r="J1372" s="6"/>
      <c r="K1372" s="6"/>
    </row>
    <row r="1373" spans="1:11" x14ac:dyDescent="0.25">
      <c r="A1373" s="28"/>
      <c r="B1373" s="6"/>
      <c r="C1373" s="6"/>
      <c r="D1373" s="6"/>
      <c r="E1373" s="6"/>
      <c r="F1373" s="6"/>
      <c r="G1373" s="6"/>
      <c r="H1373" s="6"/>
      <c r="I1373" s="6"/>
      <c r="J1373" s="6"/>
      <c r="K1373" s="6"/>
    </row>
    <row r="1374" spans="1:11" x14ac:dyDescent="0.25">
      <c r="A1374" s="28"/>
      <c r="B1374" s="6"/>
      <c r="C1374" s="6"/>
      <c r="D1374" s="6"/>
      <c r="E1374" s="6"/>
      <c r="F1374" s="6"/>
      <c r="G1374" s="6"/>
      <c r="H1374" s="6"/>
      <c r="I1374" s="6"/>
      <c r="J1374" s="6"/>
      <c r="K1374" s="6"/>
    </row>
    <row r="1375" spans="1:11" x14ac:dyDescent="0.25">
      <c r="A1375" s="28"/>
      <c r="B1375" s="6"/>
      <c r="C1375" s="6"/>
      <c r="D1375" s="6"/>
      <c r="E1375" s="6"/>
      <c r="F1375" s="6"/>
      <c r="G1375" s="6"/>
      <c r="H1375" s="6"/>
      <c r="I1375" s="6"/>
      <c r="J1375" s="6"/>
      <c r="K1375" s="6"/>
    </row>
    <row r="1376" spans="1:11" x14ac:dyDescent="0.25">
      <c r="A1376" s="28"/>
      <c r="B1376" s="6"/>
      <c r="C1376" s="6"/>
      <c r="D1376" s="6"/>
      <c r="E1376" s="6"/>
      <c r="F1376" s="6"/>
      <c r="G1376" s="6"/>
      <c r="H1376" s="6"/>
      <c r="I1376" s="6"/>
      <c r="J1376" s="6"/>
      <c r="K1376" s="6"/>
    </row>
    <row r="1377" spans="1:11" x14ac:dyDescent="0.25">
      <c r="A1377" s="28"/>
      <c r="B1377" s="6"/>
      <c r="C1377" s="6"/>
      <c r="D1377" s="6"/>
      <c r="E1377" s="6"/>
      <c r="F1377" s="6"/>
      <c r="G1377" s="6"/>
      <c r="H1377" s="6"/>
      <c r="I1377" s="6"/>
      <c r="J1377" s="6"/>
      <c r="K1377" s="6"/>
    </row>
    <row r="1378" spans="1:11" x14ac:dyDescent="0.25">
      <c r="A1378" s="28"/>
      <c r="B1378" s="6"/>
      <c r="C1378" s="6"/>
      <c r="D1378" s="6"/>
      <c r="E1378" s="6"/>
      <c r="F1378" s="6"/>
      <c r="G1378" s="6"/>
      <c r="H1378" s="6"/>
      <c r="I1378" s="6"/>
      <c r="J1378" s="6"/>
      <c r="K1378" s="6"/>
    </row>
    <row r="1379" spans="1:11" x14ac:dyDescent="0.25">
      <c r="A1379" s="28"/>
      <c r="B1379" s="6"/>
      <c r="C1379" s="6"/>
      <c r="D1379" s="6"/>
      <c r="E1379" s="6"/>
      <c r="F1379" s="6"/>
      <c r="G1379" s="6"/>
      <c r="H1379" s="6"/>
      <c r="I1379" s="6"/>
      <c r="J1379" s="6"/>
      <c r="K1379" s="6"/>
    </row>
    <row r="1380" spans="1:11" x14ac:dyDescent="0.25">
      <c r="A1380" s="28"/>
      <c r="B1380" s="6"/>
      <c r="C1380" s="6"/>
      <c r="D1380" s="6"/>
      <c r="E1380" s="6"/>
      <c r="F1380" s="6"/>
      <c r="G1380" s="6"/>
      <c r="H1380" s="6"/>
      <c r="I1380" s="6"/>
      <c r="J1380" s="6"/>
      <c r="K1380" s="6"/>
    </row>
    <row r="1381" spans="1:11" x14ac:dyDescent="0.25">
      <c r="A1381" s="28"/>
      <c r="B1381" s="6"/>
      <c r="C1381" s="6"/>
      <c r="D1381" s="6"/>
      <c r="E1381" s="6"/>
      <c r="F1381" s="6"/>
      <c r="G1381" s="6"/>
      <c r="H1381" s="6"/>
      <c r="I1381" s="6"/>
      <c r="J1381" s="6"/>
      <c r="K1381" s="6"/>
    </row>
    <row r="1382" spans="1:11" x14ac:dyDescent="0.25">
      <c r="A1382" s="28"/>
      <c r="B1382" s="6"/>
      <c r="C1382" s="6"/>
      <c r="D1382" s="6"/>
      <c r="E1382" s="6"/>
      <c r="F1382" s="6"/>
      <c r="G1382" s="6"/>
      <c r="H1382" s="6"/>
      <c r="I1382" s="6"/>
      <c r="J1382" s="6"/>
      <c r="K1382" s="6"/>
    </row>
    <row r="1383" spans="1:11" x14ac:dyDescent="0.25">
      <c r="A1383" s="28"/>
      <c r="B1383" s="6"/>
      <c r="C1383" s="6"/>
      <c r="D1383" s="6"/>
      <c r="E1383" s="6"/>
      <c r="F1383" s="6"/>
      <c r="G1383" s="6"/>
      <c r="H1383" s="6"/>
      <c r="I1383" s="6"/>
      <c r="J1383" s="6"/>
      <c r="K1383" s="6"/>
    </row>
  </sheetData>
  <mergeCells count="25">
    <mergeCell ref="AE16:BA16"/>
    <mergeCell ref="AE41:BA41"/>
    <mergeCell ref="Y19:AB19"/>
    <mergeCell ref="Z12:AC12"/>
    <mergeCell ref="Z13:AC13"/>
    <mergeCell ref="Z14:AC14"/>
    <mergeCell ref="Y23:AA23"/>
    <mergeCell ref="Y24:AA24"/>
    <mergeCell ref="Y25:AA25"/>
    <mergeCell ref="Z27:AA27"/>
    <mergeCell ref="Z15:AC15"/>
    <mergeCell ref="Y17:Z17"/>
    <mergeCell ref="Z6:AC6"/>
    <mergeCell ref="AE7:AZ7"/>
    <mergeCell ref="AE12:AZ12"/>
    <mergeCell ref="A1:W2"/>
    <mergeCell ref="AE3:AZ3"/>
    <mergeCell ref="Z7:AC7"/>
    <mergeCell ref="Z8:AC8"/>
    <mergeCell ref="Z9:AC9"/>
    <mergeCell ref="Z10:AC10"/>
    <mergeCell ref="Z11:AC11"/>
    <mergeCell ref="Y3:AC3"/>
    <mergeCell ref="Z4:AC4"/>
    <mergeCell ref="Z5:AC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1) Raw Prices</vt:lpstr>
      <vt:lpstr>2) Port. Optimization</vt:lpstr>
      <vt:lpstr>3) Port. Opt. with Shorts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 Vestal</dc:creator>
  <cp:lastModifiedBy>Jake</cp:lastModifiedBy>
  <dcterms:created xsi:type="dcterms:W3CDTF">2018-09-18T03:35:16Z</dcterms:created>
  <dcterms:modified xsi:type="dcterms:W3CDTF">2020-07-10T17:13:20Z</dcterms:modified>
</cp:coreProperties>
</file>