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Cloe\Documents\KaneLabDocuments\Lichen_Intron_Paper\"/>
    </mc:Choice>
  </mc:AlternateContent>
  <xr:revisionPtr revIDLastSave="0" documentId="10_ncr:100000_{977F1DEE-3ABA-47AA-83F0-CEAA1AF87D11}" xr6:coauthVersionLast="31" xr6:coauthVersionMax="31" xr10:uidLastSave="{00000000-0000-0000-0000-000000000000}"/>
  <bookViews>
    <workbookView xWindow="0" yWindow="240" windowWidth="20496" windowHeight="7416" firstSheet="8" activeTab="14" xr2:uid="{00000000-000D-0000-FFFF-FFFF00000000}"/>
  </bookViews>
  <sheets>
    <sheet name="Accession Numbers" sheetId="1" r:id="rId1"/>
    <sheet name="Gene Content" sheetId="2" r:id="rId2"/>
    <sheet name="Number of Introns" sheetId="3" r:id="rId3"/>
    <sheet name="Synteny" sheetId="4" r:id="rId4"/>
    <sheet name="Quantification" sheetId="5" r:id="rId5"/>
    <sheet name="Graphs" sheetId="6" r:id="rId6"/>
    <sheet name="Papers" sheetId="7" r:id="rId7"/>
    <sheet name="PGLS values" sheetId="8" r:id="rId8"/>
    <sheet name="Intron_Quantification" sheetId="10" r:id="rId9"/>
    <sheet name="Introns_as_characters" sheetId="11" r:id="rId10"/>
    <sheet name="rDNA Contigs" sheetId="12" r:id="rId11"/>
    <sheet name="Table 2" sheetId="13" r:id="rId12"/>
    <sheet name="Table 3" sheetId="14" r:id="rId13"/>
    <sheet name="Table 1" sheetId="15" r:id="rId14"/>
    <sheet name="Supplemental Table 2" sheetId="19" r:id="rId15"/>
  </sheets>
  <calcPr calcId="179017"/>
</workbook>
</file>

<file path=xl/calcChain.xml><?xml version="1.0" encoding="utf-8"?>
<calcChain xmlns="http://schemas.openxmlformats.org/spreadsheetml/2006/main">
  <c r="M3" i="5" l="1"/>
  <c r="M5" i="5"/>
  <c r="M6" i="5"/>
  <c r="M7" i="5"/>
  <c r="M8" i="5"/>
  <c r="M9" i="5"/>
  <c r="M10" i="5"/>
  <c r="M12" i="5"/>
  <c r="M13" i="5"/>
  <c r="M14" i="5"/>
  <c r="M15" i="5"/>
  <c r="M16" i="5"/>
  <c r="M17" i="5"/>
  <c r="M18" i="5"/>
  <c r="M20" i="5"/>
  <c r="M21" i="5"/>
  <c r="M22" i="5"/>
  <c r="M23" i="5"/>
  <c r="M24" i="5"/>
  <c r="M25" i="5"/>
  <c r="M26" i="5"/>
  <c r="M31" i="5"/>
  <c r="M33" i="5"/>
  <c r="M34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2" i="5"/>
  <c r="M53" i="5"/>
  <c r="M54" i="5"/>
  <c r="M55" i="5"/>
  <c r="M56" i="5"/>
  <c r="M57" i="5"/>
  <c r="M58" i="5"/>
  <c r="M59" i="5"/>
  <c r="M60" i="5"/>
  <c r="M2" i="5"/>
  <c r="F6" i="10" l="1"/>
  <c r="F10" i="10"/>
  <c r="F14" i="10"/>
  <c r="F18" i="10"/>
  <c r="F22" i="10"/>
  <c r="F26" i="10"/>
  <c r="F30" i="10"/>
  <c r="F34" i="10"/>
  <c r="F38" i="10"/>
  <c r="F42" i="10"/>
  <c r="F46" i="10"/>
  <c r="F50" i="10"/>
  <c r="F54" i="10"/>
  <c r="F58" i="10"/>
  <c r="F62" i="10"/>
  <c r="F66" i="10"/>
  <c r="F70" i="10"/>
  <c r="F74" i="10"/>
  <c r="F78" i="10"/>
  <c r="F82" i="10"/>
  <c r="F86" i="10"/>
  <c r="F90" i="10"/>
  <c r="F94" i="10"/>
  <c r="F98" i="10"/>
  <c r="F102" i="10"/>
  <c r="F106" i="10"/>
  <c r="F110" i="10"/>
  <c r="F114" i="10"/>
  <c r="F118" i="10"/>
  <c r="F122" i="10"/>
  <c r="F126" i="10"/>
  <c r="F130" i="10"/>
  <c r="F134" i="10"/>
  <c r="F138" i="10"/>
  <c r="F141" i="10"/>
  <c r="F142" i="10"/>
  <c r="F146" i="10"/>
  <c r="F149" i="10"/>
  <c r="F150" i="10"/>
  <c r="F154" i="10"/>
  <c r="F157" i="10"/>
  <c r="F158" i="10"/>
  <c r="F162" i="10"/>
  <c r="F165" i="10"/>
  <c r="F166" i="10"/>
  <c r="F170" i="10"/>
  <c r="F173" i="10"/>
  <c r="F174" i="10"/>
  <c r="F178" i="10"/>
  <c r="F181" i="10"/>
  <c r="F182" i="10"/>
  <c r="F186" i="10"/>
  <c r="F189" i="10"/>
  <c r="F190" i="10"/>
  <c r="F194" i="10"/>
  <c r="F197" i="10"/>
  <c r="F198" i="10"/>
  <c r="F202" i="10"/>
  <c r="F205" i="10"/>
  <c r="F206" i="10"/>
  <c r="F210" i="10"/>
  <c r="F213" i="10"/>
  <c r="F214" i="10"/>
  <c r="F218" i="10"/>
  <c r="F221" i="10"/>
  <c r="F222" i="10"/>
  <c r="F226" i="10"/>
  <c r="E3" i="10"/>
  <c r="F3" i="10" s="1"/>
  <c r="E4" i="10"/>
  <c r="F4" i="10" s="1"/>
  <c r="E5" i="10"/>
  <c r="F5" i="10" s="1"/>
  <c r="E6" i="10"/>
  <c r="E7" i="10"/>
  <c r="F7" i="10" s="1"/>
  <c r="E8" i="10"/>
  <c r="F8" i="10" s="1"/>
  <c r="E9" i="10"/>
  <c r="F9" i="10" s="1"/>
  <c r="E10" i="10"/>
  <c r="E11" i="10"/>
  <c r="F11" i="10" s="1"/>
  <c r="E12" i="10"/>
  <c r="F12" i="10" s="1"/>
  <c r="E13" i="10"/>
  <c r="F13" i="10" s="1"/>
  <c r="E14" i="10"/>
  <c r="E15" i="10"/>
  <c r="F15" i="10" s="1"/>
  <c r="E16" i="10"/>
  <c r="F16" i="10" s="1"/>
  <c r="E17" i="10"/>
  <c r="F17" i="10" s="1"/>
  <c r="E18" i="10"/>
  <c r="E19" i="10"/>
  <c r="F19" i="10" s="1"/>
  <c r="E20" i="10"/>
  <c r="F20" i="10" s="1"/>
  <c r="E21" i="10"/>
  <c r="F21" i="10" s="1"/>
  <c r="E22" i="10"/>
  <c r="E23" i="10"/>
  <c r="F23" i="10" s="1"/>
  <c r="E24" i="10"/>
  <c r="F24" i="10" s="1"/>
  <c r="E25" i="10"/>
  <c r="F25" i="10" s="1"/>
  <c r="E26" i="10"/>
  <c r="E27" i="10"/>
  <c r="F27" i="10" s="1"/>
  <c r="E28" i="10"/>
  <c r="F28" i="10" s="1"/>
  <c r="E29" i="10"/>
  <c r="F29" i="10" s="1"/>
  <c r="E30" i="10"/>
  <c r="E31" i="10"/>
  <c r="F31" i="10" s="1"/>
  <c r="E32" i="10"/>
  <c r="F32" i="10" s="1"/>
  <c r="E33" i="10"/>
  <c r="F33" i="10" s="1"/>
  <c r="E34" i="10"/>
  <c r="E35" i="10"/>
  <c r="F35" i="10" s="1"/>
  <c r="E36" i="10"/>
  <c r="F36" i="10" s="1"/>
  <c r="E37" i="10"/>
  <c r="F37" i="10" s="1"/>
  <c r="E38" i="10"/>
  <c r="E39" i="10"/>
  <c r="F39" i="10" s="1"/>
  <c r="E40" i="10"/>
  <c r="F40" i="10" s="1"/>
  <c r="E41" i="10"/>
  <c r="F41" i="10" s="1"/>
  <c r="E42" i="10"/>
  <c r="E43" i="10"/>
  <c r="F43" i="10" s="1"/>
  <c r="E44" i="10"/>
  <c r="F44" i="10" s="1"/>
  <c r="E45" i="10"/>
  <c r="F45" i="10" s="1"/>
  <c r="E46" i="10"/>
  <c r="E47" i="10"/>
  <c r="F47" i="10" s="1"/>
  <c r="E48" i="10"/>
  <c r="F48" i="10" s="1"/>
  <c r="E49" i="10"/>
  <c r="F49" i="10" s="1"/>
  <c r="E50" i="10"/>
  <c r="E51" i="10"/>
  <c r="F51" i="10" s="1"/>
  <c r="E52" i="10"/>
  <c r="F52" i="10" s="1"/>
  <c r="E53" i="10"/>
  <c r="F53" i="10" s="1"/>
  <c r="E54" i="10"/>
  <c r="E55" i="10"/>
  <c r="F55" i="10" s="1"/>
  <c r="E56" i="10"/>
  <c r="F56" i="10" s="1"/>
  <c r="E57" i="10"/>
  <c r="F57" i="10" s="1"/>
  <c r="E58" i="10"/>
  <c r="E59" i="10"/>
  <c r="F59" i="10" s="1"/>
  <c r="E60" i="10"/>
  <c r="F60" i="10" s="1"/>
  <c r="E61" i="10"/>
  <c r="F61" i="10" s="1"/>
  <c r="E62" i="10"/>
  <c r="E63" i="10"/>
  <c r="F63" i="10" s="1"/>
  <c r="E64" i="10"/>
  <c r="F64" i="10" s="1"/>
  <c r="E65" i="10"/>
  <c r="F65" i="10" s="1"/>
  <c r="E66" i="10"/>
  <c r="E67" i="10"/>
  <c r="F67" i="10" s="1"/>
  <c r="E68" i="10"/>
  <c r="F68" i="10" s="1"/>
  <c r="E69" i="10"/>
  <c r="F69" i="10" s="1"/>
  <c r="E70" i="10"/>
  <c r="E71" i="10"/>
  <c r="F71" i="10" s="1"/>
  <c r="E72" i="10"/>
  <c r="F72" i="10" s="1"/>
  <c r="E73" i="10"/>
  <c r="F73" i="10" s="1"/>
  <c r="E74" i="10"/>
  <c r="E75" i="10"/>
  <c r="F75" i="10" s="1"/>
  <c r="E76" i="10"/>
  <c r="F76" i="10" s="1"/>
  <c r="E77" i="10"/>
  <c r="F77" i="10" s="1"/>
  <c r="E78" i="10"/>
  <c r="E79" i="10"/>
  <c r="F79" i="10" s="1"/>
  <c r="E80" i="10"/>
  <c r="F80" i="10" s="1"/>
  <c r="E81" i="10"/>
  <c r="F81" i="10" s="1"/>
  <c r="E82" i="10"/>
  <c r="E83" i="10"/>
  <c r="F83" i="10" s="1"/>
  <c r="E84" i="10"/>
  <c r="F84" i="10" s="1"/>
  <c r="E85" i="10"/>
  <c r="F85" i="10" s="1"/>
  <c r="E86" i="10"/>
  <c r="E87" i="10"/>
  <c r="F87" i="10" s="1"/>
  <c r="E88" i="10"/>
  <c r="F88" i="10" s="1"/>
  <c r="E89" i="10"/>
  <c r="F89" i="10" s="1"/>
  <c r="E90" i="10"/>
  <c r="E91" i="10"/>
  <c r="F91" i="10" s="1"/>
  <c r="E92" i="10"/>
  <c r="F92" i="10" s="1"/>
  <c r="E93" i="10"/>
  <c r="F93" i="10" s="1"/>
  <c r="E94" i="10"/>
  <c r="E95" i="10"/>
  <c r="F95" i="10" s="1"/>
  <c r="E96" i="10"/>
  <c r="F96" i="10" s="1"/>
  <c r="E97" i="10"/>
  <c r="F97" i="10" s="1"/>
  <c r="E98" i="10"/>
  <c r="E99" i="10"/>
  <c r="F99" i="10" s="1"/>
  <c r="E100" i="10"/>
  <c r="F100" i="10" s="1"/>
  <c r="E101" i="10"/>
  <c r="F101" i="10" s="1"/>
  <c r="E102" i="10"/>
  <c r="E103" i="10"/>
  <c r="F103" i="10" s="1"/>
  <c r="E104" i="10"/>
  <c r="F104" i="10" s="1"/>
  <c r="E105" i="10"/>
  <c r="F105" i="10" s="1"/>
  <c r="E106" i="10"/>
  <c r="E107" i="10"/>
  <c r="F107" i="10" s="1"/>
  <c r="E108" i="10"/>
  <c r="F108" i="10" s="1"/>
  <c r="E109" i="10"/>
  <c r="F109" i="10" s="1"/>
  <c r="E110" i="10"/>
  <c r="E111" i="10"/>
  <c r="F111" i="10" s="1"/>
  <c r="E112" i="10"/>
  <c r="F112" i="10" s="1"/>
  <c r="E113" i="10"/>
  <c r="F113" i="10" s="1"/>
  <c r="E114" i="10"/>
  <c r="E115" i="10"/>
  <c r="F115" i="10" s="1"/>
  <c r="E116" i="10"/>
  <c r="F116" i="10" s="1"/>
  <c r="E117" i="10"/>
  <c r="F117" i="10" s="1"/>
  <c r="E118" i="10"/>
  <c r="E119" i="10"/>
  <c r="F119" i="10" s="1"/>
  <c r="E120" i="10"/>
  <c r="F120" i="10" s="1"/>
  <c r="E121" i="10"/>
  <c r="F121" i="10" s="1"/>
  <c r="E122" i="10"/>
  <c r="E123" i="10"/>
  <c r="F123" i="10" s="1"/>
  <c r="E124" i="10"/>
  <c r="F124" i="10" s="1"/>
  <c r="E125" i="10"/>
  <c r="F125" i="10" s="1"/>
  <c r="E126" i="10"/>
  <c r="E127" i="10"/>
  <c r="F127" i="10" s="1"/>
  <c r="E128" i="10"/>
  <c r="F128" i="10" s="1"/>
  <c r="E129" i="10"/>
  <c r="F129" i="10" s="1"/>
  <c r="E130" i="10"/>
  <c r="E131" i="10"/>
  <c r="F131" i="10" s="1"/>
  <c r="E132" i="10"/>
  <c r="F132" i="10" s="1"/>
  <c r="E133" i="10"/>
  <c r="F133" i="10" s="1"/>
  <c r="E134" i="10"/>
  <c r="E135" i="10"/>
  <c r="F135" i="10" s="1"/>
  <c r="E136" i="10"/>
  <c r="F136" i="10" s="1"/>
  <c r="E137" i="10"/>
  <c r="F137" i="10" s="1"/>
  <c r="E138" i="10"/>
  <c r="E139" i="10"/>
  <c r="F139" i="10" s="1"/>
  <c r="E140" i="10"/>
  <c r="F140" i="10" s="1"/>
  <c r="E141" i="10"/>
  <c r="E142" i="10"/>
  <c r="E143" i="10"/>
  <c r="F143" i="10" s="1"/>
  <c r="E144" i="10"/>
  <c r="F144" i="10" s="1"/>
  <c r="E145" i="10"/>
  <c r="F145" i="10" s="1"/>
  <c r="E146" i="10"/>
  <c r="E147" i="10"/>
  <c r="F147" i="10" s="1"/>
  <c r="E148" i="10"/>
  <c r="F148" i="10" s="1"/>
  <c r="E149" i="10"/>
  <c r="E150" i="10"/>
  <c r="E151" i="10"/>
  <c r="F151" i="10" s="1"/>
  <c r="E152" i="10"/>
  <c r="F152" i="10" s="1"/>
  <c r="E153" i="10"/>
  <c r="F153" i="10" s="1"/>
  <c r="E154" i="10"/>
  <c r="E155" i="10"/>
  <c r="F155" i="10" s="1"/>
  <c r="E156" i="10"/>
  <c r="F156" i="10" s="1"/>
  <c r="E157" i="10"/>
  <c r="E158" i="10"/>
  <c r="E159" i="10"/>
  <c r="F159" i="10" s="1"/>
  <c r="E160" i="10"/>
  <c r="F160" i="10" s="1"/>
  <c r="E161" i="10"/>
  <c r="F161" i="10" s="1"/>
  <c r="E162" i="10"/>
  <c r="E163" i="10"/>
  <c r="F163" i="10" s="1"/>
  <c r="E164" i="10"/>
  <c r="F164" i="10" s="1"/>
  <c r="E165" i="10"/>
  <c r="E166" i="10"/>
  <c r="E167" i="10"/>
  <c r="F167" i="10" s="1"/>
  <c r="E168" i="10"/>
  <c r="F168" i="10" s="1"/>
  <c r="E169" i="10"/>
  <c r="F169" i="10" s="1"/>
  <c r="E170" i="10"/>
  <c r="E171" i="10"/>
  <c r="F171" i="10" s="1"/>
  <c r="E172" i="10"/>
  <c r="F172" i="10" s="1"/>
  <c r="E173" i="10"/>
  <c r="E174" i="10"/>
  <c r="E175" i="10"/>
  <c r="F175" i="10" s="1"/>
  <c r="E176" i="10"/>
  <c r="F176" i="10" s="1"/>
  <c r="E177" i="10"/>
  <c r="F177" i="10" s="1"/>
  <c r="E178" i="10"/>
  <c r="E179" i="10"/>
  <c r="F179" i="10" s="1"/>
  <c r="E180" i="10"/>
  <c r="F180" i="10" s="1"/>
  <c r="E181" i="10"/>
  <c r="E182" i="10"/>
  <c r="E183" i="10"/>
  <c r="F183" i="10" s="1"/>
  <c r="E184" i="10"/>
  <c r="F184" i="10" s="1"/>
  <c r="E185" i="10"/>
  <c r="F185" i="10" s="1"/>
  <c r="E186" i="10"/>
  <c r="E187" i="10"/>
  <c r="F187" i="10" s="1"/>
  <c r="E188" i="10"/>
  <c r="F188" i="10" s="1"/>
  <c r="E189" i="10"/>
  <c r="E190" i="10"/>
  <c r="E191" i="10"/>
  <c r="F191" i="10" s="1"/>
  <c r="E192" i="10"/>
  <c r="F192" i="10" s="1"/>
  <c r="E193" i="10"/>
  <c r="F193" i="10" s="1"/>
  <c r="E194" i="10"/>
  <c r="E195" i="10"/>
  <c r="F195" i="10" s="1"/>
  <c r="E196" i="10"/>
  <c r="F196" i="10" s="1"/>
  <c r="E197" i="10"/>
  <c r="E198" i="10"/>
  <c r="E199" i="10"/>
  <c r="F199" i="10" s="1"/>
  <c r="E200" i="10"/>
  <c r="F200" i="10" s="1"/>
  <c r="E201" i="10"/>
  <c r="F201" i="10" s="1"/>
  <c r="E202" i="10"/>
  <c r="E203" i="10"/>
  <c r="F203" i="10" s="1"/>
  <c r="E204" i="10"/>
  <c r="F204" i="10" s="1"/>
  <c r="E205" i="10"/>
  <c r="E206" i="10"/>
  <c r="E207" i="10"/>
  <c r="F207" i="10" s="1"/>
  <c r="E208" i="10"/>
  <c r="F208" i="10" s="1"/>
  <c r="E209" i="10"/>
  <c r="F209" i="10" s="1"/>
  <c r="E210" i="10"/>
  <c r="E211" i="10"/>
  <c r="F211" i="10" s="1"/>
  <c r="E212" i="10"/>
  <c r="F212" i="10" s="1"/>
  <c r="E213" i="10"/>
  <c r="E214" i="10"/>
  <c r="E215" i="10"/>
  <c r="F215" i="10" s="1"/>
  <c r="E216" i="10"/>
  <c r="F216" i="10" s="1"/>
  <c r="E217" i="10"/>
  <c r="F217" i="10" s="1"/>
  <c r="E218" i="10"/>
  <c r="E219" i="10"/>
  <c r="F219" i="10" s="1"/>
  <c r="E220" i="10"/>
  <c r="F220" i="10" s="1"/>
  <c r="E221" i="10"/>
  <c r="E222" i="10"/>
  <c r="E223" i="10"/>
  <c r="F223" i="10" s="1"/>
  <c r="E224" i="10"/>
  <c r="F224" i="10" s="1"/>
  <c r="E225" i="10"/>
  <c r="F225" i="10" s="1"/>
  <c r="E226" i="10"/>
  <c r="E227" i="10"/>
  <c r="F227" i="10" s="1"/>
  <c r="F2" i="10"/>
  <c r="E2" i="10"/>
</calcChain>
</file>

<file path=xl/sharedStrings.xml><?xml version="1.0" encoding="utf-8"?>
<sst xmlns="http://schemas.openxmlformats.org/spreadsheetml/2006/main" count="2835" uniqueCount="699">
  <si>
    <t>Alectoria fallacina</t>
  </si>
  <si>
    <t>MG711470</t>
  </si>
  <si>
    <t>Cladonia rangiferina</t>
  </si>
  <si>
    <t>KY460674</t>
  </si>
  <si>
    <t>Cladonia uncialis</t>
  </si>
  <si>
    <t xml:space="preserve">KY352404 </t>
  </si>
  <si>
    <t>Coccocarpia palmicola</t>
  </si>
  <si>
    <t>NC_034332</t>
  </si>
  <si>
    <t>Gomphillus americanus</t>
  </si>
  <si>
    <t>NC_034790</t>
  </si>
  <si>
    <t>Graphis lineola</t>
  </si>
  <si>
    <t>KY315996</t>
  </si>
  <si>
    <t>Heterodermia speciosa</t>
  </si>
  <si>
    <t xml:space="preserve">KY328643  </t>
  </si>
  <si>
    <t>Hypogymnia vittata</t>
  </si>
  <si>
    <t>KY362374</t>
  </si>
  <si>
    <t xml:space="preserve">Icmadophila ericetorum </t>
  </si>
  <si>
    <t>KY124637</t>
  </si>
  <si>
    <t>Imshaugia aleurites</t>
  </si>
  <si>
    <t>KY352227</t>
  </si>
  <si>
    <t>Lepraria oxybapha</t>
  </si>
  <si>
    <t>KY348846</t>
  </si>
  <si>
    <t>Leptogium hirsutum</t>
  </si>
  <si>
    <t>NC_034928</t>
  </si>
  <si>
    <t>Menegazzia subsimilis</t>
  </si>
  <si>
    <t>KY352491</t>
  </si>
  <si>
    <t>Mycocalicium subtile</t>
  </si>
  <si>
    <t>KY348761</t>
  </si>
  <si>
    <t>Opegrapha vulgata</t>
  </si>
  <si>
    <t xml:space="preserve">KY315997 </t>
  </si>
  <si>
    <t xml:space="preserve">Parmotrema stuppeum </t>
  </si>
  <si>
    <t>KY362439</t>
  </si>
  <si>
    <t>Pertusaria ostiolata</t>
  </si>
  <si>
    <t>KY346830</t>
  </si>
  <si>
    <t>Phlyctis boliviensis</t>
  </si>
  <si>
    <t>KY305663</t>
  </si>
  <si>
    <t>Phyllopsora corallina</t>
  </si>
  <si>
    <t>NC_034779</t>
  </si>
  <si>
    <t xml:space="preserve">Usnea ceratina </t>
  </si>
  <si>
    <t>KX987159</t>
  </si>
  <si>
    <t>Usnea cornuta</t>
  </si>
  <si>
    <t>KY100278</t>
  </si>
  <si>
    <t>Usnea pensylvanica</t>
  </si>
  <si>
    <t xml:space="preserve"> KY321923</t>
  </si>
  <si>
    <t>Species</t>
  </si>
  <si>
    <t>Icmadophila ericetorum</t>
  </si>
  <si>
    <t>Parmotrema stuppeum</t>
  </si>
  <si>
    <t>Usnea ceratina</t>
  </si>
  <si>
    <t>Peltigera dolichorrhiza**</t>
  </si>
  <si>
    <t>Lecanora strobilina**</t>
  </si>
  <si>
    <t>Peltigera mebranacea**</t>
  </si>
  <si>
    <t>Peltigera malacea**</t>
  </si>
  <si>
    <t>Graphis scripta***</t>
  </si>
  <si>
    <t>Arthonia rubrocincta***</t>
  </si>
  <si>
    <t>Acarospora strigata***</t>
  </si>
  <si>
    <t>Mycobiont Mitochondrial Genome Size</t>
  </si>
  <si>
    <t>cox1</t>
  </si>
  <si>
    <t>cob</t>
  </si>
  <si>
    <t>cox2</t>
  </si>
  <si>
    <t>cox3</t>
  </si>
  <si>
    <t>nad2</t>
  </si>
  <si>
    <t>nad4</t>
  </si>
  <si>
    <t>atp6</t>
  </si>
  <si>
    <t>atp8</t>
  </si>
  <si>
    <t>atp9</t>
  </si>
  <si>
    <t>nad1</t>
  </si>
  <si>
    <t>nad3</t>
  </si>
  <si>
    <t>nad4L</t>
  </si>
  <si>
    <t>nad5</t>
  </si>
  <si>
    <t>nad6</t>
  </si>
  <si>
    <t>rps3</t>
  </si>
  <si>
    <t>LSU</t>
  </si>
  <si>
    <t>SSU</t>
  </si>
  <si>
    <t>Total</t>
  </si>
  <si>
    <t>Gene Order</t>
  </si>
  <si>
    <t>Arthonia susa</t>
  </si>
  <si>
    <t>Bacidia sp.</t>
  </si>
  <si>
    <t>Cladonia apodocarpa</t>
  </si>
  <si>
    <t>Cladonia caroliniana</t>
  </si>
  <si>
    <t>Cladonia furcata</t>
  </si>
  <si>
    <t>Cladonia leporina</t>
  </si>
  <si>
    <t>Cladonia petrophila</t>
  </si>
  <si>
    <t>Cladonia peziziformis</t>
  </si>
  <si>
    <t>Cladonia robbinsii</t>
  </si>
  <si>
    <t>Cladonia stipitata</t>
  </si>
  <si>
    <t>Cladonia subtenuis</t>
  </si>
  <si>
    <t>Heterodermia albicans</t>
  </si>
  <si>
    <t>Heterodermia appalachensis</t>
  </si>
  <si>
    <t>Heterodermia casarettiana</t>
  </si>
  <si>
    <t>Heterodermia echinata</t>
  </si>
  <si>
    <t>Heterodermia speciosa 1</t>
  </si>
  <si>
    <t>Heterodermia speciosa 2</t>
  </si>
  <si>
    <t>Heterodermia squamulosa</t>
  </si>
  <si>
    <t>Lecanora saxigena</t>
  </si>
  <si>
    <t>Parmotrema austrosinense</t>
  </si>
  <si>
    <t>Parmotrema cetratum</t>
  </si>
  <si>
    <t>Parmotrema crinitum</t>
  </si>
  <si>
    <t>Parmotrema diffractaicum</t>
  </si>
  <si>
    <t>Parmotrema internexum</t>
  </si>
  <si>
    <t>Parmotrema margaritatum</t>
  </si>
  <si>
    <t>Parmotrema mellissi</t>
  </si>
  <si>
    <t>Parmotrema neotropicum</t>
  </si>
  <si>
    <t>Parmotrema ultralucens</t>
  </si>
  <si>
    <t>Pertusaria obruta</t>
  </si>
  <si>
    <t>Pertusaria plittiana</t>
  </si>
  <si>
    <t>Pertusaria propinqua</t>
  </si>
  <si>
    <t xml:space="preserve">cox3 </t>
  </si>
  <si>
    <t>Usnea halei</t>
  </si>
  <si>
    <t>Usnea subfusca</t>
  </si>
  <si>
    <t>Usnea subgracilis</t>
  </si>
  <si>
    <t>Usnea subscabrosa</t>
  </si>
  <si>
    <t>Student Annotation</t>
  </si>
  <si>
    <t>Accession Number</t>
  </si>
  <si>
    <t>Genome Size (bp)</t>
  </si>
  <si>
    <t>cox1(number of introns)</t>
  </si>
  <si>
    <t>Length AA</t>
  </si>
  <si>
    <t>Length</t>
  </si>
  <si>
    <t>Total Number of Genes</t>
  </si>
  <si>
    <t>Total Number of Introns</t>
  </si>
  <si>
    <t>Alectoria_fallacina</t>
  </si>
  <si>
    <t>Kathryn Grabenstein</t>
  </si>
  <si>
    <t>Arthonia_susa</t>
  </si>
  <si>
    <t xml:space="preserve">Christopher Erzen </t>
  </si>
  <si>
    <t>Bacidia_sp.</t>
  </si>
  <si>
    <t xml:space="preserve">Ashley Moyer </t>
  </si>
  <si>
    <t>X</t>
  </si>
  <si>
    <t>Cladonia_apodocarpa</t>
  </si>
  <si>
    <t>Kayla Boyd</t>
  </si>
  <si>
    <t>MG958507</t>
  </si>
  <si>
    <t>Cladonia_caroliniana</t>
  </si>
  <si>
    <t>Luis Allende</t>
  </si>
  <si>
    <t>MG708277</t>
  </si>
  <si>
    <t>Cladonia_furcata</t>
  </si>
  <si>
    <t>Nic Kelly</t>
  </si>
  <si>
    <t>MG711314</t>
  </si>
  <si>
    <t>Cladonia_leporina</t>
  </si>
  <si>
    <t>Tanya Higgins</t>
  </si>
  <si>
    <t>MG725377</t>
  </si>
  <si>
    <t>Cladonia_petrophila</t>
  </si>
  <si>
    <t>Kyle Keepers</t>
  </si>
  <si>
    <t>MG941021</t>
  </si>
  <si>
    <t>Cladonia_peziziformis</t>
  </si>
  <si>
    <t>Laurel Brigham</t>
  </si>
  <si>
    <t>MG686615</t>
  </si>
  <si>
    <t>Cladonia_rangiferina</t>
  </si>
  <si>
    <t>Cloe Pogoda</t>
  </si>
  <si>
    <t>Cladonia_robbinsii</t>
  </si>
  <si>
    <t>Ben Shipley</t>
  </si>
  <si>
    <t>MG725618</t>
  </si>
  <si>
    <t>Cladonia_stipitata</t>
  </si>
  <si>
    <t>Nolan Kane</t>
  </si>
  <si>
    <t>MG851822</t>
  </si>
  <si>
    <t>Cladonia_subtenuis</t>
  </si>
  <si>
    <t>MG949117</t>
  </si>
  <si>
    <t>Cladonia_uncialis</t>
  </si>
  <si>
    <t>Carly Rae Anderson</t>
  </si>
  <si>
    <t>Coccocarpia_palmicola</t>
  </si>
  <si>
    <t>Sean Patrick Streich</t>
  </si>
  <si>
    <t>Gomphillus_americanus</t>
  </si>
  <si>
    <t>Joshua Logan Morgenstern</t>
  </si>
  <si>
    <t>Graphis_lineola</t>
  </si>
  <si>
    <t>Angela Oliverio</t>
  </si>
  <si>
    <t>Heterodermia_albicans</t>
  </si>
  <si>
    <t>Erika Nielsen</t>
  </si>
  <si>
    <t>MG733978</t>
  </si>
  <si>
    <t>Heterodermia_appalachensis</t>
  </si>
  <si>
    <t>Ian Bishop</t>
  </si>
  <si>
    <t>Heterodermia_casarettiana</t>
  </si>
  <si>
    <t>Evan Gallagher</t>
  </si>
  <si>
    <t>Heterodermia_echinata</t>
  </si>
  <si>
    <t>Wil Wilson</t>
  </si>
  <si>
    <t>MG773606</t>
  </si>
  <si>
    <t>Heterodermia_speciosa1</t>
  </si>
  <si>
    <t>Alexander Scott Menk</t>
  </si>
  <si>
    <t>Heterodermia_speciosa2</t>
  </si>
  <si>
    <t>Clare Baker</t>
  </si>
  <si>
    <t>MG711806</t>
  </si>
  <si>
    <t>Heterodermia_squamulosa</t>
  </si>
  <si>
    <t>Nic Schulte</t>
  </si>
  <si>
    <t>MG964001</t>
  </si>
  <si>
    <t>Hypogymnia_vittata</t>
  </si>
  <si>
    <t>Emily Marie Theobald</t>
  </si>
  <si>
    <t xml:space="preserve">Icmadophila_ericetorum </t>
  </si>
  <si>
    <t>Peter Ivey Cathey</t>
  </si>
  <si>
    <t>Imshaugia_aleurites</t>
  </si>
  <si>
    <t>Surabhi Nair</t>
  </si>
  <si>
    <t>Lecanora_cenereofusca</t>
  </si>
  <si>
    <t xml:space="preserve">Kyra Wojcik </t>
  </si>
  <si>
    <t>Lecanora_saxigena</t>
  </si>
  <si>
    <t>Hannah Coplin</t>
  </si>
  <si>
    <t>Lepraria_oxybapha</t>
  </si>
  <si>
    <t>Lacy Bogart</t>
  </si>
  <si>
    <t>Leptogium_hirsutum</t>
  </si>
  <si>
    <t>Richard Lee</t>
  </si>
  <si>
    <t>Menegazzia_subsimilis</t>
  </si>
  <si>
    <t>Hannah Young</t>
  </si>
  <si>
    <t>Mycocalicium_subtile</t>
  </si>
  <si>
    <t>Allen Dehoff</t>
  </si>
  <si>
    <t>Opegrapha_vulgata</t>
  </si>
  <si>
    <t>Grant Huckels</t>
  </si>
  <si>
    <t>Parmotrema_austrosinense</t>
  </si>
  <si>
    <t>Arif Nadiada</t>
  </si>
  <si>
    <t>MG865664</t>
  </si>
  <si>
    <t>Parmotrema_cetratum</t>
  </si>
  <si>
    <t>Valerie Beckwith</t>
  </si>
  <si>
    <t>MG799541</t>
  </si>
  <si>
    <t>Parmotrema_crinitum</t>
  </si>
  <si>
    <t>Zac Root</t>
  </si>
  <si>
    <t>MG678039</t>
  </si>
  <si>
    <t>Parmotrema_diffractaicum</t>
  </si>
  <si>
    <t>Sheela Phansalkar Turbek</t>
  </si>
  <si>
    <t>MG642023</t>
  </si>
  <si>
    <t>Parmotrema_internexum</t>
  </si>
  <si>
    <t>Lindsey Ray</t>
  </si>
  <si>
    <t>Parmotrema_margaritatum</t>
  </si>
  <si>
    <t>Claire Mastrangelo</t>
  </si>
  <si>
    <t>Parmotrema_mellissi</t>
  </si>
  <si>
    <t>Louise Barton</t>
  </si>
  <si>
    <t>MG233922</t>
  </si>
  <si>
    <t>Parmotrema_neotropicum</t>
  </si>
  <si>
    <t>Dustin Bailey</t>
  </si>
  <si>
    <t>MG754912</t>
  </si>
  <si>
    <t xml:space="preserve">Parmotrema_stuppeum </t>
  </si>
  <si>
    <t>April Mary Goebl</t>
  </si>
  <si>
    <t>Parmotrema_ultralucens</t>
  </si>
  <si>
    <t>MG807882</t>
  </si>
  <si>
    <t>Pertusaria_obruta</t>
  </si>
  <si>
    <t>Amy Benefield</t>
  </si>
  <si>
    <t>MG686614</t>
  </si>
  <si>
    <t>Pertusaria_ostiolata</t>
  </si>
  <si>
    <t>Jessica Anne Hartley</t>
  </si>
  <si>
    <t>Pertusaria_plittiana</t>
  </si>
  <si>
    <t>Hannah Hartung</t>
  </si>
  <si>
    <t>Pertusaria_propinqua</t>
  </si>
  <si>
    <t>Jake Bauer</t>
  </si>
  <si>
    <t>Phlyctis_boliviensis</t>
  </si>
  <si>
    <t>Phyllopsora_corallina</t>
  </si>
  <si>
    <t>Andrew Hansen</t>
  </si>
  <si>
    <t xml:space="preserve">Usnea_ceratina </t>
  </si>
  <si>
    <t>Usnea_cornuta</t>
  </si>
  <si>
    <t>Chelsea Pretz</t>
  </si>
  <si>
    <t>Usnea_halei</t>
  </si>
  <si>
    <t>Alex Adams</t>
  </si>
  <si>
    <t>MG722979</t>
  </si>
  <si>
    <t>Usnea_mutibilis</t>
  </si>
  <si>
    <t>Roxanne Vanhove</t>
  </si>
  <si>
    <t>MG920803</t>
  </si>
  <si>
    <t>Usnea_pensylvanica</t>
  </si>
  <si>
    <t>Zoe Rae Nicolette Caven</t>
  </si>
  <si>
    <t>KY321923</t>
  </si>
  <si>
    <t>Usnea_subfusca</t>
  </si>
  <si>
    <t>Kristina Whittington</t>
  </si>
  <si>
    <t>MG720812</t>
  </si>
  <si>
    <t>Usnea_subgracilis</t>
  </si>
  <si>
    <t>Sarah Spotten</t>
  </si>
  <si>
    <t>MG720066</t>
  </si>
  <si>
    <t>Usnea_subscabrosa</t>
  </si>
  <si>
    <t>Erik  Funk</t>
  </si>
  <si>
    <t>MG720452</t>
  </si>
  <si>
    <t>bp of Exons</t>
  </si>
  <si>
    <t>bp of Introns</t>
  </si>
  <si>
    <t>Retrotransposons</t>
  </si>
  <si>
    <t>Number of Exons</t>
  </si>
  <si>
    <t>Number of Introns</t>
  </si>
  <si>
    <t>Empty introns</t>
  </si>
  <si>
    <t>Filled introns</t>
  </si>
  <si>
    <t>bp of retros total</t>
  </si>
  <si>
    <t>Young/Separate</t>
  </si>
  <si>
    <t>Core Creep/Fused</t>
  </si>
  <si>
    <t>Hypothetical Protein</t>
  </si>
  <si>
    <t>1418/1470 overlap</t>
  </si>
  <si>
    <t>NA</t>
  </si>
  <si>
    <t>2 (one has two RT)</t>
  </si>
  <si>
    <t>1 (one has two RT)</t>
  </si>
  <si>
    <t>3 (one has two RT)</t>
  </si>
  <si>
    <t>4 (one has two RT)</t>
  </si>
  <si>
    <t>4 (two have two RT)</t>
  </si>
  <si>
    <t>7 (one has two RT)</t>
  </si>
  <si>
    <t>5 (one has two RT)</t>
  </si>
  <si>
    <t>https://www.sciencedirect.com/science/article/pii/S1055790314000670?via%3Dihub</t>
  </si>
  <si>
    <t>http://www.pnas.org/content/96/24/13880.full</t>
  </si>
  <si>
    <t>file:///C:/Users/pogoda/Downloads/The%20intron%20landscape%20of%20the%20mtDNA%20cytb%20gene%20among%20the%20Ascomycota%20introns%20and%20intron%20encoded%20open%20reading%20frames.pdf</t>
  </si>
  <si>
    <t>https://www.ncbi.nlm.nih.gov/pmc/articles/PMC3073962/</t>
  </si>
  <si>
    <t>https://bmcevolbiol.biomedcentral.com/articles/10.1186/1471-2148-6-94</t>
  </si>
  <si>
    <t>http://www.annualreviews.org/doi/full/10.1146/annurev.genet.38.072902.091600</t>
  </si>
  <si>
    <t>https://www.sciencedirect.com/science/article/pii/S1097276503000698</t>
  </si>
  <si>
    <t>https://www.ncbi.nlm.nih.gov/pmc/articles/PMC4676843/</t>
  </si>
  <si>
    <t>The above has a laglidadg phylogeny for sponges. I may be able to tell where these came from during a horizontal gene transfer if I put together my own fungi lagliadadg sequence set</t>
  </si>
  <si>
    <t>https://www.ncbi.nlm.nih.gov/pmc/articles/PMC5344465/</t>
  </si>
  <si>
    <t>https://www.ncbi.nlm.nih.gov/pubmed/17437148/</t>
  </si>
  <si>
    <t>https://www.ncbi.nlm.nih.gov/pubmed/10570167/</t>
  </si>
  <si>
    <t>Above paper has some references for introns mobilizing in reponse to host stress. They are plugged into host metabolism,</t>
  </si>
  <si>
    <t>https://www.nature.com/articles/srep10028</t>
  </si>
  <si>
    <t>MH015348</t>
  </si>
  <si>
    <t>Genome Size vs. Number of Introns</t>
  </si>
  <si>
    <t>&lt;0.00001</t>
  </si>
  <si>
    <t>Genome Size vs. Introns in cox1</t>
  </si>
  <si>
    <t>Genome Size vs. Length of Exons Summed</t>
  </si>
  <si>
    <t>Genome Size vs. Length of Introns Summed</t>
  </si>
  <si>
    <t>Genome Size vs. Number of Hes</t>
  </si>
  <si>
    <t>Genome Size vs. Length of Summed Hes</t>
  </si>
  <si>
    <t>Significant</t>
  </si>
  <si>
    <t>Not significant</t>
  </si>
  <si>
    <t>Same</t>
  </si>
  <si>
    <t>Different</t>
  </si>
  <si>
    <t>PGLS Correlation</t>
  </si>
  <si>
    <t>p-value</t>
  </si>
  <si>
    <t>Phylogenetic component</t>
  </si>
  <si>
    <t>Pagel's Lambda</t>
  </si>
  <si>
    <t>Blomberg's K</t>
  </si>
  <si>
    <t>Genome Size</t>
  </si>
  <si>
    <t>NaN</t>
  </si>
  <si>
    <t>Signal</t>
  </si>
  <si>
    <t>NumberofIntrons</t>
  </si>
  <si>
    <t>cox1Introns</t>
  </si>
  <si>
    <t>LengthExon</t>
  </si>
  <si>
    <t>LengthIntron</t>
  </si>
  <si>
    <t>Retro</t>
  </si>
  <si>
    <t>LengthRetro</t>
  </si>
  <si>
    <t>&lt;.000001</t>
  </si>
  <si>
    <t>Marginal</t>
  </si>
  <si>
    <t>4(one has two RT)</t>
  </si>
  <si>
    <t>NAN</t>
  </si>
  <si>
    <t>awk '$3 &lt; 100 &amp;&amp; $3 &gt; 70 &amp;&amp; $4 &gt; 200 &amp;&amp; $12 &gt; 500' NucleotideBlast | sort -k3nr | less -S</t>
  </si>
  <si>
    <t>Alectoria_fallacina_intron_1</t>
  </si>
  <si>
    <t>Alectoria_fallacina_intron_2</t>
  </si>
  <si>
    <t>Alectoria_fallacina_intron_3</t>
  </si>
  <si>
    <t>Alectoria_fallacina_intron_4</t>
  </si>
  <si>
    <t>Alectoria_fallacina_intron_5</t>
  </si>
  <si>
    <t>Alectoria_fallacina_intron_6</t>
  </si>
  <si>
    <t>Alectoria_fallacina_intron_7</t>
  </si>
  <si>
    <t>Arthonia_susa_intron_1</t>
  </si>
  <si>
    <t>Arthonia_susa_intron_2</t>
  </si>
  <si>
    <t>Arthonia_susa_intron_3</t>
  </si>
  <si>
    <t>Arthonia_susa_intron_4</t>
  </si>
  <si>
    <t>Arthonia_susa_intron_5</t>
  </si>
  <si>
    <t>Arthonia_susa_intron_6</t>
  </si>
  <si>
    <t>Cladonia_apodocarpa_intron_1</t>
  </si>
  <si>
    <t>Cladonia_apodocarpa_intron_2</t>
  </si>
  <si>
    <t>Cladonia_apodocarpa_intron_3</t>
  </si>
  <si>
    <t>Cladonia_caroliniana_intron_1</t>
  </si>
  <si>
    <t>Cladonia_caroliniana_intron_2</t>
  </si>
  <si>
    <t>Cladonia_caroliniana_intron_3</t>
  </si>
  <si>
    <t>Cladonia_furcata_intron_1</t>
  </si>
  <si>
    <t>Cladonia_furcata_intron_2</t>
  </si>
  <si>
    <t>Cladonia_furcata_intron_3</t>
  </si>
  <si>
    <t>Cladonia_furcata_intron_4</t>
  </si>
  <si>
    <t>Cladonia_furcata_intron_5</t>
  </si>
  <si>
    <t>Cladonia_leporina_intron_1</t>
  </si>
  <si>
    <t>Cladonia_leporina_intron_2</t>
  </si>
  <si>
    <t>Cladonia_leporina_intron_3</t>
  </si>
  <si>
    <t>Percentage same genera</t>
  </si>
  <si>
    <t>Percentage different genera</t>
  </si>
  <si>
    <t>Cladonia_petrophila_intron_1</t>
  </si>
  <si>
    <t>Cladonia_petrophila_intron_2</t>
  </si>
  <si>
    <t>Cladonia_petrophila_intron_3</t>
  </si>
  <si>
    <t>Cladonia_petrophila_intron_4</t>
  </si>
  <si>
    <t>Cladonia_petrophila_intron_5</t>
  </si>
  <si>
    <t>Cladonia_rangiferina_intron_1</t>
  </si>
  <si>
    <t>Cladonia_rangiferina_intron_2</t>
  </si>
  <si>
    <t>Cladonia_rangiferina_intron_3</t>
  </si>
  <si>
    <t>Cladonia_rangiferina_intron_4</t>
  </si>
  <si>
    <t>Cladonia_robbinsii_intron_1</t>
  </si>
  <si>
    <t>Cladonia_stipitata_intron_1</t>
  </si>
  <si>
    <t>Cladonia_stipitata_intron_2</t>
  </si>
  <si>
    <t>Cladonia_stipitata_intron_3</t>
  </si>
  <si>
    <t>Cladonia_stipitata_intron_4</t>
  </si>
  <si>
    <t>Cladonia_stipitata_intron_5</t>
  </si>
  <si>
    <t>Cladonia_subtenuis_intron_1</t>
  </si>
  <si>
    <t>Cladonia_subtenuis_intron_2</t>
  </si>
  <si>
    <t>Cladonia_subtenuis_intron_3</t>
  </si>
  <si>
    <t>Bacidia_intron_1</t>
  </si>
  <si>
    <t>Cladonia_subtenuis_intron_4</t>
  </si>
  <si>
    <t>Cladonia_uncialis_intron_1</t>
  </si>
  <si>
    <t>Cladonia_uncialis_intron_2</t>
  </si>
  <si>
    <t>Cladonia_uncialis_intron_3</t>
  </si>
  <si>
    <t>Cladonia_uncialis_intron_4</t>
  </si>
  <si>
    <t>Cladonia_uncialis_intron_5</t>
  </si>
  <si>
    <t>Coccocarpia_palmicola_intron_1</t>
  </si>
  <si>
    <t>Coccocarpia_palmicola_intron_2</t>
  </si>
  <si>
    <t>Coccocarpia_palmicola_intron_3</t>
  </si>
  <si>
    <t>Coccocarpia_palmicola_intron_4</t>
  </si>
  <si>
    <t>Coccocarpia_palmicola_intron_5</t>
  </si>
  <si>
    <t>Coccocarpia_palmicola_intron_6</t>
  </si>
  <si>
    <t>Coccocarpia_palmicola_intron_7</t>
  </si>
  <si>
    <t>Coccocarpia_palmicola_intron_8</t>
  </si>
  <si>
    <t>Gomphillus_americanus_intron_1</t>
  </si>
  <si>
    <t>Gomphillus_americanus_intron_2</t>
  </si>
  <si>
    <t>Heterodermia_albicans_intron_1</t>
  </si>
  <si>
    <t>Heterodermia_albicans_intron_2</t>
  </si>
  <si>
    <t>Heterodermia_albicans_intron_3</t>
  </si>
  <si>
    <t>Heterodermia_albicans_intron_4</t>
  </si>
  <si>
    <t>Heterodermia_appalachensis_intron_1</t>
  </si>
  <si>
    <t>Heterodermia_appalachensis_intron_2</t>
  </si>
  <si>
    <t>Heterodermia_appalachensis_intron_3</t>
  </si>
  <si>
    <t>Heterodermia_appalachensis_intron_4</t>
  </si>
  <si>
    <t>Heterodermia_appalachensis_intron_5</t>
  </si>
  <si>
    <t>Heterodermia_casarettiana_intron_1</t>
  </si>
  <si>
    <t>Heterodermia_casarettiana_intron_2</t>
  </si>
  <si>
    <t>Heterodermia_casarettiana_intron_3</t>
  </si>
  <si>
    <t>Heterodermia_casarettiana_intron_4</t>
  </si>
  <si>
    <t>Heterodermia_echinata_intron_1</t>
  </si>
  <si>
    <t>Heterodermia_echinata_intron_2</t>
  </si>
  <si>
    <t>Heterodermia_echinata_intron_3</t>
  </si>
  <si>
    <t>Heterodermia_echinata_intron_4</t>
  </si>
  <si>
    <t>Heterodermia_speciosa1_intron_1</t>
  </si>
  <si>
    <t>Heterodermia_speciosa1_intron_2</t>
  </si>
  <si>
    <t>Heterodermia_speciosa1_intron_3</t>
  </si>
  <si>
    <t>Heterodermia_speciosa1_intron_4</t>
  </si>
  <si>
    <t>Heterodermia_speciosa1_intron_5</t>
  </si>
  <si>
    <t>Heterodermia_speciosa1_intron_6</t>
  </si>
  <si>
    <t>Heterodermia_speciosa2_intron_1</t>
  </si>
  <si>
    <t>Heterodermia_speciosa2_intron_2</t>
  </si>
  <si>
    <t>Heterodermia_speciosa2_intron_3</t>
  </si>
  <si>
    <t>Heterodermia_speciosa2_intron_4</t>
  </si>
  <si>
    <t>Heterodermia_speciosa2_intron_5</t>
  </si>
  <si>
    <t>Heterodermia_speciosa2_intron_6</t>
  </si>
  <si>
    <t>Heterodermia_squamulosa_intron_1</t>
  </si>
  <si>
    <t>Heterodermia_squamulosa_intron_2</t>
  </si>
  <si>
    <t>Heterodermia_squamulosa_intron_3</t>
  </si>
  <si>
    <t>Lecanora_saxigena_intron_1</t>
  </si>
  <si>
    <t>Lecanora_saxigena_intron_2</t>
  </si>
  <si>
    <t>Lecanora_saxigena_intron_3</t>
  </si>
  <si>
    <t>Lecanora_saxigena_intron_4</t>
  </si>
  <si>
    <t>Lecanora_saxigena_intron_5</t>
  </si>
  <si>
    <t>Lecanora_saxigena_intron_6</t>
  </si>
  <si>
    <t>Lecanora_saxigena_intron_7</t>
  </si>
  <si>
    <t>Leptogium_hirsutum_intron_1</t>
  </si>
  <si>
    <t>Leptogium_hirsutum_intron_2</t>
  </si>
  <si>
    <t>Leptogium_hirsutum_intron_3</t>
  </si>
  <si>
    <t>Menegazzia_subsimilis_intron_1</t>
  </si>
  <si>
    <t>Menegazzia_subsimilis_intron_2</t>
  </si>
  <si>
    <t>Menegazzia_subsimilis_intron_3</t>
  </si>
  <si>
    <t>Menegazzia_subsimilis_intron_4</t>
  </si>
  <si>
    <t>Menegazzia_subsimilis_intron_5</t>
  </si>
  <si>
    <t>Opegrapha_vulgata_intron_1</t>
  </si>
  <si>
    <t>Parmotrema_austrosinense_intron_1</t>
  </si>
  <si>
    <t>Parmotrema_austrosinense_intron_2</t>
  </si>
  <si>
    <t>Parmotrema_austrosinense_intron_3</t>
  </si>
  <si>
    <t>Parmotrema_austrosinense_intron_4</t>
  </si>
  <si>
    <t>Parmotrema_austrosinense_intron_5</t>
  </si>
  <si>
    <t>Parmotrema_austrosinense_intron_6</t>
  </si>
  <si>
    <t>Parmotrema_cetratum_intron_1</t>
  </si>
  <si>
    <t>Parmotrema_cetratum_intron_2</t>
  </si>
  <si>
    <t>Parmotrema_cetratum_intron_3</t>
  </si>
  <si>
    <t>Parmotrema_cetratum_intron_4</t>
  </si>
  <si>
    <t>Parmotrema_cetratum_intron_5</t>
  </si>
  <si>
    <t>Parmotrema_cetratum_intron_6</t>
  </si>
  <si>
    <t>Parmotrema_cetratum_intron_7</t>
  </si>
  <si>
    <t>Parmotrema_crinitum_intron_1</t>
  </si>
  <si>
    <t>Parmotrema_crinitum_intron_2</t>
  </si>
  <si>
    <t>Parmotrema_crinitum_intron_3</t>
  </si>
  <si>
    <t>Parmotrema_crinitum_intron_4</t>
  </si>
  <si>
    <t>Parmotrema_crinitum_intron_5</t>
  </si>
  <si>
    <t>Parmotrema_diffractaicum_intron_1</t>
  </si>
  <si>
    <t>Parmotrema_diffractaicum_intron_2</t>
  </si>
  <si>
    <t>Parmotrema_diffractaicum_intron_3</t>
  </si>
  <si>
    <t>Parmotrema_diffractaicum_intron_4</t>
  </si>
  <si>
    <t>Parmotrema_diffractaicum_intron_5</t>
  </si>
  <si>
    <t>Parmotrema_internexum_intron_1</t>
  </si>
  <si>
    <t>Parmotrema_internexum_intron_2</t>
  </si>
  <si>
    <t>Parmotrema_internexum_intron_3</t>
  </si>
  <si>
    <t>Parmotrema_internexum_intron_4</t>
  </si>
  <si>
    <t>Parmotrema_internexum_intron_5</t>
  </si>
  <si>
    <t>Parmotrema_internexum_intron_6</t>
  </si>
  <si>
    <t>Parmotrema_margaritatum_intron_1</t>
  </si>
  <si>
    <t>Parmotrema_margaritatum_intron_2</t>
  </si>
  <si>
    <t>Parmotrema_mellissi_intron_1</t>
  </si>
  <si>
    <t>Parmotrema_mellissi_intron_2</t>
  </si>
  <si>
    <t>Parmotrema_mellissi_intron_3</t>
  </si>
  <si>
    <t>Parmotrema_mellissi_intron_4</t>
  </si>
  <si>
    <t>Parmotrema_mellissi_intron_5</t>
  </si>
  <si>
    <t>Parmotrema_mellissi_intron_6</t>
  </si>
  <si>
    <t>Parmotrema_neotropicum_intron_1</t>
  </si>
  <si>
    <t>Parmotrema_neotropicum_intron_2</t>
  </si>
  <si>
    <t>Parmotrema_neotropicum_intron_3</t>
  </si>
  <si>
    <t>Parmotrema_neotropicum_intron_4</t>
  </si>
  <si>
    <t>Parmotrema_neotropicum_intron_5</t>
  </si>
  <si>
    <t>Parmotrema_neotropicum_intron_6</t>
  </si>
  <si>
    <t>Parmotrema_stuppeum_intron_1</t>
  </si>
  <si>
    <t>Parmotrema_stuppeum_intron_2</t>
  </si>
  <si>
    <t>Parmotrema_stuppeum_intron_3</t>
  </si>
  <si>
    <t>Parmotrema_stuppeum_intron_4</t>
  </si>
  <si>
    <t>Parmotrema_stuppeum_intron_5</t>
  </si>
  <si>
    <t>Parmotrema_ultralucens_intron_1</t>
  </si>
  <si>
    <t>Pertusaria_obruta_intron_1</t>
  </si>
  <si>
    <t>Pertusaria_obruta_intron_2</t>
  </si>
  <si>
    <t>Pertusaria_obruta_intron_3</t>
  </si>
  <si>
    <t>Pertusaria_obruta_intron_4</t>
  </si>
  <si>
    <t>Pertusaria_obruta_intron_5</t>
  </si>
  <si>
    <t>Pertusaria_obruta_intron_6</t>
  </si>
  <si>
    <t>Pertusaria_ostiolata_intron_1</t>
  </si>
  <si>
    <t>Pertusaria_plittiana_intron_1</t>
  </si>
  <si>
    <t>Pertusaria_plittiana_intron_2</t>
  </si>
  <si>
    <t>Pertusaria_plittiana_intron_3</t>
  </si>
  <si>
    <t>Pertusaria_plittiana_intron_4</t>
  </si>
  <si>
    <t>Pertusaria_propinqua_intron_1</t>
  </si>
  <si>
    <t>Pertusaria_propinqua_intron_2</t>
  </si>
  <si>
    <t>Pertusaria_propinqua_intron_3</t>
  </si>
  <si>
    <t>Pertusaria_propinqua_intron_4</t>
  </si>
  <si>
    <t>Pertusaria_propinqua_intron_5</t>
  </si>
  <si>
    <t>Usnea_ceratina_intron_1</t>
  </si>
  <si>
    <t>Usnea_ceratina_intron_2</t>
  </si>
  <si>
    <t>Usnea_ceratina_intron_3</t>
  </si>
  <si>
    <t>Usnea_ceratina_intron_4</t>
  </si>
  <si>
    <t>Usnea_ceratina_intron_5</t>
  </si>
  <si>
    <t>Usnea_ceratina_intron_6</t>
  </si>
  <si>
    <t>Usnea_ceratina_intron_7</t>
  </si>
  <si>
    <t>Usnea_ceratina_intron_8</t>
  </si>
  <si>
    <t>Usnea_cornuta_intron_1</t>
  </si>
  <si>
    <t>Usnea_cornuta_intron_2</t>
  </si>
  <si>
    <t>Usnea_cornuta_intron_3</t>
  </si>
  <si>
    <t>Usnea_cornuta_intron_4</t>
  </si>
  <si>
    <t>Usnea_cornuta_intron_5</t>
  </si>
  <si>
    <t>Usnea_cornuta_intron_6</t>
  </si>
  <si>
    <t>Usnea_cornuta_intron_7</t>
  </si>
  <si>
    <t>Usnea_cornuta_intron_8</t>
  </si>
  <si>
    <t>Usnea_halei_intron_1</t>
  </si>
  <si>
    <t>Usnea_halei_intron_2</t>
  </si>
  <si>
    <t>Usnea_halei_intron_3</t>
  </si>
  <si>
    <t>Usnea_halei_intron_4</t>
  </si>
  <si>
    <t>Usnea_halei_intron_5</t>
  </si>
  <si>
    <t>Usnea_halei_intron_6</t>
  </si>
  <si>
    <t>Usnea_halei_intron_7</t>
  </si>
  <si>
    <t>Usnea_pensylvanica_intron_1</t>
  </si>
  <si>
    <t>Usnea_pensylvanica_intron_2</t>
  </si>
  <si>
    <t>Usnea_pensylvanica_intron_3</t>
  </si>
  <si>
    <t>Usnea_pensylvanica_intron_4</t>
  </si>
  <si>
    <t>Usnea_pensylvanica_intron_5</t>
  </si>
  <si>
    <t>Usnea_pensylvanica_intron_6</t>
  </si>
  <si>
    <t>Usnea_pensylvanica_intron_7</t>
  </si>
  <si>
    <t>Usnea_pensylvanica_intron_8</t>
  </si>
  <si>
    <t>Usnea_pensylvanica_intron_9</t>
  </si>
  <si>
    <t>Usnea_subfusca_intron_1</t>
  </si>
  <si>
    <t>Usnea_subfusca_intron_2</t>
  </si>
  <si>
    <t>Usnea_subfusca_intron_3</t>
  </si>
  <si>
    <t>Usnea_subfusca_intron_4</t>
  </si>
  <si>
    <t>Usnea_subgracilis_intron_1</t>
  </si>
  <si>
    <t>Usnea_subgracilis_intron_2</t>
  </si>
  <si>
    <t>Usnea_subgracilis_intron_3</t>
  </si>
  <si>
    <t>Usnea_subgracilis_intron_4</t>
  </si>
  <si>
    <t>Usnea_subgracilis_intron_5</t>
  </si>
  <si>
    <t>Usnea_subgracilis_intron_6</t>
  </si>
  <si>
    <t>Usnea_subgracilis_intron_7</t>
  </si>
  <si>
    <t>Usnea_subscabrosa_intron_1</t>
  </si>
  <si>
    <t>Usnea_subscabrosa_intron_2</t>
  </si>
  <si>
    <t>Usnea_subscabrosa_intron_3</t>
  </si>
  <si>
    <t>Usnea_subscabrosa_intron_4</t>
  </si>
  <si>
    <t>Usnea_subscabrosa_intron_5</t>
  </si>
  <si>
    <t>Usnea_subscabrosa_intron_6</t>
  </si>
  <si>
    <t>Usnea_subscabrosa_intron_7</t>
  </si>
  <si>
    <t>Usnea_subscabrosa_intron_8</t>
  </si>
  <si>
    <t>Intron</t>
  </si>
  <si>
    <t>NumberAllHits</t>
  </si>
  <si>
    <t>NumberWithinGenus</t>
  </si>
  <si>
    <t>NumberOutsideGenus</t>
  </si>
  <si>
    <t>https://www.ncbi.nlm.nih.gov/pmc/articles/PMC4742320/</t>
  </si>
  <si>
    <t>https://www.ncbi.nlm.nih.gov/pmc/articles/PMC532397/</t>
  </si>
  <si>
    <t>Pertusaria</t>
  </si>
  <si>
    <t>intron1</t>
  </si>
  <si>
    <t>intron2</t>
  </si>
  <si>
    <t>intron3</t>
  </si>
  <si>
    <t>intron4</t>
  </si>
  <si>
    <t>intron5</t>
  </si>
  <si>
    <t>intron6</t>
  </si>
  <si>
    <t>intron7</t>
  </si>
  <si>
    <t>intron8</t>
  </si>
  <si>
    <t>P. obruta</t>
  </si>
  <si>
    <t>P. ostiolata</t>
  </si>
  <si>
    <t>P. plittiana</t>
  </si>
  <si>
    <t>P. propinqua</t>
  </si>
  <si>
    <t>intron4 and intron5 are in the same locations but not similar</t>
  </si>
  <si>
    <t>Heterodermia</t>
  </si>
  <si>
    <t>H. albicans</t>
  </si>
  <si>
    <t>H. echinata</t>
  </si>
  <si>
    <t>H. squamulosa</t>
  </si>
  <si>
    <t>H. appalachensis</t>
  </si>
  <si>
    <t>H. cassarettiana</t>
  </si>
  <si>
    <t>H. speciosa1</t>
  </si>
  <si>
    <t>H. speciosa2</t>
  </si>
  <si>
    <t>Introns3 and 4 are in the same location but different in sequence</t>
  </si>
  <si>
    <t>Cladonia</t>
  </si>
  <si>
    <t>intron9</t>
  </si>
  <si>
    <t>C. apodocarpa</t>
  </si>
  <si>
    <t>C. petrophila</t>
  </si>
  <si>
    <t>C. stipitata</t>
  </si>
  <si>
    <t>C. furcata</t>
  </si>
  <si>
    <t>C. peziziformis</t>
  </si>
  <si>
    <t>C. robbinsii</t>
  </si>
  <si>
    <t>C. caroliniana</t>
  </si>
  <si>
    <t>C. leporina</t>
  </si>
  <si>
    <t>C. uncialis</t>
  </si>
  <si>
    <t>C. rangiferina</t>
  </si>
  <si>
    <t>C. subtenuis</t>
  </si>
  <si>
    <t>Introns6-9 are all very proximal in location but contain different content</t>
  </si>
  <si>
    <t>Parmotrema</t>
  </si>
  <si>
    <t>intron10</t>
  </si>
  <si>
    <t>intron11</t>
  </si>
  <si>
    <t>intron12</t>
  </si>
  <si>
    <t>intron13</t>
  </si>
  <si>
    <t>intron14</t>
  </si>
  <si>
    <t>intron15</t>
  </si>
  <si>
    <t>P. austrosinense</t>
  </si>
  <si>
    <t>P. crinitum</t>
  </si>
  <si>
    <t>P. internexum</t>
  </si>
  <si>
    <t>P. mellissii</t>
  </si>
  <si>
    <t>P. neotropicum</t>
  </si>
  <si>
    <t>P. margaritatum</t>
  </si>
  <si>
    <t>P. stuppeum</t>
  </si>
  <si>
    <t>P. cetratum</t>
  </si>
  <si>
    <t>P. diffractaicum</t>
  </si>
  <si>
    <t>P. ultralucens</t>
  </si>
  <si>
    <t>Introns2 and 3 similar location, different sequence</t>
  </si>
  <si>
    <t>Intron13 exists in very different location in stuppeum, cetratum and diffractaicum</t>
  </si>
  <si>
    <t>Usnea</t>
  </si>
  <si>
    <t>U. ceratina</t>
  </si>
  <si>
    <t>U. cornuta</t>
  </si>
  <si>
    <t>U. subscabrosa</t>
  </si>
  <si>
    <t>U. halei</t>
  </si>
  <si>
    <t>U. subgracilis</t>
  </si>
  <si>
    <t>U. pensylvanica</t>
  </si>
  <si>
    <t>U. mutabilis</t>
  </si>
  <si>
    <t>U. subfusca</t>
  </si>
  <si>
    <t>Ratio Retro/Intron</t>
  </si>
  <si>
    <t>Lecanora_cinereofusca</t>
  </si>
  <si>
    <t>Lecanora cinereofusca</t>
  </si>
  <si>
    <t>FEN#</t>
  </si>
  <si>
    <t>470/508</t>
  </si>
  <si>
    <t>74/482</t>
  </si>
  <si>
    <t>461/229</t>
  </si>
  <si>
    <t>295/439</t>
  </si>
  <si>
    <t>305/402</t>
  </si>
  <si>
    <t>XXX</t>
  </si>
  <si>
    <t>rDNA</t>
  </si>
  <si>
    <t>yes</t>
  </si>
  <si>
    <t>yes=482</t>
  </si>
  <si>
    <t>yes=470</t>
  </si>
  <si>
    <t>yes=229</t>
  </si>
  <si>
    <t>yes=295</t>
  </si>
  <si>
    <t>yes=305</t>
  </si>
  <si>
    <t>Usnea_mutabilis</t>
  </si>
  <si>
    <t>Arthonia_ruana</t>
  </si>
  <si>
    <t>Arthonia ruana</t>
  </si>
  <si>
    <t>Usnea mutabilis</t>
  </si>
  <si>
    <t>To calculate p-values : http://www.socscistatistics.com/pvalues/pearsondistribution.aspx</t>
  </si>
  <si>
    <t>MH308713</t>
  </si>
  <si>
    <t>Number of Genes</t>
  </si>
  <si>
    <r>
      <t xml:space="preserve">Number of </t>
    </r>
    <r>
      <rPr>
        <b/>
        <i/>
        <sz val="12"/>
        <color rgb="FF000000"/>
        <rFont val="Arial"/>
        <family val="2"/>
      </rPr>
      <t xml:space="preserve">cox1 </t>
    </r>
    <r>
      <rPr>
        <b/>
        <sz val="12"/>
        <color rgb="FF000000"/>
        <rFont val="Arial"/>
        <family val="2"/>
      </rPr>
      <t>Introns</t>
    </r>
  </si>
  <si>
    <r>
      <t xml:space="preserve">Number of HEGs in </t>
    </r>
    <r>
      <rPr>
        <b/>
        <i/>
        <sz val="12"/>
        <color rgb="FF000000"/>
        <rFont val="Arial"/>
        <family val="2"/>
      </rPr>
      <t>cox1</t>
    </r>
  </si>
  <si>
    <r>
      <t xml:space="preserve">Empty </t>
    </r>
    <r>
      <rPr>
        <b/>
        <i/>
        <sz val="12"/>
        <color rgb="FF000000"/>
        <rFont val="Arial"/>
        <family val="2"/>
      </rPr>
      <t xml:space="preserve">cox1 </t>
    </r>
    <r>
      <rPr>
        <b/>
        <sz val="12"/>
        <color rgb="FF000000"/>
        <rFont val="Arial"/>
        <family val="2"/>
      </rPr>
      <t>introns</t>
    </r>
  </si>
  <si>
    <t>Introns with &gt;=1 HEG</t>
  </si>
  <si>
    <t>NC 034332</t>
  </si>
  <si>
    <t>NC 034790</t>
  </si>
  <si>
    <t>Heterodermia speciosa1</t>
  </si>
  <si>
    <t>Heterodermia speciosa2</t>
  </si>
  <si>
    <t>NC 034928</t>
  </si>
  <si>
    <t>NC 034779</t>
  </si>
  <si>
    <r>
      <t xml:space="preserve">Number of </t>
    </r>
    <r>
      <rPr>
        <b/>
        <i/>
        <sz val="12"/>
        <color rgb="FF000000"/>
        <rFont val="Arial"/>
        <family val="2"/>
      </rPr>
      <t xml:space="preserve">cox1 </t>
    </r>
    <r>
      <rPr>
        <b/>
        <sz val="12"/>
        <color rgb="FF000000"/>
        <rFont val="Arial"/>
        <family val="2"/>
      </rPr>
      <t>retrotransposons</t>
    </r>
  </si>
  <si>
    <t>Free standing within an intron</t>
  </si>
  <si>
    <t>Reading frame fused with the intron</t>
  </si>
  <si>
    <t>MG720574</t>
  </si>
  <si>
    <t>MH243019</t>
  </si>
  <si>
    <t>MG725341</t>
  </si>
  <si>
    <t>MG720572</t>
  </si>
  <si>
    <t>MH359408</t>
  </si>
  <si>
    <t>MH359409</t>
  </si>
  <si>
    <t>MH359410</t>
  </si>
  <si>
    <t>MH359411</t>
  </si>
  <si>
    <t>MH359412</t>
  </si>
  <si>
    <r>
      <rPr>
        <b/>
        <i/>
        <sz val="12"/>
        <color rgb="FF000000"/>
        <rFont val="Arial"/>
        <family val="2"/>
      </rPr>
      <t>cox1</t>
    </r>
    <r>
      <rPr>
        <b/>
        <sz val="12"/>
        <color rgb="FF000000"/>
        <rFont val="Arial"/>
        <family val="2"/>
      </rPr>
      <t>(number of introns)</t>
    </r>
  </si>
  <si>
    <t>cox1 length AA</t>
  </si>
  <si>
    <t>cox2 length</t>
  </si>
  <si>
    <t>cox3 length</t>
  </si>
  <si>
    <t>cob length</t>
  </si>
  <si>
    <t>atp6 length</t>
  </si>
  <si>
    <t>atp8 length</t>
  </si>
  <si>
    <t>atp9 length</t>
  </si>
  <si>
    <t>nad1 length</t>
  </si>
  <si>
    <t>nad2 length</t>
  </si>
  <si>
    <t>nad3 length</t>
  </si>
  <si>
    <t>nad4 length</t>
  </si>
  <si>
    <t>nad4L length</t>
  </si>
  <si>
    <t>nad5 length</t>
  </si>
  <si>
    <t>nad6 length</t>
  </si>
  <si>
    <t>rps3 length</t>
  </si>
  <si>
    <t>Collector</t>
  </si>
  <si>
    <t>Specimen Voucher #</t>
  </si>
  <si>
    <t>Photobiont</t>
  </si>
  <si>
    <t>Form</t>
  </si>
  <si>
    <t>Reproduction Mode</t>
  </si>
  <si>
    <t>Lendemer</t>
  </si>
  <si>
    <t>Green coccoid</t>
  </si>
  <si>
    <t>Macrolichen</t>
  </si>
  <si>
    <t>Asexual Lichenized</t>
  </si>
  <si>
    <t>Green trentepholia</t>
  </si>
  <si>
    <t>Microlichen</t>
  </si>
  <si>
    <t>Sexual</t>
  </si>
  <si>
    <t>Tripp</t>
  </si>
  <si>
    <t>Cyanobacterium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</si>
</sst>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u/>
      <sz val="11"/>
      <color rgb="FF0000FF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  <font>
      <b/>
      <i/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222222"/>
      <name val="Arial"/>
      <family val="2"/>
    </font>
    <font>
      <sz val="12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7B7B7B"/>
        <bgColor rgb="FF7B7B7B"/>
      </patternFill>
    </fill>
    <fill>
      <patternFill patternType="solid">
        <fgColor rgb="FFBF9000"/>
        <bgColor rgb="FFBF9000"/>
      </patternFill>
    </fill>
    <fill>
      <patternFill patternType="solid">
        <fgColor rgb="FF9CC2E5"/>
        <bgColor rgb="FF9CC2E5"/>
      </patternFill>
    </fill>
    <fill>
      <patternFill patternType="solid">
        <fgColor rgb="FFD0CECE"/>
        <bgColor rgb="FFD0CECE"/>
      </patternFill>
    </fill>
    <fill>
      <patternFill patternType="solid">
        <fgColor rgb="FF7030A0"/>
        <bgColor rgb="FF7030A0"/>
      </patternFill>
    </fill>
    <fill>
      <patternFill patternType="solid">
        <fgColor rgb="FF00B050"/>
        <bgColor rgb="FF00B050"/>
      </patternFill>
    </fill>
    <fill>
      <patternFill patternType="solid">
        <fgColor rgb="FFED7D31"/>
        <bgColor rgb="FFED7D31"/>
      </patternFill>
    </fill>
    <fill>
      <patternFill patternType="solid">
        <fgColor rgb="FFFF0000"/>
        <bgColor rgb="FFFF0000"/>
      </patternFill>
    </fill>
    <fill>
      <patternFill patternType="solid">
        <fgColor rgb="FF548135"/>
        <bgColor rgb="FF548135"/>
      </patternFill>
    </fill>
    <fill>
      <patternFill patternType="solid">
        <fgColor rgb="FFF4B083"/>
        <bgColor rgb="FFF4B083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FF33CC"/>
        <bgColor rgb="FFFF33CC"/>
      </patternFill>
    </fill>
    <fill>
      <patternFill patternType="solid">
        <fgColor rgb="FF44546A"/>
        <bgColor rgb="FF44546A"/>
      </patternFill>
    </fill>
    <fill>
      <patternFill patternType="solid">
        <fgColor rgb="FF00B0F0"/>
        <bgColor rgb="FF00B0F0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00CCFF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/>
        <bgColor rgb="FF548135"/>
      </patternFill>
    </fill>
    <fill>
      <patternFill patternType="solid">
        <fgColor theme="0"/>
        <bgColor rgb="FFF4B083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2" fillId="0" borderId="3"/>
  </cellStyleXfs>
  <cellXfs count="139">
    <xf numFmtId="0" fontId="0" fillId="0" borderId="0" xfId="0" applyFont="1" applyAlignment="1"/>
    <xf numFmtId="0" fontId="1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/>
    <xf numFmtId="0" fontId="0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textRotation="90"/>
    </xf>
    <xf numFmtId="0" fontId="1" fillId="2" borderId="1" xfId="0" applyFont="1" applyFill="1" applyBorder="1" applyAlignment="1">
      <alignment horizontal="left" textRotation="90"/>
    </xf>
    <xf numFmtId="0" fontId="1" fillId="0" borderId="1" xfId="0" applyFont="1" applyBorder="1" applyAlignment="1">
      <alignment horizontal="left" textRotation="90"/>
    </xf>
    <xf numFmtId="0" fontId="1" fillId="2" borderId="1" xfId="0" applyFont="1" applyFill="1" applyBorder="1" applyAlignment="1">
      <alignment horizontal="left" textRotation="90" wrapText="1"/>
    </xf>
    <xf numFmtId="0" fontId="2" fillId="0" borderId="1" xfId="0" applyFont="1" applyBorder="1" applyAlignment="1">
      <alignment horizontal="left" textRotation="90" wrapText="1"/>
    </xf>
    <xf numFmtId="0" fontId="0" fillId="2" borderId="1" xfId="0" applyFont="1" applyFill="1" applyBorder="1" applyAlignment="1">
      <alignment horizontal="left" textRotation="90"/>
    </xf>
    <xf numFmtId="0" fontId="0" fillId="0" borderId="1" xfId="0" applyFont="1" applyBorder="1" applyAlignment="1">
      <alignment horizontal="left" textRotation="90"/>
    </xf>
    <xf numFmtId="0" fontId="2" fillId="0" borderId="1" xfId="0" applyFont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2" fillId="0" borderId="0" xfId="0" applyFont="1"/>
    <xf numFmtId="0" fontId="1" fillId="0" borderId="2" xfId="0" applyFont="1" applyBorder="1" applyAlignment="1">
      <alignment horizontal="left" vertical="top"/>
    </xf>
    <xf numFmtId="0" fontId="0" fillId="5" borderId="3" xfId="0" applyFont="1" applyFill="1" applyBorder="1"/>
    <xf numFmtId="0" fontId="0" fillId="3" borderId="3" xfId="0" applyFont="1" applyFill="1" applyBorder="1"/>
    <xf numFmtId="0" fontId="0" fillId="6" borderId="3" xfId="0" applyFont="1" applyFill="1" applyBorder="1"/>
    <xf numFmtId="0" fontId="0" fillId="7" borderId="3" xfId="0" applyFont="1" applyFill="1" applyBorder="1"/>
    <xf numFmtId="0" fontId="0" fillId="8" borderId="3" xfId="0" applyFont="1" applyFill="1" applyBorder="1"/>
    <xf numFmtId="0" fontId="0" fillId="9" borderId="3" xfId="0" applyFont="1" applyFill="1" applyBorder="1"/>
    <xf numFmtId="0" fontId="0" fillId="10" borderId="3" xfId="0" applyFont="1" applyFill="1" applyBorder="1"/>
    <xf numFmtId="0" fontId="0" fillId="11" borderId="3" xfId="0" applyFont="1" applyFill="1" applyBorder="1"/>
    <xf numFmtId="0" fontId="0" fillId="12" borderId="3" xfId="0" applyFont="1" applyFill="1" applyBorder="1"/>
    <xf numFmtId="0" fontId="0" fillId="13" borderId="3" xfId="0" applyFont="1" applyFill="1" applyBorder="1"/>
    <xf numFmtId="0" fontId="0" fillId="14" borderId="3" xfId="0" applyFont="1" applyFill="1" applyBorder="1"/>
    <xf numFmtId="0" fontId="0" fillId="15" borderId="3" xfId="0" applyFont="1" applyFill="1" applyBorder="1"/>
    <xf numFmtId="0" fontId="0" fillId="16" borderId="3" xfId="0" applyFont="1" applyFill="1" applyBorder="1"/>
    <xf numFmtId="0" fontId="0" fillId="17" borderId="3" xfId="0" applyFont="1" applyFill="1" applyBorder="1"/>
    <xf numFmtId="0" fontId="0" fillId="18" borderId="3" xfId="0" applyFont="1" applyFill="1" applyBorder="1"/>
    <xf numFmtId="0" fontId="0" fillId="19" borderId="3" xfId="0" applyFont="1" applyFill="1" applyBorder="1"/>
    <xf numFmtId="0" fontId="0" fillId="0" borderId="0" xfId="0" applyFont="1"/>
    <xf numFmtId="0" fontId="0" fillId="20" borderId="3" xfId="0" applyFont="1" applyFill="1" applyBorder="1"/>
    <xf numFmtId="0" fontId="0" fillId="21" borderId="3" xfId="0" applyFont="1" applyFill="1" applyBorder="1"/>
    <xf numFmtId="0" fontId="0" fillId="22" borderId="3" xfId="0" applyFont="1" applyFill="1" applyBorder="1"/>
    <xf numFmtId="0" fontId="1" fillId="0" borderId="4" xfId="0" applyFont="1" applyBorder="1" applyAlignment="1">
      <alignment horizontal="left" vertical="top"/>
    </xf>
    <xf numFmtId="0" fontId="3" fillId="0" borderId="2" xfId="0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wrapText="1"/>
    </xf>
    <xf numFmtId="0" fontId="5" fillId="4" borderId="3" xfId="0" applyFont="1" applyFill="1" applyBorder="1" applyAlignment="1"/>
    <xf numFmtId="0" fontId="5" fillId="0" borderId="5" xfId="0" applyFont="1" applyBorder="1" applyAlignment="1">
      <alignment horizontal="right" wrapText="1"/>
    </xf>
    <xf numFmtId="0" fontId="5" fillId="4" borderId="5" xfId="0" applyFont="1" applyFill="1" applyBorder="1" applyAlignment="1">
      <alignment horizontal="right" wrapText="1"/>
    </xf>
    <xf numFmtId="0" fontId="5" fillId="0" borderId="6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0" fontId="5" fillId="0" borderId="8" xfId="0" applyFont="1" applyBorder="1" applyAlignment="1">
      <alignment horizontal="right" wrapText="1"/>
    </xf>
    <xf numFmtId="0" fontId="5" fillId="0" borderId="9" xfId="0" applyFont="1" applyBorder="1" applyAlignment="1">
      <alignment horizontal="right" wrapText="1"/>
    </xf>
    <xf numFmtId="0" fontId="6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7" fillId="0" borderId="0" xfId="0" applyFont="1" applyAlignment="1"/>
    <xf numFmtId="0" fontId="0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/>
    <xf numFmtId="0" fontId="10" fillId="0" borderId="0" xfId="1" applyAlignment="1"/>
    <xf numFmtId="0" fontId="5" fillId="0" borderId="3" xfId="0" applyFont="1" applyFill="1" applyBorder="1" applyAlignment="1">
      <alignment horizontal="right" wrapText="1"/>
    </xf>
    <xf numFmtId="0" fontId="5" fillId="0" borderId="3" xfId="0" applyFont="1" applyFill="1" applyBorder="1"/>
    <xf numFmtId="0" fontId="12" fillId="0" borderId="0" xfId="0" applyFont="1" applyAlignment="1"/>
    <xf numFmtId="0" fontId="13" fillId="0" borderId="0" xfId="0" applyFont="1" applyAlignment="1"/>
    <xf numFmtId="0" fontId="14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0" fillId="0" borderId="0" xfId="0"/>
    <xf numFmtId="0" fontId="11" fillId="0" borderId="0" xfId="0" applyFont="1"/>
    <xf numFmtId="0" fontId="14" fillId="0" borderId="0" xfId="0" applyFont="1" applyFill="1" applyAlignment="1">
      <alignment vertical="center"/>
    </xf>
    <xf numFmtId="0" fontId="16" fillId="0" borderId="0" xfId="0" applyFont="1" applyAlignment="1"/>
    <xf numFmtId="11" fontId="14" fillId="0" borderId="3" xfId="0" applyNumberFormat="1" applyFont="1" applyBorder="1" applyAlignment="1">
      <alignment vertical="center"/>
    </xf>
    <xf numFmtId="11" fontId="15" fillId="0" borderId="3" xfId="0" applyNumberFormat="1" applyFont="1" applyBorder="1" applyAlignment="1">
      <alignment vertical="center"/>
    </xf>
    <xf numFmtId="0" fontId="0" fillId="23" borderId="0" xfId="0" applyFont="1" applyFill="1" applyAlignment="1"/>
    <xf numFmtId="0" fontId="11" fillId="23" borderId="0" xfId="0" applyFont="1" applyFill="1"/>
    <xf numFmtId="0" fontId="14" fillId="23" borderId="3" xfId="0" applyFont="1" applyFill="1" applyBorder="1" applyAlignment="1">
      <alignment vertical="center"/>
    </xf>
    <xf numFmtId="11" fontId="15" fillId="23" borderId="3" xfId="0" applyNumberFormat="1" applyFont="1" applyFill="1" applyBorder="1" applyAlignment="1">
      <alignment vertical="center"/>
    </xf>
    <xf numFmtId="0" fontId="15" fillId="23" borderId="3" xfId="0" applyFont="1" applyFill="1" applyBorder="1" applyAlignment="1">
      <alignment vertical="center"/>
    </xf>
    <xf numFmtId="0" fontId="16" fillId="23" borderId="0" xfId="0" applyFont="1" applyFill="1" applyAlignment="1"/>
    <xf numFmtId="11" fontId="14" fillId="23" borderId="3" xfId="0" applyNumberFormat="1" applyFont="1" applyFill="1" applyBorder="1" applyAlignment="1">
      <alignment vertical="center"/>
    </xf>
    <xf numFmtId="0" fontId="12" fillId="23" borderId="0" xfId="0" applyFont="1" applyFill="1" applyAlignment="1"/>
    <xf numFmtId="0" fontId="17" fillId="0" borderId="0" xfId="0" applyFont="1"/>
    <xf numFmtId="0" fontId="5" fillId="0" borderId="3" xfId="0" applyFont="1" applyBorder="1"/>
    <xf numFmtId="0" fontId="5" fillId="0" borderId="3" xfId="0" applyFont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12" fillId="0" borderId="3" xfId="0" applyFont="1" applyFill="1" applyBorder="1" applyAlignment="1">
      <alignment horizontal="right" wrapText="1"/>
    </xf>
    <xf numFmtId="0" fontId="4" fillId="0" borderId="3" xfId="0" applyFont="1" applyFill="1" applyBorder="1"/>
    <xf numFmtId="0" fontId="2" fillId="0" borderId="3" xfId="0" applyFont="1" applyFill="1" applyBorder="1"/>
    <xf numFmtId="0" fontId="2" fillId="0" borderId="3" xfId="0" applyFont="1" applyFill="1" applyBorder="1" applyAlignment="1"/>
    <xf numFmtId="0" fontId="2" fillId="0" borderId="3" xfId="0" applyFont="1" applyFill="1" applyBorder="1" applyAlignment="1">
      <alignment horizontal="right"/>
    </xf>
    <xf numFmtId="0" fontId="0" fillId="0" borderId="3" xfId="0" applyFont="1" applyFill="1" applyBorder="1" applyAlignment="1"/>
    <xf numFmtId="0" fontId="5" fillId="0" borderId="3" xfId="0" applyFont="1" applyFill="1" applyBorder="1" applyAlignment="1">
      <alignment wrapText="1"/>
    </xf>
    <xf numFmtId="0" fontId="0" fillId="0" borderId="3" xfId="0" applyFont="1" applyFill="1" applyBorder="1" applyAlignment="1">
      <alignment horizontal="right"/>
    </xf>
    <xf numFmtId="0" fontId="7" fillId="0" borderId="3" xfId="0" applyFont="1" applyFill="1" applyBorder="1" applyAlignment="1"/>
    <xf numFmtId="0" fontId="5" fillId="0" borderId="3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2" fillId="0" borderId="0" xfId="0" applyFont="1" applyAlignmen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17" fillId="0" borderId="0" xfId="0" applyFont="1" applyAlignment="1">
      <alignment horizontal="right"/>
    </xf>
    <xf numFmtId="0" fontId="12" fillId="24" borderId="3" xfId="0" applyFont="1" applyFill="1" applyBorder="1" applyAlignment="1">
      <alignment horizontal="right" wrapText="1"/>
    </xf>
    <xf numFmtId="0" fontId="12" fillId="25" borderId="3" xfId="0" applyFont="1" applyFill="1" applyBorder="1" applyAlignment="1">
      <alignment horizontal="right" wrapText="1"/>
    </xf>
    <xf numFmtId="0" fontId="17" fillId="25" borderId="3" xfId="0" applyFont="1" applyFill="1" applyBorder="1" applyAlignment="1">
      <alignment horizontal="right" wrapText="1"/>
    </xf>
    <xf numFmtId="0" fontId="0" fillId="26" borderId="3" xfId="0" applyFont="1" applyFill="1" applyBorder="1"/>
    <xf numFmtId="0" fontId="0" fillId="27" borderId="3" xfId="0" applyFont="1" applyFill="1" applyBorder="1"/>
    <xf numFmtId="0" fontId="18" fillId="0" borderId="0" xfId="0" applyFont="1" applyAlignment="1">
      <alignment vertical="center"/>
    </xf>
    <xf numFmtId="0" fontId="19" fillId="0" borderId="11" xfId="0" applyFont="1" applyBorder="1" applyAlignment="1">
      <alignment vertical="top" wrapText="1"/>
    </xf>
    <xf numFmtId="0" fontId="19" fillId="0" borderId="11" xfId="0" applyFont="1" applyFill="1" applyBorder="1" applyAlignment="1">
      <alignment vertical="top" wrapText="1"/>
    </xf>
    <xf numFmtId="0" fontId="21" fillId="0" borderId="11" xfId="0" applyFont="1" applyBorder="1" applyAlignment="1">
      <alignment vertical="top"/>
    </xf>
    <xf numFmtId="0" fontId="18" fillId="0" borderId="11" xfId="0" applyFont="1" applyBorder="1" applyAlignment="1">
      <alignment vertical="top"/>
    </xf>
    <xf numFmtId="0" fontId="18" fillId="0" borderId="11" xfId="0" applyFont="1" applyFill="1" applyBorder="1" applyAlignment="1">
      <alignment vertical="top" wrapText="1"/>
    </xf>
    <xf numFmtId="0" fontId="18" fillId="0" borderId="11" xfId="0" applyFont="1" applyFill="1" applyBorder="1" applyAlignment="1">
      <alignment vertical="top"/>
    </xf>
    <xf numFmtId="0" fontId="21" fillId="0" borderId="11" xfId="0" applyFont="1" applyFill="1" applyBorder="1" applyAlignment="1">
      <alignment vertical="top"/>
    </xf>
    <xf numFmtId="0" fontId="18" fillId="4" borderId="11" xfId="0" applyFont="1" applyFill="1" applyBorder="1" applyAlignment="1">
      <alignment vertical="top"/>
    </xf>
    <xf numFmtId="0" fontId="22" fillId="0" borderId="11" xfId="0" applyFont="1" applyFill="1" applyBorder="1" applyAlignment="1">
      <alignment vertical="top"/>
    </xf>
    <xf numFmtId="0" fontId="23" fillId="0" borderId="11" xfId="0" applyFont="1" applyFill="1" applyBorder="1" applyAlignment="1">
      <alignment vertical="top"/>
    </xf>
    <xf numFmtId="0" fontId="18" fillId="0" borderId="11" xfId="0" applyFont="1" applyBorder="1" applyAlignment="1">
      <alignment vertical="top" wrapText="1"/>
    </xf>
    <xf numFmtId="0" fontId="24" fillId="0" borderId="11" xfId="0" applyFont="1" applyBorder="1" applyAlignment="1">
      <alignment vertical="top"/>
    </xf>
    <xf numFmtId="0" fontId="22" fillId="0" borderId="11" xfId="0" applyFont="1" applyBorder="1" applyAlignment="1">
      <alignment vertical="top"/>
    </xf>
    <xf numFmtId="0" fontId="19" fillId="0" borderId="11" xfId="2" applyFont="1" applyBorder="1" applyAlignment="1">
      <alignment horizontal="left" vertical="top"/>
    </xf>
    <xf numFmtId="0" fontId="19" fillId="0" borderId="11" xfId="2" applyFont="1" applyBorder="1" applyAlignment="1">
      <alignment horizontal="left" vertical="top" wrapText="1"/>
    </xf>
    <xf numFmtId="0" fontId="20" fillId="0" borderId="11" xfId="2" applyFont="1" applyBorder="1" applyAlignment="1">
      <alignment horizontal="left" vertical="top"/>
    </xf>
    <xf numFmtId="0" fontId="21" fillId="0" borderId="11" xfId="2" applyFont="1" applyBorder="1" applyAlignment="1">
      <alignment horizontal="left" vertical="top"/>
    </xf>
    <xf numFmtId="0" fontId="18" fillId="0" borderId="11" xfId="2" applyFont="1" applyFill="1" applyBorder="1" applyAlignment="1">
      <alignment horizontal="left" vertical="top" wrapText="1"/>
    </xf>
    <xf numFmtId="0" fontId="18" fillId="0" borderId="11" xfId="2" applyFont="1" applyBorder="1" applyAlignment="1">
      <alignment horizontal="left" vertical="top"/>
    </xf>
    <xf numFmtId="0" fontId="21" fillId="0" borderId="11" xfId="2" applyFont="1" applyFill="1" applyBorder="1" applyAlignment="1">
      <alignment horizontal="left" vertical="top"/>
    </xf>
    <xf numFmtId="0" fontId="25" fillId="0" borderId="11" xfId="2" applyFont="1" applyFill="1" applyBorder="1" applyAlignment="1">
      <alignment horizontal="left" vertical="top" wrapText="1"/>
    </xf>
    <xf numFmtId="0" fontId="18" fillId="0" borderId="11" xfId="2" applyFont="1" applyBorder="1" applyAlignment="1">
      <alignment horizontal="left" vertical="top" wrapText="1"/>
    </xf>
    <xf numFmtId="0" fontId="18" fillId="4" borderId="11" xfId="2" applyFont="1" applyFill="1" applyBorder="1" applyAlignment="1">
      <alignment horizontal="left" vertical="top" wrapText="1"/>
    </xf>
    <xf numFmtId="0" fontId="18" fillId="0" borderId="11" xfId="2" applyFont="1" applyFill="1" applyBorder="1" applyAlignment="1">
      <alignment horizontal="left" vertical="top"/>
    </xf>
    <xf numFmtId="0" fontId="4" fillId="0" borderId="11" xfId="0" applyFont="1" applyBorder="1"/>
    <xf numFmtId="0" fontId="2" fillId="0" borderId="11" xfId="0" applyFont="1" applyBorder="1" applyAlignment="1"/>
    <xf numFmtId="0" fontId="5" fillId="0" borderId="11" xfId="0" applyFont="1" applyBorder="1"/>
    <xf numFmtId="0" fontId="0" fillId="0" borderId="11" xfId="0" applyFont="1" applyBorder="1" applyAlignment="1"/>
    <xf numFmtId="0" fontId="5" fillId="0" borderId="11" xfId="0" applyFont="1" applyFill="1" applyBorder="1"/>
    <xf numFmtId="0" fontId="17" fillId="0" borderId="11" xfId="0" applyFont="1" applyBorder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595959"/>
                </a:solidFill>
                <a:latin typeface="+mn-lt"/>
              </a:defRPr>
            </a:pPr>
            <a:r>
              <a:rPr lang="en-US"/>
              <a:t>Total intron vs. Genome Size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Graphs!$C$1</c:f>
              <c:strCache>
                <c:ptCount val="1"/>
                <c:pt idx="0">
                  <c:v>Total Number of Introns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(Total Number of Introns)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Graphs!$B$2:$B$59</c:f>
              <c:numCache>
                <c:formatCode>General</c:formatCode>
                <c:ptCount val="58"/>
                <c:pt idx="0">
                  <c:v>75417</c:v>
                </c:pt>
                <c:pt idx="1">
                  <c:v>50798</c:v>
                </c:pt>
                <c:pt idx="2">
                  <c:v>38546</c:v>
                </c:pt>
                <c:pt idx="3">
                  <c:v>50456</c:v>
                </c:pt>
                <c:pt idx="4">
                  <c:v>51501</c:v>
                </c:pt>
                <c:pt idx="5">
                  <c:v>59877</c:v>
                </c:pt>
                <c:pt idx="6">
                  <c:v>50045</c:v>
                </c:pt>
                <c:pt idx="7">
                  <c:v>53100</c:v>
                </c:pt>
                <c:pt idx="8">
                  <c:v>45312</c:v>
                </c:pt>
                <c:pt idx="9">
                  <c:v>59116</c:v>
                </c:pt>
                <c:pt idx="10">
                  <c:v>50467</c:v>
                </c:pt>
                <c:pt idx="11">
                  <c:v>60062</c:v>
                </c:pt>
                <c:pt idx="12">
                  <c:v>59878</c:v>
                </c:pt>
                <c:pt idx="13">
                  <c:v>66118</c:v>
                </c:pt>
                <c:pt idx="14">
                  <c:v>73992</c:v>
                </c:pt>
                <c:pt idx="15">
                  <c:v>28370</c:v>
                </c:pt>
                <c:pt idx="16">
                  <c:v>24945</c:v>
                </c:pt>
                <c:pt idx="17">
                  <c:v>78599</c:v>
                </c:pt>
                <c:pt idx="18">
                  <c:v>71468</c:v>
                </c:pt>
                <c:pt idx="19">
                  <c:v>84088</c:v>
                </c:pt>
                <c:pt idx="20">
                  <c:v>84401</c:v>
                </c:pt>
                <c:pt idx="21">
                  <c:v>90247</c:v>
                </c:pt>
                <c:pt idx="22">
                  <c:v>75318</c:v>
                </c:pt>
                <c:pt idx="23">
                  <c:v>79783</c:v>
                </c:pt>
                <c:pt idx="24">
                  <c:v>38888</c:v>
                </c:pt>
                <c:pt idx="25">
                  <c:v>43773</c:v>
                </c:pt>
                <c:pt idx="26">
                  <c:v>32029</c:v>
                </c:pt>
                <c:pt idx="27">
                  <c:v>32357</c:v>
                </c:pt>
                <c:pt idx="28">
                  <c:v>56579</c:v>
                </c:pt>
                <c:pt idx="29">
                  <c:v>40221</c:v>
                </c:pt>
                <c:pt idx="30">
                  <c:v>120920</c:v>
                </c:pt>
                <c:pt idx="31">
                  <c:v>89994</c:v>
                </c:pt>
                <c:pt idx="32">
                  <c:v>27342</c:v>
                </c:pt>
                <c:pt idx="33">
                  <c:v>38937</c:v>
                </c:pt>
                <c:pt idx="34">
                  <c:v>92711</c:v>
                </c:pt>
                <c:pt idx="35">
                  <c:v>95763</c:v>
                </c:pt>
                <c:pt idx="36">
                  <c:v>86310</c:v>
                </c:pt>
                <c:pt idx="37">
                  <c:v>89358</c:v>
                </c:pt>
                <c:pt idx="38">
                  <c:v>95771</c:v>
                </c:pt>
                <c:pt idx="39">
                  <c:v>101180</c:v>
                </c:pt>
                <c:pt idx="40">
                  <c:v>97183</c:v>
                </c:pt>
                <c:pt idx="41">
                  <c:v>124067</c:v>
                </c:pt>
                <c:pt idx="42">
                  <c:v>108024</c:v>
                </c:pt>
                <c:pt idx="43">
                  <c:v>79456</c:v>
                </c:pt>
                <c:pt idx="44">
                  <c:v>86976</c:v>
                </c:pt>
                <c:pt idx="45">
                  <c:v>62290</c:v>
                </c:pt>
                <c:pt idx="46">
                  <c:v>93709</c:v>
                </c:pt>
                <c:pt idx="47">
                  <c:v>79765</c:v>
                </c:pt>
                <c:pt idx="48">
                  <c:v>25319</c:v>
                </c:pt>
                <c:pt idx="49">
                  <c:v>39591</c:v>
                </c:pt>
                <c:pt idx="50">
                  <c:v>65539</c:v>
                </c:pt>
                <c:pt idx="51">
                  <c:v>68791</c:v>
                </c:pt>
                <c:pt idx="52">
                  <c:v>82851</c:v>
                </c:pt>
                <c:pt idx="53">
                  <c:v>61314</c:v>
                </c:pt>
                <c:pt idx="54">
                  <c:v>80874</c:v>
                </c:pt>
                <c:pt idx="55">
                  <c:v>52486</c:v>
                </c:pt>
                <c:pt idx="56">
                  <c:v>95033</c:v>
                </c:pt>
                <c:pt idx="57">
                  <c:v>78464</c:v>
                </c:pt>
              </c:numCache>
            </c:numRef>
          </c:xVal>
          <c:yVal>
            <c:numRef>
              <c:f>Graphs!$C$2:$C$59</c:f>
              <c:numCache>
                <c:formatCode>General</c:formatCode>
                <c:ptCount val="58"/>
                <c:pt idx="0">
                  <c:v>22</c:v>
                </c:pt>
                <c:pt idx="1">
                  <c:v>11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11</c:v>
                </c:pt>
                <c:pt idx="6">
                  <c:v>5</c:v>
                </c:pt>
                <c:pt idx="7">
                  <c:v>8</c:v>
                </c:pt>
                <c:pt idx="8">
                  <c:v>3</c:v>
                </c:pt>
                <c:pt idx="9">
                  <c:v>11</c:v>
                </c:pt>
                <c:pt idx="10">
                  <c:v>4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17</c:v>
                </c:pt>
                <c:pt idx="15">
                  <c:v>2</c:v>
                </c:pt>
                <c:pt idx="16">
                  <c:v>0</c:v>
                </c:pt>
                <c:pt idx="17">
                  <c:v>6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11</c:v>
                </c:pt>
                <c:pt idx="22">
                  <c:v>8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13</c:v>
                </c:pt>
                <c:pt idx="29">
                  <c:v>4</c:v>
                </c:pt>
                <c:pt idx="30">
                  <c:v>10</c:v>
                </c:pt>
                <c:pt idx="31">
                  <c:v>12</c:v>
                </c:pt>
                <c:pt idx="32">
                  <c:v>2</c:v>
                </c:pt>
                <c:pt idx="33">
                  <c:v>3</c:v>
                </c:pt>
                <c:pt idx="34">
                  <c:v>13</c:v>
                </c:pt>
                <c:pt idx="35">
                  <c:v>11</c:v>
                </c:pt>
                <c:pt idx="36">
                  <c:v>13</c:v>
                </c:pt>
                <c:pt idx="37">
                  <c:v>10</c:v>
                </c:pt>
                <c:pt idx="38">
                  <c:v>17</c:v>
                </c:pt>
                <c:pt idx="39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13</c:v>
                </c:pt>
                <c:pt idx="43">
                  <c:v>8</c:v>
                </c:pt>
                <c:pt idx="44">
                  <c:v>13</c:v>
                </c:pt>
                <c:pt idx="45">
                  <c:v>5</c:v>
                </c:pt>
                <c:pt idx="46">
                  <c:v>11</c:v>
                </c:pt>
                <c:pt idx="47">
                  <c:v>11</c:v>
                </c:pt>
                <c:pt idx="48">
                  <c:v>0</c:v>
                </c:pt>
                <c:pt idx="49">
                  <c:v>3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13</c:v>
                </c:pt>
                <c:pt idx="54">
                  <c:v>21</c:v>
                </c:pt>
                <c:pt idx="55">
                  <c:v>10</c:v>
                </c:pt>
                <c:pt idx="56">
                  <c:v>17</c:v>
                </c:pt>
                <c:pt idx="57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B6-4B51-ADEF-43B59F89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832"/>
        <c:axId val="96074752"/>
      </c:scatterChart>
      <c:valAx>
        <c:axId val="9607283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US"/>
                  <a:t>Genome Size bp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6074752"/>
        <c:crosses val="autoZero"/>
        <c:crossBetween val="midCat"/>
      </c:valAx>
      <c:valAx>
        <c:axId val="9607475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US"/>
                  <a:t>Total number of introns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6072832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595959"/>
                </a:solidFill>
                <a:latin typeface="+mn-lt"/>
              </a:defRPr>
            </a:pPr>
            <a:r>
              <a:rPr lang="en-US"/>
              <a:t>Number of introns in cox1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Graphs!$D$1</c:f>
              <c:strCache>
                <c:ptCount val="1"/>
                <c:pt idx="0">
                  <c:v>cox1(number of introns)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(cox1(number of introns))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Graphs!$B$2:$B$59</c:f>
              <c:numCache>
                <c:formatCode>General</c:formatCode>
                <c:ptCount val="58"/>
                <c:pt idx="0">
                  <c:v>75417</c:v>
                </c:pt>
                <c:pt idx="1">
                  <c:v>50798</c:v>
                </c:pt>
                <c:pt idx="2">
                  <c:v>38546</c:v>
                </c:pt>
                <c:pt idx="3">
                  <c:v>50456</c:v>
                </c:pt>
                <c:pt idx="4">
                  <c:v>51501</c:v>
                </c:pt>
                <c:pt idx="5">
                  <c:v>59877</c:v>
                </c:pt>
                <c:pt idx="6">
                  <c:v>50045</c:v>
                </c:pt>
                <c:pt idx="7">
                  <c:v>53100</c:v>
                </c:pt>
                <c:pt idx="8">
                  <c:v>45312</c:v>
                </c:pt>
                <c:pt idx="9">
                  <c:v>59116</c:v>
                </c:pt>
                <c:pt idx="10">
                  <c:v>50467</c:v>
                </c:pt>
                <c:pt idx="11">
                  <c:v>60062</c:v>
                </c:pt>
                <c:pt idx="12">
                  <c:v>59878</c:v>
                </c:pt>
                <c:pt idx="13">
                  <c:v>66118</c:v>
                </c:pt>
                <c:pt idx="14">
                  <c:v>73992</c:v>
                </c:pt>
                <c:pt idx="15">
                  <c:v>28370</c:v>
                </c:pt>
                <c:pt idx="16">
                  <c:v>24945</c:v>
                </c:pt>
                <c:pt idx="17">
                  <c:v>78599</c:v>
                </c:pt>
                <c:pt idx="18">
                  <c:v>71468</c:v>
                </c:pt>
                <c:pt idx="19">
                  <c:v>84088</c:v>
                </c:pt>
                <c:pt idx="20">
                  <c:v>84401</c:v>
                </c:pt>
                <c:pt idx="21">
                  <c:v>90247</c:v>
                </c:pt>
                <c:pt idx="22">
                  <c:v>75318</c:v>
                </c:pt>
                <c:pt idx="23">
                  <c:v>79783</c:v>
                </c:pt>
                <c:pt idx="24">
                  <c:v>38888</c:v>
                </c:pt>
                <c:pt idx="25">
                  <c:v>43773</c:v>
                </c:pt>
                <c:pt idx="26">
                  <c:v>32029</c:v>
                </c:pt>
                <c:pt idx="27">
                  <c:v>32357</c:v>
                </c:pt>
                <c:pt idx="28">
                  <c:v>56579</c:v>
                </c:pt>
                <c:pt idx="29">
                  <c:v>40221</c:v>
                </c:pt>
                <c:pt idx="30">
                  <c:v>120920</c:v>
                </c:pt>
                <c:pt idx="31">
                  <c:v>89994</c:v>
                </c:pt>
                <c:pt idx="32">
                  <c:v>27342</c:v>
                </c:pt>
                <c:pt idx="33">
                  <c:v>38937</c:v>
                </c:pt>
                <c:pt idx="34">
                  <c:v>92711</c:v>
                </c:pt>
                <c:pt idx="35">
                  <c:v>95763</c:v>
                </c:pt>
                <c:pt idx="36">
                  <c:v>86310</c:v>
                </c:pt>
                <c:pt idx="37">
                  <c:v>89358</c:v>
                </c:pt>
                <c:pt idx="38">
                  <c:v>95771</c:v>
                </c:pt>
                <c:pt idx="39">
                  <c:v>101180</c:v>
                </c:pt>
                <c:pt idx="40">
                  <c:v>97183</c:v>
                </c:pt>
                <c:pt idx="41">
                  <c:v>124067</c:v>
                </c:pt>
                <c:pt idx="42">
                  <c:v>108024</c:v>
                </c:pt>
                <c:pt idx="43">
                  <c:v>79456</c:v>
                </c:pt>
                <c:pt idx="44">
                  <c:v>86976</c:v>
                </c:pt>
                <c:pt idx="45">
                  <c:v>62290</c:v>
                </c:pt>
                <c:pt idx="46">
                  <c:v>93709</c:v>
                </c:pt>
                <c:pt idx="47">
                  <c:v>79765</c:v>
                </c:pt>
                <c:pt idx="48">
                  <c:v>25319</c:v>
                </c:pt>
                <c:pt idx="49">
                  <c:v>39591</c:v>
                </c:pt>
                <c:pt idx="50">
                  <c:v>65539</c:v>
                </c:pt>
                <c:pt idx="51">
                  <c:v>68791</c:v>
                </c:pt>
                <c:pt idx="52">
                  <c:v>82851</c:v>
                </c:pt>
                <c:pt idx="53">
                  <c:v>61314</c:v>
                </c:pt>
                <c:pt idx="54">
                  <c:v>80874</c:v>
                </c:pt>
                <c:pt idx="55">
                  <c:v>52486</c:v>
                </c:pt>
                <c:pt idx="56">
                  <c:v>95033</c:v>
                </c:pt>
                <c:pt idx="57">
                  <c:v>78464</c:v>
                </c:pt>
              </c:numCache>
            </c:numRef>
          </c:xVal>
          <c:yVal>
            <c:numRef>
              <c:f>Graphs!$D$2:$D$59</c:f>
              <c:numCache>
                <c:formatCode>General</c:formatCode>
                <c:ptCount val="58"/>
                <c:pt idx="0">
                  <c:v>7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8</c:v>
                </c:pt>
                <c:pt idx="15">
                  <c:v>2</c:v>
                </c:pt>
                <c:pt idx="16">
                  <c:v>0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3</c:v>
                </c:pt>
                <c:pt idx="31">
                  <c:v>5</c:v>
                </c:pt>
                <c:pt idx="32">
                  <c:v>0</c:v>
                </c:pt>
                <c:pt idx="33">
                  <c:v>1</c:v>
                </c:pt>
                <c:pt idx="34">
                  <c:v>6</c:v>
                </c:pt>
                <c:pt idx="35">
                  <c:v>7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2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1</c:v>
                </c:pt>
                <c:pt idx="44">
                  <c:v>6</c:v>
                </c:pt>
                <c:pt idx="45">
                  <c:v>1</c:v>
                </c:pt>
                <c:pt idx="46">
                  <c:v>4</c:v>
                </c:pt>
                <c:pt idx="47">
                  <c:v>5</c:v>
                </c:pt>
                <c:pt idx="48">
                  <c:v>0</c:v>
                </c:pt>
                <c:pt idx="49">
                  <c:v>2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2</c:v>
                </c:pt>
                <c:pt idx="54">
                  <c:v>9</c:v>
                </c:pt>
                <c:pt idx="55">
                  <c:v>4</c:v>
                </c:pt>
                <c:pt idx="56">
                  <c:v>7</c:v>
                </c:pt>
                <c:pt idx="57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D9-48FE-B8E0-E06E5D60A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5920"/>
        <c:axId val="115267840"/>
      </c:scatterChart>
      <c:valAx>
        <c:axId val="11526592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US"/>
                  <a:t>Genome 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15267840"/>
        <c:crosses val="autoZero"/>
        <c:crossBetween val="midCat"/>
      </c:valAx>
      <c:valAx>
        <c:axId val="1152678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US"/>
                  <a:t>Number of introns in cox1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15265920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595959"/>
                </a:solidFill>
                <a:latin typeface="+mn-lt"/>
              </a:defRPr>
            </a:pPr>
            <a:r>
              <a:rPr lang="en-US"/>
              <a:t>Exon length sum vs. Genome Size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Graphs!$E$1</c:f>
              <c:strCache>
                <c:ptCount val="1"/>
                <c:pt idx="0">
                  <c:v>bp of Exons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(bp of Exons)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Graphs!$B$2:$B$59</c:f>
              <c:numCache>
                <c:formatCode>General</c:formatCode>
                <c:ptCount val="58"/>
                <c:pt idx="0">
                  <c:v>75417</c:v>
                </c:pt>
                <c:pt idx="1">
                  <c:v>50798</c:v>
                </c:pt>
                <c:pt idx="2">
                  <c:v>38546</c:v>
                </c:pt>
                <c:pt idx="3">
                  <c:v>50456</c:v>
                </c:pt>
                <c:pt idx="4">
                  <c:v>51501</c:v>
                </c:pt>
                <c:pt idx="5">
                  <c:v>59877</c:v>
                </c:pt>
                <c:pt idx="6">
                  <c:v>50045</c:v>
                </c:pt>
                <c:pt idx="7">
                  <c:v>53100</c:v>
                </c:pt>
                <c:pt idx="8">
                  <c:v>45312</c:v>
                </c:pt>
                <c:pt idx="9">
                  <c:v>59116</c:v>
                </c:pt>
                <c:pt idx="10">
                  <c:v>50467</c:v>
                </c:pt>
                <c:pt idx="11">
                  <c:v>60062</c:v>
                </c:pt>
                <c:pt idx="12">
                  <c:v>59878</c:v>
                </c:pt>
                <c:pt idx="13">
                  <c:v>66118</c:v>
                </c:pt>
                <c:pt idx="14">
                  <c:v>73992</c:v>
                </c:pt>
                <c:pt idx="15">
                  <c:v>28370</c:v>
                </c:pt>
                <c:pt idx="16">
                  <c:v>24945</c:v>
                </c:pt>
                <c:pt idx="17">
                  <c:v>78599</c:v>
                </c:pt>
                <c:pt idx="18">
                  <c:v>71468</c:v>
                </c:pt>
                <c:pt idx="19">
                  <c:v>84088</c:v>
                </c:pt>
                <c:pt idx="20">
                  <c:v>84401</c:v>
                </c:pt>
                <c:pt idx="21">
                  <c:v>90247</c:v>
                </c:pt>
                <c:pt idx="22">
                  <c:v>75318</c:v>
                </c:pt>
                <c:pt idx="23">
                  <c:v>79783</c:v>
                </c:pt>
                <c:pt idx="24">
                  <c:v>38888</c:v>
                </c:pt>
                <c:pt idx="25">
                  <c:v>43773</c:v>
                </c:pt>
                <c:pt idx="26">
                  <c:v>32029</c:v>
                </c:pt>
                <c:pt idx="27">
                  <c:v>32357</c:v>
                </c:pt>
                <c:pt idx="28">
                  <c:v>56579</c:v>
                </c:pt>
                <c:pt idx="29">
                  <c:v>40221</c:v>
                </c:pt>
                <c:pt idx="30">
                  <c:v>120920</c:v>
                </c:pt>
                <c:pt idx="31">
                  <c:v>89994</c:v>
                </c:pt>
                <c:pt idx="32">
                  <c:v>27342</c:v>
                </c:pt>
                <c:pt idx="33">
                  <c:v>38937</c:v>
                </c:pt>
                <c:pt idx="34">
                  <c:v>92711</c:v>
                </c:pt>
                <c:pt idx="35">
                  <c:v>95763</c:v>
                </c:pt>
                <c:pt idx="36">
                  <c:v>86310</c:v>
                </c:pt>
                <c:pt idx="37">
                  <c:v>89358</c:v>
                </c:pt>
                <c:pt idx="38">
                  <c:v>95771</c:v>
                </c:pt>
                <c:pt idx="39">
                  <c:v>101180</c:v>
                </c:pt>
                <c:pt idx="40">
                  <c:v>97183</c:v>
                </c:pt>
                <c:pt idx="41">
                  <c:v>124067</c:v>
                </c:pt>
                <c:pt idx="42">
                  <c:v>108024</c:v>
                </c:pt>
                <c:pt idx="43">
                  <c:v>79456</c:v>
                </c:pt>
                <c:pt idx="44">
                  <c:v>86976</c:v>
                </c:pt>
                <c:pt idx="45">
                  <c:v>62290</c:v>
                </c:pt>
                <c:pt idx="46">
                  <c:v>93709</c:v>
                </c:pt>
                <c:pt idx="47">
                  <c:v>79765</c:v>
                </c:pt>
                <c:pt idx="48">
                  <c:v>25319</c:v>
                </c:pt>
                <c:pt idx="49">
                  <c:v>39591</c:v>
                </c:pt>
                <c:pt idx="50">
                  <c:v>65539</c:v>
                </c:pt>
                <c:pt idx="51">
                  <c:v>68791</c:v>
                </c:pt>
                <c:pt idx="52">
                  <c:v>82851</c:v>
                </c:pt>
                <c:pt idx="53">
                  <c:v>61314</c:v>
                </c:pt>
                <c:pt idx="54">
                  <c:v>80874</c:v>
                </c:pt>
                <c:pt idx="55">
                  <c:v>52486</c:v>
                </c:pt>
                <c:pt idx="56">
                  <c:v>95033</c:v>
                </c:pt>
                <c:pt idx="57">
                  <c:v>78464</c:v>
                </c:pt>
              </c:numCache>
            </c:numRef>
          </c:xVal>
          <c:yVal>
            <c:numRef>
              <c:f>Graphs!$E$2:$E$59</c:f>
              <c:numCache>
                <c:formatCode>General</c:formatCode>
                <c:ptCount val="58"/>
                <c:pt idx="0">
                  <c:v>1518</c:v>
                </c:pt>
                <c:pt idx="1">
                  <c:v>1609</c:v>
                </c:pt>
                <c:pt idx="2">
                  <c:v>1650</c:v>
                </c:pt>
                <c:pt idx="3">
                  <c:v>1587</c:v>
                </c:pt>
                <c:pt idx="4">
                  <c:v>1536</c:v>
                </c:pt>
                <c:pt idx="5">
                  <c:v>1030</c:v>
                </c:pt>
                <c:pt idx="6">
                  <c:v>1584</c:v>
                </c:pt>
                <c:pt idx="7">
                  <c:v>1647</c:v>
                </c:pt>
                <c:pt idx="8">
                  <c:v>1674</c:v>
                </c:pt>
                <c:pt idx="9">
                  <c:v>1555</c:v>
                </c:pt>
                <c:pt idx="10">
                  <c:v>1581</c:v>
                </c:pt>
                <c:pt idx="11">
                  <c:v>1509</c:v>
                </c:pt>
                <c:pt idx="12">
                  <c:v>1554</c:v>
                </c:pt>
                <c:pt idx="13">
                  <c:v>1665</c:v>
                </c:pt>
                <c:pt idx="14">
                  <c:v>1401</c:v>
                </c:pt>
                <c:pt idx="15">
                  <c:v>1650</c:v>
                </c:pt>
                <c:pt idx="16">
                  <c:v>1587</c:v>
                </c:pt>
                <c:pt idx="17">
                  <c:v>1557</c:v>
                </c:pt>
                <c:pt idx="18">
                  <c:v>1635</c:v>
                </c:pt>
                <c:pt idx="19">
                  <c:v>1611</c:v>
                </c:pt>
                <c:pt idx="20">
                  <c:v>1638</c:v>
                </c:pt>
                <c:pt idx="21">
                  <c:v>1485</c:v>
                </c:pt>
                <c:pt idx="22">
                  <c:v>1485</c:v>
                </c:pt>
                <c:pt idx="23">
                  <c:v>1464</c:v>
                </c:pt>
                <c:pt idx="24">
                  <c:v>1605</c:v>
                </c:pt>
                <c:pt idx="25">
                  <c:v>1596</c:v>
                </c:pt>
                <c:pt idx="26">
                  <c:v>1716</c:v>
                </c:pt>
                <c:pt idx="27">
                  <c:v>1647</c:v>
                </c:pt>
                <c:pt idx="28">
                  <c:v>1590</c:v>
                </c:pt>
                <c:pt idx="29">
                  <c:v>1596</c:v>
                </c:pt>
                <c:pt idx="30">
                  <c:v>1593</c:v>
                </c:pt>
                <c:pt idx="31">
                  <c:v>1548</c:v>
                </c:pt>
                <c:pt idx="32">
                  <c:v>1623</c:v>
                </c:pt>
                <c:pt idx="33">
                  <c:v>1644</c:v>
                </c:pt>
                <c:pt idx="34">
                  <c:v>1641</c:v>
                </c:pt>
                <c:pt idx="35">
                  <c:v>1590</c:v>
                </c:pt>
                <c:pt idx="36">
                  <c:v>1590</c:v>
                </c:pt>
                <c:pt idx="37">
                  <c:v>1596</c:v>
                </c:pt>
                <c:pt idx="38">
                  <c:v>1587</c:v>
                </c:pt>
                <c:pt idx="39">
                  <c:v>1554</c:v>
                </c:pt>
                <c:pt idx="40">
                  <c:v>1616</c:v>
                </c:pt>
                <c:pt idx="41">
                  <c:v>1589</c:v>
                </c:pt>
                <c:pt idx="42">
                  <c:v>1455</c:v>
                </c:pt>
                <c:pt idx="43">
                  <c:v>1623</c:v>
                </c:pt>
                <c:pt idx="44">
                  <c:v>1563</c:v>
                </c:pt>
                <c:pt idx="45">
                  <c:v>1728</c:v>
                </c:pt>
                <c:pt idx="46">
                  <c:v>1587</c:v>
                </c:pt>
                <c:pt idx="47">
                  <c:v>1533</c:v>
                </c:pt>
                <c:pt idx="48">
                  <c:v>1614</c:v>
                </c:pt>
                <c:pt idx="49">
                  <c:v>1386</c:v>
                </c:pt>
                <c:pt idx="50">
                  <c:v>1512</c:v>
                </c:pt>
                <c:pt idx="51">
                  <c:v>1472</c:v>
                </c:pt>
                <c:pt idx="52">
                  <c:v>1568</c:v>
                </c:pt>
                <c:pt idx="53">
                  <c:v>1557</c:v>
                </c:pt>
                <c:pt idx="54">
                  <c:v>1423</c:v>
                </c:pt>
                <c:pt idx="55">
                  <c:v>1560</c:v>
                </c:pt>
                <c:pt idx="56">
                  <c:v>1638</c:v>
                </c:pt>
                <c:pt idx="57">
                  <c:v>1419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CA-4F10-BA63-CEF30FCAA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92768"/>
        <c:axId val="94194688"/>
      </c:scatterChart>
      <c:valAx>
        <c:axId val="9419276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US"/>
                  <a:t>Genome 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4194688"/>
        <c:crosses val="autoZero"/>
        <c:crossBetween val="midCat"/>
      </c:valAx>
      <c:valAx>
        <c:axId val="9419468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US"/>
                  <a:t>Exon length sum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4192768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595959"/>
                </a:solidFill>
                <a:latin typeface="+mn-lt"/>
              </a:defRPr>
            </a:pPr>
            <a:r>
              <a:rPr lang="en-US"/>
              <a:t>Sum of intron vs. Genome Size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Graphs!$F$1</c:f>
              <c:strCache>
                <c:ptCount val="1"/>
                <c:pt idx="0">
                  <c:v>bp of Introns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(bp of Introns)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Graphs!$B$2:$B$59</c:f>
              <c:numCache>
                <c:formatCode>General</c:formatCode>
                <c:ptCount val="58"/>
                <c:pt idx="0">
                  <c:v>75417</c:v>
                </c:pt>
                <c:pt idx="1">
                  <c:v>50798</c:v>
                </c:pt>
                <c:pt idx="2">
                  <c:v>38546</c:v>
                </c:pt>
                <c:pt idx="3">
                  <c:v>50456</c:v>
                </c:pt>
                <c:pt idx="4">
                  <c:v>51501</c:v>
                </c:pt>
                <c:pt idx="5">
                  <c:v>59877</c:v>
                </c:pt>
                <c:pt idx="6">
                  <c:v>50045</c:v>
                </c:pt>
                <c:pt idx="7">
                  <c:v>53100</c:v>
                </c:pt>
                <c:pt idx="8">
                  <c:v>45312</c:v>
                </c:pt>
                <c:pt idx="9">
                  <c:v>59116</c:v>
                </c:pt>
                <c:pt idx="10">
                  <c:v>50467</c:v>
                </c:pt>
                <c:pt idx="11">
                  <c:v>60062</c:v>
                </c:pt>
                <c:pt idx="12">
                  <c:v>59878</c:v>
                </c:pt>
                <c:pt idx="13">
                  <c:v>66118</c:v>
                </c:pt>
                <c:pt idx="14">
                  <c:v>73992</c:v>
                </c:pt>
                <c:pt idx="15">
                  <c:v>28370</c:v>
                </c:pt>
                <c:pt idx="16">
                  <c:v>24945</c:v>
                </c:pt>
                <c:pt idx="17">
                  <c:v>78599</c:v>
                </c:pt>
                <c:pt idx="18">
                  <c:v>71468</c:v>
                </c:pt>
                <c:pt idx="19">
                  <c:v>84088</c:v>
                </c:pt>
                <c:pt idx="20">
                  <c:v>84401</c:v>
                </c:pt>
                <c:pt idx="21">
                  <c:v>90247</c:v>
                </c:pt>
                <c:pt idx="22">
                  <c:v>75318</c:v>
                </c:pt>
                <c:pt idx="23">
                  <c:v>79783</c:v>
                </c:pt>
                <c:pt idx="24">
                  <c:v>38888</c:v>
                </c:pt>
                <c:pt idx="25">
                  <c:v>43773</c:v>
                </c:pt>
                <c:pt idx="26">
                  <c:v>32029</c:v>
                </c:pt>
                <c:pt idx="27">
                  <c:v>32357</c:v>
                </c:pt>
                <c:pt idx="28">
                  <c:v>56579</c:v>
                </c:pt>
                <c:pt idx="29">
                  <c:v>40221</c:v>
                </c:pt>
                <c:pt idx="30">
                  <c:v>120920</c:v>
                </c:pt>
                <c:pt idx="31">
                  <c:v>89994</c:v>
                </c:pt>
                <c:pt idx="32">
                  <c:v>27342</c:v>
                </c:pt>
                <c:pt idx="33">
                  <c:v>38937</c:v>
                </c:pt>
                <c:pt idx="34">
                  <c:v>92711</c:v>
                </c:pt>
                <c:pt idx="35">
                  <c:v>95763</c:v>
                </c:pt>
                <c:pt idx="36">
                  <c:v>86310</c:v>
                </c:pt>
                <c:pt idx="37">
                  <c:v>89358</c:v>
                </c:pt>
                <c:pt idx="38">
                  <c:v>95771</c:v>
                </c:pt>
                <c:pt idx="39">
                  <c:v>101180</c:v>
                </c:pt>
                <c:pt idx="40">
                  <c:v>97183</c:v>
                </c:pt>
                <c:pt idx="41">
                  <c:v>124067</c:v>
                </c:pt>
                <c:pt idx="42">
                  <c:v>108024</c:v>
                </c:pt>
                <c:pt idx="43">
                  <c:v>79456</c:v>
                </c:pt>
                <c:pt idx="44">
                  <c:v>86976</c:v>
                </c:pt>
                <c:pt idx="45">
                  <c:v>62290</c:v>
                </c:pt>
                <c:pt idx="46">
                  <c:v>93709</c:v>
                </c:pt>
                <c:pt idx="47">
                  <c:v>79765</c:v>
                </c:pt>
                <c:pt idx="48">
                  <c:v>25319</c:v>
                </c:pt>
                <c:pt idx="49">
                  <c:v>39591</c:v>
                </c:pt>
                <c:pt idx="50">
                  <c:v>65539</c:v>
                </c:pt>
                <c:pt idx="51">
                  <c:v>68791</c:v>
                </c:pt>
                <c:pt idx="52">
                  <c:v>82851</c:v>
                </c:pt>
                <c:pt idx="53">
                  <c:v>61314</c:v>
                </c:pt>
                <c:pt idx="54">
                  <c:v>80874</c:v>
                </c:pt>
                <c:pt idx="55">
                  <c:v>52486</c:v>
                </c:pt>
                <c:pt idx="56">
                  <c:v>95033</c:v>
                </c:pt>
                <c:pt idx="57">
                  <c:v>78464</c:v>
                </c:pt>
              </c:numCache>
            </c:numRef>
          </c:xVal>
          <c:yVal>
            <c:numRef>
              <c:f>Graphs!$F$2:$F$59</c:f>
              <c:numCache>
                <c:formatCode>General</c:formatCode>
                <c:ptCount val="58"/>
                <c:pt idx="0">
                  <c:v>12137</c:v>
                </c:pt>
                <c:pt idx="1">
                  <c:v>8753</c:v>
                </c:pt>
                <c:pt idx="2">
                  <c:v>1143</c:v>
                </c:pt>
                <c:pt idx="3">
                  <c:v>3678</c:v>
                </c:pt>
                <c:pt idx="4">
                  <c:v>5136</c:v>
                </c:pt>
                <c:pt idx="5">
                  <c:v>8934</c:v>
                </c:pt>
                <c:pt idx="6">
                  <c:v>4789</c:v>
                </c:pt>
                <c:pt idx="7">
                  <c:v>6485</c:v>
                </c:pt>
                <c:pt idx="8">
                  <c:v>0</c:v>
                </c:pt>
                <c:pt idx="9">
                  <c:v>6289</c:v>
                </c:pt>
                <c:pt idx="10">
                  <c:v>2338</c:v>
                </c:pt>
                <c:pt idx="11">
                  <c:v>7535</c:v>
                </c:pt>
                <c:pt idx="12">
                  <c:v>3926</c:v>
                </c:pt>
                <c:pt idx="13">
                  <c:v>6413</c:v>
                </c:pt>
                <c:pt idx="14">
                  <c:v>10934</c:v>
                </c:pt>
                <c:pt idx="15">
                  <c:v>1536</c:v>
                </c:pt>
                <c:pt idx="16">
                  <c:v>0</c:v>
                </c:pt>
                <c:pt idx="17">
                  <c:v>9274</c:v>
                </c:pt>
                <c:pt idx="18">
                  <c:v>8055</c:v>
                </c:pt>
                <c:pt idx="19">
                  <c:v>7060</c:v>
                </c:pt>
                <c:pt idx="20">
                  <c:v>9550</c:v>
                </c:pt>
                <c:pt idx="21">
                  <c:v>10820</c:v>
                </c:pt>
                <c:pt idx="22">
                  <c:v>10820</c:v>
                </c:pt>
                <c:pt idx="23">
                  <c:v>9323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8646</c:v>
                </c:pt>
                <c:pt idx="29">
                  <c:v>0</c:v>
                </c:pt>
                <c:pt idx="30">
                  <c:v>7091</c:v>
                </c:pt>
                <c:pt idx="31">
                  <c:v>12905</c:v>
                </c:pt>
                <c:pt idx="32">
                  <c:v>0</c:v>
                </c:pt>
                <c:pt idx="33">
                  <c:v>975</c:v>
                </c:pt>
                <c:pt idx="34">
                  <c:v>6975</c:v>
                </c:pt>
                <c:pt idx="35">
                  <c:v>16276</c:v>
                </c:pt>
                <c:pt idx="36">
                  <c:v>5854</c:v>
                </c:pt>
                <c:pt idx="37">
                  <c:v>10890</c:v>
                </c:pt>
                <c:pt idx="38">
                  <c:v>9696</c:v>
                </c:pt>
                <c:pt idx="39">
                  <c:v>4994</c:v>
                </c:pt>
                <c:pt idx="40">
                  <c:v>11069</c:v>
                </c:pt>
                <c:pt idx="41">
                  <c:v>10620</c:v>
                </c:pt>
                <c:pt idx="42">
                  <c:v>12891</c:v>
                </c:pt>
                <c:pt idx="43">
                  <c:v>3639</c:v>
                </c:pt>
                <c:pt idx="44">
                  <c:v>12569</c:v>
                </c:pt>
                <c:pt idx="45">
                  <c:v>2270</c:v>
                </c:pt>
                <c:pt idx="46">
                  <c:v>7896</c:v>
                </c:pt>
                <c:pt idx="47">
                  <c:v>11799</c:v>
                </c:pt>
                <c:pt idx="48">
                  <c:v>0</c:v>
                </c:pt>
                <c:pt idx="49">
                  <c:v>4390</c:v>
                </c:pt>
                <c:pt idx="50">
                  <c:v>4490</c:v>
                </c:pt>
                <c:pt idx="51">
                  <c:v>6848</c:v>
                </c:pt>
                <c:pt idx="52">
                  <c:v>4141</c:v>
                </c:pt>
                <c:pt idx="53">
                  <c:v>2506</c:v>
                </c:pt>
                <c:pt idx="54">
                  <c:v>4041</c:v>
                </c:pt>
                <c:pt idx="55">
                  <c:v>2793</c:v>
                </c:pt>
                <c:pt idx="56">
                  <c:v>3946</c:v>
                </c:pt>
                <c:pt idx="57">
                  <c:v>4827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C-4BFD-AEB0-20DE2213C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59200"/>
        <c:axId val="97061120"/>
      </c:scatterChart>
      <c:valAx>
        <c:axId val="9705920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US"/>
                  <a:t>Genome 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7061120"/>
        <c:crosses val="autoZero"/>
        <c:crossBetween val="midCat"/>
      </c:valAx>
      <c:valAx>
        <c:axId val="9706112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US"/>
                  <a:t>Sum of itrons bp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7059200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595959"/>
                </a:solidFill>
                <a:latin typeface="+mn-lt"/>
              </a:defRPr>
            </a:pPr>
            <a:r>
              <a:rPr lang="en-US"/>
              <a:t>Number of Retrotransposons vs. Genome Size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Graphs!$G$1</c:f>
              <c:strCache>
                <c:ptCount val="1"/>
                <c:pt idx="0">
                  <c:v>Retrotransposons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(Retrotransposons)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Graphs!$B$2:$B$59</c:f>
              <c:numCache>
                <c:formatCode>General</c:formatCode>
                <c:ptCount val="58"/>
                <c:pt idx="0">
                  <c:v>75417</c:v>
                </c:pt>
                <c:pt idx="1">
                  <c:v>50798</c:v>
                </c:pt>
                <c:pt idx="2">
                  <c:v>38546</c:v>
                </c:pt>
                <c:pt idx="3">
                  <c:v>50456</c:v>
                </c:pt>
                <c:pt idx="4">
                  <c:v>51501</c:v>
                </c:pt>
                <c:pt idx="5">
                  <c:v>59877</c:v>
                </c:pt>
                <c:pt idx="6">
                  <c:v>50045</c:v>
                </c:pt>
                <c:pt idx="7">
                  <c:v>53100</c:v>
                </c:pt>
                <c:pt idx="8">
                  <c:v>45312</c:v>
                </c:pt>
                <c:pt idx="9">
                  <c:v>59116</c:v>
                </c:pt>
                <c:pt idx="10">
                  <c:v>50467</c:v>
                </c:pt>
                <c:pt idx="11">
                  <c:v>60062</c:v>
                </c:pt>
                <c:pt idx="12">
                  <c:v>59878</c:v>
                </c:pt>
                <c:pt idx="13">
                  <c:v>66118</c:v>
                </c:pt>
                <c:pt idx="14">
                  <c:v>73992</c:v>
                </c:pt>
                <c:pt idx="15">
                  <c:v>28370</c:v>
                </c:pt>
                <c:pt idx="16">
                  <c:v>24945</c:v>
                </c:pt>
                <c:pt idx="17">
                  <c:v>78599</c:v>
                </c:pt>
                <c:pt idx="18">
                  <c:v>71468</c:v>
                </c:pt>
                <c:pt idx="19">
                  <c:v>84088</c:v>
                </c:pt>
                <c:pt idx="20">
                  <c:v>84401</c:v>
                </c:pt>
                <c:pt idx="21">
                  <c:v>90247</c:v>
                </c:pt>
                <c:pt idx="22">
                  <c:v>75318</c:v>
                </c:pt>
                <c:pt idx="23">
                  <c:v>79783</c:v>
                </c:pt>
                <c:pt idx="24">
                  <c:v>38888</c:v>
                </c:pt>
                <c:pt idx="25">
                  <c:v>43773</c:v>
                </c:pt>
                <c:pt idx="26">
                  <c:v>32029</c:v>
                </c:pt>
                <c:pt idx="27">
                  <c:v>32357</c:v>
                </c:pt>
                <c:pt idx="28">
                  <c:v>56579</c:v>
                </c:pt>
                <c:pt idx="29">
                  <c:v>40221</c:v>
                </c:pt>
                <c:pt idx="30">
                  <c:v>120920</c:v>
                </c:pt>
                <c:pt idx="31">
                  <c:v>89994</c:v>
                </c:pt>
                <c:pt idx="32">
                  <c:v>27342</c:v>
                </c:pt>
                <c:pt idx="33">
                  <c:v>38937</c:v>
                </c:pt>
                <c:pt idx="34">
                  <c:v>92711</c:v>
                </c:pt>
                <c:pt idx="35">
                  <c:v>95763</c:v>
                </c:pt>
                <c:pt idx="36">
                  <c:v>86310</c:v>
                </c:pt>
                <c:pt idx="37">
                  <c:v>89358</c:v>
                </c:pt>
                <c:pt idx="38">
                  <c:v>95771</c:v>
                </c:pt>
                <c:pt idx="39">
                  <c:v>101180</c:v>
                </c:pt>
                <c:pt idx="40">
                  <c:v>97183</c:v>
                </c:pt>
                <c:pt idx="41">
                  <c:v>124067</c:v>
                </c:pt>
                <c:pt idx="42">
                  <c:v>108024</c:v>
                </c:pt>
                <c:pt idx="43">
                  <c:v>79456</c:v>
                </c:pt>
                <c:pt idx="44">
                  <c:v>86976</c:v>
                </c:pt>
                <c:pt idx="45">
                  <c:v>62290</c:v>
                </c:pt>
                <c:pt idx="46">
                  <c:v>93709</c:v>
                </c:pt>
                <c:pt idx="47">
                  <c:v>79765</c:v>
                </c:pt>
                <c:pt idx="48">
                  <c:v>25319</c:v>
                </c:pt>
                <c:pt idx="49">
                  <c:v>39591</c:v>
                </c:pt>
                <c:pt idx="50">
                  <c:v>65539</c:v>
                </c:pt>
                <c:pt idx="51">
                  <c:v>68791</c:v>
                </c:pt>
                <c:pt idx="52">
                  <c:v>82851</c:v>
                </c:pt>
                <c:pt idx="53">
                  <c:v>61314</c:v>
                </c:pt>
                <c:pt idx="54">
                  <c:v>80874</c:v>
                </c:pt>
                <c:pt idx="55">
                  <c:v>52486</c:v>
                </c:pt>
                <c:pt idx="56">
                  <c:v>95033</c:v>
                </c:pt>
                <c:pt idx="57">
                  <c:v>78464</c:v>
                </c:pt>
              </c:numCache>
            </c:numRef>
          </c:xVal>
          <c:yVal>
            <c:numRef>
              <c:f>Graphs!$G$2:$G$59</c:f>
              <c:numCache>
                <c:formatCode>General</c:formatCode>
                <c:ptCount val="58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0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4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E-4CCE-B6AC-FCD21BA4B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91584"/>
        <c:axId val="97093504"/>
      </c:scatterChart>
      <c:valAx>
        <c:axId val="9709158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US"/>
                  <a:t>Genome 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7093504"/>
        <c:crosses val="autoZero"/>
        <c:crossBetween val="midCat"/>
      </c:valAx>
      <c:valAx>
        <c:axId val="970935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US"/>
                  <a:t>Number of retrotransposons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7091584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Summed HEs in cox1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Graphs!$H$1</c:f>
              <c:strCache>
                <c:ptCount val="1"/>
                <c:pt idx="0">
                  <c:v>bp of retros total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312226596675416"/>
                  <c:y val="-0.16648622047244094"/>
                </c:manualLayout>
              </c:layout>
              <c:numFmt formatCode="General" sourceLinked="0"/>
            </c:trendlineLbl>
          </c:trendline>
          <c:xVal>
            <c:numRef>
              <c:f>Graphs!$B$2:$B$1000</c:f>
              <c:numCache>
                <c:formatCode>General</c:formatCode>
                <c:ptCount val="999"/>
                <c:pt idx="0">
                  <c:v>75417</c:v>
                </c:pt>
                <c:pt idx="1">
                  <c:v>50798</c:v>
                </c:pt>
                <c:pt idx="2">
                  <c:v>38546</c:v>
                </c:pt>
                <c:pt idx="3">
                  <c:v>50456</c:v>
                </c:pt>
                <c:pt idx="4">
                  <c:v>51501</c:v>
                </c:pt>
                <c:pt idx="5">
                  <c:v>59877</c:v>
                </c:pt>
                <c:pt idx="6">
                  <c:v>50045</c:v>
                </c:pt>
                <c:pt idx="7">
                  <c:v>53100</c:v>
                </c:pt>
                <c:pt idx="8">
                  <c:v>45312</c:v>
                </c:pt>
                <c:pt idx="9">
                  <c:v>59116</c:v>
                </c:pt>
                <c:pt idx="10">
                  <c:v>50467</c:v>
                </c:pt>
                <c:pt idx="11">
                  <c:v>60062</c:v>
                </c:pt>
                <c:pt idx="12">
                  <c:v>59878</c:v>
                </c:pt>
                <c:pt idx="13">
                  <c:v>66118</c:v>
                </c:pt>
                <c:pt idx="14">
                  <c:v>73992</c:v>
                </c:pt>
                <c:pt idx="15">
                  <c:v>28370</c:v>
                </c:pt>
                <c:pt idx="16">
                  <c:v>24945</c:v>
                </c:pt>
                <c:pt idx="17">
                  <c:v>78599</c:v>
                </c:pt>
                <c:pt idx="18">
                  <c:v>71468</c:v>
                </c:pt>
                <c:pt idx="19">
                  <c:v>84088</c:v>
                </c:pt>
                <c:pt idx="20">
                  <c:v>84401</c:v>
                </c:pt>
                <c:pt idx="21">
                  <c:v>90247</c:v>
                </c:pt>
                <c:pt idx="22">
                  <c:v>75318</c:v>
                </c:pt>
                <c:pt idx="23">
                  <c:v>79783</c:v>
                </c:pt>
                <c:pt idx="24">
                  <c:v>38888</c:v>
                </c:pt>
                <c:pt idx="25">
                  <c:v>43773</c:v>
                </c:pt>
                <c:pt idx="26">
                  <c:v>32029</c:v>
                </c:pt>
                <c:pt idx="27">
                  <c:v>32357</c:v>
                </c:pt>
                <c:pt idx="28">
                  <c:v>56579</c:v>
                </c:pt>
                <c:pt idx="29">
                  <c:v>40221</c:v>
                </c:pt>
                <c:pt idx="30">
                  <c:v>120920</c:v>
                </c:pt>
                <c:pt idx="31">
                  <c:v>89994</c:v>
                </c:pt>
                <c:pt idx="32">
                  <c:v>27342</c:v>
                </c:pt>
                <c:pt idx="33">
                  <c:v>38937</c:v>
                </c:pt>
                <c:pt idx="34">
                  <c:v>92711</c:v>
                </c:pt>
                <c:pt idx="35">
                  <c:v>95763</c:v>
                </c:pt>
                <c:pt idx="36">
                  <c:v>86310</c:v>
                </c:pt>
                <c:pt idx="37">
                  <c:v>89358</c:v>
                </c:pt>
                <c:pt idx="38">
                  <c:v>95771</c:v>
                </c:pt>
                <c:pt idx="39">
                  <c:v>101180</c:v>
                </c:pt>
                <c:pt idx="40">
                  <c:v>97183</c:v>
                </c:pt>
                <c:pt idx="41">
                  <c:v>124067</c:v>
                </c:pt>
                <c:pt idx="42">
                  <c:v>108024</c:v>
                </c:pt>
                <c:pt idx="43">
                  <c:v>79456</c:v>
                </c:pt>
                <c:pt idx="44">
                  <c:v>86976</c:v>
                </c:pt>
                <c:pt idx="45">
                  <c:v>62290</c:v>
                </c:pt>
                <c:pt idx="46">
                  <c:v>93709</c:v>
                </c:pt>
                <c:pt idx="47">
                  <c:v>79765</c:v>
                </c:pt>
                <c:pt idx="48">
                  <c:v>25319</c:v>
                </c:pt>
                <c:pt idx="49">
                  <c:v>39591</c:v>
                </c:pt>
                <c:pt idx="50">
                  <c:v>65539</c:v>
                </c:pt>
                <c:pt idx="51">
                  <c:v>68791</c:v>
                </c:pt>
                <c:pt idx="52">
                  <c:v>82851</c:v>
                </c:pt>
                <c:pt idx="53">
                  <c:v>61314</c:v>
                </c:pt>
                <c:pt idx="54">
                  <c:v>80874</c:v>
                </c:pt>
                <c:pt idx="55">
                  <c:v>52486</c:v>
                </c:pt>
                <c:pt idx="56">
                  <c:v>95033</c:v>
                </c:pt>
                <c:pt idx="57">
                  <c:v>78464</c:v>
                </c:pt>
              </c:numCache>
            </c:numRef>
          </c:xVal>
          <c:yVal>
            <c:numRef>
              <c:f>Graphs!$H$2:$H$1000</c:f>
              <c:numCache>
                <c:formatCode>General</c:formatCode>
                <c:ptCount val="999"/>
                <c:pt idx="0">
                  <c:v>6534</c:v>
                </c:pt>
                <c:pt idx="1">
                  <c:v>4299</c:v>
                </c:pt>
                <c:pt idx="2">
                  <c:v>0</c:v>
                </c:pt>
                <c:pt idx="3">
                  <c:v>3594</c:v>
                </c:pt>
                <c:pt idx="4">
                  <c:v>3831</c:v>
                </c:pt>
                <c:pt idx="5">
                  <c:v>3147</c:v>
                </c:pt>
                <c:pt idx="6">
                  <c:v>3474</c:v>
                </c:pt>
                <c:pt idx="7">
                  <c:v>4566</c:v>
                </c:pt>
                <c:pt idx="8">
                  <c:v>0</c:v>
                </c:pt>
                <c:pt idx="9">
                  <c:v>3822</c:v>
                </c:pt>
                <c:pt idx="10">
                  <c:v>2094</c:v>
                </c:pt>
                <c:pt idx="11">
                  <c:v>4566</c:v>
                </c:pt>
                <c:pt idx="12">
                  <c:v>3597</c:v>
                </c:pt>
                <c:pt idx="13">
                  <c:v>4419</c:v>
                </c:pt>
                <c:pt idx="14">
                  <c:v>7902</c:v>
                </c:pt>
                <c:pt idx="15">
                  <c:v>1209</c:v>
                </c:pt>
                <c:pt idx="16">
                  <c:v>0</c:v>
                </c:pt>
                <c:pt idx="17">
                  <c:v>2328</c:v>
                </c:pt>
                <c:pt idx="18">
                  <c:v>3603</c:v>
                </c:pt>
                <c:pt idx="19">
                  <c:v>5316</c:v>
                </c:pt>
                <c:pt idx="20">
                  <c:v>6636</c:v>
                </c:pt>
                <c:pt idx="21">
                  <c:v>3861</c:v>
                </c:pt>
                <c:pt idx="22">
                  <c:v>3861</c:v>
                </c:pt>
                <c:pt idx="23">
                  <c:v>4244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5622</c:v>
                </c:pt>
                <c:pt idx="29">
                  <c:v>0</c:v>
                </c:pt>
                <c:pt idx="30">
                  <c:v>2019</c:v>
                </c:pt>
                <c:pt idx="31">
                  <c:v>7035</c:v>
                </c:pt>
                <c:pt idx="32">
                  <c:v>0</c:v>
                </c:pt>
                <c:pt idx="33">
                  <c:v>0</c:v>
                </c:pt>
                <c:pt idx="34">
                  <c:v>4686</c:v>
                </c:pt>
                <c:pt idx="35">
                  <c:v>10473</c:v>
                </c:pt>
                <c:pt idx="36">
                  <c:v>4812</c:v>
                </c:pt>
                <c:pt idx="37">
                  <c:v>8586</c:v>
                </c:pt>
                <c:pt idx="38">
                  <c:v>6492</c:v>
                </c:pt>
                <c:pt idx="39">
                  <c:v>2358</c:v>
                </c:pt>
                <c:pt idx="40">
                  <c:v>6156</c:v>
                </c:pt>
                <c:pt idx="41">
                  <c:v>6774</c:v>
                </c:pt>
                <c:pt idx="42">
                  <c:v>8364</c:v>
                </c:pt>
                <c:pt idx="43">
                  <c:v>2358</c:v>
                </c:pt>
                <c:pt idx="44">
                  <c:v>0</c:v>
                </c:pt>
                <c:pt idx="45">
                  <c:v>1164</c:v>
                </c:pt>
                <c:pt idx="46">
                  <c:v>2394</c:v>
                </c:pt>
                <c:pt idx="47">
                  <c:v>2685</c:v>
                </c:pt>
                <c:pt idx="48">
                  <c:v>0</c:v>
                </c:pt>
                <c:pt idx="49">
                  <c:v>2901</c:v>
                </c:pt>
                <c:pt idx="50">
                  <c:v>0</c:v>
                </c:pt>
                <c:pt idx="51">
                  <c:v>0</c:v>
                </c:pt>
                <c:pt idx="52">
                  <c:v>1251</c:v>
                </c:pt>
                <c:pt idx="53">
                  <c:v>1014</c:v>
                </c:pt>
                <c:pt idx="54">
                  <c:v>1113</c:v>
                </c:pt>
                <c:pt idx="55">
                  <c:v>1599</c:v>
                </c:pt>
                <c:pt idx="56">
                  <c:v>0</c:v>
                </c:pt>
                <c:pt idx="57">
                  <c:v>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B2-48BF-9034-F263062F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13216"/>
        <c:axId val="97115136"/>
      </c:scatterChart>
      <c:valAx>
        <c:axId val="9711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Genome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7115136"/>
        <c:crosses val="autoZero"/>
        <c:crossBetween val="midCat"/>
      </c:valAx>
      <c:valAx>
        <c:axId val="97115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 sum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711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171450</xdr:rowOff>
    </xdr:from>
    <xdr:to>
      <xdr:col>17</xdr:col>
      <xdr:colOff>304800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28575</xdr:colOff>
      <xdr:row>16</xdr:row>
      <xdr:rowOff>19050</xdr:rowOff>
    </xdr:from>
    <xdr:to>
      <xdr:col>17</xdr:col>
      <xdr:colOff>333375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9</xdr:col>
      <xdr:colOff>590550</xdr:colOff>
      <xdr:row>31</xdr:row>
      <xdr:rowOff>114300</xdr:rowOff>
    </xdr:from>
    <xdr:to>
      <xdr:col>17</xdr:col>
      <xdr:colOff>285750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18</xdr:col>
      <xdr:colOff>0</xdr:colOff>
      <xdr:row>0</xdr:row>
      <xdr:rowOff>161925</xdr:rowOff>
    </xdr:from>
    <xdr:to>
      <xdr:col>25</xdr:col>
      <xdr:colOff>304800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18</xdr:col>
      <xdr:colOff>76200</xdr:colOff>
      <xdr:row>16</xdr:row>
      <xdr:rowOff>47625</xdr:rowOff>
    </xdr:from>
    <xdr:to>
      <xdr:col>25</xdr:col>
      <xdr:colOff>381000</xdr:colOff>
      <xdr:row>30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18</xdr:col>
      <xdr:colOff>19050</xdr:colOff>
      <xdr:row>31</xdr:row>
      <xdr:rowOff>138112</xdr:rowOff>
    </xdr:from>
    <xdr:to>
      <xdr:col>25</xdr:col>
      <xdr:colOff>523875</xdr:colOff>
      <xdr:row>46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3073962/" TargetMode="External"/><Relationship Id="rId3" Type="http://schemas.openxmlformats.org/officeDocument/2006/relationships/hyperlink" Target="https://www.sciencedirect.com/science/article/pii/S1097276503000698" TargetMode="External"/><Relationship Id="rId7" Type="http://schemas.openxmlformats.org/officeDocument/2006/relationships/hyperlink" Target="https://www.ncbi.nlm.nih.gov/pubmed/10570167/" TargetMode="External"/><Relationship Id="rId2" Type="http://schemas.openxmlformats.org/officeDocument/2006/relationships/hyperlink" Target="http://www.annualreviews.org/doi/full/10.1146/annurev.genet.38.072902.091600" TargetMode="External"/><Relationship Id="rId1" Type="http://schemas.openxmlformats.org/officeDocument/2006/relationships/hyperlink" Target="https://www.sciencedirect.com/science/article/pii/S1055790314000670?via%3Dihub" TargetMode="External"/><Relationship Id="rId6" Type="http://schemas.openxmlformats.org/officeDocument/2006/relationships/hyperlink" Target="https://www.ncbi.nlm.nih.gov/pubmed/17437148/" TargetMode="External"/><Relationship Id="rId5" Type="http://schemas.openxmlformats.org/officeDocument/2006/relationships/hyperlink" Target="https://www.ncbi.nlm.nih.gov/pmc/articles/PMC5344465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ncbi.nlm.nih.gov/pmc/articles/PMC4676843/" TargetMode="External"/><Relationship Id="rId9" Type="http://schemas.openxmlformats.org/officeDocument/2006/relationships/hyperlink" Target="https://www.nature.com/articles/srep10028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/>
  </sheetViews>
  <sheetFormatPr defaultColWidth="14.44140625" defaultRowHeight="15" customHeight="1" x14ac:dyDescent="0.3"/>
  <cols>
    <col min="1" max="1" width="23.109375" customWidth="1"/>
    <col min="2" max="2" width="10.5546875" customWidth="1"/>
    <col min="3" max="26" width="8.6640625" customWidth="1"/>
  </cols>
  <sheetData>
    <row r="1" spans="1:2" ht="15" customHeight="1" x14ac:dyDescent="0.3">
      <c r="A1" s="1" t="s">
        <v>0</v>
      </c>
      <c r="B1" s="2" t="s">
        <v>1</v>
      </c>
    </row>
    <row r="2" spans="1:2" ht="15" customHeight="1" x14ac:dyDescent="0.3">
      <c r="A2" s="1" t="s">
        <v>2</v>
      </c>
      <c r="B2" s="3" t="s">
        <v>3</v>
      </c>
    </row>
    <row r="3" spans="1:2" ht="15" customHeight="1" x14ac:dyDescent="0.3">
      <c r="A3" s="1" t="s">
        <v>4</v>
      </c>
      <c r="B3" s="2" t="s">
        <v>5</v>
      </c>
    </row>
    <row r="4" spans="1:2" ht="15" customHeight="1" x14ac:dyDescent="0.3">
      <c r="A4" s="1" t="s">
        <v>6</v>
      </c>
      <c r="B4" s="3" t="s">
        <v>7</v>
      </c>
    </row>
    <row r="5" spans="1:2" ht="15" customHeight="1" x14ac:dyDescent="0.3">
      <c r="A5" s="1" t="s">
        <v>8</v>
      </c>
      <c r="B5" s="3" t="s">
        <v>9</v>
      </c>
    </row>
    <row r="6" spans="1:2" ht="15" customHeight="1" x14ac:dyDescent="0.3">
      <c r="A6" s="1" t="s">
        <v>10</v>
      </c>
      <c r="B6" s="2" t="s">
        <v>11</v>
      </c>
    </row>
    <row r="7" spans="1:2" ht="15" customHeight="1" x14ac:dyDescent="0.3">
      <c r="A7" s="1" t="s">
        <v>12</v>
      </c>
      <c r="B7" s="2" t="s">
        <v>13</v>
      </c>
    </row>
    <row r="8" spans="1:2" ht="15" customHeight="1" x14ac:dyDescent="0.3">
      <c r="A8" s="1" t="s">
        <v>14</v>
      </c>
      <c r="B8" s="3" t="s">
        <v>15</v>
      </c>
    </row>
    <row r="9" spans="1:2" ht="15" customHeight="1" x14ac:dyDescent="0.3">
      <c r="A9" s="1" t="s">
        <v>16</v>
      </c>
      <c r="B9" s="2" t="s">
        <v>17</v>
      </c>
    </row>
    <row r="10" spans="1:2" ht="15" customHeight="1" x14ac:dyDescent="0.3">
      <c r="A10" s="1" t="s">
        <v>18</v>
      </c>
      <c r="B10" s="3" t="s">
        <v>19</v>
      </c>
    </row>
    <row r="11" spans="1:2" ht="15" customHeight="1" x14ac:dyDescent="0.3">
      <c r="A11" s="1" t="s">
        <v>20</v>
      </c>
      <c r="B11" s="2" t="s">
        <v>21</v>
      </c>
    </row>
    <row r="12" spans="1:2" ht="15" customHeight="1" x14ac:dyDescent="0.3">
      <c r="A12" s="1" t="s">
        <v>22</v>
      </c>
      <c r="B12" s="3" t="s">
        <v>23</v>
      </c>
    </row>
    <row r="13" spans="1:2" ht="15" customHeight="1" x14ac:dyDescent="0.3">
      <c r="A13" s="1" t="s">
        <v>24</v>
      </c>
      <c r="B13" s="2" t="s">
        <v>25</v>
      </c>
    </row>
    <row r="14" spans="1:2" ht="15" customHeight="1" x14ac:dyDescent="0.3">
      <c r="A14" s="1" t="s">
        <v>26</v>
      </c>
      <c r="B14" s="2" t="s">
        <v>27</v>
      </c>
    </row>
    <row r="15" spans="1:2" ht="15" customHeight="1" x14ac:dyDescent="0.3">
      <c r="A15" s="1" t="s">
        <v>28</v>
      </c>
      <c r="B15" s="2" t="s">
        <v>29</v>
      </c>
    </row>
    <row r="16" spans="1:2" ht="15" customHeight="1" x14ac:dyDescent="0.3">
      <c r="A16" s="1" t="s">
        <v>30</v>
      </c>
      <c r="B16" s="2" t="s">
        <v>31</v>
      </c>
    </row>
    <row r="17" spans="1:2" ht="15" customHeight="1" x14ac:dyDescent="0.3">
      <c r="A17" s="1" t="s">
        <v>32</v>
      </c>
      <c r="B17" s="2" t="s">
        <v>33</v>
      </c>
    </row>
    <row r="18" spans="1:2" ht="15" customHeight="1" x14ac:dyDescent="0.3">
      <c r="A18" s="1" t="s">
        <v>34</v>
      </c>
      <c r="B18" s="4" t="s">
        <v>35</v>
      </c>
    </row>
    <row r="19" spans="1:2" ht="15" customHeight="1" x14ac:dyDescent="0.3">
      <c r="A19" s="1" t="s">
        <v>36</v>
      </c>
      <c r="B19" s="3" t="s">
        <v>37</v>
      </c>
    </row>
    <row r="20" spans="1:2" ht="15" customHeight="1" x14ac:dyDescent="0.3">
      <c r="A20" s="1" t="s">
        <v>38</v>
      </c>
      <c r="B20" s="3" t="s">
        <v>39</v>
      </c>
    </row>
    <row r="21" spans="1:2" ht="15" customHeight="1" x14ac:dyDescent="0.3">
      <c r="A21" s="1" t="s">
        <v>40</v>
      </c>
      <c r="B21" s="2" t="s">
        <v>41</v>
      </c>
    </row>
    <row r="22" spans="1:2" ht="15" customHeight="1" x14ac:dyDescent="0.3">
      <c r="A22" s="1" t="s">
        <v>42</v>
      </c>
      <c r="B22" s="2" t="s">
        <v>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53"/>
  <sheetViews>
    <sheetView topLeftCell="A4" workbookViewId="0">
      <selection activeCell="A46" sqref="A46:A53"/>
    </sheetView>
  </sheetViews>
  <sheetFormatPr defaultColWidth="9.109375" defaultRowHeight="14.4" x14ac:dyDescent="0.3"/>
  <cols>
    <col min="1" max="1" width="14.6640625" style="70" bestFit="1" customWidth="1"/>
    <col min="2" max="16384" width="9.109375" style="70"/>
  </cols>
  <sheetData>
    <row r="1" spans="1:9" x14ac:dyDescent="0.3">
      <c r="A1" s="70" t="s">
        <v>558</v>
      </c>
      <c r="B1" s="70" t="s">
        <v>559</v>
      </c>
      <c r="C1" s="70" t="s">
        <v>560</v>
      </c>
      <c r="D1" s="70" t="s">
        <v>561</v>
      </c>
      <c r="E1" s="70" t="s">
        <v>562</v>
      </c>
      <c r="F1" s="70" t="s">
        <v>563</v>
      </c>
      <c r="G1" s="70" t="s">
        <v>564</v>
      </c>
      <c r="H1" s="70" t="s">
        <v>565</v>
      </c>
      <c r="I1" s="70" t="s">
        <v>566</v>
      </c>
    </row>
    <row r="2" spans="1:9" x14ac:dyDescent="0.3">
      <c r="A2" s="70" t="s">
        <v>567</v>
      </c>
      <c r="B2" s="70">
        <v>1</v>
      </c>
      <c r="C2" s="70">
        <v>0</v>
      </c>
      <c r="D2" s="70">
        <v>1</v>
      </c>
      <c r="E2" s="70">
        <v>0</v>
      </c>
      <c r="F2" s="70">
        <v>1</v>
      </c>
      <c r="G2" s="70">
        <v>1</v>
      </c>
      <c r="H2" s="70">
        <v>1</v>
      </c>
      <c r="I2" s="70">
        <v>1</v>
      </c>
    </row>
    <row r="3" spans="1:9" x14ac:dyDescent="0.3">
      <c r="A3" s="70" t="s">
        <v>568</v>
      </c>
      <c r="B3" s="70">
        <v>0</v>
      </c>
      <c r="C3" s="70">
        <v>0</v>
      </c>
      <c r="D3" s="70">
        <v>0</v>
      </c>
      <c r="E3" s="70">
        <v>0</v>
      </c>
      <c r="F3" s="70">
        <v>0</v>
      </c>
      <c r="G3" s="70">
        <v>0</v>
      </c>
      <c r="H3" s="70">
        <v>0</v>
      </c>
      <c r="I3" s="70">
        <v>1</v>
      </c>
    </row>
    <row r="4" spans="1:9" x14ac:dyDescent="0.3">
      <c r="A4" s="70" t="s">
        <v>569</v>
      </c>
      <c r="B4" s="70">
        <v>1</v>
      </c>
      <c r="C4" s="70">
        <v>0</v>
      </c>
      <c r="D4" s="70">
        <v>1</v>
      </c>
      <c r="E4" s="70">
        <v>0</v>
      </c>
      <c r="F4" s="70">
        <v>0</v>
      </c>
      <c r="G4" s="70">
        <v>0</v>
      </c>
      <c r="H4" s="70">
        <v>1</v>
      </c>
      <c r="I4" s="70">
        <v>1</v>
      </c>
    </row>
    <row r="5" spans="1:9" x14ac:dyDescent="0.3">
      <c r="A5" s="70" t="s">
        <v>570</v>
      </c>
      <c r="B5" s="70">
        <v>0</v>
      </c>
      <c r="C5" s="70">
        <v>1</v>
      </c>
      <c r="D5" s="70">
        <v>1</v>
      </c>
      <c r="E5" s="70">
        <v>1</v>
      </c>
      <c r="F5" s="70">
        <v>0</v>
      </c>
      <c r="G5" s="70">
        <v>1</v>
      </c>
      <c r="H5" s="70">
        <v>0</v>
      </c>
      <c r="I5" s="70">
        <v>1</v>
      </c>
    </row>
    <row r="6" spans="1:9" x14ac:dyDescent="0.3">
      <c r="E6" s="70" t="s">
        <v>571</v>
      </c>
    </row>
    <row r="8" spans="1:9" x14ac:dyDescent="0.3">
      <c r="A8" s="70" t="s">
        <v>572</v>
      </c>
      <c r="B8" s="70" t="s">
        <v>559</v>
      </c>
      <c r="C8" s="70" t="s">
        <v>560</v>
      </c>
      <c r="D8" s="70" t="s">
        <v>561</v>
      </c>
      <c r="E8" s="70" t="s">
        <v>562</v>
      </c>
      <c r="F8" s="70" t="s">
        <v>563</v>
      </c>
      <c r="G8" s="70" t="s">
        <v>564</v>
      </c>
      <c r="H8" s="70" t="s">
        <v>565</v>
      </c>
      <c r="I8" s="70" t="s">
        <v>566</v>
      </c>
    </row>
    <row r="9" spans="1:9" x14ac:dyDescent="0.3">
      <c r="A9" s="70" t="s">
        <v>573</v>
      </c>
      <c r="B9" s="70">
        <v>0</v>
      </c>
      <c r="C9" s="70">
        <v>0</v>
      </c>
      <c r="D9" s="70">
        <v>1</v>
      </c>
      <c r="E9" s="70">
        <v>0</v>
      </c>
      <c r="F9" s="70">
        <v>1</v>
      </c>
      <c r="G9" s="70">
        <v>0</v>
      </c>
      <c r="H9" s="70">
        <v>1</v>
      </c>
      <c r="I9" s="70">
        <v>1</v>
      </c>
    </row>
    <row r="10" spans="1:9" x14ac:dyDescent="0.3">
      <c r="A10" s="70" t="s">
        <v>574</v>
      </c>
      <c r="B10" s="70">
        <v>0</v>
      </c>
      <c r="C10" s="70">
        <v>0</v>
      </c>
      <c r="D10" s="70">
        <v>1</v>
      </c>
      <c r="E10" s="70">
        <v>0</v>
      </c>
      <c r="F10" s="70">
        <v>1</v>
      </c>
      <c r="G10" s="70">
        <v>0</v>
      </c>
      <c r="H10" s="70">
        <v>1</v>
      </c>
      <c r="I10" s="70">
        <v>1</v>
      </c>
    </row>
    <row r="11" spans="1:9" x14ac:dyDescent="0.3">
      <c r="A11" s="70" t="s">
        <v>575</v>
      </c>
      <c r="B11" s="70">
        <v>0</v>
      </c>
      <c r="C11" s="70">
        <v>0</v>
      </c>
      <c r="D11" s="70">
        <v>0</v>
      </c>
      <c r="E11" s="70">
        <v>0</v>
      </c>
      <c r="F11" s="70">
        <v>0</v>
      </c>
      <c r="G11" s="70">
        <v>1</v>
      </c>
      <c r="H11" s="70">
        <v>1</v>
      </c>
      <c r="I11" s="70">
        <v>1</v>
      </c>
    </row>
    <row r="12" spans="1:9" x14ac:dyDescent="0.3">
      <c r="A12" s="70" t="s">
        <v>576</v>
      </c>
      <c r="B12" s="70">
        <v>1</v>
      </c>
      <c r="C12" s="70">
        <v>1</v>
      </c>
      <c r="D12" s="70">
        <v>1</v>
      </c>
      <c r="E12" s="70">
        <v>0</v>
      </c>
      <c r="F12" s="70">
        <v>0</v>
      </c>
      <c r="G12" s="70">
        <v>0</v>
      </c>
      <c r="H12" s="70">
        <v>1</v>
      </c>
      <c r="I12" s="70">
        <v>1</v>
      </c>
    </row>
    <row r="13" spans="1:9" x14ac:dyDescent="0.3">
      <c r="A13" s="70" t="s">
        <v>577</v>
      </c>
      <c r="B13" s="70">
        <v>0</v>
      </c>
      <c r="C13" s="70">
        <v>1</v>
      </c>
      <c r="D13" s="70">
        <v>0</v>
      </c>
      <c r="E13" s="70">
        <v>1</v>
      </c>
      <c r="F13" s="70">
        <v>1</v>
      </c>
      <c r="G13" s="70">
        <v>0</v>
      </c>
      <c r="H13" s="70">
        <v>0</v>
      </c>
      <c r="I13" s="70">
        <v>1</v>
      </c>
    </row>
    <row r="14" spans="1:9" x14ac:dyDescent="0.3">
      <c r="A14" s="70" t="s">
        <v>578</v>
      </c>
      <c r="B14" s="70">
        <v>0</v>
      </c>
      <c r="C14" s="70">
        <v>1</v>
      </c>
      <c r="D14" s="70">
        <v>0</v>
      </c>
      <c r="E14" s="70">
        <v>1</v>
      </c>
      <c r="F14" s="70">
        <v>1</v>
      </c>
      <c r="G14" s="70">
        <v>1</v>
      </c>
      <c r="H14" s="70">
        <v>1</v>
      </c>
      <c r="I14" s="70">
        <v>1</v>
      </c>
    </row>
    <row r="15" spans="1:9" x14ac:dyDescent="0.3">
      <c r="A15" s="70" t="s">
        <v>579</v>
      </c>
      <c r="B15" s="70">
        <v>0</v>
      </c>
      <c r="C15" s="70">
        <v>1</v>
      </c>
      <c r="D15" s="70">
        <v>0</v>
      </c>
      <c r="E15" s="70">
        <v>1</v>
      </c>
      <c r="F15" s="70">
        <v>1</v>
      </c>
      <c r="G15" s="70">
        <v>1</v>
      </c>
      <c r="H15" s="70">
        <v>1</v>
      </c>
      <c r="I15" s="70">
        <v>1</v>
      </c>
    </row>
    <row r="16" spans="1:9" x14ac:dyDescent="0.3">
      <c r="D16" s="70" t="s">
        <v>580</v>
      </c>
    </row>
    <row r="18" spans="1:16" x14ac:dyDescent="0.3">
      <c r="A18" s="70" t="s">
        <v>581</v>
      </c>
      <c r="B18" s="70" t="s">
        <v>559</v>
      </c>
      <c r="C18" s="70" t="s">
        <v>560</v>
      </c>
      <c r="D18" s="70" t="s">
        <v>561</v>
      </c>
      <c r="E18" s="70" t="s">
        <v>562</v>
      </c>
      <c r="F18" s="70" t="s">
        <v>563</v>
      </c>
      <c r="G18" s="70" t="s">
        <v>564</v>
      </c>
      <c r="H18" s="70" t="s">
        <v>565</v>
      </c>
      <c r="I18" s="70" t="s">
        <v>566</v>
      </c>
      <c r="J18" s="70" t="s">
        <v>582</v>
      </c>
    </row>
    <row r="19" spans="1:16" x14ac:dyDescent="0.3">
      <c r="A19" s="70" t="s">
        <v>583</v>
      </c>
      <c r="B19" s="70">
        <v>0</v>
      </c>
      <c r="C19" s="70">
        <v>1</v>
      </c>
      <c r="D19" s="70">
        <v>0</v>
      </c>
      <c r="E19" s="70">
        <v>1</v>
      </c>
      <c r="F19" s="70">
        <v>0</v>
      </c>
      <c r="G19" s="70">
        <v>0</v>
      </c>
      <c r="H19" s="70">
        <v>1</v>
      </c>
      <c r="I19" s="70">
        <v>0</v>
      </c>
      <c r="J19" s="70">
        <v>0</v>
      </c>
    </row>
    <row r="20" spans="1:16" x14ac:dyDescent="0.3">
      <c r="A20" s="70" t="s">
        <v>584</v>
      </c>
      <c r="B20" s="70">
        <v>1</v>
      </c>
      <c r="C20" s="70">
        <v>1</v>
      </c>
      <c r="D20" s="70">
        <v>0</v>
      </c>
      <c r="E20" s="70">
        <v>1</v>
      </c>
      <c r="F20" s="70">
        <v>1</v>
      </c>
      <c r="G20" s="70">
        <v>1</v>
      </c>
      <c r="H20" s="70">
        <v>0</v>
      </c>
      <c r="I20" s="70">
        <v>0</v>
      </c>
      <c r="J20" s="70">
        <v>0</v>
      </c>
    </row>
    <row r="21" spans="1:16" x14ac:dyDescent="0.3">
      <c r="A21" s="70" t="s">
        <v>585</v>
      </c>
      <c r="B21" s="70">
        <v>1</v>
      </c>
      <c r="C21" s="70">
        <v>1</v>
      </c>
      <c r="D21" s="70">
        <v>0</v>
      </c>
      <c r="E21" s="70">
        <v>1</v>
      </c>
      <c r="F21" s="70">
        <v>1</v>
      </c>
      <c r="G21" s="70">
        <v>0</v>
      </c>
      <c r="H21" s="70">
        <v>0</v>
      </c>
      <c r="I21" s="70">
        <v>0</v>
      </c>
      <c r="J21" s="70">
        <v>1</v>
      </c>
    </row>
    <row r="22" spans="1:16" x14ac:dyDescent="0.3">
      <c r="A22" s="70" t="s">
        <v>586</v>
      </c>
      <c r="B22" s="70">
        <v>1</v>
      </c>
      <c r="C22" s="70">
        <v>1</v>
      </c>
      <c r="D22" s="70">
        <v>0</v>
      </c>
      <c r="E22" s="70">
        <v>1</v>
      </c>
      <c r="F22" s="70">
        <v>1</v>
      </c>
      <c r="G22" s="70">
        <v>1</v>
      </c>
      <c r="H22" s="70">
        <v>0</v>
      </c>
      <c r="I22" s="70">
        <v>0</v>
      </c>
      <c r="J22" s="70">
        <v>0</v>
      </c>
    </row>
    <row r="23" spans="1:16" x14ac:dyDescent="0.3">
      <c r="A23" s="70" t="s">
        <v>587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</row>
    <row r="24" spans="1:16" x14ac:dyDescent="0.3">
      <c r="A24" s="70" t="s">
        <v>588</v>
      </c>
      <c r="B24" s="70">
        <v>0</v>
      </c>
      <c r="C24" s="70">
        <v>1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</row>
    <row r="25" spans="1:16" x14ac:dyDescent="0.3">
      <c r="A25" s="70" t="s">
        <v>589</v>
      </c>
      <c r="B25" s="70">
        <v>0</v>
      </c>
      <c r="C25" s="70">
        <v>0</v>
      </c>
      <c r="D25" s="70">
        <v>0</v>
      </c>
      <c r="E25" s="70">
        <v>1</v>
      </c>
      <c r="F25" s="70">
        <v>1</v>
      </c>
      <c r="G25" s="70">
        <v>0</v>
      </c>
      <c r="H25" s="70">
        <v>0</v>
      </c>
      <c r="I25" s="70">
        <v>1</v>
      </c>
      <c r="J25" s="70">
        <v>0</v>
      </c>
    </row>
    <row r="26" spans="1:16" x14ac:dyDescent="0.3">
      <c r="A26" s="70" t="s">
        <v>590</v>
      </c>
      <c r="B26" s="70">
        <v>0</v>
      </c>
      <c r="C26" s="70">
        <v>1</v>
      </c>
      <c r="D26" s="70">
        <v>0</v>
      </c>
      <c r="E26" s="70">
        <v>1</v>
      </c>
      <c r="F26" s="70">
        <v>0</v>
      </c>
      <c r="G26" s="70">
        <v>0</v>
      </c>
      <c r="H26" s="70">
        <v>1</v>
      </c>
      <c r="I26" s="70">
        <v>0</v>
      </c>
      <c r="J26" s="70">
        <v>0</v>
      </c>
    </row>
    <row r="27" spans="1:16" x14ac:dyDescent="0.3">
      <c r="A27" s="70" t="s">
        <v>591</v>
      </c>
      <c r="B27" s="70">
        <v>0</v>
      </c>
      <c r="C27" s="70">
        <v>1</v>
      </c>
      <c r="D27" s="70">
        <v>1</v>
      </c>
      <c r="E27" s="70">
        <v>1</v>
      </c>
      <c r="F27" s="70">
        <v>1</v>
      </c>
      <c r="G27" s="70">
        <v>0</v>
      </c>
      <c r="H27" s="70">
        <v>1</v>
      </c>
      <c r="I27" s="70">
        <v>0</v>
      </c>
      <c r="J27" s="70">
        <v>0</v>
      </c>
    </row>
    <row r="28" spans="1:16" x14ac:dyDescent="0.3">
      <c r="A28" s="70" t="s">
        <v>592</v>
      </c>
      <c r="B28" s="70">
        <v>0</v>
      </c>
      <c r="C28" s="70">
        <v>1</v>
      </c>
      <c r="D28" s="70">
        <v>0</v>
      </c>
      <c r="E28" s="70">
        <v>1</v>
      </c>
      <c r="F28" s="70">
        <v>1</v>
      </c>
      <c r="G28" s="70">
        <v>0</v>
      </c>
      <c r="H28" s="70">
        <v>0</v>
      </c>
      <c r="I28" s="70">
        <v>1</v>
      </c>
      <c r="J28" s="70">
        <v>0</v>
      </c>
    </row>
    <row r="29" spans="1:16" x14ac:dyDescent="0.3">
      <c r="A29" s="70" t="s">
        <v>593</v>
      </c>
      <c r="B29" s="70">
        <v>0</v>
      </c>
      <c r="C29" s="70">
        <v>1</v>
      </c>
      <c r="D29" s="70">
        <v>0</v>
      </c>
      <c r="E29" s="70">
        <v>1</v>
      </c>
      <c r="F29" s="70">
        <v>0</v>
      </c>
      <c r="G29" s="70">
        <v>0</v>
      </c>
      <c r="H29" s="70">
        <v>1</v>
      </c>
      <c r="I29" s="70">
        <v>0</v>
      </c>
      <c r="J29" s="70">
        <v>0</v>
      </c>
    </row>
    <row r="30" spans="1:16" x14ac:dyDescent="0.3">
      <c r="G30" s="70" t="s">
        <v>594</v>
      </c>
    </row>
    <row r="32" spans="1:16" x14ac:dyDescent="0.3">
      <c r="A32" s="70" t="s">
        <v>595</v>
      </c>
      <c r="B32" s="70" t="s">
        <v>559</v>
      </c>
      <c r="C32" s="70" t="s">
        <v>560</v>
      </c>
      <c r="D32" s="70" t="s">
        <v>561</v>
      </c>
      <c r="E32" s="70" t="s">
        <v>562</v>
      </c>
      <c r="F32" s="70" t="s">
        <v>563</v>
      </c>
      <c r="G32" s="70" t="s">
        <v>564</v>
      </c>
      <c r="H32" s="70" t="s">
        <v>565</v>
      </c>
      <c r="I32" s="70" t="s">
        <v>566</v>
      </c>
      <c r="J32" s="70" t="s">
        <v>582</v>
      </c>
      <c r="K32" s="70" t="s">
        <v>596</v>
      </c>
      <c r="L32" s="70" t="s">
        <v>597</v>
      </c>
      <c r="M32" s="70" t="s">
        <v>598</v>
      </c>
      <c r="N32" s="70" t="s">
        <v>599</v>
      </c>
      <c r="O32" s="70" t="s">
        <v>600</v>
      </c>
      <c r="P32" s="70" t="s">
        <v>601</v>
      </c>
    </row>
    <row r="33" spans="1:16" x14ac:dyDescent="0.3">
      <c r="A33" s="70" t="s">
        <v>602</v>
      </c>
      <c r="B33" s="70">
        <v>0</v>
      </c>
      <c r="C33" s="70">
        <v>0</v>
      </c>
      <c r="D33" s="70">
        <v>1</v>
      </c>
      <c r="E33" s="70">
        <v>0</v>
      </c>
      <c r="F33" s="70">
        <v>0</v>
      </c>
      <c r="G33" s="70">
        <v>0</v>
      </c>
      <c r="H33" s="70">
        <v>1</v>
      </c>
      <c r="I33" s="70">
        <v>0</v>
      </c>
      <c r="J33" s="70">
        <v>0</v>
      </c>
      <c r="K33" s="70">
        <v>1</v>
      </c>
      <c r="L33" s="70">
        <v>1</v>
      </c>
      <c r="M33" s="70">
        <v>0</v>
      </c>
      <c r="N33" s="70">
        <v>0</v>
      </c>
      <c r="O33" s="70">
        <v>0</v>
      </c>
      <c r="P33" s="70">
        <v>0</v>
      </c>
    </row>
    <row r="34" spans="1:16" x14ac:dyDescent="0.3">
      <c r="A34" s="70" t="s">
        <v>603</v>
      </c>
      <c r="B34" s="70">
        <v>0</v>
      </c>
      <c r="C34" s="70">
        <v>0</v>
      </c>
      <c r="D34" s="70">
        <v>0</v>
      </c>
      <c r="E34" s="70">
        <v>0</v>
      </c>
      <c r="F34" s="70">
        <v>0</v>
      </c>
      <c r="G34" s="70">
        <v>0</v>
      </c>
      <c r="H34" s="70">
        <v>0</v>
      </c>
      <c r="I34" s="70">
        <v>1</v>
      </c>
      <c r="J34" s="70">
        <v>0</v>
      </c>
      <c r="K34" s="70">
        <v>2</v>
      </c>
      <c r="L34" s="70">
        <v>1</v>
      </c>
      <c r="M34" s="70">
        <v>1</v>
      </c>
      <c r="N34" s="70">
        <v>0</v>
      </c>
      <c r="O34" s="70">
        <v>0</v>
      </c>
      <c r="P34" s="70">
        <v>1</v>
      </c>
    </row>
    <row r="35" spans="1:16" x14ac:dyDescent="0.3">
      <c r="A35" s="70" t="s">
        <v>604</v>
      </c>
      <c r="B35" s="70">
        <v>0</v>
      </c>
      <c r="C35" s="70">
        <v>0</v>
      </c>
      <c r="D35" s="70">
        <v>0</v>
      </c>
      <c r="E35" s="70">
        <v>0</v>
      </c>
      <c r="F35" s="70">
        <v>0</v>
      </c>
      <c r="G35" s="70">
        <v>1</v>
      </c>
      <c r="H35" s="70">
        <v>0</v>
      </c>
      <c r="I35" s="70">
        <v>0</v>
      </c>
      <c r="J35" s="70">
        <v>1</v>
      </c>
      <c r="K35" s="70">
        <v>1</v>
      </c>
      <c r="L35" s="70">
        <v>1</v>
      </c>
      <c r="M35" s="70">
        <v>1</v>
      </c>
      <c r="N35" s="70">
        <v>0</v>
      </c>
      <c r="O35" s="70">
        <v>0</v>
      </c>
      <c r="P35" s="70">
        <v>0</v>
      </c>
    </row>
    <row r="36" spans="1:16" x14ac:dyDescent="0.3">
      <c r="A36" s="70" t="s">
        <v>605</v>
      </c>
      <c r="B36" s="70">
        <v>1</v>
      </c>
      <c r="C36" s="70">
        <v>0</v>
      </c>
      <c r="D36" s="70">
        <v>0</v>
      </c>
      <c r="E36" s="70">
        <v>1</v>
      </c>
      <c r="F36" s="70">
        <v>0</v>
      </c>
      <c r="G36" s="70">
        <v>0</v>
      </c>
      <c r="H36" s="70">
        <v>1</v>
      </c>
      <c r="I36" s="70">
        <v>0</v>
      </c>
      <c r="J36" s="70">
        <v>0</v>
      </c>
      <c r="K36" s="70">
        <v>1</v>
      </c>
      <c r="L36" s="70">
        <v>1</v>
      </c>
      <c r="M36" s="70">
        <v>0</v>
      </c>
      <c r="N36" s="70">
        <v>0</v>
      </c>
      <c r="O36" s="70">
        <v>0</v>
      </c>
      <c r="P36" s="70">
        <v>0</v>
      </c>
    </row>
    <row r="37" spans="1:16" x14ac:dyDescent="0.3">
      <c r="A37" s="70" t="s">
        <v>606</v>
      </c>
      <c r="B37" s="70">
        <v>1</v>
      </c>
      <c r="C37" s="70">
        <v>0</v>
      </c>
      <c r="D37" s="70">
        <v>0</v>
      </c>
      <c r="E37" s="70">
        <v>0</v>
      </c>
      <c r="F37" s="70">
        <v>1</v>
      </c>
      <c r="G37" s="70">
        <v>0</v>
      </c>
      <c r="H37" s="70">
        <v>1</v>
      </c>
      <c r="I37" s="70">
        <v>0</v>
      </c>
      <c r="J37" s="70">
        <v>0</v>
      </c>
      <c r="K37" s="70">
        <v>1</v>
      </c>
      <c r="L37" s="70">
        <v>1</v>
      </c>
      <c r="M37" s="70">
        <v>0</v>
      </c>
      <c r="N37" s="70">
        <v>0</v>
      </c>
      <c r="O37" s="70">
        <v>0</v>
      </c>
      <c r="P37" s="70">
        <v>0</v>
      </c>
    </row>
    <row r="38" spans="1:16" x14ac:dyDescent="0.3">
      <c r="A38" s="70" t="s">
        <v>607</v>
      </c>
      <c r="B38" s="70">
        <v>1</v>
      </c>
      <c r="C38" s="70">
        <v>0</v>
      </c>
      <c r="D38" s="70">
        <v>0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1</v>
      </c>
      <c r="M38" s="70">
        <v>0</v>
      </c>
      <c r="N38" s="70">
        <v>0</v>
      </c>
      <c r="O38" s="70">
        <v>0</v>
      </c>
      <c r="P38" s="70">
        <v>0</v>
      </c>
    </row>
    <row r="39" spans="1:16" x14ac:dyDescent="0.3">
      <c r="A39" s="70" t="s">
        <v>608</v>
      </c>
      <c r="B39" s="70">
        <v>1</v>
      </c>
      <c r="C39" s="70">
        <v>0</v>
      </c>
      <c r="D39" s="70">
        <v>0</v>
      </c>
      <c r="E39" s="70">
        <v>0</v>
      </c>
      <c r="F39" s="70">
        <v>0</v>
      </c>
      <c r="G39" s="70">
        <v>1</v>
      </c>
      <c r="H39" s="70">
        <v>0</v>
      </c>
      <c r="I39" s="70">
        <v>0</v>
      </c>
      <c r="J39" s="70">
        <v>0</v>
      </c>
      <c r="K39" s="70">
        <v>1</v>
      </c>
      <c r="L39" s="70">
        <v>1</v>
      </c>
      <c r="M39" s="70">
        <v>1</v>
      </c>
      <c r="N39" s="70">
        <v>0</v>
      </c>
      <c r="O39" s="70">
        <v>1</v>
      </c>
      <c r="P39" s="70">
        <v>0</v>
      </c>
    </row>
    <row r="40" spans="1:16" x14ac:dyDescent="0.3">
      <c r="A40" s="70" t="s">
        <v>609</v>
      </c>
      <c r="B40" s="70">
        <v>1</v>
      </c>
      <c r="C40" s="70">
        <v>1</v>
      </c>
      <c r="D40" s="70">
        <v>0</v>
      </c>
      <c r="E40" s="70">
        <v>0</v>
      </c>
      <c r="F40" s="70">
        <v>1</v>
      </c>
      <c r="G40" s="70">
        <v>1</v>
      </c>
      <c r="H40" s="70">
        <v>0</v>
      </c>
      <c r="I40" s="70">
        <v>0</v>
      </c>
      <c r="J40" s="70">
        <v>0</v>
      </c>
      <c r="K40" s="70">
        <v>1</v>
      </c>
      <c r="L40" s="70">
        <v>1</v>
      </c>
      <c r="M40" s="70">
        <v>1</v>
      </c>
      <c r="N40" s="70">
        <v>0</v>
      </c>
      <c r="O40" s="70">
        <v>0</v>
      </c>
      <c r="P40" s="70">
        <v>0</v>
      </c>
    </row>
    <row r="41" spans="1:16" x14ac:dyDescent="0.3">
      <c r="A41" s="70" t="s">
        <v>610</v>
      </c>
      <c r="B41" s="70">
        <v>1</v>
      </c>
      <c r="C41" s="70">
        <v>0</v>
      </c>
      <c r="D41" s="70">
        <v>0</v>
      </c>
      <c r="E41" s="70">
        <v>1</v>
      </c>
      <c r="F41" s="70">
        <v>0</v>
      </c>
      <c r="G41" s="70">
        <v>1</v>
      </c>
      <c r="H41" s="70">
        <v>0</v>
      </c>
      <c r="I41" s="70">
        <v>0</v>
      </c>
      <c r="J41" s="70">
        <v>0</v>
      </c>
      <c r="K41" s="70">
        <v>1</v>
      </c>
      <c r="L41" s="70">
        <v>1</v>
      </c>
      <c r="M41" s="70">
        <v>0</v>
      </c>
      <c r="N41" s="70">
        <v>1</v>
      </c>
      <c r="O41" s="70">
        <v>0</v>
      </c>
      <c r="P41" s="70">
        <v>0</v>
      </c>
    </row>
    <row r="42" spans="1:16" x14ac:dyDescent="0.3">
      <c r="A42" s="70" t="s">
        <v>611</v>
      </c>
      <c r="B42" s="70">
        <v>1</v>
      </c>
      <c r="C42" s="70">
        <v>0</v>
      </c>
      <c r="D42" s="70">
        <v>0</v>
      </c>
      <c r="E42" s="70">
        <v>0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</row>
    <row r="43" spans="1:16" x14ac:dyDescent="0.3">
      <c r="C43" s="70" t="s">
        <v>612</v>
      </c>
      <c r="N43" s="70" t="s">
        <v>613</v>
      </c>
    </row>
    <row r="45" spans="1:16" x14ac:dyDescent="0.3">
      <c r="A45" s="70" t="s">
        <v>614</v>
      </c>
      <c r="B45" s="70" t="s">
        <v>559</v>
      </c>
      <c r="C45" s="70" t="s">
        <v>560</v>
      </c>
      <c r="D45" s="70" t="s">
        <v>561</v>
      </c>
      <c r="E45" s="70" t="s">
        <v>562</v>
      </c>
      <c r="F45" s="70" t="s">
        <v>563</v>
      </c>
      <c r="G45" s="70" t="s">
        <v>564</v>
      </c>
      <c r="H45" s="70" t="s">
        <v>565</v>
      </c>
      <c r="I45" s="70" t="s">
        <v>566</v>
      </c>
      <c r="J45" s="70" t="s">
        <v>582</v>
      </c>
      <c r="K45" s="70" t="s">
        <v>596</v>
      </c>
      <c r="L45" s="70" t="s">
        <v>597</v>
      </c>
      <c r="M45" s="70" t="s">
        <v>598</v>
      </c>
      <c r="N45" s="70" t="s">
        <v>599</v>
      </c>
    </row>
    <row r="46" spans="1:16" x14ac:dyDescent="0.3">
      <c r="A46" s="70" t="s">
        <v>615</v>
      </c>
      <c r="B46" s="70">
        <v>1</v>
      </c>
      <c r="C46" s="70">
        <v>0</v>
      </c>
      <c r="D46" s="70">
        <v>1</v>
      </c>
      <c r="E46" s="70">
        <v>1</v>
      </c>
      <c r="F46" s="70">
        <v>0</v>
      </c>
      <c r="G46" s="70">
        <v>0</v>
      </c>
      <c r="H46" s="70">
        <v>0</v>
      </c>
      <c r="I46" s="70">
        <v>1</v>
      </c>
      <c r="J46" s="70">
        <v>1</v>
      </c>
      <c r="K46" s="70">
        <v>0</v>
      </c>
      <c r="L46" s="70">
        <v>1</v>
      </c>
      <c r="M46" s="70">
        <v>1</v>
      </c>
      <c r="N46" s="70">
        <v>1</v>
      </c>
    </row>
    <row r="47" spans="1:16" x14ac:dyDescent="0.3">
      <c r="A47" s="70" t="s">
        <v>616</v>
      </c>
      <c r="B47" s="70">
        <v>1</v>
      </c>
      <c r="C47" s="70">
        <v>0</v>
      </c>
      <c r="D47" s="70">
        <v>0</v>
      </c>
      <c r="E47" s="70">
        <v>1</v>
      </c>
      <c r="F47" s="70">
        <v>1</v>
      </c>
      <c r="G47" s="70">
        <v>0</v>
      </c>
      <c r="H47" s="70">
        <v>0</v>
      </c>
      <c r="I47" s="70">
        <v>1</v>
      </c>
      <c r="J47" s="70">
        <v>1</v>
      </c>
      <c r="K47" s="70">
        <v>0</v>
      </c>
      <c r="L47" s="70">
        <v>1</v>
      </c>
      <c r="M47" s="70">
        <v>1</v>
      </c>
      <c r="N47" s="70">
        <v>1</v>
      </c>
    </row>
    <row r="48" spans="1:16" x14ac:dyDescent="0.3">
      <c r="A48" s="70" t="s">
        <v>617</v>
      </c>
      <c r="B48" s="70">
        <v>1</v>
      </c>
      <c r="C48" s="70">
        <v>0</v>
      </c>
      <c r="D48" s="70">
        <v>1</v>
      </c>
      <c r="E48" s="70">
        <v>1</v>
      </c>
      <c r="F48" s="70">
        <v>1</v>
      </c>
      <c r="G48" s="70">
        <v>0</v>
      </c>
      <c r="H48" s="70">
        <v>0</v>
      </c>
      <c r="I48" s="70">
        <v>1</v>
      </c>
      <c r="J48" s="70">
        <v>1</v>
      </c>
      <c r="K48" s="70">
        <v>0</v>
      </c>
      <c r="L48" s="70">
        <v>1</v>
      </c>
      <c r="M48" s="70">
        <v>1</v>
      </c>
      <c r="N48" s="70">
        <v>1</v>
      </c>
    </row>
    <row r="49" spans="1:14" x14ac:dyDescent="0.3">
      <c r="A49" s="70" t="s">
        <v>618</v>
      </c>
      <c r="B49" s="70">
        <v>1</v>
      </c>
      <c r="C49" s="70">
        <v>0</v>
      </c>
      <c r="D49" s="70">
        <v>0</v>
      </c>
      <c r="E49" s="70">
        <v>1</v>
      </c>
      <c r="F49" s="70">
        <v>1</v>
      </c>
      <c r="G49" s="70">
        <v>1</v>
      </c>
      <c r="H49" s="70">
        <v>0</v>
      </c>
      <c r="I49" s="70">
        <v>0</v>
      </c>
      <c r="J49" s="70">
        <v>0</v>
      </c>
      <c r="K49" s="70">
        <v>0</v>
      </c>
      <c r="L49" s="70">
        <v>1</v>
      </c>
      <c r="M49" s="70">
        <v>1</v>
      </c>
      <c r="N49" s="70">
        <v>1</v>
      </c>
    </row>
    <row r="50" spans="1:14" x14ac:dyDescent="0.3">
      <c r="A50" s="70" t="s">
        <v>619</v>
      </c>
      <c r="B50" s="70">
        <v>1</v>
      </c>
      <c r="C50" s="70">
        <v>0</v>
      </c>
      <c r="D50" s="70">
        <v>0</v>
      </c>
      <c r="E50" s="70">
        <v>1</v>
      </c>
      <c r="F50" s="70">
        <v>1</v>
      </c>
      <c r="G50" s="70">
        <v>1</v>
      </c>
      <c r="H50" s="70">
        <v>0</v>
      </c>
      <c r="I50" s="70">
        <v>1</v>
      </c>
      <c r="J50" s="70">
        <v>1</v>
      </c>
      <c r="K50" s="70">
        <v>0</v>
      </c>
      <c r="L50" s="70">
        <v>1</v>
      </c>
      <c r="M50" s="70">
        <v>0</v>
      </c>
      <c r="N50" s="70">
        <v>1</v>
      </c>
    </row>
    <row r="51" spans="1:14" x14ac:dyDescent="0.3">
      <c r="A51" s="70" t="s">
        <v>620</v>
      </c>
      <c r="B51" s="70">
        <v>1</v>
      </c>
      <c r="C51" s="70">
        <v>0</v>
      </c>
      <c r="D51" s="70">
        <v>0</v>
      </c>
      <c r="E51" s="70">
        <v>1</v>
      </c>
      <c r="F51" s="70">
        <v>1</v>
      </c>
      <c r="G51" s="70">
        <v>1</v>
      </c>
      <c r="H51" s="70">
        <v>1</v>
      </c>
      <c r="I51" s="70">
        <v>0</v>
      </c>
      <c r="J51" s="70">
        <v>1</v>
      </c>
      <c r="K51" s="70">
        <v>0</v>
      </c>
      <c r="L51" s="70">
        <v>1</v>
      </c>
      <c r="M51" s="70">
        <v>1</v>
      </c>
      <c r="N51" s="70">
        <v>1</v>
      </c>
    </row>
    <row r="52" spans="1:14" x14ac:dyDescent="0.3">
      <c r="A52" s="70" t="s">
        <v>621</v>
      </c>
      <c r="B52" s="70">
        <v>0</v>
      </c>
      <c r="C52" s="70">
        <v>1</v>
      </c>
      <c r="D52" s="70">
        <v>0</v>
      </c>
      <c r="E52" s="70">
        <v>0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1</v>
      </c>
      <c r="L52" s="70">
        <v>0</v>
      </c>
      <c r="M52" s="70">
        <v>0</v>
      </c>
      <c r="N52" s="70">
        <v>0</v>
      </c>
    </row>
    <row r="53" spans="1:14" x14ac:dyDescent="0.3">
      <c r="A53" s="70" t="s">
        <v>622</v>
      </c>
      <c r="B53" s="70">
        <v>0</v>
      </c>
      <c r="C53" s="70">
        <v>0</v>
      </c>
      <c r="D53" s="70">
        <v>0</v>
      </c>
      <c r="E53" s="70">
        <v>0</v>
      </c>
      <c r="F53" s="70">
        <v>1</v>
      </c>
      <c r="G53" s="70">
        <v>0</v>
      </c>
      <c r="H53" s="70">
        <v>1</v>
      </c>
      <c r="I53" s="70">
        <v>0</v>
      </c>
      <c r="J53" s="70">
        <v>1</v>
      </c>
      <c r="K53" s="70">
        <v>0</v>
      </c>
      <c r="L53" s="70">
        <v>0</v>
      </c>
      <c r="M53" s="70">
        <v>1</v>
      </c>
      <c r="N53" s="7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0"/>
  <sheetViews>
    <sheetView workbookViewId="0">
      <selection activeCell="D5" sqref="D5"/>
    </sheetView>
  </sheetViews>
  <sheetFormatPr defaultRowHeight="14.4" x14ac:dyDescent="0.3"/>
  <cols>
    <col min="1" max="2" width="27.44140625" customWidth="1"/>
  </cols>
  <sheetData>
    <row r="1" spans="1:5" x14ac:dyDescent="0.3">
      <c r="A1" s="42" t="s">
        <v>44</v>
      </c>
      <c r="B1" s="42" t="s">
        <v>626</v>
      </c>
      <c r="C1" s="99" t="s">
        <v>633</v>
      </c>
    </row>
    <row r="2" spans="1:5" x14ac:dyDescent="0.3">
      <c r="A2" s="44" t="s">
        <v>119</v>
      </c>
      <c r="B2" s="44">
        <v>140</v>
      </c>
      <c r="C2" s="66" t="s">
        <v>634</v>
      </c>
      <c r="D2" s="66"/>
    </row>
    <row r="3" spans="1:5" x14ac:dyDescent="0.3">
      <c r="A3" s="100" t="s">
        <v>121</v>
      </c>
      <c r="B3" s="100">
        <v>331</v>
      </c>
      <c r="C3" s="66" t="s">
        <v>634</v>
      </c>
      <c r="E3" s="66"/>
    </row>
    <row r="4" spans="1:5" x14ac:dyDescent="0.3">
      <c r="A4" s="100" t="s">
        <v>641</v>
      </c>
      <c r="B4" s="100">
        <v>82</v>
      </c>
      <c r="C4" s="66" t="s">
        <v>634</v>
      </c>
      <c r="E4" s="66"/>
    </row>
    <row r="5" spans="1:5" x14ac:dyDescent="0.3">
      <c r="A5" s="100" t="s">
        <v>123</v>
      </c>
      <c r="B5" s="100">
        <v>393</v>
      </c>
      <c r="C5" s="66" t="s">
        <v>634</v>
      </c>
      <c r="E5" s="66"/>
    </row>
    <row r="6" spans="1:5" x14ac:dyDescent="0.3">
      <c r="A6" s="44" t="s">
        <v>126</v>
      </c>
      <c r="B6" s="44">
        <v>380</v>
      </c>
      <c r="C6" s="66" t="s">
        <v>634</v>
      </c>
      <c r="E6" s="66"/>
    </row>
    <row r="7" spans="1:5" x14ac:dyDescent="0.3">
      <c r="A7" s="44" t="s">
        <v>129</v>
      </c>
      <c r="B7" s="44">
        <v>492</v>
      </c>
      <c r="C7" s="66" t="s">
        <v>634</v>
      </c>
      <c r="E7" s="66"/>
    </row>
    <row r="8" spans="1:5" x14ac:dyDescent="0.3">
      <c r="A8" s="44" t="s">
        <v>132</v>
      </c>
      <c r="B8" s="44" t="s">
        <v>627</v>
      </c>
      <c r="C8" s="66" t="s">
        <v>636</v>
      </c>
      <c r="E8" s="66"/>
    </row>
    <row r="9" spans="1:5" x14ac:dyDescent="0.3">
      <c r="A9" s="44" t="s">
        <v>135</v>
      </c>
      <c r="B9" s="44">
        <v>486</v>
      </c>
      <c r="C9" s="66" t="s">
        <v>634</v>
      </c>
      <c r="E9" s="66"/>
    </row>
    <row r="10" spans="1:5" x14ac:dyDescent="0.3">
      <c r="A10" s="44" t="s">
        <v>138</v>
      </c>
      <c r="B10" s="44">
        <v>420</v>
      </c>
      <c r="C10" s="66" t="s">
        <v>634</v>
      </c>
      <c r="E10" s="66"/>
    </row>
    <row r="11" spans="1:5" x14ac:dyDescent="0.3">
      <c r="A11" s="44" t="s">
        <v>141</v>
      </c>
      <c r="B11" s="44">
        <v>445</v>
      </c>
      <c r="C11" s="66" t="s">
        <v>634</v>
      </c>
      <c r="E11" s="66"/>
    </row>
    <row r="12" spans="1:5" x14ac:dyDescent="0.3">
      <c r="A12" s="44" t="s">
        <v>144</v>
      </c>
      <c r="B12" s="44">
        <v>201</v>
      </c>
      <c r="C12" s="66" t="s">
        <v>634</v>
      </c>
      <c r="D12" s="66"/>
      <c r="E12" s="66"/>
    </row>
    <row r="13" spans="1:5" x14ac:dyDescent="0.3">
      <c r="A13" s="44" t="s">
        <v>146</v>
      </c>
      <c r="B13" s="44">
        <v>496</v>
      </c>
      <c r="C13" s="66" t="s">
        <v>634</v>
      </c>
      <c r="E13" s="66"/>
    </row>
    <row r="14" spans="1:5" x14ac:dyDescent="0.3">
      <c r="A14" s="44" t="s">
        <v>149</v>
      </c>
      <c r="B14" s="44">
        <v>278</v>
      </c>
      <c r="C14" s="66" t="s">
        <v>634</v>
      </c>
      <c r="E14" s="66"/>
    </row>
    <row r="15" spans="1:5" x14ac:dyDescent="0.3">
      <c r="A15" s="100" t="s">
        <v>152</v>
      </c>
      <c r="B15" s="100">
        <v>493</v>
      </c>
      <c r="C15" s="66" t="s">
        <v>634</v>
      </c>
      <c r="D15" s="66"/>
      <c r="E15" s="66"/>
    </row>
    <row r="16" spans="1:5" x14ac:dyDescent="0.3">
      <c r="A16" s="44" t="s">
        <v>154</v>
      </c>
      <c r="B16" s="44">
        <v>200</v>
      </c>
      <c r="C16" s="66" t="s">
        <v>634</v>
      </c>
      <c r="E16" s="66"/>
    </row>
    <row r="17" spans="1:5" x14ac:dyDescent="0.3">
      <c r="A17" s="44" t="s">
        <v>156</v>
      </c>
      <c r="B17" s="44">
        <v>20</v>
      </c>
      <c r="C17" s="66" t="s">
        <v>634</v>
      </c>
      <c r="E17" s="66"/>
    </row>
    <row r="18" spans="1:5" x14ac:dyDescent="0.3">
      <c r="A18" s="44" t="s">
        <v>158</v>
      </c>
      <c r="B18" s="44">
        <v>105</v>
      </c>
      <c r="C18" s="66" t="s">
        <v>634</v>
      </c>
      <c r="E18" s="66"/>
    </row>
    <row r="19" spans="1:5" x14ac:dyDescent="0.3">
      <c r="A19" s="44" t="s">
        <v>160</v>
      </c>
      <c r="B19" s="44">
        <v>17</v>
      </c>
      <c r="C19" s="66" t="s">
        <v>634</v>
      </c>
      <c r="E19" s="66"/>
    </row>
    <row r="20" spans="1:5" x14ac:dyDescent="0.3">
      <c r="A20" s="100" t="s">
        <v>162</v>
      </c>
      <c r="B20" s="100">
        <v>458</v>
      </c>
      <c r="C20" s="66" t="s">
        <v>634</v>
      </c>
      <c r="E20" s="66"/>
    </row>
    <row r="21" spans="1:5" x14ac:dyDescent="0.3">
      <c r="A21" s="84" t="s">
        <v>165</v>
      </c>
      <c r="B21" s="84">
        <v>283</v>
      </c>
      <c r="C21" s="66" t="s">
        <v>634</v>
      </c>
      <c r="E21" s="66"/>
    </row>
    <row r="22" spans="1:5" x14ac:dyDescent="0.3">
      <c r="A22" s="84" t="s">
        <v>167</v>
      </c>
      <c r="B22" s="44" t="s">
        <v>628</v>
      </c>
      <c r="C22" s="66" t="s">
        <v>635</v>
      </c>
      <c r="E22" s="66"/>
    </row>
    <row r="23" spans="1:5" x14ac:dyDescent="0.3">
      <c r="A23" s="84" t="s">
        <v>169</v>
      </c>
      <c r="B23" s="84">
        <v>472</v>
      </c>
      <c r="C23" s="66" t="s">
        <v>634</v>
      </c>
      <c r="E23" s="66"/>
    </row>
    <row r="24" spans="1:5" x14ac:dyDescent="0.3">
      <c r="A24" s="44" t="s">
        <v>172</v>
      </c>
      <c r="B24" s="44">
        <v>230</v>
      </c>
      <c r="C24" s="66" t="s">
        <v>634</v>
      </c>
      <c r="D24" s="66"/>
      <c r="E24" s="66"/>
    </row>
    <row r="25" spans="1:5" x14ac:dyDescent="0.3">
      <c r="A25" s="44" t="s">
        <v>174</v>
      </c>
      <c r="B25" s="44">
        <v>455</v>
      </c>
      <c r="C25" s="66" t="s">
        <v>634</v>
      </c>
      <c r="E25" s="66"/>
    </row>
    <row r="26" spans="1:5" x14ac:dyDescent="0.3">
      <c r="A26" s="84" t="s">
        <v>177</v>
      </c>
      <c r="B26" s="84">
        <v>372</v>
      </c>
      <c r="C26" s="66" t="s">
        <v>634</v>
      </c>
      <c r="E26" s="66"/>
    </row>
    <row r="27" spans="1:5" x14ac:dyDescent="0.3">
      <c r="A27" s="44" t="s">
        <v>180</v>
      </c>
      <c r="B27" s="44">
        <v>55</v>
      </c>
      <c r="C27" s="66" t="s">
        <v>634</v>
      </c>
      <c r="E27" s="66"/>
    </row>
    <row r="28" spans="1:5" x14ac:dyDescent="0.3">
      <c r="A28" s="44" t="s">
        <v>182</v>
      </c>
      <c r="B28" s="44">
        <v>86</v>
      </c>
      <c r="C28" s="66" t="s">
        <v>634</v>
      </c>
      <c r="E28" s="66"/>
    </row>
    <row r="29" spans="1:5" x14ac:dyDescent="0.3">
      <c r="A29" s="44" t="s">
        <v>184</v>
      </c>
      <c r="B29" s="44">
        <v>56</v>
      </c>
      <c r="C29" s="66" t="s">
        <v>634</v>
      </c>
      <c r="E29" s="66"/>
    </row>
    <row r="30" spans="1:5" x14ac:dyDescent="0.3">
      <c r="A30" s="44" t="s">
        <v>624</v>
      </c>
      <c r="B30" s="44">
        <v>114</v>
      </c>
      <c r="C30" s="66" t="s">
        <v>634</v>
      </c>
      <c r="E30" s="66"/>
    </row>
    <row r="31" spans="1:5" x14ac:dyDescent="0.3">
      <c r="A31" s="84" t="s">
        <v>188</v>
      </c>
      <c r="B31" s="84">
        <v>400</v>
      </c>
      <c r="C31" s="66" t="s">
        <v>634</v>
      </c>
      <c r="D31" s="66"/>
      <c r="E31" s="66"/>
    </row>
    <row r="32" spans="1:5" x14ac:dyDescent="0.3">
      <c r="A32" s="44" t="s">
        <v>190</v>
      </c>
      <c r="B32" s="44">
        <v>49</v>
      </c>
      <c r="C32" s="66" t="s">
        <v>634</v>
      </c>
      <c r="E32" s="66"/>
    </row>
    <row r="33" spans="1:5" x14ac:dyDescent="0.3">
      <c r="A33" s="44" t="s">
        <v>192</v>
      </c>
      <c r="B33" s="44">
        <v>231</v>
      </c>
      <c r="C33" s="66" t="s">
        <v>634</v>
      </c>
      <c r="E33" s="66"/>
    </row>
    <row r="34" spans="1:5" x14ac:dyDescent="0.3">
      <c r="A34" s="44" t="s">
        <v>194</v>
      </c>
      <c r="B34" s="44">
        <v>66</v>
      </c>
      <c r="C34" s="66" t="s">
        <v>634</v>
      </c>
      <c r="E34" s="66"/>
    </row>
    <row r="35" spans="1:5" x14ac:dyDescent="0.3">
      <c r="A35" s="100" t="s">
        <v>196</v>
      </c>
      <c r="B35" s="100">
        <v>233</v>
      </c>
      <c r="C35" s="66" t="s">
        <v>634</v>
      </c>
      <c r="E35" s="66"/>
    </row>
    <row r="36" spans="1:5" x14ac:dyDescent="0.3">
      <c r="A36" s="44" t="s">
        <v>198</v>
      </c>
      <c r="B36" s="44">
        <v>117</v>
      </c>
      <c r="C36" s="66" t="s">
        <v>634</v>
      </c>
      <c r="E36" s="66"/>
    </row>
    <row r="37" spans="1:5" x14ac:dyDescent="0.3">
      <c r="A37" s="44" t="s">
        <v>200</v>
      </c>
      <c r="B37" s="44">
        <v>478</v>
      </c>
      <c r="C37" s="66" t="s">
        <v>634</v>
      </c>
      <c r="E37" s="66"/>
    </row>
    <row r="38" spans="1:5" x14ac:dyDescent="0.3">
      <c r="A38" s="44" t="s">
        <v>203</v>
      </c>
      <c r="B38" s="44" t="s">
        <v>629</v>
      </c>
      <c r="C38" s="66" t="s">
        <v>637</v>
      </c>
      <c r="E38" s="66"/>
    </row>
    <row r="39" spans="1:5" x14ac:dyDescent="0.3">
      <c r="A39" s="44" t="s">
        <v>206</v>
      </c>
      <c r="B39" s="44">
        <v>370</v>
      </c>
      <c r="C39" s="66" t="s">
        <v>634</v>
      </c>
      <c r="E39" s="66"/>
    </row>
    <row r="40" spans="1:5" x14ac:dyDescent="0.3">
      <c r="A40" s="44" t="s">
        <v>209</v>
      </c>
      <c r="B40" s="44">
        <v>3</v>
      </c>
      <c r="C40" s="66" t="s">
        <v>634</v>
      </c>
      <c r="D40" s="66"/>
      <c r="E40" s="66"/>
    </row>
    <row r="41" spans="1:5" x14ac:dyDescent="0.3">
      <c r="A41" s="44" t="s">
        <v>212</v>
      </c>
      <c r="B41" s="44">
        <v>464</v>
      </c>
      <c r="C41" s="66" t="s">
        <v>634</v>
      </c>
      <c r="E41" s="66"/>
    </row>
    <row r="42" spans="1:5" x14ac:dyDescent="0.3">
      <c r="A42" s="44" t="s">
        <v>214</v>
      </c>
      <c r="B42" s="44">
        <v>289</v>
      </c>
      <c r="C42" s="66" t="s">
        <v>634</v>
      </c>
      <c r="E42" s="66"/>
    </row>
    <row r="43" spans="1:5" x14ac:dyDescent="0.3">
      <c r="A43" s="44" t="s">
        <v>216</v>
      </c>
      <c r="B43" s="44">
        <v>388</v>
      </c>
      <c r="C43" s="66" t="s">
        <v>634</v>
      </c>
      <c r="E43" s="66"/>
    </row>
    <row r="44" spans="1:5" x14ac:dyDescent="0.3">
      <c r="A44" s="44" t="s">
        <v>219</v>
      </c>
      <c r="B44" s="44" t="s">
        <v>630</v>
      </c>
      <c r="C44" s="66" t="s">
        <v>638</v>
      </c>
      <c r="E44" s="66"/>
    </row>
    <row r="45" spans="1:5" x14ac:dyDescent="0.3">
      <c r="A45" s="44" t="s">
        <v>222</v>
      </c>
      <c r="B45" s="44">
        <v>180</v>
      </c>
      <c r="C45" s="66" t="s">
        <v>634</v>
      </c>
      <c r="D45" s="66"/>
      <c r="E45" s="66"/>
    </row>
    <row r="46" spans="1:5" x14ac:dyDescent="0.3">
      <c r="A46" s="44" t="s">
        <v>224</v>
      </c>
      <c r="B46" s="44">
        <v>428</v>
      </c>
      <c r="C46" s="66" t="s">
        <v>634</v>
      </c>
      <c r="E46" s="66"/>
    </row>
    <row r="47" spans="1:5" x14ac:dyDescent="0.3">
      <c r="A47" s="84" t="s">
        <v>226</v>
      </c>
      <c r="B47" s="84">
        <v>460</v>
      </c>
      <c r="C47" s="66" t="s">
        <v>634</v>
      </c>
      <c r="E47" s="66"/>
    </row>
    <row r="48" spans="1:5" x14ac:dyDescent="0.3">
      <c r="A48" s="84" t="s">
        <v>229</v>
      </c>
      <c r="B48" s="84">
        <v>232</v>
      </c>
      <c r="C48" s="66" t="s">
        <v>634</v>
      </c>
      <c r="E48" s="66"/>
    </row>
    <row r="49" spans="1:5" x14ac:dyDescent="0.3">
      <c r="A49" s="84" t="s">
        <v>231</v>
      </c>
      <c r="B49" s="44" t="s">
        <v>631</v>
      </c>
      <c r="C49" s="66" t="s">
        <v>639</v>
      </c>
      <c r="E49" s="66"/>
    </row>
    <row r="50" spans="1:5" x14ac:dyDescent="0.3">
      <c r="A50" s="84" t="s">
        <v>233</v>
      </c>
      <c r="B50" s="84">
        <v>379</v>
      </c>
      <c r="C50" s="66" t="s">
        <v>634</v>
      </c>
      <c r="D50" s="66"/>
      <c r="E50" s="66"/>
    </row>
    <row r="51" spans="1:5" x14ac:dyDescent="0.3">
      <c r="A51" s="44" t="s">
        <v>235</v>
      </c>
      <c r="B51" s="44">
        <v>96</v>
      </c>
      <c r="C51" s="66" t="s">
        <v>634</v>
      </c>
      <c r="E51" s="66"/>
    </row>
    <row r="52" spans="1:5" x14ac:dyDescent="0.3">
      <c r="A52" s="44" t="s">
        <v>236</v>
      </c>
      <c r="B52" s="44">
        <v>97</v>
      </c>
      <c r="C52" s="66" t="s">
        <v>634</v>
      </c>
      <c r="D52" s="66"/>
      <c r="E52" s="66"/>
    </row>
    <row r="53" spans="1:5" x14ac:dyDescent="0.3">
      <c r="A53" s="100" t="s">
        <v>238</v>
      </c>
      <c r="B53" s="100">
        <v>64</v>
      </c>
      <c r="C53" s="66" t="s">
        <v>634</v>
      </c>
      <c r="D53" s="66"/>
      <c r="E53" s="66"/>
    </row>
    <row r="54" spans="1:5" x14ac:dyDescent="0.3">
      <c r="A54" s="44" t="s">
        <v>239</v>
      </c>
      <c r="B54" s="44">
        <v>63</v>
      </c>
      <c r="C54" s="66" t="s">
        <v>634</v>
      </c>
      <c r="E54" s="66"/>
    </row>
    <row r="55" spans="1:5" x14ac:dyDescent="0.3">
      <c r="A55" s="44" t="s">
        <v>241</v>
      </c>
      <c r="B55" s="44">
        <v>252</v>
      </c>
      <c r="C55" s="66" t="s">
        <v>634</v>
      </c>
      <c r="E55" s="66"/>
    </row>
    <row r="56" spans="1:5" x14ac:dyDescent="0.3">
      <c r="A56" s="44" t="s">
        <v>640</v>
      </c>
      <c r="B56" s="44">
        <v>435</v>
      </c>
      <c r="C56" s="66" t="s">
        <v>634</v>
      </c>
      <c r="E56" s="66"/>
    </row>
    <row r="57" spans="1:5" x14ac:dyDescent="0.3">
      <c r="A57" s="44" t="s">
        <v>247</v>
      </c>
      <c r="B57" s="44">
        <v>22</v>
      </c>
      <c r="C57" s="66" t="s">
        <v>634</v>
      </c>
      <c r="D57" s="66"/>
      <c r="E57" s="66"/>
    </row>
    <row r="58" spans="1:5" x14ac:dyDescent="0.3">
      <c r="A58" s="44" t="s">
        <v>250</v>
      </c>
      <c r="B58" s="44">
        <v>68</v>
      </c>
      <c r="C58" s="66" t="s">
        <v>634</v>
      </c>
      <c r="E58" s="66"/>
    </row>
    <row r="59" spans="1:5" x14ac:dyDescent="0.3">
      <c r="A59" s="44" t="s">
        <v>253</v>
      </c>
      <c r="B59" s="44">
        <v>368</v>
      </c>
      <c r="C59" s="66" t="s">
        <v>634</v>
      </c>
      <c r="E59" s="66"/>
    </row>
    <row r="60" spans="1:5" x14ac:dyDescent="0.3">
      <c r="A60" s="44" t="s">
        <v>256</v>
      </c>
      <c r="B60" s="44">
        <v>251</v>
      </c>
      <c r="C60" s="66" t="s">
        <v>634</v>
      </c>
      <c r="E60" s="6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0"/>
  <sheetViews>
    <sheetView topLeftCell="A38" workbookViewId="0">
      <selection sqref="A1:I60"/>
    </sheetView>
  </sheetViews>
  <sheetFormatPr defaultRowHeight="14.4" x14ac:dyDescent="0.3"/>
  <cols>
    <col min="1" max="1" width="32.33203125" bestFit="1" customWidth="1"/>
    <col min="2" max="2" width="13" bestFit="1" customWidth="1"/>
    <col min="3" max="3" width="11.33203125" customWidth="1"/>
    <col min="4" max="4" width="11" customWidth="1"/>
    <col min="5" max="5" width="11.109375" customWidth="1"/>
    <col min="6" max="6" width="10.5546875" customWidth="1"/>
    <col min="7" max="7" width="11.6640625" customWidth="1"/>
  </cols>
  <sheetData>
    <row r="1" spans="1:9" ht="62.4" x14ac:dyDescent="0.3">
      <c r="A1" s="109" t="s">
        <v>44</v>
      </c>
      <c r="B1" s="109" t="s">
        <v>112</v>
      </c>
      <c r="C1" s="109" t="s">
        <v>113</v>
      </c>
      <c r="D1" s="109" t="s">
        <v>646</v>
      </c>
      <c r="E1" s="109" t="s">
        <v>263</v>
      </c>
      <c r="F1" s="110" t="s">
        <v>647</v>
      </c>
      <c r="G1" s="110" t="s">
        <v>648</v>
      </c>
      <c r="H1" s="110" t="s">
        <v>649</v>
      </c>
      <c r="I1" s="110" t="s">
        <v>650</v>
      </c>
    </row>
    <row r="2" spans="1:9" ht="15.6" x14ac:dyDescent="0.3">
      <c r="A2" s="111" t="s">
        <v>0</v>
      </c>
      <c r="B2" s="112" t="s">
        <v>1</v>
      </c>
      <c r="C2" s="112">
        <v>75417</v>
      </c>
      <c r="D2" s="112">
        <v>14</v>
      </c>
      <c r="E2" s="112">
        <v>22</v>
      </c>
      <c r="F2" s="113">
        <v>7</v>
      </c>
      <c r="G2" s="113">
        <v>6</v>
      </c>
      <c r="H2" s="113">
        <v>1</v>
      </c>
      <c r="I2" s="113">
        <v>6</v>
      </c>
    </row>
    <row r="3" spans="1:9" ht="15.6" x14ac:dyDescent="0.3">
      <c r="A3" s="111" t="s">
        <v>642</v>
      </c>
      <c r="B3" s="114" t="s">
        <v>645</v>
      </c>
      <c r="C3" s="112">
        <v>27342</v>
      </c>
      <c r="D3" s="112">
        <v>15</v>
      </c>
      <c r="E3" s="112">
        <v>2</v>
      </c>
      <c r="F3" s="113">
        <v>6</v>
      </c>
      <c r="G3" s="113">
        <v>4</v>
      </c>
      <c r="H3" s="113">
        <v>2</v>
      </c>
      <c r="I3" s="113">
        <v>4</v>
      </c>
    </row>
    <row r="4" spans="1:9" ht="15.6" x14ac:dyDescent="0.3">
      <c r="A4" s="115" t="s">
        <v>75</v>
      </c>
      <c r="B4" s="114" t="s">
        <v>293</v>
      </c>
      <c r="C4" s="112">
        <v>50798</v>
      </c>
      <c r="D4" s="112">
        <v>15</v>
      </c>
      <c r="E4" s="112">
        <v>11</v>
      </c>
      <c r="F4" s="113">
        <v>0</v>
      </c>
      <c r="G4" s="113">
        <v>0</v>
      </c>
      <c r="H4" s="113">
        <v>0</v>
      </c>
      <c r="I4" s="113">
        <v>0</v>
      </c>
    </row>
    <row r="5" spans="1:9" ht="15.6" x14ac:dyDescent="0.3">
      <c r="A5" s="115" t="s">
        <v>76</v>
      </c>
      <c r="B5" s="114" t="s">
        <v>668</v>
      </c>
      <c r="C5" s="112">
        <v>38546</v>
      </c>
      <c r="D5" s="112">
        <v>14</v>
      </c>
      <c r="E5" s="112">
        <v>3</v>
      </c>
      <c r="F5" s="113">
        <v>1</v>
      </c>
      <c r="G5" s="113">
        <v>0</v>
      </c>
      <c r="H5" s="113">
        <v>1</v>
      </c>
      <c r="I5" s="113">
        <v>0</v>
      </c>
    </row>
    <row r="6" spans="1:9" ht="15.6" x14ac:dyDescent="0.3">
      <c r="A6" s="111" t="s">
        <v>77</v>
      </c>
      <c r="B6" s="116" t="s">
        <v>128</v>
      </c>
      <c r="C6" s="112">
        <v>50456</v>
      </c>
      <c r="D6" s="112">
        <v>15</v>
      </c>
      <c r="E6" s="112">
        <v>5</v>
      </c>
      <c r="F6" s="113">
        <v>3</v>
      </c>
      <c r="G6" s="113">
        <v>3</v>
      </c>
      <c r="H6" s="113">
        <v>0</v>
      </c>
      <c r="I6" s="113">
        <v>3</v>
      </c>
    </row>
    <row r="7" spans="1:9" ht="15.6" x14ac:dyDescent="0.3">
      <c r="A7" s="111" t="s">
        <v>78</v>
      </c>
      <c r="B7" s="116" t="s">
        <v>131</v>
      </c>
      <c r="C7" s="112">
        <v>51501</v>
      </c>
      <c r="D7" s="112">
        <v>15</v>
      </c>
      <c r="E7" s="112">
        <v>4</v>
      </c>
      <c r="F7" s="113">
        <v>3</v>
      </c>
      <c r="G7" s="117">
        <v>3</v>
      </c>
      <c r="H7" s="118">
        <v>0</v>
      </c>
      <c r="I7" s="118">
        <v>2</v>
      </c>
    </row>
    <row r="8" spans="1:9" ht="15.6" x14ac:dyDescent="0.3">
      <c r="A8" s="111" t="s">
        <v>79</v>
      </c>
      <c r="B8" s="112" t="s">
        <v>134</v>
      </c>
      <c r="C8" s="112">
        <v>59877</v>
      </c>
      <c r="D8" s="119">
        <v>15</v>
      </c>
      <c r="E8" s="119">
        <v>11</v>
      </c>
      <c r="F8" s="113">
        <v>5</v>
      </c>
      <c r="G8" s="117">
        <v>3</v>
      </c>
      <c r="H8" s="118">
        <v>2</v>
      </c>
      <c r="I8" s="118">
        <v>2</v>
      </c>
    </row>
    <row r="9" spans="1:9" ht="15.6" x14ac:dyDescent="0.3">
      <c r="A9" s="111" t="s">
        <v>80</v>
      </c>
      <c r="B9" s="112" t="s">
        <v>137</v>
      </c>
      <c r="C9" s="112">
        <v>50045</v>
      </c>
      <c r="D9" s="112">
        <v>15</v>
      </c>
      <c r="E9" s="119">
        <v>5</v>
      </c>
      <c r="F9" s="113">
        <v>3</v>
      </c>
      <c r="G9" s="117">
        <v>3</v>
      </c>
      <c r="H9" s="118">
        <v>0</v>
      </c>
      <c r="I9" s="118">
        <v>3</v>
      </c>
    </row>
    <row r="10" spans="1:9" ht="15.6" x14ac:dyDescent="0.3">
      <c r="A10" s="111" t="s">
        <v>81</v>
      </c>
      <c r="B10" s="112" t="s">
        <v>140</v>
      </c>
      <c r="C10" s="112">
        <v>53100</v>
      </c>
      <c r="D10" s="119">
        <v>15</v>
      </c>
      <c r="E10" s="119">
        <v>8</v>
      </c>
      <c r="F10" s="113">
        <v>5</v>
      </c>
      <c r="G10" s="117">
        <v>4</v>
      </c>
      <c r="H10" s="118">
        <v>1</v>
      </c>
      <c r="I10" s="118">
        <v>4</v>
      </c>
    </row>
    <row r="11" spans="1:9" ht="15.6" x14ac:dyDescent="0.3">
      <c r="A11" s="111" t="s">
        <v>82</v>
      </c>
      <c r="B11" s="112" t="s">
        <v>143</v>
      </c>
      <c r="C11" s="112">
        <v>45312</v>
      </c>
      <c r="D11" s="119">
        <v>15</v>
      </c>
      <c r="E11" s="119">
        <v>3</v>
      </c>
      <c r="F11" s="113">
        <v>0</v>
      </c>
      <c r="G11" s="117">
        <v>0</v>
      </c>
      <c r="H11" s="118">
        <v>0</v>
      </c>
      <c r="I11" s="118">
        <v>0</v>
      </c>
    </row>
    <row r="12" spans="1:9" ht="15.6" x14ac:dyDescent="0.3">
      <c r="A12" s="111" t="s">
        <v>2</v>
      </c>
      <c r="B12" s="112" t="s">
        <v>3</v>
      </c>
      <c r="C12" s="112">
        <v>59116</v>
      </c>
      <c r="D12" s="112">
        <v>15</v>
      </c>
      <c r="E12" s="112">
        <v>11</v>
      </c>
      <c r="F12" s="113">
        <v>4</v>
      </c>
      <c r="G12" s="117">
        <v>3</v>
      </c>
      <c r="H12" s="118">
        <v>1</v>
      </c>
      <c r="I12" s="118">
        <v>2</v>
      </c>
    </row>
    <row r="13" spans="1:9" ht="15.6" x14ac:dyDescent="0.3">
      <c r="A13" s="111" t="s">
        <v>83</v>
      </c>
      <c r="B13" s="112" t="s">
        <v>148</v>
      </c>
      <c r="C13" s="112">
        <v>50467</v>
      </c>
      <c r="D13" s="119">
        <v>15</v>
      </c>
      <c r="E13" s="119">
        <v>4</v>
      </c>
      <c r="F13" s="113">
        <v>1</v>
      </c>
      <c r="G13" s="117">
        <v>2</v>
      </c>
      <c r="H13" s="118">
        <v>0</v>
      </c>
      <c r="I13" s="118">
        <v>1</v>
      </c>
    </row>
    <row r="14" spans="1:9" ht="15.6" x14ac:dyDescent="0.3">
      <c r="A14" s="111" t="s">
        <v>84</v>
      </c>
      <c r="B14" s="116" t="s">
        <v>151</v>
      </c>
      <c r="C14" s="112">
        <v>60062</v>
      </c>
      <c r="D14" s="119">
        <v>15</v>
      </c>
      <c r="E14" s="119">
        <v>9</v>
      </c>
      <c r="F14" s="113">
        <v>5</v>
      </c>
      <c r="G14" s="117">
        <v>4</v>
      </c>
      <c r="H14" s="118">
        <v>2</v>
      </c>
      <c r="I14" s="118">
        <v>3</v>
      </c>
    </row>
    <row r="15" spans="1:9" ht="15.6" x14ac:dyDescent="0.3">
      <c r="A15" s="115" t="s">
        <v>85</v>
      </c>
      <c r="B15" s="116" t="s">
        <v>153</v>
      </c>
      <c r="C15" s="112">
        <v>59878</v>
      </c>
      <c r="D15" s="119">
        <v>15</v>
      </c>
      <c r="E15" s="119">
        <v>10</v>
      </c>
      <c r="F15" s="113">
        <v>4</v>
      </c>
      <c r="G15" s="117">
        <v>3</v>
      </c>
      <c r="H15" s="118">
        <v>1</v>
      </c>
      <c r="I15" s="118">
        <v>3</v>
      </c>
    </row>
    <row r="16" spans="1:9" ht="15.6" x14ac:dyDescent="0.3">
      <c r="A16" s="111" t="s">
        <v>4</v>
      </c>
      <c r="B16" s="112" t="s">
        <v>5</v>
      </c>
      <c r="C16" s="112">
        <v>66118</v>
      </c>
      <c r="D16" s="112">
        <v>15</v>
      </c>
      <c r="E16" s="112">
        <v>11</v>
      </c>
      <c r="F16" s="113">
        <v>5</v>
      </c>
      <c r="G16" s="117">
        <v>4</v>
      </c>
      <c r="H16" s="118">
        <v>1</v>
      </c>
      <c r="I16" s="118">
        <v>3</v>
      </c>
    </row>
    <row r="17" spans="1:9" ht="15.6" x14ac:dyDescent="0.3">
      <c r="A17" s="111" t="s">
        <v>6</v>
      </c>
      <c r="B17" s="112" t="s">
        <v>651</v>
      </c>
      <c r="C17" s="112">
        <v>73992</v>
      </c>
      <c r="D17" s="112">
        <v>15</v>
      </c>
      <c r="E17" s="112">
        <v>17</v>
      </c>
      <c r="F17" s="113">
        <v>8</v>
      </c>
      <c r="G17" s="117">
        <v>7</v>
      </c>
      <c r="H17" s="118">
        <v>1</v>
      </c>
      <c r="I17" s="118">
        <v>7</v>
      </c>
    </row>
    <row r="18" spans="1:9" ht="15.6" x14ac:dyDescent="0.3">
      <c r="A18" s="111" t="s">
        <v>8</v>
      </c>
      <c r="B18" s="112" t="s">
        <v>652</v>
      </c>
      <c r="C18" s="112">
        <v>28370</v>
      </c>
      <c r="D18" s="112">
        <v>14</v>
      </c>
      <c r="E18" s="112">
        <v>2</v>
      </c>
      <c r="F18" s="113">
        <v>2</v>
      </c>
      <c r="G18" s="117">
        <v>1</v>
      </c>
      <c r="H18" s="118">
        <v>1</v>
      </c>
      <c r="I18" s="118">
        <v>1</v>
      </c>
    </row>
    <row r="19" spans="1:9" ht="15.6" x14ac:dyDescent="0.3">
      <c r="A19" s="111" t="s">
        <v>10</v>
      </c>
      <c r="B19" s="112" t="s">
        <v>11</v>
      </c>
      <c r="C19" s="112">
        <v>24945</v>
      </c>
      <c r="D19" s="112">
        <v>15</v>
      </c>
      <c r="E19" s="112">
        <v>0</v>
      </c>
      <c r="F19" s="113">
        <v>0</v>
      </c>
      <c r="G19" s="117">
        <v>0</v>
      </c>
      <c r="H19" s="118">
        <v>0</v>
      </c>
      <c r="I19" s="118">
        <v>0</v>
      </c>
    </row>
    <row r="20" spans="1:9" ht="15.6" x14ac:dyDescent="0.3">
      <c r="A20" s="115" t="s">
        <v>86</v>
      </c>
      <c r="B20" s="112" t="s">
        <v>164</v>
      </c>
      <c r="C20" s="112">
        <v>78599</v>
      </c>
      <c r="D20" s="112">
        <v>14</v>
      </c>
      <c r="E20" s="119">
        <v>6</v>
      </c>
      <c r="F20" s="113">
        <v>4</v>
      </c>
      <c r="G20" s="117">
        <v>3</v>
      </c>
      <c r="H20" s="118">
        <v>2</v>
      </c>
      <c r="I20" s="118">
        <v>2</v>
      </c>
    </row>
    <row r="21" spans="1:9" ht="15.6" x14ac:dyDescent="0.3">
      <c r="A21" s="111" t="s">
        <v>87</v>
      </c>
      <c r="B21" s="114" t="s">
        <v>660</v>
      </c>
      <c r="C21" s="112">
        <v>71468</v>
      </c>
      <c r="D21" s="119">
        <v>14</v>
      </c>
      <c r="E21" s="119">
        <v>9</v>
      </c>
      <c r="F21" s="113">
        <v>5</v>
      </c>
      <c r="G21" s="117">
        <v>4</v>
      </c>
      <c r="H21" s="118">
        <v>1</v>
      </c>
      <c r="I21" s="118">
        <v>4</v>
      </c>
    </row>
    <row r="22" spans="1:9" ht="15.6" x14ac:dyDescent="0.3">
      <c r="A22" s="111" t="s">
        <v>88</v>
      </c>
      <c r="B22" s="114" t="s">
        <v>667</v>
      </c>
      <c r="C22" s="112">
        <v>84088</v>
      </c>
      <c r="D22" s="119">
        <v>14</v>
      </c>
      <c r="E22" s="119">
        <v>7</v>
      </c>
      <c r="F22" s="113">
        <v>4</v>
      </c>
      <c r="G22" s="117">
        <v>5</v>
      </c>
      <c r="H22" s="118">
        <v>0</v>
      </c>
      <c r="I22" s="118">
        <v>4</v>
      </c>
    </row>
    <row r="23" spans="1:9" ht="15.6" x14ac:dyDescent="0.3">
      <c r="A23" s="111" t="s">
        <v>89</v>
      </c>
      <c r="B23" s="112" t="s">
        <v>171</v>
      </c>
      <c r="C23" s="112">
        <v>84401</v>
      </c>
      <c r="D23" s="119">
        <v>14</v>
      </c>
      <c r="E23" s="119">
        <v>10</v>
      </c>
      <c r="F23" s="113">
        <v>4</v>
      </c>
      <c r="G23" s="117">
        <v>6</v>
      </c>
      <c r="H23" s="118">
        <v>0</v>
      </c>
      <c r="I23" s="118">
        <v>4</v>
      </c>
    </row>
    <row r="24" spans="1:9" ht="15.6" x14ac:dyDescent="0.3">
      <c r="A24" s="111" t="s">
        <v>653</v>
      </c>
      <c r="B24" s="112" t="s">
        <v>13</v>
      </c>
      <c r="C24" s="112">
        <v>90247</v>
      </c>
      <c r="D24" s="112">
        <v>14</v>
      </c>
      <c r="E24" s="112">
        <v>11</v>
      </c>
      <c r="F24" s="113">
        <v>6</v>
      </c>
      <c r="G24" s="118">
        <v>5</v>
      </c>
      <c r="H24" s="118">
        <v>3</v>
      </c>
      <c r="I24" s="118">
        <v>4</v>
      </c>
    </row>
    <row r="25" spans="1:9" ht="15.6" x14ac:dyDescent="0.3">
      <c r="A25" s="111" t="s">
        <v>654</v>
      </c>
      <c r="B25" s="116" t="s">
        <v>176</v>
      </c>
      <c r="C25" s="112">
        <v>75318</v>
      </c>
      <c r="D25" s="112">
        <v>14</v>
      </c>
      <c r="E25" s="119">
        <v>8</v>
      </c>
      <c r="F25" s="113">
        <v>6</v>
      </c>
      <c r="G25" s="118">
        <v>5</v>
      </c>
      <c r="H25" s="118">
        <v>2</v>
      </c>
      <c r="I25" s="118">
        <v>4</v>
      </c>
    </row>
    <row r="26" spans="1:9" ht="15.6" x14ac:dyDescent="0.3">
      <c r="A26" s="111" t="s">
        <v>92</v>
      </c>
      <c r="B26" s="116" t="s">
        <v>179</v>
      </c>
      <c r="C26" s="112">
        <v>79783</v>
      </c>
      <c r="D26" s="119">
        <v>14</v>
      </c>
      <c r="E26" s="119">
        <v>5</v>
      </c>
      <c r="F26" s="113">
        <v>3</v>
      </c>
      <c r="G26" s="118">
        <v>3</v>
      </c>
      <c r="H26" s="118">
        <v>0</v>
      </c>
      <c r="I26" s="118">
        <v>3</v>
      </c>
    </row>
    <row r="27" spans="1:9" ht="15.6" x14ac:dyDescent="0.3">
      <c r="A27" s="111" t="s">
        <v>14</v>
      </c>
      <c r="B27" s="112" t="s">
        <v>15</v>
      </c>
      <c r="C27" s="112">
        <v>38888</v>
      </c>
      <c r="D27" s="112">
        <v>14</v>
      </c>
      <c r="E27" s="112">
        <v>2</v>
      </c>
      <c r="F27" s="113">
        <v>0</v>
      </c>
      <c r="G27" s="117">
        <v>0</v>
      </c>
      <c r="H27" s="118">
        <v>0</v>
      </c>
      <c r="I27" s="118">
        <v>0</v>
      </c>
    </row>
    <row r="28" spans="1:9" ht="15.6" x14ac:dyDescent="0.3">
      <c r="A28" s="111" t="s">
        <v>16</v>
      </c>
      <c r="B28" s="112" t="s">
        <v>17</v>
      </c>
      <c r="C28" s="112">
        <v>43773</v>
      </c>
      <c r="D28" s="112">
        <v>15</v>
      </c>
      <c r="E28" s="112">
        <v>3</v>
      </c>
      <c r="F28" s="113">
        <v>0</v>
      </c>
      <c r="G28" s="117">
        <v>0</v>
      </c>
      <c r="H28" s="118">
        <v>0</v>
      </c>
      <c r="I28" s="118">
        <v>0</v>
      </c>
    </row>
    <row r="29" spans="1:9" ht="15.6" x14ac:dyDescent="0.3">
      <c r="A29" s="111" t="s">
        <v>18</v>
      </c>
      <c r="B29" s="112" t="s">
        <v>19</v>
      </c>
      <c r="C29" s="112">
        <v>32029</v>
      </c>
      <c r="D29" s="112">
        <v>14</v>
      </c>
      <c r="E29" s="112">
        <v>1</v>
      </c>
      <c r="F29" s="113">
        <v>0</v>
      </c>
      <c r="G29" s="117">
        <v>0</v>
      </c>
      <c r="H29" s="118">
        <v>0</v>
      </c>
      <c r="I29" s="118">
        <v>0</v>
      </c>
    </row>
    <row r="30" spans="1:9" ht="15.6" x14ac:dyDescent="0.3">
      <c r="A30" s="111" t="s">
        <v>625</v>
      </c>
      <c r="B30" s="114" t="s">
        <v>666</v>
      </c>
      <c r="C30" s="112">
        <v>32357</v>
      </c>
      <c r="D30" s="112">
        <v>14</v>
      </c>
      <c r="E30" s="112">
        <v>1</v>
      </c>
      <c r="F30" s="113">
        <v>0</v>
      </c>
      <c r="G30" s="117">
        <v>0</v>
      </c>
      <c r="H30" s="118">
        <v>0</v>
      </c>
      <c r="I30" s="118">
        <v>0</v>
      </c>
    </row>
    <row r="31" spans="1:9" ht="15.6" x14ac:dyDescent="0.3">
      <c r="A31" s="111" t="s">
        <v>93</v>
      </c>
      <c r="B31" s="114" t="s">
        <v>665</v>
      </c>
      <c r="C31" s="112">
        <v>56579</v>
      </c>
      <c r="D31" s="112">
        <v>14</v>
      </c>
      <c r="E31" s="112">
        <v>13</v>
      </c>
      <c r="F31" s="113">
        <v>7</v>
      </c>
      <c r="G31" s="117">
        <v>5</v>
      </c>
      <c r="H31" s="118">
        <v>2</v>
      </c>
      <c r="I31" s="118">
        <v>5</v>
      </c>
    </row>
    <row r="32" spans="1:9" ht="15.6" x14ac:dyDescent="0.3">
      <c r="A32" s="111" t="s">
        <v>20</v>
      </c>
      <c r="B32" s="112" t="s">
        <v>21</v>
      </c>
      <c r="C32" s="112">
        <v>40221</v>
      </c>
      <c r="D32" s="112">
        <v>15</v>
      </c>
      <c r="E32" s="112">
        <v>4</v>
      </c>
      <c r="F32" s="113">
        <v>0</v>
      </c>
      <c r="G32" s="117">
        <v>0</v>
      </c>
      <c r="H32" s="118">
        <v>0</v>
      </c>
      <c r="I32" s="118">
        <v>0</v>
      </c>
    </row>
    <row r="33" spans="1:9" ht="15.6" x14ac:dyDescent="0.3">
      <c r="A33" s="111" t="s">
        <v>22</v>
      </c>
      <c r="B33" s="112" t="s">
        <v>655</v>
      </c>
      <c r="C33" s="112">
        <v>120920</v>
      </c>
      <c r="D33" s="112">
        <v>15</v>
      </c>
      <c r="E33" s="112">
        <v>10</v>
      </c>
      <c r="F33" s="113">
        <v>3</v>
      </c>
      <c r="G33" s="117">
        <v>2</v>
      </c>
      <c r="H33" s="118">
        <v>1</v>
      </c>
      <c r="I33" s="118">
        <v>2</v>
      </c>
    </row>
    <row r="34" spans="1:9" ht="15.6" x14ac:dyDescent="0.3">
      <c r="A34" s="111" t="s">
        <v>24</v>
      </c>
      <c r="B34" s="112" t="s">
        <v>25</v>
      </c>
      <c r="C34" s="112">
        <v>89994</v>
      </c>
      <c r="D34" s="112">
        <v>14</v>
      </c>
      <c r="E34" s="112">
        <v>12</v>
      </c>
      <c r="F34" s="113">
        <v>5</v>
      </c>
      <c r="G34" s="118">
        <v>5</v>
      </c>
      <c r="H34" s="118">
        <v>0</v>
      </c>
      <c r="I34" s="118">
        <v>5</v>
      </c>
    </row>
    <row r="35" spans="1:9" ht="15.6" x14ac:dyDescent="0.3">
      <c r="A35" s="115" t="s">
        <v>26</v>
      </c>
      <c r="B35" s="112" t="s">
        <v>27</v>
      </c>
      <c r="C35" s="112">
        <v>32757</v>
      </c>
      <c r="D35" s="112">
        <v>15</v>
      </c>
      <c r="E35" s="112">
        <v>5</v>
      </c>
      <c r="F35" s="113">
        <v>0</v>
      </c>
      <c r="G35" s="117">
        <v>0</v>
      </c>
      <c r="H35" s="118">
        <v>0</v>
      </c>
      <c r="I35" s="118">
        <v>0</v>
      </c>
    </row>
    <row r="36" spans="1:9" ht="15.6" x14ac:dyDescent="0.3">
      <c r="A36" s="111" t="s">
        <v>28</v>
      </c>
      <c r="B36" s="112" t="s">
        <v>29</v>
      </c>
      <c r="C36" s="112">
        <v>38937</v>
      </c>
      <c r="D36" s="112">
        <v>15</v>
      </c>
      <c r="E36" s="112">
        <v>3</v>
      </c>
      <c r="F36" s="113">
        <v>1</v>
      </c>
      <c r="G36" s="117">
        <v>0</v>
      </c>
      <c r="H36" s="118">
        <v>1</v>
      </c>
      <c r="I36" s="118">
        <v>0</v>
      </c>
    </row>
    <row r="37" spans="1:9" ht="15.6" x14ac:dyDescent="0.3">
      <c r="A37" s="111" t="s">
        <v>94</v>
      </c>
      <c r="B37" s="112" t="s">
        <v>202</v>
      </c>
      <c r="C37" s="112">
        <v>92711</v>
      </c>
      <c r="D37" s="112">
        <v>14</v>
      </c>
      <c r="E37" s="112">
        <v>13</v>
      </c>
      <c r="F37" s="113">
        <v>6</v>
      </c>
      <c r="G37" s="117">
        <v>4</v>
      </c>
      <c r="H37" s="118">
        <v>2</v>
      </c>
      <c r="I37" s="118">
        <v>4</v>
      </c>
    </row>
    <row r="38" spans="1:9" ht="15.6" x14ac:dyDescent="0.3">
      <c r="A38" s="111" t="s">
        <v>95</v>
      </c>
      <c r="B38" s="116" t="s">
        <v>205</v>
      </c>
      <c r="C38" s="112">
        <v>95763</v>
      </c>
      <c r="D38" s="112">
        <v>14</v>
      </c>
      <c r="E38" s="112">
        <v>11</v>
      </c>
      <c r="F38" s="113">
        <v>7</v>
      </c>
      <c r="G38" s="118">
        <v>8</v>
      </c>
      <c r="H38" s="118">
        <v>0</v>
      </c>
      <c r="I38" s="118">
        <v>7</v>
      </c>
    </row>
    <row r="39" spans="1:9" ht="15.6" x14ac:dyDescent="0.3">
      <c r="A39" s="111" t="s">
        <v>96</v>
      </c>
      <c r="B39" s="112" t="s">
        <v>208</v>
      </c>
      <c r="C39" s="112">
        <v>86310</v>
      </c>
      <c r="D39" s="112">
        <v>14</v>
      </c>
      <c r="E39" s="112">
        <v>13</v>
      </c>
      <c r="F39" s="113">
        <v>5</v>
      </c>
      <c r="G39" s="117">
        <v>4</v>
      </c>
      <c r="H39" s="118">
        <v>2</v>
      </c>
      <c r="I39" s="118">
        <v>3</v>
      </c>
    </row>
    <row r="40" spans="1:9" ht="15.6" x14ac:dyDescent="0.3">
      <c r="A40" s="111" t="s">
        <v>97</v>
      </c>
      <c r="B40" s="112" t="s">
        <v>211</v>
      </c>
      <c r="C40" s="112">
        <v>89358</v>
      </c>
      <c r="D40" s="112">
        <v>14</v>
      </c>
      <c r="E40" s="112">
        <v>10</v>
      </c>
      <c r="F40" s="113">
        <v>5</v>
      </c>
      <c r="G40" s="118">
        <v>6</v>
      </c>
      <c r="H40" s="118">
        <v>0</v>
      </c>
      <c r="I40" s="118">
        <v>5</v>
      </c>
    </row>
    <row r="41" spans="1:9" ht="15.6" x14ac:dyDescent="0.3">
      <c r="A41" s="111" t="s">
        <v>98</v>
      </c>
      <c r="B41" s="114" t="s">
        <v>662</v>
      </c>
      <c r="C41" s="112">
        <v>95771</v>
      </c>
      <c r="D41" s="112">
        <v>14</v>
      </c>
      <c r="E41" s="112">
        <v>17</v>
      </c>
      <c r="F41" s="113">
        <v>6</v>
      </c>
      <c r="G41" s="117">
        <v>6</v>
      </c>
      <c r="H41" s="118">
        <v>1</v>
      </c>
      <c r="I41" s="118">
        <v>5</v>
      </c>
    </row>
    <row r="42" spans="1:9" ht="15.6" x14ac:dyDescent="0.3">
      <c r="A42" s="111" t="s">
        <v>99</v>
      </c>
      <c r="B42" s="114" t="s">
        <v>661</v>
      </c>
      <c r="C42" s="112">
        <v>101180</v>
      </c>
      <c r="D42" s="112">
        <v>14</v>
      </c>
      <c r="E42" s="112">
        <v>9</v>
      </c>
      <c r="F42" s="113">
        <v>2</v>
      </c>
      <c r="G42" s="118">
        <v>1</v>
      </c>
      <c r="H42" s="118">
        <v>1</v>
      </c>
      <c r="I42" s="118">
        <v>1</v>
      </c>
    </row>
    <row r="43" spans="1:9" ht="15.6" x14ac:dyDescent="0.3">
      <c r="A43" s="111" t="s">
        <v>100</v>
      </c>
      <c r="B43" s="116" t="s">
        <v>218</v>
      </c>
      <c r="C43" s="112">
        <v>97183</v>
      </c>
      <c r="D43" s="112">
        <v>14</v>
      </c>
      <c r="E43" s="112">
        <v>15</v>
      </c>
      <c r="F43" s="113">
        <v>6</v>
      </c>
      <c r="G43" s="118">
        <v>5</v>
      </c>
      <c r="H43" s="118">
        <v>1</v>
      </c>
      <c r="I43" s="118">
        <v>5</v>
      </c>
    </row>
    <row r="44" spans="1:9" ht="15.6" x14ac:dyDescent="0.3">
      <c r="A44" s="111" t="s">
        <v>101</v>
      </c>
      <c r="B44" s="112" t="s">
        <v>221</v>
      </c>
      <c r="C44" s="112">
        <v>124067</v>
      </c>
      <c r="D44" s="112">
        <v>14</v>
      </c>
      <c r="E44" s="112">
        <v>23</v>
      </c>
      <c r="F44" s="113">
        <v>6</v>
      </c>
      <c r="G44" s="118">
        <v>6</v>
      </c>
      <c r="H44" s="118">
        <v>1</v>
      </c>
      <c r="I44" s="118">
        <v>5</v>
      </c>
    </row>
    <row r="45" spans="1:9" ht="15.6" x14ac:dyDescent="0.3">
      <c r="A45" s="111" t="s">
        <v>30</v>
      </c>
      <c r="B45" s="112" t="s">
        <v>31</v>
      </c>
      <c r="C45" s="112">
        <v>108024</v>
      </c>
      <c r="D45" s="112">
        <v>14</v>
      </c>
      <c r="E45" s="112">
        <v>13</v>
      </c>
      <c r="F45" s="113">
        <v>5</v>
      </c>
      <c r="G45" s="118">
        <v>6</v>
      </c>
      <c r="H45" s="118">
        <v>1</v>
      </c>
      <c r="I45" s="118">
        <v>4</v>
      </c>
    </row>
    <row r="46" spans="1:9" ht="15.6" x14ac:dyDescent="0.3">
      <c r="A46" s="111" t="s">
        <v>102</v>
      </c>
      <c r="B46" s="112" t="s">
        <v>225</v>
      </c>
      <c r="C46" s="112">
        <v>79456</v>
      </c>
      <c r="D46" s="112">
        <v>14</v>
      </c>
      <c r="E46" s="112">
        <v>8</v>
      </c>
      <c r="F46" s="113">
        <v>1</v>
      </c>
      <c r="G46" s="118">
        <v>1</v>
      </c>
      <c r="H46" s="118">
        <v>0</v>
      </c>
      <c r="I46" s="118">
        <v>1</v>
      </c>
    </row>
    <row r="47" spans="1:9" ht="15.6" x14ac:dyDescent="0.3">
      <c r="A47" s="111" t="s">
        <v>103</v>
      </c>
      <c r="B47" s="112" t="s">
        <v>228</v>
      </c>
      <c r="C47" s="112">
        <v>86976</v>
      </c>
      <c r="D47" s="112">
        <v>15</v>
      </c>
      <c r="E47" s="112">
        <v>13</v>
      </c>
      <c r="F47" s="113">
        <v>6</v>
      </c>
      <c r="G47" s="117">
        <v>0</v>
      </c>
      <c r="H47" s="118">
        <v>6</v>
      </c>
      <c r="I47" s="118">
        <v>0</v>
      </c>
    </row>
    <row r="48" spans="1:9" ht="15.6" x14ac:dyDescent="0.3">
      <c r="A48" s="111" t="s">
        <v>32</v>
      </c>
      <c r="B48" s="112" t="s">
        <v>33</v>
      </c>
      <c r="C48" s="112">
        <v>62290</v>
      </c>
      <c r="D48" s="112">
        <v>15</v>
      </c>
      <c r="E48" s="112">
        <v>5</v>
      </c>
      <c r="F48" s="113">
        <v>1</v>
      </c>
      <c r="G48" s="117">
        <v>2</v>
      </c>
      <c r="H48" s="118">
        <v>0</v>
      </c>
      <c r="I48" s="118">
        <v>1</v>
      </c>
    </row>
    <row r="49" spans="1:9" ht="15.6" x14ac:dyDescent="0.3">
      <c r="A49" s="111" t="s">
        <v>104</v>
      </c>
      <c r="B49" s="114" t="s">
        <v>663</v>
      </c>
      <c r="C49" s="112">
        <v>93709</v>
      </c>
      <c r="D49" s="112">
        <v>15</v>
      </c>
      <c r="E49" s="112">
        <v>11</v>
      </c>
      <c r="F49" s="113">
        <v>4</v>
      </c>
      <c r="G49" s="117">
        <v>4</v>
      </c>
      <c r="H49" s="118">
        <v>1</v>
      </c>
      <c r="I49" s="118">
        <v>3</v>
      </c>
    </row>
    <row r="50" spans="1:9" ht="15.6" x14ac:dyDescent="0.3">
      <c r="A50" s="111" t="s">
        <v>105</v>
      </c>
      <c r="B50" s="114" t="s">
        <v>664</v>
      </c>
      <c r="C50" s="112">
        <v>79765</v>
      </c>
      <c r="D50" s="112">
        <v>15</v>
      </c>
      <c r="E50" s="112">
        <v>11</v>
      </c>
      <c r="F50" s="113">
        <v>5</v>
      </c>
      <c r="G50" s="117">
        <v>3</v>
      </c>
      <c r="H50" s="118">
        <v>2</v>
      </c>
      <c r="I50" s="118">
        <v>3</v>
      </c>
    </row>
    <row r="51" spans="1:9" ht="15.6" x14ac:dyDescent="0.3">
      <c r="A51" s="111" t="s">
        <v>34</v>
      </c>
      <c r="B51" s="112" t="s">
        <v>35</v>
      </c>
      <c r="C51" s="112">
        <v>25319</v>
      </c>
      <c r="D51" s="112">
        <v>15</v>
      </c>
      <c r="E51" s="112">
        <v>0</v>
      </c>
      <c r="F51" s="113">
        <v>0</v>
      </c>
      <c r="G51" s="117">
        <v>0</v>
      </c>
      <c r="H51" s="118">
        <v>0</v>
      </c>
      <c r="I51" s="118">
        <v>0</v>
      </c>
    </row>
    <row r="52" spans="1:9" ht="15.6" x14ac:dyDescent="0.3">
      <c r="A52" s="111" t="s">
        <v>36</v>
      </c>
      <c r="B52" s="112" t="s">
        <v>656</v>
      </c>
      <c r="C52" s="112">
        <v>39591</v>
      </c>
      <c r="D52" s="112">
        <v>15</v>
      </c>
      <c r="E52" s="112">
        <v>3</v>
      </c>
      <c r="F52" s="113">
        <v>2</v>
      </c>
      <c r="G52" s="117">
        <v>3</v>
      </c>
      <c r="H52" s="118">
        <v>0</v>
      </c>
      <c r="I52" s="118">
        <v>2</v>
      </c>
    </row>
    <row r="53" spans="1:9" ht="15.6" x14ac:dyDescent="0.3">
      <c r="A53" s="115" t="s">
        <v>38</v>
      </c>
      <c r="B53" s="112" t="s">
        <v>39</v>
      </c>
      <c r="C53" s="112">
        <v>65539</v>
      </c>
      <c r="D53" s="112">
        <v>14</v>
      </c>
      <c r="E53" s="112">
        <v>17</v>
      </c>
      <c r="F53" s="113">
        <v>8</v>
      </c>
      <c r="G53" s="117">
        <v>0</v>
      </c>
      <c r="H53" s="118">
        <v>8</v>
      </c>
      <c r="I53" s="118">
        <v>0</v>
      </c>
    </row>
    <row r="54" spans="1:9" ht="15.6" x14ac:dyDescent="0.3">
      <c r="A54" s="111" t="s">
        <v>40</v>
      </c>
      <c r="B54" s="112" t="s">
        <v>41</v>
      </c>
      <c r="C54" s="112">
        <v>68791</v>
      </c>
      <c r="D54" s="112">
        <v>14</v>
      </c>
      <c r="E54" s="112">
        <v>17</v>
      </c>
      <c r="F54" s="113">
        <v>8</v>
      </c>
      <c r="G54" s="117">
        <v>0</v>
      </c>
      <c r="H54" s="118">
        <v>8</v>
      </c>
      <c r="I54" s="118">
        <v>0</v>
      </c>
    </row>
    <row r="55" spans="1:9" ht="15.6" x14ac:dyDescent="0.3">
      <c r="A55" s="111" t="s">
        <v>107</v>
      </c>
      <c r="B55" s="120" t="s">
        <v>243</v>
      </c>
      <c r="C55" s="112">
        <v>82851</v>
      </c>
      <c r="D55" s="112">
        <v>14</v>
      </c>
      <c r="E55" s="112">
        <v>18</v>
      </c>
      <c r="F55" s="113">
        <v>7</v>
      </c>
      <c r="G55" s="117">
        <v>3</v>
      </c>
      <c r="H55" s="118">
        <v>5</v>
      </c>
      <c r="I55" s="118">
        <v>2</v>
      </c>
    </row>
    <row r="56" spans="1:9" ht="15.6" x14ac:dyDescent="0.3">
      <c r="A56" s="111" t="s">
        <v>643</v>
      </c>
      <c r="B56" s="112" t="s">
        <v>246</v>
      </c>
      <c r="C56" s="112">
        <v>61314</v>
      </c>
      <c r="D56" s="112">
        <v>14</v>
      </c>
      <c r="E56" s="112">
        <v>13</v>
      </c>
      <c r="F56" s="113">
        <v>2</v>
      </c>
      <c r="G56" s="117">
        <v>1</v>
      </c>
      <c r="H56" s="118">
        <v>1</v>
      </c>
      <c r="I56" s="118">
        <v>1</v>
      </c>
    </row>
    <row r="57" spans="1:9" ht="15.6" x14ac:dyDescent="0.3">
      <c r="A57" s="111" t="s">
        <v>42</v>
      </c>
      <c r="B57" s="112" t="s">
        <v>249</v>
      </c>
      <c r="C57" s="112">
        <v>80874</v>
      </c>
      <c r="D57" s="112">
        <v>14</v>
      </c>
      <c r="E57" s="112">
        <v>21</v>
      </c>
      <c r="F57" s="113">
        <v>9</v>
      </c>
      <c r="G57" s="117">
        <v>1</v>
      </c>
      <c r="H57" s="118">
        <v>8</v>
      </c>
      <c r="I57" s="118">
        <v>1</v>
      </c>
    </row>
    <row r="58" spans="1:9" ht="15.6" x14ac:dyDescent="0.3">
      <c r="A58" s="111" t="s">
        <v>108</v>
      </c>
      <c r="B58" s="112" t="s">
        <v>252</v>
      </c>
      <c r="C58" s="112">
        <v>52486</v>
      </c>
      <c r="D58" s="112">
        <v>14</v>
      </c>
      <c r="E58" s="112">
        <v>10</v>
      </c>
      <c r="F58" s="113">
        <v>4</v>
      </c>
      <c r="G58" s="117">
        <v>1</v>
      </c>
      <c r="H58" s="118">
        <v>3</v>
      </c>
      <c r="I58" s="118">
        <v>1</v>
      </c>
    </row>
    <row r="59" spans="1:9" ht="15.6" x14ac:dyDescent="0.3">
      <c r="A59" s="111" t="s">
        <v>109</v>
      </c>
      <c r="B59" s="112" t="s">
        <v>255</v>
      </c>
      <c r="C59" s="112">
        <v>95033</v>
      </c>
      <c r="D59" s="112">
        <v>14</v>
      </c>
      <c r="E59" s="112">
        <v>17</v>
      </c>
      <c r="F59" s="113">
        <v>7</v>
      </c>
      <c r="G59" s="117">
        <v>0</v>
      </c>
      <c r="H59" s="118">
        <v>7</v>
      </c>
      <c r="I59" s="118">
        <v>0</v>
      </c>
    </row>
    <row r="60" spans="1:9" ht="15.6" x14ac:dyDescent="0.3">
      <c r="A60" s="111" t="s">
        <v>110</v>
      </c>
      <c r="B60" s="120" t="s">
        <v>258</v>
      </c>
      <c r="C60" s="121">
        <v>78464</v>
      </c>
      <c r="D60" s="112">
        <v>14</v>
      </c>
      <c r="E60" s="112">
        <v>21</v>
      </c>
      <c r="F60" s="113">
        <v>8</v>
      </c>
      <c r="G60" s="117">
        <v>1</v>
      </c>
      <c r="H60" s="118">
        <v>7</v>
      </c>
      <c r="I60" s="118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0"/>
  <sheetViews>
    <sheetView workbookViewId="0">
      <selection activeCell="L11" sqref="L11"/>
    </sheetView>
  </sheetViews>
  <sheetFormatPr defaultRowHeight="14.4" x14ac:dyDescent="0.3"/>
  <sheetData>
    <row r="1" spans="1:4" ht="109.2" x14ac:dyDescent="0.3">
      <c r="A1" s="109" t="s">
        <v>44</v>
      </c>
      <c r="B1" s="110" t="s">
        <v>657</v>
      </c>
      <c r="C1" s="110" t="s">
        <v>658</v>
      </c>
      <c r="D1" s="110" t="s">
        <v>659</v>
      </c>
    </row>
    <row r="2" spans="1:4" ht="15.6" x14ac:dyDescent="0.3">
      <c r="A2" s="111" t="s">
        <v>0</v>
      </c>
      <c r="B2" s="113">
        <v>6</v>
      </c>
      <c r="C2" s="117">
        <v>3</v>
      </c>
      <c r="D2" s="117">
        <v>3</v>
      </c>
    </row>
    <row r="3" spans="1:4" ht="15.6" x14ac:dyDescent="0.3">
      <c r="A3" s="111" t="s">
        <v>642</v>
      </c>
      <c r="B3" s="113">
        <v>4</v>
      </c>
      <c r="C3" s="117">
        <v>1</v>
      </c>
      <c r="D3" s="117">
        <v>3</v>
      </c>
    </row>
    <row r="4" spans="1:4" ht="15.6" x14ac:dyDescent="0.3">
      <c r="A4" s="115" t="s">
        <v>75</v>
      </c>
      <c r="B4" s="113">
        <v>0</v>
      </c>
      <c r="C4" s="117">
        <v>0</v>
      </c>
      <c r="D4" s="117">
        <v>0</v>
      </c>
    </row>
    <row r="5" spans="1:4" ht="15.6" x14ac:dyDescent="0.3">
      <c r="A5" s="115" t="s">
        <v>76</v>
      </c>
      <c r="B5" s="113">
        <v>0</v>
      </c>
      <c r="C5" s="117">
        <v>0</v>
      </c>
      <c r="D5" s="117">
        <v>0</v>
      </c>
    </row>
    <row r="6" spans="1:4" ht="15.6" x14ac:dyDescent="0.3">
      <c r="A6" s="111" t="s">
        <v>77</v>
      </c>
      <c r="B6" s="113">
        <v>3</v>
      </c>
      <c r="C6" s="117">
        <v>0</v>
      </c>
      <c r="D6" s="117">
        <v>3</v>
      </c>
    </row>
    <row r="7" spans="1:4" ht="15.6" x14ac:dyDescent="0.3">
      <c r="A7" s="111" t="s">
        <v>78</v>
      </c>
      <c r="B7" s="117">
        <v>3</v>
      </c>
      <c r="C7" s="117">
        <v>1</v>
      </c>
      <c r="D7" s="117">
        <v>2</v>
      </c>
    </row>
    <row r="8" spans="1:4" ht="15.6" x14ac:dyDescent="0.3">
      <c r="A8" s="111" t="s">
        <v>79</v>
      </c>
      <c r="B8" s="117">
        <v>3</v>
      </c>
      <c r="C8" s="117">
        <v>1</v>
      </c>
      <c r="D8" s="117">
        <v>2</v>
      </c>
    </row>
    <row r="9" spans="1:4" ht="15.6" x14ac:dyDescent="0.3">
      <c r="A9" s="111" t="s">
        <v>80</v>
      </c>
      <c r="B9" s="117">
        <v>3</v>
      </c>
      <c r="C9" s="117">
        <v>0</v>
      </c>
      <c r="D9" s="117">
        <v>3</v>
      </c>
    </row>
    <row r="10" spans="1:4" ht="15.6" x14ac:dyDescent="0.3">
      <c r="A10" s="111" t="s">
        <v>81</v>
      </c>
      <c r="B10" s="117">
        <v>4</v>
      </c>
      <c r="C10" s="117">
        <v>1</v>
      </c>
      <c r="D10" s="117">
        <v>3</v>
      </c>
    </row>
    <row r="11" spans="1:4" ht="15.6" x14ac:dyDescent="0.3">
      <c r="A11" s="111" t="s">
        <v>82</v>
      </c>
      <c r="B11" s="117">
        <v>0</v>
      </c>
      <c r="C11" s="117">
        <v>0</v>
      </c>
      <c r="D11" s="117">
        <v>0</v>
      </c>
    </row>
    <row r="12" spans="1:4" ht="15.6" x14ac:dyDescent="0.3">
      <c r="A12" s="111" t="s">
        <v>2</v>
      </c>
      <c r="B12" s="117">
        <v>3</v>
      </c>
      <c r="C12" s="117">
        <v>1</v>
      </c>
      <c r="D12" s="117">
        <v>2</v>
      </c>
    </row>
    <row r="13" spans="1:4" ht="15.6" x14ac:dyDescent="0.3">
      <c r="A13" s="111" t="s">
        <v>83</v>
      </c>
      <c r="B13" s="117">
        <v>2</v>
      </c>
      <c r="C13" s="117">
        <v>1</v>
      </c>
      <c r="D13" s="117">
        <v>1</v>
      </c>
    </row>
    <row r="14" spans="1:4" ht="15.6" x14ac:dyDescent="0.3">
      <c r="A14" s="111" t="s">
        <v>84</v>
      </c>
      <c r="B14" s="117">
        <v>4</v>
      </c>
      <c r="C14" s="117">
        <v>1</v>
      </c>
      <c r="D14" s="117">
        <v>3</v>
      </c>
    </row>
    <row r="15" spans="1:4" ht="15.6" x14ac:dyDescent="0.3">
      <c r="A15" s="115" t="s">
        <v>85</v>
      </c>
      <c r="B15" s="117">
        <v>3</v>
      </c>
      <c r="C15" s="117">
        <v>0</v>
      </c>
      <c r="D15" s="117">
        <v>0</v>
      </c>
    </row>
    <row r="16" spans="1:4" ht="15.6" x14ac:dyDescent="0.3">
      <c r="A16" s="111" t="s">
        <v>4</v>
      </c>
      <c r="B16" s="117">
        <v>4</v>
      </c>
      <c r="C16" s="117">
        <v>2</v>
      </c>
      <c r="D16" s="117">
        <v>2</v>
      </c>
    </row>
    <row r="17" spans="1:4" ht="15.6" x14ac:dyDescent="0.3">
      <c r="A17" s="111" t="s">
        <v>6</v>
      </c>
      <c r="B17" s="117">
        <v>7</v>
      </c>
      <c r="C17" s="117">
        <v>3</v>
      </c>
      <c r="D17" s="117">
        <v>4</v>
      </c>
    </row>
    <row r="18" spans="1:4" ht="15.6" x14ac:dyDescent="0.3">
      <c r="A18" s="111" t="s">
        <v>8</v>
      </c>
      <c r="B18" s="117">
        <v>1</v>
      </c>
      <c r="C18" s="117">
        <v>0</v>
      </c>
      <c r="D18" s="117">
        <v>1</v>
      </c>
    </row>
    <row r="19" spans="1:4" ht="15.6" x14ac:dyDescent="0.3">
      <c r="A19" s="111" t="s">
        <v>10</v>
      </c>
      <c r="B19" s="117">
        <v>0</v>
      </c>
      <c r="C19" s="117">
        <v>0</v>
      </c>
      <c r="D19" s="117">
        <v>0</v>
      </c>
    </row>
    <row r="20" spans="1:4" ht="15.6" x14ac:dyDescent="0.3">
      <c r="A20" s="115" t="s">
        <v>86</v>
      </c>
      <c r="B20" s="117">
        <v>3</v>
      </c>
      <c r="C20" s="117">
        <v>3</v>
      </c>
      <c r="D20" s="117">
        <v>0</v>
      </c>
    </row>
    <row r="21" spans="1:4" ht="15.6" x14ac:dyDescent="0.3">
      <c r="A21" s="111" t="s">
        <v>87</v>
      </c>
      <c r="B21" s="117">
        <v>4</v>
      </c>
      <c r="C21" s="117">
        <v>1</v>
      </c>
      <c r="D21" s="117">
        <v>3</v>
      </c>
    </row>
    <row r="22" spans="1:4" ht="15.6" x14ac:dyDescent="0.3">
      <c r="A22" s="111" t="s">
        <v>88</v>
      </c>
      <c r="B22" s="117">
        <v>5</v>
      </c>
      <c r="C22" s="117">
        <v>1</v>
      </c>
      <c r="D22" s="117">
        <v>4</v>
      </c>
    </row>
    <row r="23" spans="1:4" ht="15.6" x14ac:dyDescent="0.3">
      <c r="A23" s="111" t="s">
        <v>89</v>
      </c>
      <c r="B23" s="117">
        <v>6</v>
      </c>
      <c r="C23" s="117">
        <v>3</v>
      </c>
      <c r="D23" s="117">
        <v>3</v>
      </c>
    </row>
    <row r="24" spans="1:4" ht="15.6" x14ac:dyDescent="0.3">
      <c r="A24" s="111" t="s">
        <v>653</v>
      </c>
      <c r="B24" s="118">
        <v>5</v>
      </c>
      <c r="C24" s="117">
        <v>3</v>
      </c>
      <c r="D24" s="117">
        <v>2</v>
      </c>
    </row>
    <row r="25" spans="1:4" ht="15.6" x14ac:dyDescent="0.3">
      <c r="A25" s="111" t="s">
        <v>654</v>
      </c>
      <c r="B25" s="118">
        <v>5</v>
      </c>
      <c r="C25" s="117">
        <v>3</v>
      </c>
      <c r="D25" s="117">
        <v>2</v>
      </c>
    </row>
    <row r="26" spans="1:4" ht="15.6" x14ac:dyDescent="0.3">
      <c r="A26" s="111" t="s">
        <v>92</v>
      </c>
      <c r="B26" s="118">
        <v>3</v>
      </c>
      <c r="C26" s="117">
        <v>0</v>
      </c>
      <c r="D26" s="117">
        <v>3</v>
      </c>
    </row>
    <row r="27" spans="1:4" ht="15.6" x14ac:dyDescent="0.3">
      <c r="A27" s="111" t="s">
        <v>14</v>
      </c>
      <c r="B27" s="117">
        <v>0</v>
      </c>
      <c r="C27" s="117">
        <v>0</v>
      </c>
      <c r="D27" s="117">
        <v>0</v>
      </c>
    </row>
    <row r="28" spans="1:4" ht="15.6" x14ac:dyDescent="0.3">
      <c r="A28" s="111" t="s">
        <v>16</v>
      </c>
      <c r="B28" s="117">
        <v>0</v>
      </c>
      <c r="C28" s="117">
        <v>0</v>
      </c>
      <c r="D28" s="117">
        <v>0</v>
      </c>
    </row>
    <row r="29" spans="1:4" ht="15.6" x14ac:dyDescent="0.3">
      <c r="A29" s="111" t="s">
        <v>18</v>
      </c>
      <c r="B29" s="117">
        <v>0</v>
      </c>
      <c r="C29" s="117">
        <v>0</v>
      </c>
      <c r="D29" s="117">
        <v>0</v>
      </c>
    </row>
    <row r="30" spans="1:4" ht="15.6" x14ac:dyDescent="0.3">
      <c r="A30" s="111" t="s">
        <v>625</v>
      </c>
      <c r="B30" s="117">
        <v>0</v>
      </c>
      <c r="C30" s="117">
        <v>0</v>
      </c>
      <c r="D30" s="117">
        <v>0</v>
      </c>
    </row>
    <row r="31" spans="1:4" ht="15.6" x14ac:dyDescent="0.3">
      <c r="A31" s="111" t="s">
        <v>93</v>
      </c>
      <c r="B31" s="117">
        <v>5</v>
      </c>
      <c r="C31" s="117">
        <v>0</v>
      </c>
      <c r="D31" s="117">
        <v>5</v>
      </c>
    </row>
    <row r="32" spans="1:4" ht="15.6" x14ac:dyDescent="0.3">
      <c r="A32" s="111" t="s">
        <v>20</v>
      </c>
      <c r="B32" s="117">
        <v>0</v>
      </c>
      <c r="C32" s="117">
        <v>0</v>
      </c>
      <c r="D32" s="117">
        <v>0</v>
      </c>
    </row>
    <row r="33" spans="1:4" ht="15.6" x14ac:dyDescent="0.3">
      <c r="A33" s="111" t="s">
        <v>22</v>
      </c>
      <c r="B33" s="117">
        <v>2</v>
      </c>
      <c r="C33" s="117">
        <v>1</v>
      </c>
      <c r="D33" s="117">
        <v>1</v>
      </c>
    </row>
    <row r="34" spans="1:4" ht="15.6" x14ac:dyDescent="0.3">
      <c r="A34" s="111" t="s">
        <v>24</v>
      </c>
      <c r="B34" s="118">
        <v>5</v>
      </c>
      <c r="C34" s="117">
        <v>1</v>
      </c>
      <c r="D34" s="117">
        <v>4</v>
      </c>
    </row>
    <row r="35" spans="1:4" ht="15.6" x14ac:dyDescent="0.3">
      <c r="A35" s="115" t="s">
        <v>26</v>
      </c>
      <c r="B35" s="117">
        <v>0</v>
      </c>
      <c r="C35" s="117">
        <v>0</v>
      </c>
      <c r="D35" s="117">
        <v>0</v>
      </c>
    </row>
    <row r="36" spans="1:4" ht="15.6" x14ac:dyDescent="0.3">
      <c r="A36" s="111" t="s">
        <v>28</v>
      </c>
      <c r="B36" s="117">
        <v>0</v>
      </c>
      <c r="C36" s="117">
        <v>0</v>
      </c>
      <c r="D36" s="117">
        <v>0</v>
      </c>
    </row>
    <row r="37" spans="1:4" ht="15.6" x14ac:dyDescent="0.3">
      <c r="A37" s="111" t="s">
        <v>94</v>
      </c>
      <c r="B37" s="117">
        <v>4</v>
      </c>
      <c r="C37" s="117">
        <v>1</v>
      </c>
      <c r="D37" s="117">
        <v>3</v>
      </c>
    </row>
    <row r="38" spans="1:4" ht="15.6" x14ac:dyDescent="0.3">
      <c r="A38" s="111" t="s">
        <v>95</v>
      </c>
      <c r="B38" s="118">
        <v>8</v>
      </c>
      <c r="C38" s="117">
        <v>3</v>
      </c>
      <c r="D38" s="117">
        <v>5</v>
      </c>
    </row>
    <row r="39" spans="1:4" ht="15.6" x14ac:dyDescent="0.3">
      <c r="A39" s="111" t="s">
        <v>96</v>
      </c>
      <c r="B39" s="117">
        <v>4</v>
      </c>
      <c r="C39" s="117">
        <v>2</v>
      </c>
      <c r="D39" s="117">
        <v>2</v>
      </c>
    </row>
    <row r="40" spans="1:4" ht="15.6" x14ac:dyDescent="0.3">
      <c r="A40" s="111" t="s">
        <v>97</v>
      </c>
      <c r="B40" s="118">
        <v>6</v>
      </c>
      <c r="C40" s="117">
        <v>2</v>
      </c>
      <c r="D40" s="117">
        <v>4</v>
      </c>
    </row>
    <row r="41" spans="1:4" ht="15.6" x14ac:dyDescent="0.3">
      <c r="A41" s="111" t="s">
        <v>98</v>
      </c>
      <c r="B41" s="117">
        <v>6</v>
      </c>
      <c r="C41" s="117">
        <v>3</v>
      </c>
      <c r="D41" s="117">
        <v>3</v>
      </c>
    </row>
    <row r="42" spans="1:4" ht="15.6" x14ac:dyDescent="0.3">
      <c r="A42" s="111" t="s">
        <v>99</v>
      </c>
      <c r="B42" s="118">
        <v>1</v>
      </c>
      <c r="C42" s="117">
        <v>0</v>
      </c>
      <c r="D42" s="117">
        <v>1</v>
      </c>
    </row>
    <row r="43" spans="1:4" ht="15.6" x14ac:dyDescent="0.3">
      <c r="A43" s="111" t="s">
        <v>100</v>
      </c>
      <c r="B43" s="118">
        <v>5</v>
      </c>
      <c r="C43" s="117">
        <v>3</v>
      </c>
      <c r="D43" s="117">
        <v>2</v>
      </c>
    </row>
    <row r="44" spans="1:4" ht="15.6" x14ac:dyDescent="0.3">
      <c r="A44" s="111" t="s">
        <v>101</v>
      </c>
      <c r="B44" s="118">
        <v>6</v>
      </c>
      <c r="C44" s="117">
        <v>4</v>
      </c>
      <c r="D44" s="117">
        <v>2</v>
      </c>
    </row>
    <row r="45" spans="1:4" ht="15.6" x14ac:dyDescent="0.3">
      <c r="A45" s="111" t="s">
        <v>30</v>
      </c>
      <c r="B45" s="118">
        <v>6</v>
      </c>
      <c r="C45" s="117">
        <v>3</v>
      </c>
      <c r="D45" s="117">
        <v>3</v>
      </c>
    </row>
    <row r="46" spans="1:4" ht="15.6" x14ac:dyDescent="0.3">
      <c r="A46" s="111" t="s">
        <v>102</v>
      </c>
      <c r="B46" s="118">
        <v>1</v>
      </c>
      <c r="C46" s="117">
        <v>0</v>
      </c>
      <c r="D46" s="117">
        <v>1</v>
      </c>
    </row>
    <row r="47" spans="1:4" ht="15.6" x14ac:dyDescent="0.3">
      <c r="A47" s="111" t="s">
        <v>103</v>
      </c>
      <c r="B47" s="117">
        <v>0</v>
      </c>
      <c r="C47" s="117">
        <v>0</v>
      </c>
      <c r="D47" s="117">
        <v>0</v>
      </c>
    </row>
    <row r="48" spans="1:4" ht="15.6" x14ac:dyDescent="0.3">
      <c r="A48" s="111" t="s">
        <v>32</v>
      </c>
      <c r="B48" s="117">
        <v>2</v>
      </c>
      <c r="C48" s="117">
        <v>1</v>
      </c>
      <c r="D48" s="117">
        <v>1</v>
      </c>
    </row>
    <row r="49" spans="1:4" ht="15.6" x14ac:dyDescent="0.3">
      <c r="A49" s="111" t="s">
        <v>104</v>
      </c>
      <c r="B49" s="117">
        <v>4</v>
      </c>
      <c r="C49" s="117">
        <v>3</v>
      </c>
      <c r="D49" s="117">
        <v>1</v>
      </c>
    </row>
    <row r="50" spans="1:4" ht="15.6" x14ac:dyDescent="0.3">
      <c r="A50" s="111" t="s">
        <v>105</v>
      </c>
      <c r="B50" s="117">
        <v>3</v>
      </c>
      <c r="C50" s="117">
        <v>1</v>
      </c>
      <c r="D50" s="117">
        <v>2</v>
      </c>
    </row>
    <row r="51" spans="1:4" ht="15.6" x14ac:dyDescent="0.3">
      <c r="A51" s="111" t="s">
        <v>34</v>
      </c>
      <c r="B51" s="117">
        <v>0</v>
      </c>
      <c r="C51" s="117">
        <v>0</v>
      </c>
      <c r="D51" s="117">
        <v>0</v>
      </c>
    </row>
    <row r="52" spans="1:4" ht="15.6" x14ac:dyDescent="0.3">
      <c r="A52" s="111" t="s">
        <v>36</v>
      </c>
      <c r="B52" s="117">
        <v>3</v>
      </c>
      <c r="C52" s="117">
        <v>2</v>
      </c>
      <c r="D52" s="117">
        <v>1</v>
      </c>
    </row>
    <row r="53" spans="1:4" ht="15.6" x14ac:dyDescent="0.3">
      <c r="A53" s="115" t="s">
        <v>38</v>
      </c>
      <c r="B53" s="117">
        <v>0</v>
      </c>
      <c r="C53" s="117">
        <v>0</v>
      </c>
      <c r="D53" s="117">
        <v>0</v>
      </c>
    </row>
    <row r="54" spans="1:4" ht="15.6" x14ac:dyDescent="0.3">
      <c r="A54" s="111" t="s">
        <v>40</v>
      </c>
      <c r="B54" s="117">
        <v>0</v>
      </c>
      <c r="C54" s="117">
        <v>0</v>
      </c>
      <c r="D54" s="117">
        <v>0</v>
      </c>
    </row>
    <row r="55" spans="1:4" ht="15.6" x14ac:dyDescent="0.3">
      <c r="A55" s="111" t="s">
        <v>107</v>
      </c>
      <c r="B55" s="117">
        <v>3</v>
      </c>
      <c r="C55" s="117">
        <v>0</v>
      </c>
      <c r="D55" s="117">
        <v>3</v>
      </c>
    </row>
    <row r="56" spans="1:4" ht="15.6" x14ac:dyDescent="0.3">
      <c r="A56" s="111" t="s">
        <v>643</v>
      </c>
      <c r="B56" s="117">
        <v>1</v>
      </c>
      <c r="C56" s="117">
        <v>0</v>
      </c>
      <c r="D56" s="117">
        <v>1</v>
      </c>
    </row>
    <row r="57" spans="1:4" ht="15.6" x14ac:dyDescent="0.3">
      <c r="A57" s="111" t="s">
        <v>42</v>
      </c>
      <c r="B57" s="117">
        <v>1</v>
      </c>
      <c r="C57" s="117">
        <v>0</v>
      </c>
      <c r="D57" s="117">
        <v>1</v>
      </c>
    </row>
    <row r="58" spans="1:4" ht="15.6" x14ac:dyDescent="0.3">
      <c r="A58" s="111" t="s">
        <v>108</v>
      </c>
      <c r="B58" s="117">
        <v>1</v>
      </c>
      <c r="C58" s="117">
        <v>0</v>
      </c>
      <c r="D58" s="117">
        <v>1</v>
      </c>
    </row>
    <row r="59" spans="1:4" ht="15.6" x14ac:dyDescent="0.3">
      <c r="A59" s="111" t="s">
        <v>109</v>
      </c>
      <c r="B59" s="117">
        <v>0</v>
      </c>
      <c r="C59" s="117">
        <v>0</v>
      </c>
      <c r="D59" s="117">
        <v>0</v>
      </c>
    </row>
    <row r="60" spans="1:4" ht="15.6" x14ac:dyDescent="0.3">
      <c r="A60" s="111" t="s">
        <v>110</v>
      </c>
      <c r="B60" s="117">
        <v>1</v>
      </c>
      <c r="C60" s="117">
        <v>0</v>
      </c>
      <c r="D60" s="11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59"/>
  <sheetViews>
    <sheetView topLeftCell="A16" workbookViewId="0">
      <selection activeCell="M15" sqref="M15"/>
    </sheetView>
  </sheetViews>
  <sheetFormatPr defaultRowHeight="14.4" x14ac:dyDescent="0.3"/>
  <sheetData>
    <row r="1" spans="1:33" ht="78" x14ac:dyDescent="0.3">
      <c r="A1" s="122" t="s">
        <v>44</v>
      </c>
      <c r="B1" s="123" t="s">
        <v>669</v>
      </c>
      <c r="C1" s="123" t="s">
        <v>670</v>
      </c>
      <c r="D1" s="124" t="s">
        <v>58</v>
      </c>
      <c r="E1" s="123" t="s">
        <v>671</v>
      </c>
      <c r="F1" s="124" t="s">
        <v>59</v>
      </c>
      <c r="G1" s="123" t="s">
        <v>672</v>
      </c>
      <c r="H1" s="124" t="s">
        <v>57</v>
      </c>
      <c r="I1" s="123" t="s">
        <v>673</v>
      </c>
      <c r="J1" s="124" t="s">
        <v>62</v>
      </c>
      <c r="K1" s="123" t="s">
        <v>674</v>
      </c>
      <c r="L1" s="124" t="s">
        <v>63</v>
      </c>
      <c r="M1" s="123" t="s">
        <v>675</v>
      </c>
      <c r="N1" s="124" t="s">
        <v>64</v>
      </c>
      <c r="O1" s="123" t="s">
        <v>676</v>
      </c>
      <c r="P1" s="124" t="s">
        <v>65</v>
      </c>
      <c r="Q1" s="123" t="s">
        <v>677</v>
      </c>
      <c r="R1" s="124" t="s">
        <v>60</v>
      </c>
      <c r="S1" s="123" t="s">
        <v>678</v>
      </c>
      <c r="T1" s="124" t="s">
        <v>66</v>
      </c>
      <c r="U1" s="123" t="s">
        <v>679</v>
      </c>
      <c r="V1" s="124" t="s">
        <v>61</v>
      </c>
      <c r="W1" s="123" t="s">
        <v>680</v>
      </c>
      <c r="X1" s="124" t="s">
        <v>67</v>
      </c>
      <c r="Y1" s="123" t="s">
        <v>681</v>
      </c>
      <c r="Z1" s="124" t="s">
        <v>68</v>
      </c>
      <c r="AA1" s="123" t="s">
        <v>682</v>
      </c>
      <c r="AB1" s="124" t="s">
        <v>69</v>
      </c>
      <c r="AC1" s="123" t="s">
        <v>683</v>
      </c>
      <c r="AD1" s="124" t="s">
        <v>70</v>
      </c>
      <c r="AE1" s="123" t="s">
        <v>684</v>
      </c>
      <c r="AF1" s="123" t="s">
        <v>117</v>
      </c>
      <c r="AG1" s="123" t="s">
        <v>118</v>
      </c>
    </row>
    <row r="2" spans="1:33" ht="15.6" x14ac:dyDescent="0.3">
      <c r="A2" s="125" t="s">
        <v>0</v>
      </c>
      <c r="B2" s="126">
        <v>7</v>
      </c>
      <c r="C2" s="127">
        <v>466</v>
      </c>
      <c r="D2" s="127">
        <v>1</v>
      </c>
      <c r="E2" s="127">
        <v>249</v>
      </c>
      <c r="F2" s="127">
        <v>1</v>
      </c>
      <c r="G2" s="127">
        <v>237</v>
      </c>
      <c r="H2" s="127">
        <v>1</v>
      </c>
      <c r="I2" s="127">
        <v>385</v>
      </c>
      <c r="J2" s="127">
        <v>1</v>
      </c>
      <c r="K2" s="127">
        <v>252</v>
      </c>
      <c r="L2" s="127">
        <v>0</v>
      </c>
      <c r="M2" s="127">
        <v>48</v>
      </c>
      <c r="N2" s="127">
        <v>0</v>
      </c>
      <c r="O2" s="127">
        <v>74</v>
      </c>
      <c r="P2" s="127">
        <v>2</v>
      </c>
      <c r="Q2" s="127">
        <v>301</v>
      </c>
      <c r="R2" s="127">
        <v>0</v>
      </c>
      <c r="S2" s="127">
        <v>572</v>
      </c>
      <c r="T2" s="127">
        <v>0</v>
      </c>
      <c r="U2" s="127">
        <v>129</v>
      </c>
      <c r="V2" s="127">
        <v>0</v>
      </c>
      <c r="W2" s="127">
        <v>493</v>
      </c>
      <c r="X2" s="127">
        <v>0</v>
      </c>
      <c r="Y2" s="127">
        <v>89</v>
      </c>
      <c r="Z2" s="127">
        <v>2</v>
      </c>
      <c r="AA2" s="127">
        <v>552</v>
      </c>
      <c r="AB2" s="127">
        <v>0</v>
      </c>
      <c r="AC2" s="127">
        <v>218</v>
      </c>
      <c r="AD2" s="127">
        <v>7</v>
      </c>
      <c r="AE2" s="127">
        <v>506</v>
      </c>
      <c r="AF2" s="127">
        <v>14</v>
      </c>
      <c r="AG2" s="127">
        <v>22</v>
      </c>
    </row>
    <row r="3" spans="1:33" ht="15.6" x14ac:dyDescent="0.3">
      <c r="A3" s="125" t="s">
        <v>642</v>
      </c>
      <c r="B3" s="126">
        <v>0</v>
      </c>
      <c r="C3" s="127">
        <v>540</v>
      </c>
      <c r="D3" s="127">
        <v>0</v>
      </c>
      <c r="E3" s="127">
        <v>257</v>
      </c>
      <c r="F3" s="127">
        <v>0</v>
      </c>
      <c r="G3" s="127">
        <v>269</v>
      </c>
      <c r="H3" s="127">
        <v>0</v>
      </c>
      <c r="I3" s="127">
        <v>407</v>
      </c>
      <c r="J3" s="127">
        <v>0</v>
      </c>
      <c r="K3" s="127">
        <v>252</v>
      </c>
      <c r="L3" s="127">
        <v>0</v>
      </c>
      <c r="M3" s="127">
        <v>48</v>
      </c>
      <c r="N3" s="127">
        <v>0</v>
      </c>
      <c r="O3" s="127">
        <v>74</v>
      </c>
      <c r="P3" s="127">
        <v>0</v>
      </c>
      <c r="Q3" s="127">
        <v>365</v>
      </c>
      <c r="R3" s="127">
        <v>0</v>
      </c>
      <c r="S3" s="127">
        <v>590</v>
      </c>
      <c r="T3" s="127">
        <v>0</v>
      </c>
      <c r="U3" s="127">
        <v>177</v>
      </c>
      <c r="V3" s="127">
        <v>1</v>
      </c>
      <c r="W3" s="127">
        <v>487</v>
      </c>
      <c r="X3" s="127">
        <v>0</v>
      </c>
      <c r="Y3" s="127">
        <v>88</v>
      </c>
      <c r="Z3" s="127">
        <v>0</v>
      </c>
      <c r="AA3" s="127">
        <v>651</v>
      </c>
      <c r="AB3" s="127">
        <v>0</v>
      </c>
      <c r="AC3" s="127">
        <v>226</v>
      </c>
      <c r="AD3" s="127">
        <v>1</v>
      </c>
      <c r="AE3" s="127">
        <v>400</v>
      </c>
      <c r="AF3" s="127">
        <v>15</v>
      </c>
      <c r="AG3" s="127">
        <v>2</v>
      </c>
    </row>
    <row r="4" spans="1:33" ht="15.6" x14ac:dyDescent="0.3">
      <c r="A4" s="128" t="s">
        <v>75</v>
      </c>
      <c r="B4" s="129">
        <v>6</v>
      </c>
      <c r="C4" s="130">
        <v>536</v>
      </c>
      <c r="D4" s="127">
        <v>0</v>
      </c>
      <c r="E4" s="130">
        <v>240</v>
      </c>
      <c r="F4" s="127">
        <v>0</v>
      </c>
      <c r="G4" s="130">
        <v>269</v>
      </c>
      <c r="H4" s="127">
        <v>2</v>
      </c>
      <c r="I4" s="130">
        <v>370</v>
      </c>
      <c r="J4" s="127">
        <v>0</v>
      </c>
      <c r="K4" s="130">
        <v>253</v>
      </c>
      <c r="L4" s="127">
        <v>0</v>
      </c>
      <c r="M4" s="130">
        <v>48</v>
      </c>
      <c r="N4" s="127">
        <v>0</v>
      </c>
      <c r="O4" s="130">
        <v>74</v>
      </c>
      <c r="P4" s="127">
        <v>0</v>
      </c>
      <c r="Q4" s="130">
        <v>382</v>
      </c>
      <c r="R4" s="127">
        <v>0</v>
      </c>
      <c r="S4" s="130">
        <v>567</v>
      </c>
      <c r="T4" s="127">
        <v>0</v>
      </c>
      <c r="U4" s="130">
        <v>131</v>
      </c>
      <c r="V4" s="127">
        <v>0</v>
      </c>
      <c r="W4" s="126">
        <v>473</v>
      </c>
      <c r="X4" s="127">
        <v>0</v>
      </c>
      <c r="Y4" s="130">
        <v>89</v>
      </c>
      <c r="Z4" s="127">
        <v>2</v>
      </c>
      <c r="AA4" s="130">
        <v>532</v>
      </c>
      <c r="AB4" s="127">
        <v>0</v>
      </c>
      <c r="AC4" s="130">
        <v>232</v>
      </c>
      <c r="AD4" s="127">
        <v>1</v>
      </c>
      <c r="AE4" s="130">
        <v>434</v>
      </c>
      <c r="AF4" s="127">
        <v>15</v>
      </c>
      <c r="AG4" s="127">
        <v>11</v>
      </c>
    </row>
    <row r="5" spans="1:33" ht="15.6" x14ac:dyDescent="0.3">
      <c r="A5" s="128" t="s">
        <v>76</v>
      </c>
      <c r="B5" s="129">
        <v>1</v>
      </c>
      <c r="C5" s="130">
        <v>549</v>
      </c>
      <c r="D5" s="127">
        <v>0</v>
      </c>
      <c r="E5" s="130">
        <v>252</v>
      </c>
      <c r="F5" s="127">
        <v>0</v>
      </c>
      <c r="G5" s="130">
        <v>269</v>
      </c>
      <c r="H5" s="127">
        <v>0</v>
      </c>
      <c r="I5" s="130">
        <v>385</v>
      </c>
      <c r="J5" s="127">
        <v>0</v>
      </c>
      <c r="K5" s="130">
        <v>270</v>
      </c>
      <c r="L5" s="127">
        <v>0</v>
      </c>
      <c r="M5" s="130">
        <v>50</v>
      </c>
      <c r="N5" s="127" t="s">
        <v>125</v>
      </c>
      <c r="O5" s="130" t="s">
        <v>125</v>
      </c>
      <c r="P5" s="127">
        <v>1</v>
      </c>
      <c r="Q5" s="130">
        <v>368</v>
      </c>
      <c r="R5" s="127">
        <v>0</v>
      </c>
      <c r="S5" s="130">
        <v>572</v>
      </c>
      <c r="T5" s="127">
        <v>0</v>
      </c>
      <c r="U5" s="130">
        <v>131</v>
      </c>
      <c r="V5" s="127">
        <v>0</v>
      </c>
      <c r="W5" s="130">
        <v>498</v>
      </c>
      <c r="X5" s="127">
        <v>0</v>
      </c>
      <c r="Y5" s="130">
        <v>89</v>
      </c>
      <c r="Z5" s="127">
        <v>0</v>
      </c>
      <c r="AA5" s="130">
        <v>670</v>
      </c>
      <c r="AB5" s="127">
        <v>0</v>
      </c>
      <c r="AC5" s="130">
        <v>262</v>
      </c>
      <c r="AD5" s="127">
        <v>1</v>
      </c>
      <c r="AE5" s="130">
        <v>431</v>
      </c>
      <c r="AF5" s="127">
        <v>14</v>
      </c>
      <c r="AG5" s="127">
        <v>3</v>
      </c>
    </row>
    <row r="6" spans="1:33" ht="15.6" x14ac:dyDescent="0.3">
      <c r="A6" s="125" t="s">
        <v>77</v>
      </c>
      <c r="B6" s="129">
        <v>3</v>
      </c>
      <c r="C6" s="130">
        <v>515</v>
      </c>
      <c r="D6" s="127">
        <v>0</v>
      </c>
      <c r="E6" s="130">
        <v>241</v>
      </c>
      <c r="F6" s="127">
        <v>0</v>
      </c>
      <c r="G6" s="130">
        <v>269</v>
      </c>
      <c r="H6" s="127">
        <v>0</v>
      </c>
      <c r="I6" s="130">
        <v>378</v>
      </c>
      <c r="J6" s="127">
        <v>0</v>
      </c>
      <c r="K6" s="131">
        <v>263</v>
      </c>
      <c r="L6" s="127">
        <v>0</v>
      </c>
      <c r="M6" s="130">
        <v>48</v>
      </c>
      <c r="N6" s="127">
        <v>0</v>
      </c>
      <c r="O6" s="127">
        <v>74</v>
      </c>
      <c r="P6" s="127">
        <v>0</v>
      </c>
      <c r="Q6" s="130">
        <v>362</v>
      </c>
      <c r="R6" s="127">
        <v>0</v>
      </c>
      <c r="S6" s="130">
        <v>595</v>
      </c>
      <c r="T6" s="127">
        <v>0</v>
      </c>
      <c r="U6" s="130">
        <v>129</v>
      </c>
      <c r="V6" s="127">
        <v>0</v>
      </c>
      <c r="W6" s="130">
        <v>472</v>
      </c>
      <c r="X6" s="127">
        <v>0</v>
      </c>
      <c r="Y6" s="130">
        <v>89</v>
      </c>
      <c r="Z6" s="127">
        <v>0</v>
      </c>
      <c r="AA6" s="130">
        <v>670</v>
      </c>
      <c r="AB6" s="127">
        <v>0</v>
      </c>
      <c r="AC6" s="131">
        <v>227</v>
      </c>
      <c r="AD6" s="127">
        <v>2</v>
      </c>
      <c r="AE6" s="130">
        <v>452</v>
      </c>
      <c r="AF6" s="127">
        <v>15</v>
      </c>
      <c r="AG6" s="127">
        <v>5</v>
      </c>
    </row>
    <row r="7" spans="1:33" ht="15.6" x14ac:dyDescent="0.3">
      <c r="A7" s="125" t="s">
        <v>78</v>
      </c>
      <c r="B7" s="129">
        <v>3</v>
      </c>
      <c r="C7" s="130">
        <v>552</v>
      </c>
      <c r="D7" s="127">
        <v>0</v>
      </c>
      <c r="E7" s="130">
        <v>223</v>
      </c>
      <c r="F7" s="127">
        <v>0</v>
      </c>
      <c r="G7" s="130">
        <v>269</v>
      </c>
      <c r="H7" s="127">
        <v>0</v>
      </c>
      <c r="I7" s="130">
        <v>376</v>
      </c>
      <c r="J7" s="127">
        <v>0</v>
      </c>
      <c r="K7" s="130">
        <v>262</v>
      </c>
      <c r="L7" s="127">
        <v>0</v>
      </c>
      <c r="M7" s="130">
        <v>48</v>
      </c>
      <c r="N7" s="127">
        <v>0</v>
      </c>
      <c r="O7" s="130">
        <v>74</v>
      </c>
      <c r="P7" s="127">
        <v>1</v>
      </c>
      <c r="Q7" s="130">
        <v>354</v>
      </c>
      <c r="R7" s="127">
        <v>0</v>
      </c>
      <c r="S7" s="130">
        <v>603</v>
      </c>
      <c r="T7" s="127">
        <v>0</v>
      </c>
      <c r="U7" s="130">
        <v>129</v>
      </c>
      <c r="V7" s="127">
        <v>0</v>
      </c>
      <c r="W7" s="131">
        <v>472</v>
      </c>
      <c r="X7" s="127">
        <v>0</v>
      </c>
      <c r="Y7" s="130">
        <v>90</v>
      </c>
      <c r="Z7" s="127">
        <v>0</v>
      </c>
      <c r="AA7" s="130">
        <v>685</v>
      </c>
      <c r="AB7" s="127">
        <v>0</v>
      </c>
      <c r="AC7" s="130">
        <v>232</v>
      </c>
      <c r="AD7" s="127">
        <v>0</v>
      </c>
      <c r="AE7" s="131">
        <v>405</v>
      </c>
      <c r="AF7" s="127">
        <v>15</v>
      </c>
      <c r="AG7" s="127">
        <v>4</v>
      </c>
    </row>
    <row r="8" spans="1:33" ht="15.6" x14ac:dyDescent="0.3">
      <c r="A8" s="125" t="s">
        <v>79</v>
      </c>
      <c r="B8" s="129">
        <v>5</v>
      </c>
      <c r="C8" s="130">
        <v>472</v>
      </c>
      <c r="D8" s="130">
        <v>0</v>
      </c>
      <c r="E8" s="130">
        <v>277</v>
      </c>
      <c r="F8" s="130">
        <v>0</v>
      </c>
      <c r="G8" s="130">
        <v>269</v>
      </c>
      <c r="H8" s="130">
        <v>3</v>
      </c>
      <c r="I8" s="130">
        <v>385</v>
      </c>
      <c r="J8" s="130">
        <v>0</v>
      </c>
      <c r="K8" s="130">
        <v>259</v>
      </c>
      <c r="L8" s="130">
        <v>0</v>
      </c>
      <c r="M8" s="130">
        <v>53</v>
      </c>
      <c r="N8" s="130">
        <v>0</v>
      </c>
      <c r="O8" s="130">
        <v>74</v>
      </c>
      <c r="P8" s="130">
        <v>0</v>
      </c>
      <c r="Q8" s="130">
        <v>342</v>
      </c>
      <c r="R8" s="130">
        <v>0</v>
      </c>
      <c r="S8" s="130">
        <v>616</v>
      </c>
      <c r="T8" s="130">
        <v>0</v>
      </c>
      <c r="U8" s="130">
        <v>129</v>
      </c>
      <c r="V8" s="130">
        <v>0</v>
      </c>
      <c r="W8" s="130">
        <v>489</v>
      </c>
      <c r="X8" s="130">
        <v>0</v>
      </c>
      <c r="Y8" s="130">
        <v>91</v>
      </c>
      <c r="Z8" s="130">
        <v>1</v>
      </c>
      <c r="AA8" s="130">
        <v>672</v>
      </c>
      <c r="AB8" s="130">
        <v>0</v>
      </c>
      <c r="AC8" s="130">
        <v>235</v>
      </c>
      <c r="AD8" s="130">
        <v>2</v>
      </c>
      <c r="AE8" s="130">
        <v>412</v>
      </c>
      <c r="AF8" s="130">
        <v>15</v>
      </c>
      <c r="AG8" s="130">
        <v>11</v>
      </c>
    </row>
    <row r="9" spans="1:33" ht="15.6" x14ac:dyDescent="0.3">
      <c r="A9" s="125" t="s">
        <v>80</v>
      </c>
      <c r="B9" s="129">
        <v>3</v>
      </c>
      <c r="C9" s="130">
        <v>525</v>
      </c>
      <c r="D9" s="127">
        <v>0</v>
      </c>
      <c r="E9" s="130">
        <v>257</v>
      </c>
      <c r="F9" s="127">
        <v>0</v>
      </c>
      <c r="G9" s="130">
        <v>269</v>
      </c>
      <c r="H9" s="127">
        <v>0</v>
      </c>
      <c r="I9" s="130">
        <v>378</v>
      </c>
      <c r="J9" s="127">
        <v>0</v>
      </c>
      <c r="K9" s="130">
        <v>262</v>
      </c>
      <c r="L9" s="127">
        <v>0</v>
      </c>
      <c r="M9" s="130">
        <v>48</v>
      </c>
      <c r="N9" s="127">
        <v>0</v>
      </c>
      <c r="O9" s="130">
        <v>74</v>
      </c>
      <c r="P9" s="127">
        <v>0</v>
      </c>
      <c r="Q9" s="130">
        <v>356</v>
      </c>
      <c r="R9" s="127">
        <v>0</v>
      </c>
      <c r="S9" s="130">
        <v>603</v>
      </c>
      <c r="T9" s="127">
        <v>0</v>
      </c>
      <c r="U9" s="130">
        <v>129</v>
      </c>
      <c r="V9" s="127">
        <v>0</v>
      </c>
      <c r="W9" s="130">
        <v>472</v>
      </c>
      <c r="X9" s="127">
        <v>0</v>
      </c>
      <c r="Y9" s="130">
        <v>90</v>
      </c>
      <c r="Z9" s="127">
        <v>1</v>
      </c>
      <c r="AA9" s="130">
        <v>670</v>
      </c>
      <c r="AB9" s="127">
        <v>0</v>
      </c>
      <c r="AC9" s="130">
        <v>230</v>
      </c>
      <c r="AD9" s="127">
        <v>1</v>
      </c>
      <c r="AE9" s="130">
        <v>443</v>
      </c>
      <c r="AF9" s="127">
        <v>15</v>
      </c>
      <c r="AG9" s="130">
        <v>5</v>
      </c>
    </row>
    <row r="10" spans="1:33" ht="15.6" x14ac:dyDescent="0.3">
      <c r="A10" s="125" t="s">
        <v>81</v>
      </c>
      <c r="B10" s="129">
        <v>5</v>
      </c>
      <c r="C10" s="130">
        <v>548</v>
      </c>
      <c r="D10" s="127">
        <v>0</v>
      </c>
      <c r="E10" s="130">
        <v>241</v>
      </c>
      <c r="F10" s="127">
        <v>0</v>
      </c>
      <c r="G10" s="130">
        <v>269</v>
      </c>
      <c r="H10" s="127">
        <v>0</v>
      </c>
      <c r="I10" s="130">
        <v>376</v>
      </c>
      <c r="J10" s="127">
        <v>0</v>
      </c>
      <c r="K10" s="130">
        <v>263</v>
      </c>
      <c r="L10" s="127">
        <v>0</v>
      </c>
      <c r="M10" s="130">
        <v>48</v>
      </c>
      <c r="N10" s="127">
        <v>0</v>
      </c>
      <c r="O10" s="130">
        <v>74</v>
      </c>
      <c r="P10" s="127">
        <v>1</v>
      </c>
      <c r="Q10" s="130">
        <v>361</v>
      </c>
      <c r="R10" s="127">
        <v>0</v>
      </c>
      <c r="S10" s="130">
        <v>598</v>
      </c>
      <c r="T10" s="127">
        <v>0</v>
      </c>
      <c r="U10" s="130">
        <v>129</v>
      </c>
      <c r="V10" s="130">
        <v>0</v>
      </c>
      <c r="W10" s="130">
        <v>487</v>
      </c>
      <c r="X10" s="130">
        <v>0</v>
      </c>
      <c r="Y10" s="130">
        <v>89</v>
      </c>
      <c r="Z10" s="130">
        <v>0</v>
      </c>
      <c r="AA10" s="130">
        <v>672</v>
      </c>
      <c r="AB10" s="130">
        <v>0</v>
      </c>
      <c r="AC10" s="130">
        <v>230</v>
      </c>
      <c r="AD10" s="130">
        <v>2</v>
      </c>
      <c r="AE10" s="130">
        <v>399</v>
      </c>
      <c r="AF10" s="130">
        <v>15</v>
      </c>
      <c r="AG10" s="130">
        <v>8</v>
      </c>
    </row>
    <row r="11" spans="1:33" ht="15.6" x14ac:dyDescent="0.3">
      <c r="A11" s="125" t="s">
        <v>82</v>
      </c>
      <c r="B11" s="129">
        <v>0</v>
      </c>
      <c r="C11" s="127">
        <v>528</v>
      </c>
      <c r="D11" s="130">
        <v>0</v>
      </c>
      <c r="E11" s="130">
        <v>241</v>
      </c>
      <c r="F11" s="127">
        <v>0</v>
      </c>
      <c r="G11" s="130">
        <v>269</v>
      </c>
      <c r="H11" s="130">
        <v>1</v>
      </c>
      <c r="I11" s="130">
        <v>386</v>
      </c>
      <c r="J11" s="130">
        <v>0</v>
      </c>
      <c r="K11" s="130">
        <v>259</v>
      </c>
      <c r="L11" s="130">
        <v>0</v>
      </c>
      <c r="M11" s="130">
        <v>48</v>
      </c>
      <c r="N11" s="130">
        <v>0</v>
      </c>
      <c r="O11" s="130">
        <v>74</v>
      </c>
      <c r="P11" s="130">
        <v>0</v>
      </c>
      <c r="Q11" s="130">
        <v>362</v>
      </c>
      <c r="R11" s="130">
        <v>0</v>
      </c>
      <c r="S11" s="130">
        <v>598</v>
      </c>
      <c r="T11" s="130">
        <v>0</v>
      </c>
      <c r="U11" s="130">
        <v>129</v>
      </c>
      <c r="V11" s="130">
        <v>0</v>
      </c>
      <c r="W11" s="130">
        <v>472</v>
      </c>
      <c r="X11" s="130">
        <v>0</v>
      </c>
      <c r="Y11" s="130">
        <v>90</v>
      </c>
      <c r="Z11" s="130">
        <v>0</v>
      </c>
      <c r="AA11" s="130">
        <v>670</v>
      </c>
      <c r="AB11" s="130">
        <v>0</v>
      </c>
      <c r="AC11" s="130">
        <v>231</v>
      </c>
      <c r="AD11" s="130">
        <v>2</v>
      </c>
      <c r="AE11" s="130">
        <v>444</v>
      </c>
      <c r="AF11" s="130">
        <v>15</v>
      </c>
      <c r="AG11" s="130">
        <v>3</v>
      </c>
    </row>
    <row r="12" spans="1:33" ht="15.6" x14ac:dyDescent="0.3">
      <c r="A12" s="125" t="s">
        <v>2</v>
      </c>
      <c r="B12" s="129">
        <v>4</v>
      </c>
      <c r="C12" s="127">
        <v>505</v>
      </c>
      <c r="D12" s="127">
        <v>0</v>
      </c>
      <c r="E12" s="127">
        <v>280</v>
      </c>
      <c r="F12" s="127">
        <v>0</v>
      </c>
      <c r="G12" s="127">
        <v>269</v>
      </c>
      <c r="H12" s="127">
        <v>2</v>
      </c>
      <c r="I12" s="127">
        <v>384</v>
      </c>
      <c r="J12" s="127">
        <v>0</v>
      </c>
      <c r="K12" s="127">
        <v>262</v>
      </c>
      <c r="L12" s="127">
        <v>0</v>
      </c>
      <c r="M12" s="127">
        <v>48</v>
      </c>
      <c r="N12" s="127">
        <v>0</v>
      </c>
      <c r="O12" s="127">
        <v>74</v>
      </c>
      <c r="P12" s="127">
        <v>3</v>
      </c>
      <c r="Q12" s="127">
        <v>384</v>
      </c>
      <c r="R12" s="127">
        <v>0</v>
      </c>
      <c r="S12" s="127">
        <v>603</v>
      </c>
      <c r="T12" s="127">
        <v>0</v>
      </c>
      <c r="U12" s="127">
        <v>129</v>
      </c>
      <c r="V12" s="127">
        <v>0</v>
      </c>
      <c r="W12" s="127">
        <v>493</v>
      </c>
      <c r="X12" s="127">
        <v>0</v>
      </c>
      <c r="Y12" s="127">
        <v>59</v>
      </c>
      <c r="Z12" s="127">
        <v>1</v>
      </c>
      <c r="AA12" s="127">
        <v>676</v>
      </c>
      <c r="AB12" s="127">
        <v>0</v>
      </c>
      <c r="AC12" s="127">
        <v>231</v>
      </c>
      <c r="AD12" s="127">
        <v>1</v>
      </c>
      <c r="AE12" s="127">
        <v>496</v>
      </c>
      <c r="AF12" s="127">
        <v>15</v>
      </c>
      <c r="AG12" s="127">
        <v>11</v>
      </c>
    </row>
    <row r="13" spans="1:33" ht="15.6" x14ac:dyDescent="0.3">
      <c r="A13" s="125" t="s">
        <v>83</v>
      </c>
      <c r="B13" s="129">
        <v>1</v>
      </c>
      <c r="C13" s="130">
        <v>527</v>
      </c>
      <c r="D13" s="130">
        <v>0</v>
      </c>
      <c r="E13" s="130">
        <v>254</v>
      </c>
      <c r="F13" s="130">
        <v>0</v>
      </c>
      <c r="G13" s="130">
        <v>269</v>
      </c>
      <c r="H13" s="130">
        <v>0</v>
      </c>
      <c r="I13" s="130">
        <v>378</v>
      </c>
      <c r="J13" s="130">
        <v>0</v>
      </c>
      <c r="K13" s="130">
        <v>261</v>
      </c>
      <c r="L13" s="130">
        <v>0</v>
      </c>
      <c r="M13" s="130">
        <v>48</v>
      </c>
      <c r="N13" s="130">
        <v>0</v>
      </c>
      <c r="O13" s="130">
        <v>74</v>
      </c>
      <c r="P13" s="130">
        <v>1</v>
      </c>
      <c r="Q13" s="130">
        <v>363</v>
      </c>
      <c r="R13" s="130">
        <v>0</v>
      </c>
      <c r="S13" s="130">
        <v>603</v>
      </c>
      <c r="T13" s="130">
        <v>0</v>
      </c>
      <c r="U13" s="130">
        <v>129</v>
      </c>
      <c r="V13" s="130">
        <v>0</v>
      </c>
      <c r="W13" s="131">
        <v>497</v>
      </c>
      <c r="X13" s="130">
        <v>0</v>
      </c>
      <c r="Y13" s="130">
        <v>90</v>
      </c>
      <c r="Z13" s="130">
        <v>1</v>
      </c>
      <c r="AA13" s="130">
        <v>672</v>
      </c>
      <c r="AB13" s="130">
        <v>0</v>
      </c>
      <c r="AC13" s="130">
        <v>227</v>
      </c>
      <c r="AD13" s="130">
        <v>1</v>
      </c>
      <c r="AE13" s="130">
        <v>456</v>
      </c>
      <c r="AF13" s="130">
        <v>15</v>
      </c>
      <c r="AG13" s="130">
        <v>4</v>
      </c>
    </row>
    <row r="14" spans="1:33" ht="15.6" x14ac:dyDescent="0.3">
      <c r="A14" s="125" t="s">
        <v>84</v>
      </c>
      <c r="B14" s="129">
        <v>5</v>
      </c>
      <c r="C14" s="130">
        <v>502</v>
      </c>
      <c r="D14" s="130">
        <v>0</v>
      </c>
      <c r="E14" s="130">
        <v>277</v>
      </c>
      <c r="F14" s="130">
        <v>0</v>
      </c>
      <c r="G14" s="130">
        <v>269</v>
      </c>
      <c r="H14" s="130">
        <v>2</v>
      </c>
      <c r="I14" s="130">
        <v>384</v>
      </c>
      <c r="J14" s="130">
        <v>0</v>
      </c>
      <c r="K14" s="130">
        <v>263</v>
      </c>
      <c r="L14" s="130">
        <v>0</v>
      </c>
      <c r="M14" s="130">
        <v>48</v>
      </c>
      <c r="N14" s="130">
        <v>0</v>
      </c>
      <c r="O14" s="130">
        <v>74</v>
      </c>
      <c r="P14" s="130">
        <v>1</v>
      </c>
      <c r="Q14" s="130">
        <v>361</v>
      </c>
      <c r="R14" s="130">
        <v>0</v>
      </c>
      <c r="S14" s="130">
        <v>603</v>
      </c>
      <c r="T14" s="130">
        <v>0</v>
      </c>
      <c r="U14" s="130">
        <v>129</v>
      </c>
      <c r="V14" s="130">
        <v>0</v>
      </c>
      <c r="W14" s="130">
        <v>489</v>
      </c>
      <c r="X14" s="130">
        <v>0</v>
      </c>
      <c r="Y14" s="130">
        <v>90</v>
      </c>
      <c r="Z14" s="130">
        <v>0</v>
      </c>
      <c r="AA14" s="130">
        <v>668</v>
      </c>
      <c r="AB14" s="130">
        <v>0</v>
      </c>
      <c r="AC14" s="130">
        <v>231</v>
      </c>
      <c r="AD14" s="130">
        <v>1</v>
      </c>
      <c r="AE14" s="130">
        <v>434</v>
      </c>
      <c r="AF14" s="130">
        <v>15</v>
      </c>
      <c r="AG14" s="130">
        <v>9</v>
      </c>
    </row>
    <row r="15" spans="1:33" ht="15.6" x14ac:dyDescent="0.3">
      <c r="A15" s="128" t="s">
        <v>85</v>
      </c>
      <c r="B15" s="129">
        <v>3</v>
      </c>
      <c r="C15" s="130">
        <v>517</v>
      </c>
      <c r="D15" s="130">
        <v>0</v>
      </c>
      <c r="E15" s="130">
        <v>251</v>
      </c>
      <c r="F15" s="130">
        <v>0</v>
      </c>
      <c r="G15" s="130">
        <v>269</v>
      </c>
      <c r="H15" s="130">
        <v>2</v>
      </c>
      <c r="I15" s="130">
        <v>375</v>
      </c>
      <c r="J15" s="130">
        <v>0</v>
      </c>
      <c r="K15" s="130">
        <v>259</v>
      </c>
      <c r="L15" s="130">
        <v>0</v>
      </c>
      <c r="M15" s="130">
        <v>48</v>
      </c>
      <c r="N15" s="130">
        <v>0</v>
      </c>
      <c r="O15" s="130">
        <v>77</v>
      </c>
      <c r="P15" s="130">
        <v>2</v>
      </c>
      <c r="Q15" s="130">
        <v>349</v>
      </c>
      <c r="R15" s="130">
        <v>0</v>
      </c>
      <c r="S15" s="130">
        <v>603</v>
      </c>
      <c r="T15" s="130">
        <v>0</v>
      </c>
      <c r="U15" s="130">
        <v>129</v>
      </c>
      <c r="V15" s="130">
        <v>0</v>
      </c>
      <c r="W15" s="130">
        <v>477</v>
      </c>
      <c r="X15" s="130">
        <v>0</v>
      </c>
      <c r="Y15" s="130">
        <v>89</v>
      </c>
      <c r="Z15" s="130">
        <v>1</v>
      </c>
      <c r="AA15" s="130">
        <v>676</v>
      </c>
      <c r="AB15" s="130">
        <v>0</v>
      </c>
      <c r="AC15" s="130">
        <v>230</v>
      </c>
      <c r="AD15" s="130">
        <v>2</v>
      </c>
      <c r="AE15" s="130">
        <v>402</v>
      </c>
      <c r="AF15" s="130">
        <v>15</v>
      </c>
      <c r="AG15" s="130">
        <v>10</v>
      </c>
    </row>
    <row r="16" spans="1:33" ht="15.6" x14ac:dyDescent="0.3">
      <c r="A16" s="125" t="s">
        <v>4</v>
      </c>
      <c r="B16" s="129">
        <v>5</v>
      </c>
      <c r="C16" s="127">
        <v>530</v>
      </c>
      <c r="D16" s="127">
        <v>0</v>
      </c>
      <c r="E16" s="127">
        <v>241</v>
      </c>
      <c r="F16" s="127">
        <v>0</v>
      </c>
      <c r="G16" s="127">
        <v>269</v>
      </c>
      <c r="H16" s="127">
        <v>2</v>
      </c>
      <c r="I16" s="127">
        <v>408</v>
      </c>
      <c r="J16" s="127">
        <v>0</v>
      </c>
      <c r="K16" s="127">
        <v>259</v>
      </c>
      <c r="L16" s="127">
        <v>0</v>
      </c>
      <c r="M16" s="127">
        <v>48</v>
      </c>
      <c r="N16" s="127">
        <v>0</v>
      </c>
      <c r="O16" s="127">
        <v>74</v>
      </c>
      <c r="P16" s="127">
        <v>1</v>
      </c>
      <c r="Q16" s="127">
        <v>302</v>
      </c>
      <c r="R16" s="127">
        <v>0</v>
      </c>
      <c r="S16" s="127">
        <v>518</v>
      </c>
      <c r="T16" s="127">
        <v>0</v>
      </c>
      <c r="U16" s="127">
        <v>119</v>
      </c>
      <c r="V16" s="127">
        <v>0</v>
      </c>
      <c r="W16" s="127">
        <v>499</v>
      </c>
      <c r="X16" s="127">
        <v>0</v>
      </c>
      <c r="Y16" s="127">
        <v>89</v>
      </c>
      <c r="Z16" s="127">
        <v>2</v>
      </c>
      <c r="AA16" s="127">
        <v>682</v>
      </c>
      <c r="AB16" s="127">
        <v>0</v>
      </c>
      <c r="AC16" s="127">
        <v>230</v>
      </c>
      <c r="AD16" s="127">
        <v>1</v>
      </c>
      <c r="AE16" s="127">
        <v>305</v>
      </c>
      <c r="AF16" s="127">
        <v>15</v>
      </c>
      <c r="AG16" s="127">
        <v>11</v>
      </c>
    </row>
    <row r="17" spans="1:33" ht="15.6" x14ac:dyDescent="0.3">
      <c r="A17" s="125" t="s">
        <v>6</v>
      </c>
      <c r="B17" s="129">
        <v>8</v>
      </c>
      <c r="C17" s="130">
        <v>466</v>
      </c>
      <c r="D17" s="127">
        <v>0</v>
      </c>
      <c r="E17" s="130">
        <v>241</v>
      </c>
      <c r="F17" s="127">
        <v>0</v>
      </c>
      <c r="G17" s="130">
        <v>269</v>
      </c>
      <c r="H17" s="127">
        <v>3</v>
      </c>
      <c r="I17" s="130">
        <v>388</v>
      </c>
      <c r="J17" s="127">
        <v>0</v>
      </c>
      <c r="K17" s="130">
        <v>254</v>
      </c>
      <c r="L17" s="127">
        <v>0</v>
      </c>
      <c r="M17" s="130">
        <v>47</v>
      </c>
      <c r="N17" s="127">
        <v>0</v>
      </c>
      <c r="O17" s="130">
        <v>74</v>
      </c>
      <c r="P17" s="127">
        <v>1</v>
      </c>
      <c r="Q17" s="130">
        <v>373</v>
      </c>
      <c r="R17" s="127">
        <v>1</v>
      </c>
      <c r="S17" s="130">
        <v>551</v>
      </c>
      <c r="T17" s="127">
        <v>0</v>
      </c>
      <c r="U17" s="130">
        <v>120</v>
      </c>
      <c r="V17" s="127">
        <v>0</v>
      </c>
      <c r="W17" s="130">
        <v>502</v>
      </c>
      <c r="X17" s="127">
        <v>0</v>
      </c>
      <c r="Y17" s="130">
        <v>91</v>
      </c>
      <c r="Z17" s="127">
        <v>4</v>
      </c>
      <c r="AA17" s="130">
        <v>685</v>
      </c>
      <c r="AB17" s="127">
        <v>0</v>
      </c>
      <c r="AC17" s="130">
        <v>211</v>
      </c>
      <c r="AD17" s="127">
        <v>0</v>
      </c>
      <c r="AE17" s="130">
        <v>462</v>
      </c>
      <c r="AF17" s="127">
        <v>15</v>
      </c>
      <c r="AG17" s="127">
        <v>17</v>
      </c>
    </row>
    <row r="18" spans="1:33" ht="15.6" x14ac:dyDescent="0.3">
      <c r="A18" s="125" t="s">
        <v>8</v>
      </c>
      <c r="B18" s="129">
        <v>2</v>
      </c>
      <c r="C18" s="130">
        <v>549</v>
      </c>
      <c r="D18" s="127">
        <v>0</v>
      </c>
      <c r="E18" s="130">
        <v>244</v>
      </c>
      <c r="F18" s="127">
        <v>0</v>
      </c>
      <c r="G18" s="130">
        <v>269</v>
      </c>
      <c r="H18" s="127">
        <v>0</v>
      </c>
      <c r="I18" s="130">
        <v>387</v>
      </c>
      <c r="J18" s="127">
        <v>0</v>
      </c>
      <c r="K18" s="130">
        <v>276</v>
      </c>
      <c r="L18" s="127">
        <v>0</v>
      </c>
      <c r="M18" s="130">
        <v>48</v>
      </c>
      <c r="N18" s="127" t="s">
        <v>125</v>
      </c>
      <c r="O18" s="127" t="s">
        <v>125</v>
      </c>
      <c r="P18" s="127">
        <v>0</v>
      </c>
      <c r="Q18" s="130">
        <v>384</v>
      </c>
      <c r="R18" s="127">
        <v>0</v>
      </c>
      <c r="S18" s="130">
        <v>533</v>
      </c>
      <c r="T18" s="127">
        <v>0</v>
      </c>
      <c r="U18" s="130">
        <v>122</v>
      </c>
      <c r="V18" s="127">
        <v>0</v>
      </c>
      <c r="W18" s="130">
        <v>487</v>
      </c>
      <c r="X18" s="127">
        <v>0</v>
      </c>
      <c r="Y18" s="130">
        <v>89</v>
      </c>
      <c r="Z18" s="127">
        <v>0</v>
      </c>
      <c r="AA18" s="130">
        <v>661</v>
      </c>
      <c r="AB18" s="127">
        <v>0</v>
      </c>
      <c r="AC18" s="130">
        <v>233</v>
      </c>
      <c r="AD18" s="127">
        <v>0</v>
      </c>
      <c r="AE18" s="130">
        <v>428</v>
      </c>
      <c r="AF18" s="127">
        <v>14</v>
      </c>
      <c r="AG18" s="127">
        <v>2</v>
      </c>
    </row>
    <row r="19" spans="1:33" ht="15.6" x14ac:dyDescent="0.3">
      <c r="A19" s="125" t="s">
        <v>10</v>
      </c>
      <c r="B19" s="129">
        <v>0</v>
      </c>
      <c r="C19" s="130">
        <v>528</v>
      </c>
      <c r="D19" s="127">
        <v>0</v>
      </c>
      <c r="E19" s="130">
        <v>249</v>
      </c>
      <c r="F19" s="127">
        <v>0</v>
      </c>
      <c r="G19" s="130">
        <v>265</v>
      </c>
      <c r="H19" s="127">
        <v>0</v>
      </c>
      <c r="I19" s="130">
        <v>393</v>
      </c>
      <c r="J19" s="127">
        <v>0</v>
      </c>
      <c r="K19" s="130">
        <v>257</v>
      </c>
      <c r="L19" s="127">
        <v>0</v>
      </c>
      <c r="M19" s="130">
        <v>48</v>
      </c>
      <c r="N19" s="127">
        <v>0</v>
      </c>
      <c r="O19" s="130">
        <v>74</v>
      </c>
      <c r="P19" s="127">
        <v>0</v>
      </c>
      <c r="Q19" s="130">
        <v>369</v>
      </c>
      <c r="R19" s="127">
        <v>0</v>
      </c>
      <c r="S19" s="130">
        <v>562</v>
      </c>
      <c r="T19" s="127">
        <v>0</v>
      </c>
      <c r="U19" s="130">
        <v>125</v>
      </c>
      <c r="V19" s="127">
        <v>0</v>
      </c>
      <c r="W19" s="130">
        <v>490</v>
      </c>
      <c r="X19" s="127">
        <v>0</v>
      </c>
      <c r="Y19" s="130">
        <v>90</v>
      </c>
      <c r="Z19" s="127">
        <v>0</v>
      </c>
      <c r="AA19" s="130">
        <v>659</v>
      </c>
      <c r="AB19" s="127">
        <v>0</v>
      </c>
      <c r="AC19" s="130">
        <v>219</v>
      </c>
      <c r="AD19" s="127">
        <v>0</v>
      </c>
      <c r="AE19" s="130">
        <v>417</v>
      </c>
      <c r="AF19" s="127">
        <v>15</v>
      </c>
      <c r="AG19" s="127">
        <v>0</v>
      </c>
    </row>
    <row r="20" spans="1:33" ht="15.6" x14ac:dyDescent="0.3">
      <c r="A20" s="128" t="s">
        <v>86</v>
      </c>
      <c r="B20" s="129">
        <v>4</v>
      </c>
      <c r="C20" s="130">
        <v>524</v>
      </c>
      <c r="D20" s="127">
        <v>0</v>
      </c>
      <c r="E20" s="130">
        <v>257</v>
      </c>
      <c r="F20" s="127">
        <v>0</v>
      </c>
      <c r="G20" s="130">
        <v>269</v>
      </c>
      <c r="H20" s="127">
        <v>0</v>
      </c>
      <c r="I20" s="130">
        <v>391</v>
      </c>
      <c r="J20" s="127">
        <v>0</v>
      </c>
      <c r="K20" s="130">
        <v>261</v>
      </c>
      <c r="L20" s="127">
        <v>0</v>
      </c>
      <c r="M20" s="130">
        <v>48</v>
      </c>
      <c r="N20" s="127" t="s">
        <v>125</v>
      </c>
      <c r="O20" s="130" t="s">
        <v>125</v>
      </c>
      <c r="P20" s="127">
        <v>1</v>
      </c>
      <c r="Q20" s="130">
        <v>355</v>
      </c>
      <c r="R20" s="127">
        <v>0</v>
      </c>
      <c r="S20" s="130">
        <v>571</v>
      </c>
      <c r="T20" s="127">
        <v>0</v>
      </c>
      <c r="U20" s="130">
        <v>119</v>
      </c>
      <c r="V20" s="127">
        <v>0</v>
      </c>
      <c r="W20" s="130">
        <v>486</v>
      </c>
      <c r="X20" s="127">
        <v>0</v>
      </c>
      <c r="Y20" s="130">
        <v>80</v>
      </c>
      <c r="Z20" s="127">
        <v>1</v>
      </c>
      <c r="AA20" s="130">
        <v>660</v>
      </c>
      <c r="AB20" s="127">
        <v>0</v>
      </c>
      <c r="AC20" s="130">
        <v>211</v>
      </c>
      <c r="AD20" s="127">
        <v>0</v>
      </c>
      <c r="AE20" s="130">
        <v>451</v>
      </c>
      <c r="AF20" s="127">
        <v>14</v>
      </c>
      <c r="AG20" s="130">
        <v>6</v>
      </c>
    </row>
    <row r="21" spans="1:33" ht="15.6" x14ac:dyDescent="0.3">
      <c r="A21" s="125" t="s">
        <v>87</v>
      </c>
      <c r="B21" s="129">
        <v>5</v>
      </c>
      <c r="C21" s="130">
        <v>544</v>
      </c>
      <c r="D21" s="127">
        <v>0</v>
      </c>
      <c r="E21" s="130">
        <v>241</v>
      </c>
      <c r="F21" s="127">
        <v>0</v>
      </c>
      <c r="G21" s="130">
        <v>269</v>
      </c>
      <c r="H21" s="127">
        <v>2</v>
      </c>
      <c r="I21" s="130">
        <v>386</v>
      </c>
      <c r="J21" s="127">
        <v>0</v>
      </c>
      <c r="K21" s="130">
        <v>268</v>
      </c>
      <c r="L21" s="127">
        <v>0</v>
      </c>
      <c r="M21" s="130">
        <v>48</v>
      </c>
      <c r="N21" s="127" t="s">
        <v>125</v>
      </c>
      <c r="O21" s="130" t="s">
        <v>125</v>
      </c>
      <c r="P21" s="130">
        <v>1</v>
      </c>
      <c r="Q21" s="130">
        <v>350</v>
      </c>
      <c r="R21" s="130">
        <v>0</v>
      </c>
      <c r="S21" s="130">
        <v>569</v>
      </c>
      <c r="T21" s="130">
        <v>0</v>
      </c>
      <c r="U21" s="130">
        <v>124</v>
      </c>
      <c r="V21" s="130">
        <v>0</v>
      </c>
      <c r="W21" s="130">
        <v>491</v>
      </c>
      <c r="X21" s="130">
        <v>0</v>
      </c>
      <c r="Y21" s="130">
        <v>89</v>
      </c>
      <c r="Z21" s="130">
        <v>1</v>
      </c>
      <c r="AA21" s="130">
        <v>663</v>
      </c>
      <c r="AB21" s="130">
        <v>0</v>
      </c>
      <c r="AC21" s="130">
        <v>208</v>
      </c>
      <c r="AD21" s="130">
        <v>0</v>
      </c>
      <c r="AE21" s="130">
        <v>425</v>
      </c>
      <c r="AF21" s="130">
        <v>14</v>
      </c>
      <c r="AG21" s="130">
        <v>9</v>
      </c>
    </row>
    <row r="22" spans="1:33" ht="15.6" x14ac:dyDescent="0.3">
      <c r="A22" s="125" t="s">
        <v>88</v>
      </c>
      <c r="B22" s="129">
        <v>4</v>
      </c>
      <c r="C22" s="130">
        <v>537</v>
      </c>
      <c r="D22" s="127">
        <v>0</v>
      </c>
      <c r="E22" s="130">
        <v>250</v>
      </c>
      <c r="F22" s="127">
        <v>0</v>
      </c>
      <c r="G22" s="130">
        <v>269</v>
      </c>
      <c r="H22" s="127">
        <v>2</v>
      </c>
      <c r="I22" s="130">
        <v>449</v>
      </c>
      <c r="J22" s="127">
        <v>0</v>
      </c>
      <c r="K22" s="130">
        <v>263</v>
      </c>
      <c r="L22" s="127">
        <v>0</v>
      </c>
      <c r="M22" s="130">
        <v>48</v>
      </c>
      <c r="N22" s="127" t="s">
        <v>125</v>
      </c>
      <c r="O22" s="130" t="s">
        <v>125</v>
      </c>
      <c r="P22" s="130">
        <v>0</v>
      </c>
      <c r="Q22" s="130">
        <v>409</v>
      </c>
      <c r="R22" s="130">
        <v>0</v>
      </c>
      <c r="S22" s="130">
        <v>599</v>
      </c>
      <c r="T22" s="130">
        <v>0</v>
      </c>
      <c r="U22" s="130">
        <v>129</v>
      </c>
      <c r="V22" s="130">
        <v>0</v>
      </c>
      <c r="W22" s="130">
        <v>491</v>
      </c>
      <c r="X22" s="130">
        <v>0</v>
      </c>
      <c r="Y22" s="130">
        <v>89</v>
      </c>
      <c r="Z22" s="130">
        <v>1</v>
      </c>
      <c r="AA22" s="130">
        <v>662</v>
      </c>
      <c r="AB22" s="130">
        <v>0</v>
      </c>
      <c r="AC22" s="130">
        <v>208</v>
      </c>
      <c r="AD22" s="130">
        <v>0</v>
      </c>
      <c r="AE22" s="130">
        <v>438</v>
      </c>
      <c r="AF22" s="130">
        <v>14</v>
      </c>
      <c r="AG22" s="130">
        <v>7</v>
      </c>
    </row>
    <row r="23" spans="1:33" ht="15.6" x14ac:dyDescent="0.3">
      <c r="A23" s="125" t="s">
        <v>89</v>
      </c>
      <c r="B23" s="129">
        <v>4</v>
      </c>
      <c r="C23" s="130">
        <v>545</v>
      </c>
      <c r="D23" s="127">
        <v>1</v>
      </c>
      <c r="E23" s="130">
        <v>242</v>
      </c>
      <c r="F23" s="127">
        <v>0</v>
      </c>
      <c r="G23" s="130">
        <v>269</v>
      </c>
      <c r="H23" s="127">
        <v>3</v>
      </c>
      <c r="I23" s="130">
        <v>387</v>
      </c>
      <c r="J23" s="127">
        <v>0</v>
      </c>
      <c r="K23" s="130">
        <v>267</v>
      </c>
      <c r="L23" s="127">
        <v>0</v>
      </c>
      <c r="M23" s="130">
        <v>48</v>
      </c>
      <c r="N23" s="127" t="s">
        <v>125</v>
      </c>
      <c r="O23" s="130" t="s">
        <v>125</v>
      </c>
      <c r="P23" s="130">
        <v>1</v>
      </c>
      <c r="Q23" s="130">
        <v>330</v>
      </c>
      <c r="R23" s="130">
        <v>0</v>
      </c>
      <c r="S23" s="130">
        <v>571</v>
      </c>
      <c r="T23" s="130">
        <v>0</v>
      </c>
      <c r="U23" s="130">
        <v>125</v>
      </c>
      <c r="V23" s="130">
        <v>0</v>
      </c>
      <c r="W23" s="130">
        <v>498</v>
      </c>
      <c r="X23" s="130">
        <v>0</v>
      </c>
      <c r="Y23" s="130">
        <v>89</v>
      </c>
      <c r="Z23" s="130">
        <v>1</v>
      </c>
      <c r="AA23" s="130">
        <v>662</v>
      </c>
      <c r="AB23" s="130">
        <v>0</v>
      </c>
      <c r="AC23" s="130">
        <v>233</v>
      </c>
      <c r="AD23" s="130">
        <v>0</v>
      </c>
      <c r="AE23" s="130">
        <v>443</v>
      </c>
      <c r="AF23" s="130">
        <v>14</v>
      </c>
      <c r="AG23" s="130">
        <v>10</v>
      </c>
    </row>
    <row r="24" spans="1:33" ht="15.6" x14ac:dyDescent="0.3">
      <c r="A24" s="125" t="s">
        <v>653</v>
      </c>
      <c r="B24" s="129">
        <v>6</v>
      </c>
      <c r="C24" s="130">
        <v>545</v>
      </c>
      <c r="D24" s="127">
        <v>0</v>
      </c>
      <c r="E24" s="130">
        <v>259</v>
      </c>
      <c r="F24" s="127">
        <v>0</v>
      </c>
      <c r="G24" s="130">
        <v>269</v>
      </c>
      <c r="H24" s="127">
        <v>1</v>
      </c>
      <c r="I24" s="130">
        <v>384</v>
      </c>
      <c r="J24" s="127">
        <v>0</v>
      </c>
      <c r="K24" s="130">
        <v>265</v>
      </c>
      <c r="L24" s="127">
        <v>0</v>
      </c>
      <c r="M24" s="130">
        <v>48</v>
      </c>
      <c r="N24" s="127" t="s">
        <v>125</v>
      </c>
      <c r="O24" s="127" t="s">
        <v>125</v>
      </c>
      <c r="P24" s="127">
        <v>0</v>
      </c>
      <c r="Q24" s="130">
        <v>367</v>
      </c>
      <c r="R24" s="127">
        <v>0</v>
      </c>
      <c r="S24" s="130">
        <v>565</v>
      </c>
      <c r="T24" s="127">
        <v>1</v>
      </c>
      <c r="U24" s="130">
        <v>125</v>
      </c>
      <c r="V24" s="127">
        <v>0</v>
      </c>
      <c r="W24" s="130">
        <v>486</v>
      </c>
      <c r="X24" s="127">
        <v>0</v>
      </c>
      <c r="Y24" s="130">
        <v>89</v>
      </c>
      <c r="Z24" s="127">
        <v>3</v>
      </c>
      <c r="AA24" s="130">
        <v>660</v>
      </c>
      <c r="AB24" s="127">
        <v>0</v>
      </c>
      <c r="AC24" s="130">
        <v>214</v>
      </c>
      <c r="AD24" s="127">
        <v>0</v>
      </c>
      <c r="AE24" s="130">
        <v>430</v>
      </c>
      <c r="AF24" s="127">
        <v>14</v>
      </c>
      <c r="AG24" s="127">
        <v>11</v>
      </c>
    </row>
    <row r="25" spans="1:33" ht="15.6" x14ac:dyDescent="0.3">
      <c r="A25" s="125" t="s">
        <v>654</v>
      </c>
      <c r="B25" s="129">
        <v>6</v>
      </c>
      <c r="C25" s="130">
        <v>543</v>
      </c>
      <c r="D25" s="127">
        <v>0</v>
      </c>
      <c r="E25" s="130">
        <v>250</v>
      </c>
      <c r="F25" s="127">
        <v>0</v>
      </c>
      <c r="G25" s="130">
        <v>269</v>
      </c>
      <c r="H25" s="127">
        <v>1</v>
      </c>
      <c r="I25" s="130">
        <v>382</v>
      </c>
      <c r="J25" s="127">
        <v>0</v>
      </c>
      <c r="K25" s="130">
        <v>265</v>
      </c>
      <c r="L25" s="127">
        <v>0</v>
      </c>
      <c r="M25" s="130">
        <v>48</v>
      </c>
      <c r="N25" s="127" t="s">
        <v>125</v>
      </c>
      <c r="O25" s="127" t="s">
        <v>125</v>
      </c>
      <c r="P25" s="127">
        <v>1</v>
      </c>
      <c r="Q25" s="130">
        <v>329</v>
      </c>
      <c r="R25" s="127">
        <v>0</v>
      </c>
      <c r="S25" s="130">
        <v>565</v>
      </c>
      <c r="T25" s="127">
        <v>0</v>
      </c>
      <c r="U25" s="130">
        <v>125</v>
      </c>
      <c r="V25" s="127">
        <v>0</v>
      </c>
      <c r="W25" s="130">
        <v>486</v>
      </c>
      <c r="X25" s="127">
        <v>0</v>
      </c>
      <c r="Y25" s="130">
        <v>89</v>
      </c>
      <c r="Z25" s="127">
        <v>0</v>
      </c>
      <c r="AA25" s="130">
        <v>670</v>
      </c>
      <c r="AB25" s="127">
        <v>0</v>
      </c>
      <c r="AC25" s="130">
        <v>214</v>
      </c>
      <c r="AD25" s="127">
        <v>0</v>
      </c>
      <c r="AE25" s="130">
        <v>429</v>
      </c>
      <c r="AF25" s="127">
        <v>14</v>
      </c>
      <c r="AG25" s="130">
        <v>8</v>
      </c>
    </row>
    <row r="26" spans="1:33" ht="15.6" x14ac:dyDescent="0.3">
      <c r="A26" s="125" t="s">
        <v>92</v>
      </c>
      <c r="B26" s="129">
        <v>3</v>
      </c>
      <c r="C26" s="130">
        <v>543</v>
      </c>
      <c r="D26" s="127">
        <v>0</v>
      </c>
      <c r="E26" s="130">
        <v>250</v>
      </c>
      <c r="F26" s="127">
        <v>0</v>
      </c>
      <c r="G26" s="130">
        <v>269</v>
      </c>
      <c r="H26" s="127">
        <v>0</v>
      </c>
      <c r="I26" s="130">
        <v>386</v>
      </c>
      <c r="J26" s="127">
        <v>0</v>
      </c>
      <c r="K26" s="130">
        <v>267</v>
      </c>
      <c r="L26" s="127">
        <v>0</v>
      </c>
      <c r="M26" s="130">
        <v>48</v>
      </c>
      <c r="N26" s="127" t="s">
        <v>125</v>
      </c>
      <c r="O26" s="130" t="s">
        <v>125</v>
      </c>
      <c r="P26" s="130">
        <v>1</v>
      </c>
      <c r="Q26" s="130">
        <v>329</v>
      </c>
      <c r="R26" s="130">
        <v>0</v>
      </c>
      <c r="S26" s="130">
        <v>573</v>
      </c>
      <c r="T26" s="130">
        <v>0</v>
      </c>
      <c r="U26" s="130">
        <v>128</v>
      </c>
      <c r="V26" s="130">
        <v>0</v>
      </c>
      <c r="W26" s="130">
        <v>487</v>
      </c>
      <c r="X26" s="130">
        <v>0</v>
      </c>
      <c r="Y26" s="130">
        <v>89</v>
      </c>
      <c r="Z26" s="130">
        <v>1</v>
      </c>
      <c r="AA26" s="130">
        <v>662</v>
      </c>
      <c r="AB26" s="130">
        <v>0</v>
      </c>
      <c r="AC26" s="130">
        <v>211</v>
      </c>
      <c r="AD26" s="130">
        <v>0</v>
      </c>
      <c r="AE26" s="130">
        <v>435</v>
      </c>
      <c r="AF26" s="130">
        <v>14</v>
      </c>
      <c r="AG26" s="130">
        <v>5</v>
      </c>
    </row>
    <row r="27" spans="1:33" ht="15.6" x14ac:dyDescent="0.3">
      <c r="A27" s="125" t="s">
        <v>14</v>
      </c>
      <c r="B27" s="129">
        <v>0</v>
      </c>
      <c r="C27" s="130">
        <v>534</v>
      </c>
      <c r="D27" s="127">
        <v>0</v>
      </c>
      <c r="E27" s="130">
        <v>241</v>
      </c>
      <c r="F27" s="127">
        <v>0</v>
      </c>
      <c r="G27" s="130">
        <v>269</v>
      </c>
      <c r="H27" s="127">
        <v>0</v>
      </c>
      <c r="I27" s="130">
        <v>377</v>
      </c>
      <c r="J27" s="127">
        <v>0</v>
      </c>
      <c r="K27" s="130">
        <v>258</v>
      </c>
      <c r="L27" s="127">
        <v>0</v>
      </c>
      <c r="M27" s="130">
        <v>48</v>
      </c>
      <c r="N27" s="127" t="s">
        <v>125</v>
      </c>
      <c r="O27" s="130" t="s">
        <v>125</v>
      </c>
      <c r="P27" s="127">
        <v>1</v>
      </c>
      <c r="Q27" s="130">
        <v>302</v>
      </c>
      <c r="R27" s="127">
        <v>0</v>
      </c>
      <c r="S27" s="130">
        <v>598</v>
      </c>
      <c r="T27" s="127">
        <v>0</v>
      </c>
      <c r="U27" s="130">
        <v>130</v>
      </c>
      <c r="V27" s="127">
        <v>0</v>
      </c>
      <c r="W27" s="130">
        <v>472</v>
      </c>
      <c r="X27" s="127">
        <v>0</v>
      </c>
      <c r="Y27" s="130">
        <v>89</v>
      </c>
      <c r="Z27" s="127">
        <v>0</v>
      </c>
      <c r="AA27" s="130">
        <v>664</v>
      </c>
      <c r="AB27" s="127">
        <v>0</v>
      </c>
      <c r="AC27" s="130">
        <v>214</v>
      </c>
      <c r="AD27" s="127">
        <v>1</v>
      </c>
      <c r="AE27" s="130">
        <v>382</v>
      </c>
      <c r="AF27" s="127">
        <v>14</v>
      </c>
      <c r="AG27" s="127">
        <v>2</v>
      </c>
    </row>
    <row r="28" spans="1:33" ht="15.6" x14ac:dyDescent="0.3">
      <c r="A28" s="125" t="s">
        <v>16</v>
      </c>
      <c r="B28" s="129">
        <v>0</v>
      </c>
      <c r="C28" s="130">
        <v>531</v>
      </c>
      <c r="D28" s="127">
        <v>0</v>
      </c>
      <c r="E28" s="130">
        <v>255</v>
      </c>
      <c r="F28" s="127">
        <v>0</v>
      </c>
      <c r="G28" s="130">
        <v>269</v>
      </c>
      <c r="H28" s="127">
        <v>1</v>
      </c>
      <c r="I28" s="130">
        <v>385</v>
      </c>
      <c r="J28" s="127">
        <v>0</v>
      </c>
      <c r="K28" s="130">
        <v>255</v>
      </c>
      <c r="L28" s="127">
        <v>0</v>
      </c>
      <c r="M28" s="130">
        <v>48</v>
      </c>
      <c r="N28" s="127">
        <v>0</v>
      </c>
      <c r="O28" s="130">
        <v>74</v>
      </c>
      <c r="P28" s="127">
        <v>1</v>
      </c>
      <c r="Q28" s="130">
        <v>362</v>
      </c>
      <c r="R28" s="127">
        <v>0</v>
      </c>
      <c r="S28" s="130">
        <v>566</v>
      </c>
      <c r="T28" s="127">
        <v>0</v>
      </c>
      <c r="U28" s="130">
        <v>129</v>
      </c>
      <c r="V28" s="127">
        <v>0</v>
      </c>
      <c r="W28" s="130">
        <v>481</v>
      </c>
      <c r="X28" s="127">
        <v>0</v>
      </c>
      <c r="Y28" s="130">
        <v>89</v>
      </c>
      <c r="Z28" s="127">
        <v>1</v>
      </c>
      <c r="AA28" s="130">
        <v>664</v>
      </c>
      <c r="AB28" s="127">
        <v>0</v>
      </c>
      <c r="AC28" s="130">
        <v>216</v>
      </c>
      <c r="AD28" s="127">
        <v>0</v>
      </c>
      <c r="AE28" s="130">
        <v>515</v>
      </c>
      <c r="AF28" s="127">
        <v>15</v>
      </c>
      <c r="AG28" s="127">
        <v>3</v>
      </c>
    </row>
    <row r="29" spans="1:33" ht="15.6" x14ac:dyDescent="0.3">
      <c r="A29" s="125" t="s">
        <v>18</v>
      </c>
      <c r="B29" s="129">
        <v>0</v>
      </c>
      <c r="C29" s="130">
        <v>571</v>
      </c>
      <c r="D29" s="127">
        <v>0</v>
      </c>
      <c r="E29" s="130">
        <v>241</v>
      </c>
      <c r="F29" s="127">
        <v>0</v>
      </c>
      <c r="G29" s="130">
        <v>266</v>
      </c>
      <c r="H29" s="127">
        <v>0</v>
      </c>
      <c r="I29" s="130">
        <v>391</v>
      </c>
      <c r="J29" s="127">
        <v>0</v>
      </c>
      <c r="K29" s="130">
        <v>258</v>
      </c>
      <c r="L29" s="127">
        <v>0</v>
      </c>
      <c r="M29" s="130">
        <v>48</v>
      </c>
      <c r="N29" s="127" t="s">
        <v>125</v>
      </c>
      <c r="O29" s="130" t="s">
        <v>125</v>
      </c>
      <c r="P29" s="127">
        <v>0</v>
      </c>
      <c r="Q29" s="130">
        <v>362</v>
      </c>
      <c r="R29" s="127">
        <v>0</v>
      </c>
      <c r="S29" s="130">
        <v>568</v>
      </c>
      <c r="T29" s="127">
        <v>1</v>
      </c>
      <c r="U29" s="130">
        <v>130</v>
      </c>
      <c r="V29" s="127">
        <v>0</v>
      </c>
      <c r="W29" s="130">
        <v>507</v>
      </c>
      <c r="X29" s="127">
        <v>0</v>
      </c>
      <c r="Y29" s="130">
        <v>89</v>
      </c>
      <c r="Z29" s="127">
        <v>0</v>
      </c>
      <c r="AA29" s="130">
        <v>664</v>
      </c>
      <c r="AB29" s="127">
        <v>0</v>
      </c>
      <c r="AC29" s="130">
        <v>215</v>
      </c>
      <c r="AD29" s="127">
        <v>0</v>
      </c>
      <c r="AE29" s="130">
        <v>446</v>
      </c>
      <c r="AF29" s="127">
        <v>14</v>
      </c>
      <c r="AG29" s="127">
        <v>1</v>
      </c>
    </row>
    <row r="30" spans="1:33" ht="15.6" x14ac:dyDescent="0.3">
      <c r="A30" s="125" t="s">
        <v>625</v>
      </c>
      <c r="B30" s="129">
        <v>0</v>
      </c>
      <c r="C30" s="130">
        <v>548</v>
      </c>
      <c r="D30" s="127">
        <v>0</v>
      </c>
      <c r="E30" s="130">
        <v>241</v>
      </c>
      <c r="F30" s="127">
        <v>0</v>
      </c>
      <c r="G30" s="130">
        <v>269</v>
      </c>
      <c r="H30" s="127">
        <v>0</v>
      </c>
      <c r="I30" s="130">
        <v>407</v>
      </c>
      <c r="J30" s="127">
        <v>0</v>
      </c>
      <c r="K30" s="130">
        <v>263</v>
      </c>
      <c r="L30" s="127">
        <v>0</v>
      </c>
      <c r="M30" s="130">
        <v>48</v>
      </c>
      <c r="N30" s="127" t="s">
        <v>125</v>
      </c>
      <c r="O30" s="130" t="s">
        <v>125</v>
      </c>
      <c r="P30" s="127">
        <v>0</v>
      </c>
      <c r="Q30" s="130">
        <v>370</v>
      </c>
      <c r="R30" s="127">
        <v>0</v>
      </c>
      <c r="S30" s="130">
        <v>568</v>
      </c>
      <c r="T30" s="127">
        <v>0</v>
      </c>
      <c r="U30" s="130">
        <v>120</v>
      </c>
      <c r="V30" s="127">
        <v>0</v>
      </c>
      <c r="W30" s="130">
        <v>494</v>
      </c>
      <c r="X30" s="127">
        <v>0</v>
      </c>
      <c r="Y30" s="130">
        <v>89</v>
      </c>
      <c r="Z30" s="127">
        <v>0</v>
      </c>
      <c r="AA30" s="130">
        <v>652</v>
      </c>
      <c r="AB30" s="127">
        <v>0</v>
      </c>
      <c r="AC30" s="130">
        <v>211</v>
      </c>
      <c r="AD30" s="127">
        <v>1</v>
      </c>
      <c r="AE30" s="130">
        <v>406</v>
      </c>
      <c r="AF30" s="127">
        <v>14</v>
      </c>
      <c r="AG30" s="127">
        <v>1</v>
      </c>
    </row>
    <row r="31" spans="1:33" ht="15.6" x14ac:dyDescent="0.3">
      <c r="A31" s="125" t="s">
        <v>93</v>
      </c>
      <c r="B31" s="129">
        <v>7</v>
      </c>
      <c r="C31" s="130">
        <v>529</v>
      </c>
      <c r="D31" s="127">
        <v>1</v>
      </c>
      <c r="E31" s="130">
        <v>241</v>
      </c>
      <c r="F31" s="127">
        <v>0</v>
      </c>
      <c r="G31" s="130">
        <v>269</v>
      </c>
      <c r="H31" s="127">
        <v>1</v>
      </c>
      <c r="I31" s="130">
        <v>384</v>
      </c>
      <c r="J31" s="127">
        <v>0</v>
      </c>
      <c r="K31" s="130">
        <v>257</v>
      </c>
      <c r="L31" s="127">
        <v>0</v>
      </c>
      <c r="M31" s="130">
        <v>48</v>
      </c>
      <c r="N31" s="127" t="s">
        <v>125</v>
      </c>
      <c r="O31" s="130" t="s">
        <v>125</v>
      </c>
      <c r="P31" s="127">
        <v>2</v>
      </c>
      <c r="Q31" s="130">
        <v>369</v>
      </c>
      <c r="R31" s="127">
        <v>0</v>
      </c>
      <c r="S31" s="130">
        <v>569</v>
      </c>
      <c r="T31" s="127">
        <v>0</v>
      </c>
      <c r="U31" s="130">
        <v>141</v>
      </c>
      <c r="V31" s="127">
        <v>0</v>
      </c>
      <c r="W31" s="130">
        <v>491</v>
      </c>
      <c r="X31" s="127">
        <v>0</v>
      </c>
      <c r="Y31" s="130">
        <v>89</v>
      </c>
      <c r="Z31" s="127">
        <v>1</v>
      </c>
      <c r="AA31" s="130">
        <v>655</v>
      </c>
      <c r="AB31" s="127">
        <v>0</v>
      </c>
      <c r="AC31" s="130">
        <v>203</v>
      </c>
      <c r="AD31" s="127">
        <v>1</v>
      </c>
      <c r="AE31" s="130">
        <v>438</v>
      </c>
      <c r="AF31" s="127">
        <v>14</v>
      </c>
      <c r="AG31" s="127">
        <v>13</v>
      </c>
    </row>
    <row r="32" spans="1:33" ht="15.6" x14ac:dyDescent="0.3">
      <c r="A32" s="125" t="s">
        <v>20</v>
      </c>
      <c r="B32" s="129">
        <v>0</v>
      </c>
      <c r="C32" s="130">
        <v>531</v>
      </c>
      <c r="D32" s="127">
        <v>0</v>
      </c>
      <c r="E32" s="130">
        <v>262</v>
      </c>
      <c r="F32" s="127">
        <v>0</v>
      </c>
      <c r="G32" s="130">
        <v>269</v>
      </c>
      <c r="H32" s="127">
        <v>1</v>
      </c>
      <c r="I32" s="130">
        <v>396</v>
      </c>
      <c r="J32" s="127">
        <v>0</v>
      </c>
      <c r="K32" s="130">
        <v>267</v>
      </c>
      <c r="L32" s="127">
        <v>0</v>
      </c>
      <c r="M32" s="130">
        <v>48</v>
      </c>
      <c r="N32" s="127">
        <v>0</v>
      </c>
      <c r="O32" s="130">
        <v>74</v>
      </c>
      <c r="P32" s="127">
        <v>0</v>
      </c>
      <c r="Q32" s="130">
        <v>362</v>
      </c>
      <c r="R32" s="127">
        <v>0</v>
      </c>
      <c r="S32" s="130">
        <v>569</v>
      </c>
      <c r="T32" s="127">
        <v>0</v>
      </c>
      <c r="U32" s="130">
        <v>125</v>
      </c>
      <c r="V32" s="127">
        <v>0</v>
      </c>
      <c r="W32" s="130">
        <v>491</v>
      </c>
      <c r="X32" s="127">
        <v>0</v>
      </c>
      <c r="Y32" s="130">
        <v>89</v>
      </c>
      <c r="Z32" s="127">
        <v>2</v>
      </c>
      <c r="AA32" s="130">
        <v>663</v>
      </c>
      <c r="AB32" s="127">
        <v>0</v>
      </c>
      <c r="AC32" s="130">
        <v>226</v>
      </c>
      <c r="AD32" s="127">
        <v>1</v>
      </c>
      <c r="AE32" s="130">
        <v>393</v>
      </c>
      <c r="AF32" s="127">
        <v>15</v>
      </c>
      <c r="AG32" s="127">
        <v>4</v>
      </c>
    </row>
    <row r="33" spans="1:33" ht="15.6" x14ac:dyDescent="0.3">
      <c r="A33" s="125" t="s">
        <v>22</v>
      </c>
      <c r="B33" s="129">
        <v>3</v>
      </c>
      <c r="C33" s="130">
        <v>530</v>
      </c>
      <c r="D33" s="127">
        <v>0</v>
      </c>
      <c r="E33" s="130">
        <v>239</v>
      </c>
      <c r="F33" s="127">
        <v>0</v>
      </c>
      <c r="G33" s="130">
        <v>269</v>
      </c>
      <c r="H33" s="127">
        <v>1</v>
      </c>
      <c r="I33" s="130">
        <v>400</v>
      </c>
      <c r="J33" s="127">
        <v>0</v>
      </c>
      <c r="K33" s="130">
        <v>251</v>
      </c>
      <c r="L33" s="127">
        <v>0</v>
      </c>
      <c r="M33" s="130">
        <v>48</v>
      </c>
      <c r="N33" s="127">
        <v>0</v>
      </c>
      <c r="O33" s="130">
        <v>74</v>
      </c>
      <c r="P33" s="127">
        <v>1</v>
      </c>
      <c r="Q33" s="130">
        <v>362</v>
      </c>
      <c r="R33" s="127">
        <v>0</v>
      </c>
      <c r="S33" s="130">
        <v>563</v>
      </c>
      <c r="T33" s="127">
        <v>0</v>
      </c>
      <c r="U33" s="130">
        <v>133</v>
      </c>
      <c r="V33" s="127">
        <v>0</v>
      </c>
      <c r="W33" s="130">
        <v>493</v>
      </c>
      <c r="X33" s="127">
        <v>0</v>
      </c>
      <c r="Y33" s="130">
        <v>89</v>
      </c>
      <c r="Z33" s="127">
        <v>4</v>
      </c>
      <c r="AA33" s="130">
        <v>632</v>
      </c>
      <c r="AB33" s="127">
        <v>0</v>
      </c>
      <c r="AC33" s="130">
        <v>218</v>
      </c>
      <c r="AD33" s="127">
        <v>1</v>
      </c>
      <c r="AE33" s="130">
        <v>399</v>
      </c>
      <c r="AF33" s="127">
        <v>15</v>
      </c>
      <c r="AG33" s="127">
        <v>10</v>
      </c>
    </row>
    <row r="34" spans="1:33" ht="15.6" x14ac:dyDescent="0.3">
      <c r="A34" s="125" t="s">
        <v>24</v>
      </c>
      <c r="B34" s="129">
        <v>5</v>
      </c>
      <c r="C34" s="130">
        <v>515</v>
      </c>
      <c r="D34" s="127">
        <v>1</v>
      </c>
      <c r="E34" s="130">
        <v>242</v>
      </c>
      <c r="F34" s="127">
        <v>1</v>
      </c>
      <c r="G34" s="130">
        <v>269</v>
      </c>
      <c r="H34" s="127">
        <v>2</v>
      </c>
      <c r="I34" s="130">
        <v>386</v>
      </c>
      <c r="J34" s="127">
        <v>0</v>
      </c>
      <c r="K34" s="130">
        <v>251</v>
      </c>
      <c r="L34" s="127">
        <v>0</v>
      </c>
      <c r="M34" s="130">
        <v>48</v>
      </c>
      <c r="N34" s="127" t="s">
        <v>125</v>
      </c>
      <c r="O34" s="127" t="s">
        <v>125</v>
      </c>
      <c r="P34" s="127">
        <v>1</v>
      </c>
      <c r="Q34" s="130">
        <v>363</v>
      </c>
      <c r="R34" s="127">
        <v>0</v>
      </c>
      <c r="S34" s="130">
        <v>579</v>
      </c>
      <c r="T34" s="127">
        <v>0</v>
      </c>
      <c r="U34" s="130">
        <v>168</v>
      </c>
      <c r="V34" s="127">
        <v>0</v>
      </c>
      <c r="W34" s="130">
        <v>467</v>
      </c>
      <c r="X34" s="127">
        <v>0</v>
      </c>
      <c r="Y34" s="130">
        <v>89</v>
      </c>
      <c r="Z34" s="127">
        <v>2</v>
      </c>
      <c r="AA34" s="130">
        <v>630</v>
      </c>
      <c r="AB34" s="127">
        <v>0</v>
      </c>
      <c r="AC34" s="130">
        <v>211</v>
      </c>
      <c r="AD34" s="127">
        <v>0</v>
      </c>
      <c r="AE34" s="130">
        <v>457</v>
      </c>
      <c r="AF34" s="127">
        <v>14</v>
      </c>
      <c r="AG34" s="127">
        <v>12</v>
      </c>
    </row>
    <row r="35" spans="1:33" ht="15.6" x14ac:dyDescent="0.3">
      <c r="A35" s="125" t="s">
        <v>28</v>
      </c>
      <c r="B35" s="129">
        <v>1</v>
      </c>
      <c r="C35" s="127">
        <v>547</v>
      </c>
      <c r="D35" s="127">
        <v>0</v>
      </c>
      <c r="E35" s="127">
        <v>270</v>
      </c>
      <c r="F35" s="127">
        <v>0</v>
      </c>
      <c r="G35" s="127">
        <v>269</v>
      </c>
      <c r="H35" s="127">
        <v>0</v>
      </c>
      <c r="I35" s="127">
        <v>372</v>
      </c>
      <c r="J35" s="127">
        <v>0</v>
      </c>
      <c r="K35" s="127">
        <v>261</v>
      </c>
      <c r="L35" s="127">
        <v>0</v>
      </c>
      <c r="M35" s="127">
        <v>48</v>
      </c>
      <c r="N35" s="127">
        <v>0</v>
      </c>
      <c r="O35" s="127">
        <v>74</v>
      </c>
      <c r="P35" s="127">
        <v>0</v>
      </c>
      <c r="Q35" s="127">
        <v>403</v>
      </c>
      <c r="R35" s="127">
        <v>0</v>
      </c>
      <c r="S35" s="127">
        <v>599</v>
      </c>
      <c r="T35" s="127">
        <v>0</v>
      </c>
      <c r="U35" s="127">
        <v>129</v>
      </c>
      <c r="V35" s="127">
        <v>1</v>
      </c>
      <c r="W35" s="127">
        <v>462</v>
      </c>
      <c r="X35" s="127">
        <v>0</v>
      </c>
      <c r="Y35" s="127">
        <v>89</v>
      </c>
      <c r="Z35" s="127">
        <v>0</v>
      </c>
      <c r="AA35" s="127">
        <v>684</v>
      </c>
      <c r="AB35" s="127">
        <v>0</v>
      </c>
      <c r="AC35" s="127">
        <v>226</v>
      </c>
      <c r="AD35" s="127">
        <v>1</v>
      </c>
      <c r="AE35" s="127">
        <v>395</v>
      </c>
      <c r="AF35" s="127">
        <v>15</v>
      </c>
      <c r="AG35" s="127">
        <v>3</v>
      </c>
    </row>
    <row r="36" spans="1:33" ht="15.6" x14ac:dyDescent="0.3">
      <c r="A36" s="125" t="s">
        <v>94</v>
      </c>
      <c r="B36" s="129">
        <v>6</v>
      </c>
      <c r="C36" s="127">
        <v>546</v>
      </c>
      <c r="D36" s="127">
        <v>0</v>
      </c>
      <c r="E36" s="127">
        <v>241</v>
      </c>
      <c r="F36" s="127">
        <v>1</v>
      </c>
      <c r="G36" s="127">
        <v>269</v>
      </c>
      <c r="H36" s="127">
        <v>0</v>
      </c>
      <c r="I36" s="127">
        <v>385</v>
      </c>
      <c r="J36" s="127">
        <v>0</v>
      </c>
      <c r="K36" s="127">
        <v>254</v>
      </c>
      <c r="L36" s="127">
        <v>0</v>
      </c>
      <c r="M36" s="127">
        <v>48</v>
      </c>
      <c r="N36" s="127" t="s">
        <v>125</v>
      </c>
      <c r="O36" s="127" t="s">
        <v>125</v>
      </c>
      <c r="P36" s="127">
        <v>2</v>
      </c>
      <c r="Q36" s="127">
        <v>334</v>
      </c>
      <c r="R36" s="127">
        <v>0</v>
      </c>
      <c r="S36" s="127">
        <v>564</v>
      </c>
      <c r="T36" s="127">
        <v>0</v>
      </c>
      <c r="U36" s="127">
        <v>139</v>
      </c>
      <c r="V36" s="127">
        <v>1</v>
      </c>
      <c r="W36" s="127">
        <v>490</v>
      </c>
      <c r="X36" s="127">
        <v>0</v>
      </c>
      <c r="Y36" s="127">
        <v>89</v>
      </c>
      <c r="Z36" s="127">
        <v>3</v>
      </c>
      <c r="AA36" s="127">
        <v>680</v>
      </c>
      <c r="AB36" s="127">
        <v>0</v>
      </c>
      <c r="AC36" s="127">
        <v>218</v>
      </c>
      <c r="AD36" s="127">
        <v>0</v>
      </c>
      <c r="AE36" s="127">
        <v>465</v>
      </c>
      <c r="AF36" s="127">
        <v>14</v>
      </c>
      <c r="AG36" s="127">
        <v>13</v>
      </c>
    </row>
    <row r="37" spans="1:33" ht="15.6" x14ac:dyDescent="0.3">
      <c r="A37" s="125" t="s">
        <v>95</v>
      </c>
      <c r="B37" s="129">
        <v>7</v>
      </c>
      <c r="C37" s="127">
        <v>529</v>
      </c>
      <c r="D37" s="127">
        <v>0</v>
      </c>
      <c r="E37" s="127">
        <v>241</v>
      </c>
      <c r="F37" s="127">
        <v>1</v>
      </c>
      <c r="G37" s="127">
        <v>269</v>
      </c>
      <c r="H37" s="127">
        <v>0</v>
      </c>
      <c r="I37" s="127">
        <v>376</v>
      </c>
      <c r="J37" s="127">
        <v>0</v>
      </c>
      <c r="K37" s="127">
        <v>251</v>
      </c>
      <c r="L37" s="127">
        <v>0</v>
      </c>
      <c r="M37" s="127">
        <v>48</v>
      </c>
      <c r="N37" s="127" t="s">
        <v>125</v>
      </c>
      <c r="O37" s="127" t="s">
        <v>125</v>
      </c>
      <c r="P37" s="127">
        <v>2</v>
      </c>
      <c r="Q37" s="127">
        <v>317</v>
      </c>
      <c r="R37" s="127">
        <v>0</v>
      </c>
      <c r="S37" s="127">
        <v>564</v>
      </c>
      <c r="T37" s="127">
        <v>0</v>
      </c>
      <c r="U37" s="127">
        <v>156</v>
      </c>
      <c r="V37" s="127">
        <v>0</v>
      </c>
      <c r="W37" s="127">
        <v>490</v>
      </c>
      <c r="X37" s="127">
        <v>0</v>
      </c>
      <c r="Y37" s="127">
        <v>89</v>
      </c>
      <c r="Z37" s="127">
        <v>1</v>
      </c>
      <c r="AA37" s="127">
        <v>680</v>
      </c>
      <c r="AB37" s="127">
        <v>0</v>
      </c>
      <c r="AC37" s="127">
        <v>218</v>
      </c>
      <c r="AD37" s="127">
        <v>0</v>
      </c>
      <c r="AE37" s="127">
        <v>497</v>
      </c>
      <c r="AF37" s="127">
        <v>14</v>
      </c>
      <c r="AG37" s="127">
        <v>11</v>
      </c>
    </row>
    <row r="38" spans="1:33" ht="15.6" x14ac:dyDescent="0.3">
      <c r="A38" s="125" t="s">
        <v>96</v>
      </c>
      <c r="B38" s="129">
        <v>5</v>
      </c>
      <c r="C38" s="127">
        <v>529</v>
      </c>
      <c r="D38" s="127">
        <v>0</v>
      </c>
      <c r="E38" s="127">
        <v>251</v>
      </c>
      <c r="F38" s="127">
        <v>0</v>
      </c>
      <c r="G38" s="127">
        <v>269</v>
      </c>
      <c r="H38" s="127">
        <v>2</v>
      </c>
      <c r="I38" s="127">
        <v>378</v>
      </c>
      <c r="J38" s="127">
        <v>0</v>
      </c>
      <c r="K38" s="127">
        <v>265</v>
      </c>
      <c r="L38" s="127">
        <v>0</v>
      </c>
      <c r="M38" s="127">
        <v>48</v>
      </c>
      <c r="N38" s="127" t="s">
        <v>125</v>
      </c>
      <c r="O38" s="127" t="s">
        <v>125</v>
      </c>
      <c r="P38" s="127">
        <v>2</v>
      </c>
      <c r="Q38" s="127">
        <v>366</v>
      </c>
      <c r="R38" s="127">
        <v>0</v>
      </c>
      <c r="S38" s="127">
        <v>562</v>
      </c>
      <c r="T38" s="127">
        <v>0</v>
      </c>
      <c r="U38" s="127">
        <v>158</v>
      </c>
      <c r="V38" s="127">
        <v>1</v>
      </c>
      <c r="W38" s="127">
        <v>490</v>
      </c>
      <c r="X38" s="127">
        <v>0</v>
      </c>
      <c r="Y38" s="127">
        <v>89</v>
      </c>
      <c r="Z38" s="127">
        <v>2</v>
      </c>
      <c r="AA38" s="127">
        <v>670</v>
      </c>
      <c r="AB38" s="127">
        <v>0</v>
      </c>
      <c r="AC38" s="127">
        <v>218</v>
      </c>
      <c r="AD38" s="127">
        <v>1</v>
      </c>
      <c r="AE38" s="127">
        <v>448</v>
      </c>
      <c r="AF38" s="127">
        <v>14</v>
      </c>
      <c r="AG38" s="127">
        <v>13</v>
      </c>
    </row>
    <row r="39" spans="1:33" ht="15.6" x14ac:dyDescent="0.3">
      <c r="A39" s="125" t="s">
        <v>97</v>
      </c>
      <c r="B39" s="129">
        <v>5</v>
      </c>
      <c r="C39" s="127">
        <v>531</v>
      </c>
      <c r="D39" s="127">
        <v>0</v>
      </c>
      <c r="E39" s="127">
        <v>241</v>
      </c>
      <c r="F39" s="127">
        <v>1</v>
      </c>
      <c r="G39" s="127">
        <v>269</v>
      </c>
      <c r="H39" s="127">
        <v>1</v>
      </c>
      <c r="I39" s="127">
        <v>378</v>
      </c>
      <c r="J39" s="127">
        <v>0</v>
      </c>
      <c r="K39" s="127">
        <v>247</v>
      </c>
      <c r="L39" s="127">
        <v>0</v>
      </c>
      <c r="M39" s="127">
        <v>48</v>
      </c>
      <c r="N39" s="127" t="s">
        <v>125</v>
      </c>
      <c r="O39" s="127" t="s">
        <v>125</v>
      </c>
      <c r="P39" s="127">
        <v>2</v>
      </c>
      <c r="Q39" s="127">
        <v>387</v>
      </c>
      <c r="R39" s="127">
        <v>0</v>
      </c>
      <c r="S39" s="127">
        <v>574</v>
      </c>
      <c r="T39" s="127">
        <v>0</v>
      </c>
      <c r="U39" s="127">
        <v>153</v>
      </c>
      <c r="V39" s="127">
        <v>0</v>
      </c>
      <c r="W39" s="127">
        <v>508</v>
      </c>
      <c r="X39" s="127">
        <v>0</v>
      </c>
      <c r="Y39" s="127">
        <v>89</v>
      </c>
      <c r="Z39" s="127">
        <v>1</v>
      </c>
      <c r="AA39" s="127">
        <v>663</v>
      </c>
      <c r="AB39" s="127">
        <v>0</v>
      </c>
      <c r="AC39" s="127">
        <v>218</v>
      </c>
      <c r="AD39" s="127">
        <v>0</v>
      </c>
      <c r="AE39" s="127">
        <v>499</v>
      </c>
      <c r="AF39" s="127">
        <v>14</v>
      </c>
      <c r="AG39" s="127">
        <v>10</v>
      </c>
    </row>
    <row r="40" spans="1:33" ht="15.6" x14ac:dyDescent="0.3">
      <c r="A40" s="125" t="s">
        <v>98</v>
      </c>
      <c r="B40" s="129">
        <v>6</v>
      </c>
      <c r="C40" s="127">
        <v>528</v>
      </c>
      <c r="D40" s="127">
        <v>0</v>
      </c>
      <c r="E40" s="127">
        <v>251</v>
      </c>
      <c r="F40" s="127">
        <v>1</v>
      </c>
      <c r="G40" s="127">
        <v>269</v>
      </c>
      <c r="H40" s="127">
        <v>3</v>
      </c>
      <c r="I40" s="127">
        <v>378</v>
      </c>
      <c r="J40" s="127">
        <v>0</v>
      </c>
      <c r="K40" s="127">
        <v>242</v>
      </c>
      <c r="L40" s="127">
        <v>0</v>
      </c>
      <c r="M40" s="127">
        <v>48</v>
      </c>
      <c r="N40" s="127" t="s">
        <v>125</v>
      </c>
      <c r="O40" s="127" t="s">
        <v>125</v>
      </c>
      <c r="P40" s="127">
        <v>1</v>
      </c>
      <c r="Q40" s="127">
        <v>371</v>
      </c>
      <c r="R40" s="127">
        <v>0</v>
      </c>
      <c r="S40" s="127">
        <v>562</v>
      </c>
      <c r="T40" s="127">
        <v>0</v>
      </c>
      <c r="U40" s="127">
        <v>135</v>
      </c>
      <c r="V40" s="127">
        <v>1</v>
      </c>
      <c r="W40" s="127">
        <v>467</v>
      </c>
      <c r="X40" s="127">
        <v>0</v>
      </c>
      <c r="Y40" s="127">
        <v>89</v>
      </c>
      <c r="Z40" s="127">
        <v>3</v>
      </c>
      <c r="AA40" s="127">
        <v>665</v>
      </c>
      <c r="AB40" s="127">
        <v>0</v>
      </c>
      <c r="AC40" s="127">
        <v>218</v>
      </c>
      <c r="AD40" s="127">
        <v>2</v>
      </c>
      <c r="AE40" s="127">
        <v>412</v>
      </c>
      <c r="AF40" s="127">
        <v>14</v>
      </c>
      <c r="AG40" s="127">
        <v>17</v>
      </c>
    </row>
    <row r="41" spans="1:33" ht="15.6" x14ac:dyDescent="0.3">
      <c r="A41" s="125" t="s">
        <v>99</v>
      </c>
      <c r="B41" s="129">
        <v>2</v>
      </c>
      <c r="C41" s="127">
        <v>518</v>
      </c>
      <c r="D41" s="127">
        <v>0</v>
      </c>
      <c r="E41" s="127">
        <v>251</v>
      </c>
      <c r="F41" s="127">
        <v>1</v>
      </c>
      <c r="G41" s="127">
        <v>269</v>
      </c>
      <c r="H41" s="127">
        <v>1</v>
      </c>
      <c r="I41" s="127">
        <v>388</v>
      </c>
      <c r="J41" s="127">
        <v>0</v>
      </c>
      <c r="K41" s="127">
        <v>261</v>
      </c>
      <c r="L41" s="127">
        <v>0</v>
      </c>
      <c r="M41" s="127">
        <v>48</v>
      </c>
      <c r="N41" s="127" t="s">
        <v>125</v>
      </c>
      <c r="O41" s="127" t="s">
        <v>125</v>
      </c>
      <c r="P41" s="127">
        <v>2</v>
      </c>
      <c r="Q41" s="127">
        <v>384</v>
      </c>
      <c r="R41" s="127">
        <v>0</v>
      </c>
      <c r="S41" s="127">
        <v>564</v>
      </c>
      <c r="T41" s="127">
        <v>0</v>
      </c>
      <c r="U41" s="127">
        <v>134</v>
      </c>
      <c r="V41" s="127">
        <v>1</v>
      </c>
      <c r="W41" s="127">
        <v>490</v>
      </c>
      <c r="X41" s="127">
        <v>0</v>
      </c>
      <c r="Y41" s="127">
        <v>89</v>
      </c>
      <c r="Z41" s="127">
        <v>1</v>
      </c>
      <c r="AA41" s="127">
        <v>677</v>
      </c>
      <c r="AB41" s="127">
        <v>0</v>
      </c>
      <c r="AC41" s="127">
        <v>218</v>
      </c>
      <c r="AD41" s="127">
        <v>1</v>
      </c>
      <c r="AE41" s="127">
        <v>446</v>
      </c>
      <c r="AF41" s="127">
        <v>14</v>
      </c>
      <c r="AG41" s="127">
        <v>9</v>
      </c>
    </row>
    <row r="42" spans="1:33" ht="15.6" x14ac:dyDescent="0.3">
      <c r="A42" s="125" t="s">
        <v>100</v>
      </c>
      <c r="B42" s="129">
        <v>6</v>
      </c>
      <c r="C42" s="127">
        <v>538</v>
      </c>
      <c r="D42" s="127">
        <v>0</v>
      </c>
      <c r="E42" s="127">
        <v>241</v>
      </c>
      <c r="F42" s="127">
        <v>0</v>
      </c>
      <c r="G42" s="127">
        <v>269</v>
      </c>
      <c r="H42" s="127">
        <v>2</v>
      </c>
      <c r="I42" s="127">
        <v>361</v>
      </c>
      <c r="J42" s="127">
        <v>0</v>
      </c>
      <c r="K42" s="127">
        <v>242</v>
      </c>
      <c r="L42" s="127">
        <v>0</v>
      </c>
      <c r="M42" s="127">
        <v>48</v>
      </c>
      <c r="N42" s="127" t="s">
        <v>125</v>
      </c>
      <c r="O42" s="127" t="s">
        <v>125</v>
      </c>
      <c r="P42" s="127">
        <v>2</v>
      </c>
      <c r="Q42" s="127">
        <v>324</v>
      </c>
      <c r="R42" s="127">
        <v>0</v>
      </c>
      <c r="S42" s="127">
        <v>562</v>
      </c>
      <c r="T42" s="127">
        <v>0</v>
      </c>
      <c r="U42" s="127">
        <v>138</v>
      </c>
      <c r="V42" s="127">
        <v>1</v>
      </c>
      <c r="W42" s="127">
        <v>482</v>
      </c>
      <c r="X42" s="127">
        <v>0</v>
      </c>
      <c r="Y42" s="127">
        <v>89</v>
      </c>
      <c r="Z42" s="127">
        <v>3</v>
      </c>
      <c r="AA42" s="127">
        <v>669</v>
      </c>
      <c r="AB42" s="127">
        <v>0</v>
      </c>
      <c r="AC42" s="127">
        <v>217</v>
      </c>
      <c r="AD42" s="127">
        <v>1</v>
      </c>
      <c r="AE42" s="127">
        <v>436</v>
      </c>
      <c r="AF42" s="127">
        <v>14</v>
      </c>
      <c r="AG42" s="127">
        <v>15</v>
      </c>
    </row>
    <row r="43" spans="1:33" ht="15.6" x14ac:dyDescent="0.3">
      <c r="A43" s="125" t="s">
        <v>101</v>
      </c>
      <c r="B43" s="129">
        <v>6</v>
      </c>
      <c r="C43" s="127">
        <v>529</v>
      </c>
      <c r="D43" s="127">
        <v>0</v>
      </c>
      <c r="E43" s="127">
        <v>241</v>
      </c>
      <c r="F43" s="127">
        <v>2</v>
      </c>
      <c r="G43" s="127">
        <v>269</v>
      </c>
      <c r="H43" s="127">
        <v>2</v>
      </c>
      <c r="I43" s="127">
        <v>377</v>
      </c>
      <c r="J43" s="127">
        <v>0</v>
      </c>
      <c r="K43" s="127">
        <v>247</v>
      </c>
      <c r="L43" s="127">
        <v>0</v>
      </c>
      <c r="M43" s="127">
        <v>48</v>
      </c>
      <c r="N43" s="127" t="s">
        <v>125</v>
      </c>
      <c r="O43" s="127" t="s">
        <v>125</v>
      </c>
      <c r="P43" s="127">
        <v>7</v>
      </c>
      <c r="Q43" s="127">
        <v>364</v>
      </c>
      <c r="R43" s="127">
        <v>1</v>
      </c>
      <c r="S43" s="127">
        <v>544</v>
      </c>
      <c r="T43" s="127">
        <v>0</v>
      </c>
      <c r="U43" s="127">
        <v>120</v>
      </c>
      <c r="V43" s="127">
        <v>1</v>
      </c>
      <c r="W43" s="127">
        <v>453</v>
      </c>
      <c r="X43" s="127">
        <v>0</v>
      </c>
      <c r="Y43" s="127">
        <v>89</v>
      </c>
      <c r="Z43" s="127">
        <v>3</v>
      </c>
      <c r="AA43" s="127">
        <v>653</v>
      </c>
      <c r="AB43" s="127">
        <v>1</v>
      </c>
      <c r="AC43" s="127">
        <v>254</v>
      </c>
      <c r="AD43" s="127">
        <v>0</v>
      </c>
      <c r="AE43" s="127">
        <v>496</v>
      </c>
      <c r="AF43" s="127">
        <v>14</v>
      </c>
      <c r="AG43" s="127">
        <v>23</v>
      </c>
    </row>
    <row r="44" spans="1:33" ht="15.6" x14ac:dyDescent="0.3">
      <c r="A44" s="125" t="s">
        <v>30</v>
      </c>
      <c r="B44" s="129">
        <v>5</v>
      </c>
      <c r="C44" s="127">
        <v>484</v>
      </c>
      <c r="D44" s="127">
        <v>0</v>
      </c>
      <c r="E44" s="127">
        <v>241</v>
      </c>
      <c r="F44" s="127">
        <v>1</v>
      </c>
      <c r="G44" s="127">
        <v>269</v>
      </c>
      <c r="H44" s="127">
        <v>2</v>
      </c>
      <c r="I44" s="127">
        <v>365</v>
      </c>
      <c r="J44" s="127">
        <v>0</v>
      </c>
      <c r="K44" s="127">
        <v>251</v>
      </c>
      <c r="L44" s="127">
        <v>0</v>
      </c>
      <c r="M44" s="127">
        <v>48</v>
      </c>
      <c r="N44" s="127" t="s">
        <v>125</v>
      </c>
      <c r="O44" s="127" t="s">
        <v>125</v>
      </c>
      <c r="P44" s="127">
        <v>3</v>
      </c>
      <c r="Q44" s="127">
        <v>332</v>
      </c>
      <c r="R44" s="127">
        <v>0</v>
      </c>
      <c r="S44" s="127">
        <v>564</v>
      </c>
      <c r="T44" s="127">
        <v>0</v>
      </c>
      <c r="U44" s="127">
        <v>140</v>
      </c>
      <c r="V44" s="127">
        <v>0</v>
      </c>
      <c r="W44" s="127">
        <v>490</v>
      </c>
      <c r="X44" s="127">
        <v>0</v>
      </c>
      <c r="Y44" s="127">
        <v>89</v>
      </c>
      <c r="Z44" s="127">
        <v>2</v>
      </c>
      <c r="AA44" s="127">
        <v>641</v>
      </c>
      <c r="AB44" s="127">
        <v>0</v>
      </c>
      <c r="AC44" s="127">
        <v>218</v>
      </c>
      <c r="AD44" s="127">
        <v>0</v>
      </c>
      <c r="AE44" s="127">
        <v>457</v>
      </c>
      <c r="AF44" s="127">
        <v>14</v>
      </c>
      <c r="AG44" s="127">
        <v>13</v>
      </c>
    </row>
    <row r="45" spans="1:33" ht="15.6" x14ac:dyDescent="0.3">
      <c r="A45" s="125" t="s">
        <v>102</v>
      </c>
      <c r="B45" s="129">
        <v>1</v>
      </c>
      <c r="C45" s="127">
        <v>540</v>
      </c>
      <c r="D45" s="127">
        <v>0</v>
      </c>
      <c r="E45" s="127">
        <v>241</v>
      </c>
      <c r="F45" s="127">
        <v>1</v>
      </c>
      <c r="G45" s="127">
        <v>269</v>
      </c>
      <c r="H45" s="127">
        <v>1</v>
      </c>
      <c r="I45" s="127">
        <v>390</v>
      </c>
      <c r="J45" s="127">
        <v>0</v>
      </c>
      <c r="K45" s="127">
        <v>251</v>
      </c>
      <c r="L45" s="127">
        <v>0</v>
      </c>
      <c r="M45" s="127">
        <v>48</v>
      </c>
      <c r="N45" s="127" t="s">
        <v>125</v>
      </c>
      <c r="O45" s="127" t="s">
        <v>125</v>
      </c>
      <c r="P45" s="127">
        <v>2</v>
      </c>
      <c r="Q45" s="127">
        <v>334</v>
      </c>
      <c r="R45" s="127">
        <v>0</v>
      </c>
      <c r="S45" s="127">
        <v>564</v>
      </c>
      <c r="T45" s="127">
        <v>0</v>
      </c>
      <c r="U45" s="127">
        <v>139</v>
      </c>
      <c r="V45" s="127">
        <v>1</v>
      </c>
      <c r="W45" s="127">
        <v>496</v>
      </c>
      <c r="X45" s="127">
        <v>0</v>
      </c>
      <c r="Y45" s="127">
        <v>89</v>
      </c>
      <c r="Z45" s="127">
        <v>2</v>
      </c>
      <c r="AA45" s="127">
        <v>672</v>
      </c>
      <c r="AB45" s="127">
        <v>0</v>
      </c>
      <c r="AC45" s="127">
        <v>218</v>
      </c>
      <c r="AD45" s="127">
        <v>0</v>
      </c>
      <c r="AE45" s="127">
        <v>459</v>
      </c>
      <c r="AF45" s="127">
        <v>14</v>
      </c>
      <c r="AG45" s="127">
        <v>8</v>
      </c>
    </row>
    <row r="46" spans="1:33" ht="15.6" x14ac:dyDescent="0.3">
      <c r="A46" s="125" t="s">
        <v>103</v>
      </c>
      <c r="B46" s="129">
        <v>6</v>
      </c>
      <c r="C46" s="127">
        <v>558</v>
      </c>
      <c r="D46" s="127">
        <v>0</v>
      </c>
      <c r="E46" s="127">
        <v>250</v>
      </c>
      <c r="F46" s="127">
        <v>0</v>
      </c>
      <c r="G46" s="127">
        <v>269</v>
      </c>
      <c r="H46" s="127">
        <v>3</v>
      </c>
      <c r="I46" s="127">
        <v>381</v>
      </c>
      <c r="J46" s="127">
        <v>0</v>
      </c>
      <c r="K46" s="127">
        <v>260</v>
      </c>
      <c r="L46" s="127">
        <v>0</v>
      </c>
      <c r="M46" s="127">
        <v>48</v>
      </c>
      <c r="N46" s="127">
        <v>0</v>
      </c>
      <c r="O46" s="127">
        <v>74</v>
      </c>
      <c r="P46" s="127">
        <v>1</v>
      </c>
      <c r="Q46" s="127">
        <v>362</v>
      </c>
      <c r="R46" s="127">
        <v>0</v>
      </c>
      <c r="S46" s="127">
        <v>609</v>
      </c>
      <c r="T46" s="127">
        <v>0</v>
      </c>
      <c r="U46" s="127">
        <v>122</v>
      </c>
      <c r="V46" s="127">
        <v>0</v>
      </c>
      <c r="W46" s="127">
        <v>495</v>
      </c>
      <c r="X46" s="127">
        <v>0</v>
      </c>
      <c r="Y46" s="127">
        <v>89</v>
      </c>
      <c r="Z46" s="127">
        <v>2</v>
      </c>
      <c r="AA46" s="127">
        <v>620</v>
      </c>
      <c r="AB46" s="127">
        <v>0</v>
      </c>
      <c r="AC46" s="127">
        <v>259</v>
      </c>
      <c r="AD46" s="127">
        <v>0</v>
      </c>
      <c r="AE46" s="127">
        <v>440</v>
      </c>
      <c r="AF46" s="127">
        <v>15</v>
      </c>
      <c r="AG46" s="127">
        <v>13</v>
      </c>
    </row>
    <row r="47" spans="1:33" ht="15.6" x14ac:dyDescent="0.3">
      <c r="A47" s="125" t="s">
        <v>32</v>
      </c>
      <c r="B47" s="129">
        <v>1</v>
      </c>
      <c r="C47" s="127">
        <v>575</v>
      </c>
      <c r="D47" s="127">
        <v>0</v>
      </c>
      <c r="E47" s="127">
        <v>246</v>
      </c>
      <c r="F47" s="127">
        <v>0</v>
      </c>
      <c r="G47" s="127">
        <v>269</v>
      </c>
      <c r="H47" s="127">
        <v>3</v>
      </c>
      <c r="I47" s="127">
        <v>362</v>
      </c>
      <c r="J47" s="127">
        <v>0</v>
      </c>
      <c r="K47" s="127">
        <v>257</v>
      </c>
      <c r="L47" s="127">
        <v>0</v>
      </c>
      <c r="M47" s="127">
        <v>48</v>
      </c>
      <c r="N47" s="127">
        <v>0</v>
      </c>
      <c r="O47" s="127">
        <v>70</v>
      </c>
      <c r="P47" s="127">
        <v>0</v>
      </c>
      <c r="Q47" s="127">
        <v>362</v>
      </c>
      <c r="R47" s="127">
        <v>0</v>
      </c>
      <c r="S47" s="127">
        <v>580</v>
      </c>
      <c r="T47" s="127">
        <v>0</v>
      </c>
      <c r="U47" s="127">
        <v>117</v>
      </c>
      <c r="V47" s="127">
        <v>0</v>
      </c>
      <c r="W47" s="127">
        <v>495</v>
      </c>
      <c r="X47" s="127">
        <v>0</v>
      </c>
      <c r="Y47" s="127">
        <v>89</v>
      </c>
      <c r="Z47" s="127">
        <v>1</v>
      </c>
      <c r="AA47" s="127">
        <v>682</v>
      </c>
      <c r="AB47" s="127">
        <v>0</v>
      </c>
      <c r="AC47" s="127">
        <v>260</v>
      </c>
      <c r="AD47" s="127">
        <v>0</v>
      </c>
      <c r="AE47" s="127">
        <v>439</v>
      </c>
      <c r="AF47" s="127">
        <v>15</v>
      </c>
      <c r="AG47" s="127">
        <v>5</v>
      </c>
    </row>
    <row r="48" spans="1:33" ht="15.6" x14ac:dyDescent="0.3">
      <c r="A48" s="125" t="s">
        <v>104</v>
      </c>
      <c r="B48" s="129">
        <v>4</v>
      </c>
      <c r="C48" s="127">
        <v>528</v>
      </c>
      <c r="D48" s="127">
        <v>1</v>
      </c>
      <c r="E48" s="127">
        <v>248</v>
      </c>
      <c r="F48" s="127">
        <v>0</v>
      </c>
      <c r="G48" s="127">
        <v>269</v>
      </c>
      <c r="H48" s="127">
        <v>2</v>
      </c>
      <c r="I48" s="127">
        <v>381</v>
      </c>
      <c r="J48" s="127">
        <v>0</v>
      </c>
      <c r="K48" s="127">
        <v>260</v>
      </c>
      <c r="L48" s="127">
        <v>0</v>
      </c>
      <c r="M48" s="127">
        <v>48</v>
      </c>
      <c r="N48" s="127">
        <v>0</v>
      </c>
      <c r="O48" s="127">
        <v>74</v>
      </c>
      <c r="P48" s="127">
        <v>1</v>
      </c>
      <c r="Q48" s="127">
        <v>350</v>
      </c>
      <c r="R48" s="127">
        <v>0</v>
      </c>
      <c r="S48" s="127">
        <v>553</v>
      </c>
      <c r="T48" s="127">
        <v>0</v>
      </c>
      <c r="U48" s="127">
        <v>130</v>
      </c>
      <c r="V48" s="127">
        <v>0</v>
      </c>
      <c r="W48" s="127">
        <v>502</v>
      </c>
      <c r="X48" s="127">
        <v>0</v>
      </c>
      <c r="Y48" s="127">
        <v>89</v>
      </c>
      <c r="Z48" s="127">
        <v>3</v>
      </c>
      <c r="AA48" s="127">
        <v>614</v>
      </c>
      <c r="AB48" s="127">
        <v>0</v>
      </c>
      <c r="AC48" s="127">
        <v>228</v>
      </c>
      <c r="AD48" s="127">
        <v>0</v>
      </c>
      <c r="AE48" s="127">
        <v>471</v>
      </c>
      <c r="AF48" s="127">
        <v>15</v>
      </c>
      <c r="AG48" s="127">
        <v>11</v>
      </c>
    </row>
    <row r="49" spans="1:33" ht="15.6" x14ac:dyDescent="0.3">
      <c r="A49" s="125" t="s">
        <v>105</v>
      </c>
      <c r="B49" s="129">
        <v>5</v>
      </c>
      <c r="C49" s="127">
        <v>510</v>
      </c>
      <c r="D49" s="127">
        <v>1</v>
      </c>
      <c r="E49" s="127">
        <v>234</v>
      </c>
      <c r="F49" s="127">
        <v>0</v>
      </c>
      <c r="G49" s="127">
        <v>269</v>
      </c>
      <c r="H49" s="127">
        <v>2</v>
      </c>
      <c r="I49" s="127">
        <v>393</v>
      </c>
      <c r="J49" s="127">
        <v>0</v>
      </c>
      <c r="K49" s="127">
        <v>262</v>
      </c>
      <c r="L49" s="127">
        <v>0</v>
      </c>
      <c r="M49" s="127">
        <v>48</v>
      </c>
      <c r="N49" s="127">
        <v>0</v>
      </c>
      <c r="O49" s="127">
        <v>74</v>
      </c>
      <c r="P49" s="127">
        <v>1</v>
      </c>
      <c r="Q49" s="127">
        <v>333</v>
      </c>
      <c r="R49" s="127">
        <v>0</v>
      </c>
      <c r="S49" s="127">
        <v>576</v>
      </c>
      <c r="T49" s="127">
        <v>0</v>
      </c>
      <c r="U49" s="127">
        <v>125</v>
      </c>
      <c r="V49" s="127">
        <v>0</v>
      </c>
      <c r="W49" s="127">
        <v>480</v>
      </c>
      <c r="X49" s="127">
        <v>0</v>
      </c>
      <c r="Y49" s="127">
        <v>89</v>
      </c>
      <c r="Z49" s="127">
        <v>2</v>
      </c>
      <c r="AA49" s="127">
        <v>617</v>
      </c>
      <c r="AB49" s="127">
        <v>0</v>
      </c>
      <c r="AC49" s="127">
        <v>259</v>
      </c>
      <c r="AD49" s="127">
        <v>0</v>
      </c>
      <c r="AE49" s="127">
        <v>460</v>
      </c>
      <c r="AF49" s="127">
        <v>15</v>
      </c>
      <c r="AG49" s="127">
        <v>11</v>
      </c>
    </row>
    <row r="50" spans="1:33" ht="15.6" x14ac:dyDescent="0.3">
      <c r="A50" s="125" t="s">
        <v>34</v>
      </c>
      <c r="B50" s="129">
        <v>0</v>
      </c>
      <c r="C50" s="127">
        <v>537</v>
      </c>
      <c r="D50" s="127">
        <v>0</v>
      </c>
      <c r="E50" s="127">
        <v>258</v>
      </c>
      <c r="F50" s="127">
        <v>0</v>
      </c>
      <c r="G50" s="127">
        <v>269</v>
      </c>
      <c r="H50" s="127">
        <v>0</v>
      </c>
      <c r="I50" s="127">
        <v>389</v>
      </c>
      <c r="J50" s="127">
        <v>0</v>
      </c>
      <c r="K50" s="127">
        <v>259</v>
      </c>
      <c r="L50" s="127">
        <v>0</v>
      </c>
      <c r="M50" s="127">
        <v>48</v>
      </c>
      <c r="N50" s="127">
        <v>0</v>
      </c>
      <c r="O50" s="127">
        <v>74</v>
      </c>
      <c r="P50" s="127">
        <v>0</v>
      </c>
      <c r="Q50" s="127">
        <v>361</v>
      </c>
      <c r="R50" s="127">
        <v>0</v>
      </c>
      <c r="S50" s="127">
        <v>551</v>
      </c>
      <c r="T50" s="127">
        <v>0</v>
      </c>
      <c r="U50" s="127">
        <v>139</v>
      </c>
      <c r="V50" s="127">
        <v>0</v>
      </c>
      <c r="W50" s="127">
        <v>487</v>
      </c>
      <c r="X50" s="127">
        <v>0</v>
      </c>
      <c r="Y50" s="127">
        <v>89</v>
      </c>
      <c r="Z50" s="127">
        <v>0</v>
      </c>
      <c r="AA50" s="127">
        <v>659</v>
      </c>
      <c r="AB50" s="127">
        <v>0</v>
      </c>
      <c r="AC50" s="127">
        <v>212</v>
      </c>
      <c r="AD50" s="127">
        <v>0</v>
      </c>
      <c r="AE50" s="127">
        <v>400</v>
      </c>
      <c r="AF50" s="127">
        <v>15</v>
      </c>
      <c r="AG50" s="127">
        <v>0</v>
      </c>
    </row>
    <row r="51" spans="1:33" ht="15.6" x14ac:dyDescent="0.3">
      <c r="A51" s="125" t="s">
        <v>36</v>
      </c>
      <c r="B51" s="129">
        <v>2</v>
      </c>
      <c r="C51" s="127">
        <v>461</v>
      </c>
      <c r="D51" s="127">
        <v>0</v>
      </c>
      <c r="E51" s="127">
        <v>254</v>
      </c>
      <c r="F51" s="127">
        <v>0</v>
      </c>
      <c r="G51" s="127">
        <v>269</v>
      </c>
      <c r="H51" s="127">
        <v>0</v>
      </c>
      <c r="I51" s="127">
        <v>375</v>
      </c>
      <c r="J51" s="127">
        <v>0</v>
      </c>
      <c r="K51" s="127">
        <v>256</v>
      </c>
      <c r="L51" s="127">
        <v>0</v>
      </c>
      <c r="M51" s="127">
        <v>48</v>
      </c>
      <c r="N51" s="127">
        <v>0</v>
      </c>
      <c r="O51" s="127">
        <v>74</v>
      </c>
      <c r="P51" s="127">
        <v>0</v>
      </c>
      <c r="Q51" s="127">
        <v>351</v>
      </c>
      <c r="R51" s="127">
        <v>0</v>
      </c>
      <c r="S51" s="127">
        <v>567</v>
      </c>
      <c r="T51" s="127">
        <v>0</v>
      </c>
      <c r="U51" s="127">
        <v>124</v>
      </c>
      <c r="V51" s="127">
        <v>0</v>
      </c>
      <c r="W51" s="127">
        <v>496</v>
      </c>
      <c r="X51" s="127">
        <v>0</v>
      </c>
      <c r="Y51" s="127">
        <v>89</v>
      </c>
      <c r="Z51" s="127">
        <v>0</v>
      </c>
      <c r="AA51" s="127">
        <v>661</v>
      </c>
      <c r="AB51" s="127">
        <v>0</v>
      </c>
      <c r="AC51" s="127">
        <v>216</v>
      </c>
      <c r="AD51" s="127">
        <v>1</v>
      </c>
      <c r="AE51" s="127">
        <v>442</v>
      </c>
      <c r="AF51" s="127">
        <v>15</v>
      </c>
      <c r="AG51" s="127">
        <v>3</v>
      </c>
    </row>
    <row r="52" spans="1:33" ht="15.6" x14ac:dyDescent="0.3">
      <c r="A52" s="128" t="s">
        <v>38</v>
      </c>
      <c r="B52" s="129">
        <v>8</v>
      </c>
      <c r="C52" s="127">
        <v>539</v>
      </c>
      <c r="D52" s="127">
        <v>0</v>
      </c>
      <c r="E52" s="127">
        <v>241</v>
      </c>
      <c r="F52" s="127">
        <v>0</v>
      </c>
      <c r="G52" s="127">
        <v>269</v>
      </c>
      <c r="H52" s="127">
        <v>3</v>
      </c>
      <c r="I52" s="127">
        <v>353</v>
      </c>
      <c r="J52" s="127">
        <v>1</v>
      </c>
      <c r="K52" s="127">
        <v>250</v>
      </c>
      <c r="L52" s="127">
        <v>0</v>
      </c>
      <c r="M52" s="127">
        <v>48</v>
      </c>
      <c r="N52" s="127" t="s">
        <v>125</v>
      </c>
      <c r="O52" s="127" t="s">
        <v>125</v>
      </c>
      <c r="P52" s="127">
        <v>2</v>
      </c>
      <c r="Q52" s="127">
        <v>361</v>
      </c>
      <c r="R52" s="127">
        <v>0</v>
      </c>
      <c r="S52" s="127">
        <v>586</v>
      </c>
      <c r="T52" s="127">
        <v>0</v>
      </c>
      <c r="U52" s="127">
        <v>140</v>
      </c>
      <c r="V52" s="127">
        <v>0</v>
      </c>
      <c r="W52" s="127">
        <v>492</v>
      </c>
      <c r="X52" s="127">
        <v>0</v>
      </c>
      <c r="Y52" s="127">
        <v>89</v>
      </c>
      <c r="Z52" s="127">
        <v>2</v>
      </c>
      <c r="AA52" s="132">
        <v>558</v>
      </c>
      <c r="AB52" s="127">
        <v>0</v>
      </c>
      <c r="AC52" s="127">
        <v>224</v>
      </c>
      <c r="AD52" s="127">
        <v>1</v>
      </c>
      <c r="AE52" s="127">
        <v>422</v>
      </c>
      <c r="AF52" s="127">
        <v>14</v>
      </c>
      <c r="AG52" s="127">
        <v>17</v>
      </c>
    </row>
    <row r="53" spans="1:33" ht="15.6" x14ac:dyDescent="0.3">
      <c r="A53" s="125" t="s">
        <v>40</v>
      </c>
      <c r="B53" s="129">
        <v>8</v>
      </c>
      <c r="C53" s="127">
        <v>493</v>
      </c>
      <c r="D53" s="127">
        <v>1</v>
      </c>
      <c r="E53" s="127">
        <v>249</v>
      </c>
      <c r="F53" s="127">
        <v>1</v>
      </c>
      <c r="G53" s="127">
        <v>270</v>
      </c>
      <c r="H53" s="127">
        <v>2</v>
      </c>
      <c r="I53" s="127">
        <v>386</v>
      </c>
      <c r="J53" s="127">
        <v>1</v>
      </c>
      <c r="K53" s="127">
        <v>247</v>
      </c>
      <c r="L53" s="127">
        <v>0</v>
      </c>
      <c r="M53" s="127">
        <v>48</v>
      </c>
      <c r="N53" s="127" t="s">
        <v>125</v>
      </c>
      <c r="O53" s="127" t="s">
        <v>125</v>
      </c>
      <c r="P53" s="127">
        <v>1</v>
      </c>
      <c r="Q53" s="127">
        <v>295</v>
      </c>
      <c r="R53" s="127">
        <v>0</v>
      </c>
      <c r="S53" s="127">
        <v>484</v>
      </c>
      <c r="T53" s="127">
        <v>0</v>
      </c>
      <c r="U53" s="127">
        <v>124</v>
      </c>
      <c r="V53" s="127">
        <v>0</v>
      </c>
      <c r="W53" s="127">
        <v>494</v>
      </c>
      <c r="X53" s="127">
        <v>0</v>
      </c>
      <c r="Y53" s="127">
        <v>89</v>
      </c>
      <c r="Z53" s="127">
        <v>2</v>
      </c>
      <c r="AA53" s="127">
        <v>631</v>
      </c>
      <c r="AB53" s="127">
        <v>0</v>
      </c>
      <c r="AC53" s="127">
        <v>224</v>
      </c>
      <c r="AD53" s="127">
        <v>1</v>
      </c>
      <c r="AE53" s="127">
        <v>391</v>
      </c>
      <c r="AF53" s="127">
        <v>14</v>
      </c>
      <c r="AG53" s="127">
        <v>17</v>
      </c>
    </row>
    <row r="54" spans="1:33" ht="15.6" x14ac:dyDescent="0.3">
      <c r="A54" s="125" t="s">
        <v>107</v>
      </c>
      <c r="B54" s="129">
        <v>7</v>
      </c>
      <c r="C54" s="127">
        <v>536</v>
      </c>
      <c r="D54" s="127">
        <v>1</v>
      </c>
      <c r="E54" s="127">
        <v>243</v>
      </c>
      <c r="F54" s="127">
        <v>1</v>
      </c>
      <c r="G54" s="127">
        <v>266</v>
      </c>
      <c r="H54" s="127">
        <v>5</v>
      </c>
      <c r="I54" s="127">
        <v>378</v>
      </c>
      <c r="J54" s="127">
        <v>1</v>
      </c>
      <c r="K54" s="127">
        <v>251</v>
      </c>
      <c r="L54" s="127">
        <v>0</v>
      </c>
      <c r="M54" s="127">
        <v>48</v>
      </c>
      <c r="N54" s="127" t="s">
        <v>125</v>
      </c>
      <c r="O54" s="127" t="s">
        <v>125</v>
      </c>
      <c r="P54" s="127">
        <v>2</v>
      </c>
      <c r="Q54" s="127">
        <v>405</v>
      </c>
      <c r="R54" s="127">
        <v>0</v>
      </c>
      <c r="S54" s="127">
        <v>606</v>
      </c>
      <c r="T54" s="127">
        <v>0</v>
      </c>
      <c r="U54" s="127">
        <v>168</v>
      </c>
      <c r="V54" s="127">
        <v>0</v>
      </c>
      <c r="W54" s="127">
        <v>487</v>
      </c>
      <c r="X54" s="127">
        <v>0</v>
      </c>
      <c r="Y54" s="127">
        <v>89</v>
      </c>
      <c r="Z54" s="127">
        <v>1</v>
      </c>
      <c r="AA54" s="127">
        <v>646</v>
      </c>
      <c r="AB54" s="127">
        <v>0</v>
      </c>
      <c r="AC54" s="127">
        <v>222</v>
      </c>
      <c r="AD54" s="127">
        <v>0</v>
      </c>
      <c r="AE54" s="127">
        <v>400</v>
      </c>
      <c r="AF54" s="127">
        <v>14</v>
      </c>
      <c r="AG54" s="127">
        <v>18</v>
      </c>
    </row>
    <row r="55" spans="1:33" ht="15.6" x14ac:dyDescent="0.3">
      <c r="A55" s="125" t="s">
        <v>643</v>
      </c>
      <c r="B55" s="129">
        <v>2</v>
      </c>
      <c r="C55" s="127">
        <v>492</v>
      </c>
      <c r="D55" s="127">
        <v>2</v>
      </c>
      <c r="E55" s="127">
        <v>277</v>
      </c>
      <c r="F55" s="127">
        <v>1</v>
      </c>
      <c r="G55" s="127">
        <v>269</v>
      </c>
      <c r="H55" s="127">
        <v>3</v>
      </c>
      <c r="I55" s="127">
        <v>370</v>
      </c>
      <c r="J55" s="127">
        <v>1</v>
      </c>
      <c r="K55" s="127">
        <v>251</v>
      </c>
      <c r="L55" s="127">
        <v>0</v>
      </c>
      <c r="M55" s="127">
        <v>48</v>
      </c>
      <c r="N55" s="127" t="s">
        <v>125</v>
      </c>
      <c r="O55" s="127" t="s">
        <v>125</v>
      </c>
      <c r="P55" s="127">
        <v>1</v>
      </c>
      <c r="Q55" s="127">
        <v>390</v>
      </c>
      <c r="R55" s="127">
        <v>0</v>
      </c>
      <c r="S55" s="127">
        <v>587</v>
      </c>
      <c r="T55" s="127">
        <v>0</v>
      </c>
      <c r="U55" s="127">
        <v>130</v>
      </c>
      <c r="V55" s="127">
        <v>0</v>
      </c>
      <c r="W55" s="127">
        <v>490</v>
      </c>
      <c r="X55" s="127">
        <v>0</v>
      </c>
      <c r="Y55" s="127">
        <v>89</v>
      </c>
      <c r="Z55" s="127">
        <v>2</v>
      </c>
      <c r="AA55" s="127">
        <v>647</v>
      </c>
      <c r="AB55" s="127">
        <v>0</v>
      </c>
      <c r="AC55" s="127">
        <v>216</v>
      </c>
      <c r="AD55" s="127">
        <v>1</v>
      </c>
      <c r="AE55" s="127">
        <v>422</v>
      </c>
      <c r="AF55" s="127">
        <v>14</v>
      </c>
      <c r="AG55" s="127">
        <v>13</v>
      </c>
    </row>
    <row r="56" spans="1:33" ht="15.6" x14ac:dyDescent="0.3">
      <c r="A56" s="125" t="s">
        <v>42</v>
      </c>
      <c r="B56" s="129">
        <v>9</v>
      </c>
      <c r="C56" s="127">
        <v>455</v>
      </c>
      <c r="D56" s="127">
        <v>1</v>
      </c>
      <c r="E56" s="127">
        <v>242</v>
      </c>
      <c r="F56" s="127">
        <v>1</v>
      </c>
      <c r="G56" s="127">
        <v>270</v>
      </c>
      <c r="H56" s="127">
        <v>2</v>
      </c>
      <c r="I56" s="127">
        <v>398</v>
      </c>
      <c r="J56" s="127">
        <v>1</v>
      </c>
      <c r="K56" s="127">
        <v>250</v>
      </c>
      <c r="L56" s="127">
        <v>0</v>
      </c>
      <c r="M56" s="127">
        <v>48</v>
      </c>
      <c r="N56" s="127" t="s">
        <v>125</v>
      </c>
      <c r="O56" s="127" t="s">
        <v>125</v>
      </c>
      <c r="P56" s="127">
        <v>2</v>
      </c>
      <c r="Q56" s="127">
        <v>356</v>
      </c>
      <c r="R56" s="127">
        <v>0</v>
      </c>
      <c r="S56" s="127">
        <v>594</v>
      </c>
      <c r="T56" s="127">
        <v>0</v>
      </c>
      <c r="U56" s="127">
        <v>167</v>
      </c>
      <c r="V56" s="127">
        <v>1</v>
      </c>
      <c r="W56" s="127">
        <v>413</v>
      </c>
      <c r="X56" s="127">
        <v>0</v>
      </c>
      <c r="Y56" s="127">
        <v>89</v>
      </c>
      <c r="Z56" s="127">
        <v>3</v>
      </c>
      <c r="AA56" s="127">
        <v>630</v>
      </c>
      <c r="AB56" s="127">
        <v>0</v>
      </c>
      <c r="AC56" s="127">
        <v>220</v>
      </c>
      <c r="AD56" s="127">
        <v>1</v>
      </c>
      <c r="AE56" s="127">
        <v>398</v>
      </c>
      <c r="AF56" s="127">
        <v>14</v>
      </c>
      <c r="AG56" s="127">
        <v>21</v>
      </c>
    </row>
    <row r="57" spans="1:33" ht="15.6" x14ac:dyDescent="0.3">
      <c r="A57" s="125" t="s">
        <v>108</v>
      </c>
      <c r="B57" s="129">
        <v>4</v>
      </c>
      <c r="C57" s="127">
        <v>532</v>
      </c>
      <c r="D57" s="127">
        <v>1</v>
      </c>
      <c r="E57" s="127">
        <v>247</v>
      </c>
      <c r="F57" s="127">
        <v>1</v>
      </c>
      <c r="G57" s="127">
        <v>269</v>
      </c>
      <c r="H57" s="127">
        <v>2</v>
      </c>
      <c r="I57" s="127">
        <v>385</v>
      </c>
      <c r="J57" s="127">
        <v>0</v>
      </c>
      <c r="K57" s="127">
        <v>226</v>
      </c>
      <c r="L57" s="127">
        <v>0</v>
      </c>
      <c r="M57" s="127">
        <v>48</v>
      </c>
      <c r="N57" s="127" t="s">
        <v>125</v>
      </c>
      <c r="O57" s="127" t="s">
        <v>125</v>
      </c>
      <c r="P57" s="127">
        <v>1</v>
      </c>
      <c r="Q57" s="127">
        <v>365</v>
      </c>
      <c r="R57" s="127">
        <v>0</v>
      </c>
      <c r="S57" s="127">
        <v>599</v>
      </c>
      <c r="T57" s="127">
        <v>0</v>
      </c>
      <c r="U57" s="127">
        <v>122</v>
      </c>
      <c r="V57" s="127">
        <v>0</v>
      </c>
      <c r="W57" s="127">
        <v>492</v>
      </c>
      <c r="X57" s="127">
        <v>0</v>
      </c>
      <c r="Y57" s="127">
        <v>89</v>
      </c>
      <c r="Z57" s="127">
        <v>1</v>
      </c>
      <c r="AA57" s="127">
        <v>691</v>
      </c>
      <c r="AB57" s="127">
        <v>0</v>
      </c>
      <c r="AC57" s="127">
        <v>222</v>
      </c>
      <c r="AD57" s="127">
        <v>0</v>
      </c>
      <c r="AE57" s="127">
        <v>430</v>
      </c>
      <c r="AF57" s="127">
        <v>14</v>
      </c>
      <c r="AG57" s="127">
        <v>10</v>
      </c>
    </row>
    <row r="58" spans="1:33" ht="15.6" x14ac:dyDescent="0.3">
      <c r="A58" s="125" t="s">
        <v>109</v>
      </c>
      <c r="B58" s="129">
        <v>7</v>
      </c>
      <c r="C58" s="127">
        <v>589</v>
      </c>
      <c r="D58" s="127">
        <v>2</v>
      </c>
      <c r="E58" s="127">
        <v>240</v>
      </c>
      <c r="F58" s="127">
        <v>1</v>
      </c>
      <c r="G58" s="127">
        <v>269</v>
      </c>
      <c r="H58" s="127">
        <v>3</v>
      </c>
      <c r="I58" s="127">
        <v>402</v>
      </c>
      <c r="J58" s="127">
        <v>0</v>
      </c>
      <c r="K58" s="127">
        <v>251</v>
      </c>
      <c r="L58" s="127">
        <v>0</v>
      </c>
      <c r="M58" s="127">
        <v>48</v>
      </c>
      <c r="N58" s="127" t="s">
        <v>125</v>
      </c>
      <c r="O58" s="127" t="s">
        <v>125</v>
      </c>
      <c r="P58" s="127">
        <v>1</v>
      </c>
      <c r="Q58" s="127">
        <v>365</v>
      </c>
      <c r="R58" s="127">
        <v>0</v>
      </c>
      <c r="S58" s="127">
        <v>587</v>
      </c>
      <c r="T58" s="127">
        <v>0</v>
      </c>
      <c r="U58" s="127">
        <v>130</v>
      </c>
      <c r="V58" s="127">
        <v>0</v>
      </c>
      <c r="W58" s="127">
        <v>510</v>
      </c>
      <c r="X58" s="127">
        <v>0</v>
      </c>
      <c r="Y58" s="127">
        <v>89</v>
      </c>
      <c r="Z58" s="127">
        <v>3</v>
      </c>
      <c r="AA58" s="127">
        <v>634</v>
      </c>
      <c r="AB58" s="127">
        <v>0</v>
      </c>
      <c r="AC58" s="127">
        <v>224</v>
      </c>
      <c r="AD58" s="127">
        <v>0</v>
      </c>
      <c r="AE58" s="127">
        <v>505</v>
      </c>
      <c r="AF58" s="127">
        <v>14</v>
      </c>
      <c r="AG58" s="127">
        <v>17</v>
      </c>
    </row>
    <row r="59" spans="1:33" ht="15.6" x14ac:dyDescent="0.3">
      <c r="A59" s="125" t="s">
        <v>110</v>
      </c>
      <c r="B59" s="126">
        <v>8</v>
      </c>
      <c r="C59" s="127">
        <v>533</v>
      </c>
      <c r="D59" s="127">
        <v>2</v>
      </c>
      <c r="E59" s="127">
        <v>230</v>
      </c>
      <c r="F59" s="127">
        <v>1</v>
      </c>
      <c r="G59" s="127">
        <v>269</v>
      </c>
      <c r="H59" s="127">
        <v>4</v>
      </c>
      <c r="I59" s="127">
        <v>404</v>
      </c>
      <c r="J59" s="127">
        <v>1</v>
      </c>
      <c r="K59" s="127">
        <v>252</v>
      </c>
      <c r="L59" s="127">
        <v>0</v>
      </c>
      <c r="M59" s="127">
        <v>48</v>
      </c>
      <c r="N59" s="127" t="s">
        <v>125</v>
      </c>
      <c r="O59" s="127" t="s">
        <v>125</v>
      </c>
      <c r="P59" s="127">
        <v>2</v>
      </c>
      <c r="Q59" s="127">
        <v>336</v>
      </c>
      <c r="R59" s="127">
        <v>0</v>
      </c>
      <c r="S59" s="127">
        <v>581</v>
      </c>
      <c r="T59" s="127">
        <v>0</v>
      </c>
      <c r="U59" s="127">
        <v>153</v>
      </c>
      <c r="V59" s="127">
        <v>0</v>
      </c>
      <c r="W59" s="127">
        <v>480</v>
      </c>
      <c r="X59" s="127">
        <v>0</v>
      </c>
      <c r="Y59" s="127">
        <v>89</v>
      </c>
      <c r="Z59" s="127">
        <v>2</v>
      </c>
      <c r="AA59" s="127">
        <v>667</v>
      </c>
      <c r="AB59" s="127">
        <v>0</v>
      </c>
      <c r="AC59" s="127">
        <v>224</v>
      </c>
      <c r="AD59" s="127">
        <v>1</v>
      </c>
      <c r="AE59" s="127">
        <v>399</v>
      </c>
      <c r="AF59" s="127">
        <v>14</v>
      </c>
      <c r="AG59" s="127">
        <v>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126F9-2432-4E47-B510-A87F7094D8F5}">
  <dimension ref="A1:F59"/>
  <sheetViews>
    <sheetView tabSelected="1" workbookViewId="0">
      <selection activeCell="J55" sqref="J55"/>
    </sheetView>
  </sheetViews>
  <sheetFormatPr defaultRowHeight="14.4" x14ac:dyDescent="0.3"/>
  <cols>
    <col min="1" max="1" width="27.44140625" customWidth="1"/>
    <col min="3" max="3" width="18.44140625" bestFit="1" customWidth="1"/>
    <col min="4" max="4" width="16.44140625" bestFit="1" customWidth="1"/>
    <col min="5" max="5" width="11.109375" bestFit="1" customWidth="1"/>
    <col min="6" max="6" width="18.109375" bestFit="1" customWidth="1"/>
  </cols>
  <sheetData>
    <row r="1" spans="1:6" s="66" customFormat="1" x14ac:dyDescent="0.3">
      <c r="A1" s="133" t="s">
        <v>44</v>
      </c>
      <c r="B1" s="134" t="s">
        <v>685</v>
      </c>
      <c r="C1" s="134" t="s">
        <v>686</v>
      </c>
      <c r="D1" s="134" t="s">
        <v>687</v>
      </c>
      <c r="E1" s="134" t="s">
        <v>688</v>
      </c>
      <c r="F1" s="134" t="s">
        <v>689</v>
      </c>
    </row>
    <row r="2" spans="1:6" x14ac:dyDescent="0.3">
      <c r="A2" s="135" t="s">
        <v>0</v>
      </c>
      <c r="B2" s="136" t="s">
        <v>690</v>
      </c>
      <c r="C2" s="136">
        <v>46255</v>
      </c>
      <c r="D2" s="136" t="s">
        <v>691</v>
      </c>
      <c r="E2" s="136" t="s">
        <v>692</v>
      </c>
      <c r="F2" s="136" t="s">
        <v>693</v>
      </c>
    </row>
    <row r="3" spans="1:6" x14ac:dyDescent="0.3">
      <c r="A3" s="135" t="s">
        <v>642</v>
      </c>
      <c r="B3" s="136" t="s">
        <v>690</v>
      </c>
      <c r="C3" s="136">
        <v>46304</v>
      </c>
      <c r="D3" s="136" t="s">
        <v>694</v>
      </c>
      <c r="E3" s="136" t="s">
        <v>695</v>
      </c>
      <c r="F3" s="136" t="s">
        <v>696</v>
      </c>
    </row>
    <row r="4" spans="1:6" x14ac:dyDescent="0.3">
      <c r="A4" s="137" t="s">
        <v>75</v>
      </c>
      <c r="B4" s="136" t="s">
        <v>690</v>
      </c>
      <c r="C4" s="136">
        <v>45912</v>
      </c>
      <c r="D4" s="136" t="s">
        <v>694</v>
      </c>
      <c r="E4" s="136" t="s">
        <v>695</v>
      </c>
      <c r="F4" s="136" t="s">
        <v>696</v>
      </c>
    </row>
    <row r="5" spans="1:6" x14ac:dyDescent="0.3">
      <c r="A5" s="137" t="s">
        <v>76</v>
      </c>
      <c r="B5" s="136" t="s">
        <v>690</v>
      </c>
      <c r="C5" s="136">
        <v>48883</v>
      </c>
      <c r="D5" s="136" t="s">
        <v>694</v>
      </c>
      <c r="E5" s="136" t="s">
        <v>695</v>
      </c>
      <c r="F5" s="136" t="s">
        <v>693</v>
      </c>
    </row>
    <row r="6" spans="1:6" x14ac:dyDescent="0.3">
      <c r="A6" s="135" t="s">
        <v>77</v>
      </c>
      <c r="B6" s="136" t="s">
        <v>690</v>
      </c>
      <c r="C6" s="136">
        <v>48789</v>
      </c>
      <c r="D6" s="136" t="s">
        <v>691</v>
      </c>
      <c r="E6" s="136" t="s">
        <v>692</v>
      </c>
      <c r="F6" s="136" t="s">
        <v>696</v>
      </c>
    </row>
    <row r="7" spans="1:6" x14ac:dyDescent="0.3">
      <c r="A7" s="135" t="s">
        <v>78</v>
      </c>
      <c r="B7" s="136" t="s">
        <v>690</v>
      </c>
      <c r="C7" s="136">
        <v>49894</v>
      </c>
      <c r="D7" s="136" t="s">
        <v>691</v>
      </c>
      <c r="E7" s="136" t="s">
        <v>692</v>
      </c>
      <c r="F7" s="136" t="s">
        <v>696</v>
      </c>
    </row>
    <row r="8" spans="1:6" x14ac:dyDescent="0.3">
      <c r="A8" s="135" t="s">
        <v>79</v>
      </c>
      <c r="B8" s="136" t="s">
        <v>690</v>
      </c>
      <c r="C8" s="136">
        <v>49961</v>
      </c>
      <c r="D8" s="136" t="s">
        <v>691</v>
      </c>
      <c r="E8" s="136" t="s">
        <v>692</v>
      </c>
      <c r="F8" s="136" t="s">
        <v>696</v>
      </c>
    </row>
    <row r="9" spans="1:6" x14ac:dyDescent="0.3">
      <c r="A9" s="135" t="s">
        <v>80</v>
      </c>
      <c r="B9" s="136" t="s">
        <v>697</v>
      </c>
      <c r="C9" s="136">
        <v>6543</v>
      </c>
      <c r="D9" s="136" t="s">
        <v>691</v>
      </c>
      <c r="E9" s="136" t="s">
        <v>692</v>
      </c>
      <c r="F9" s="136" t="s">
        <v>696</v>
      </c>
    </row>
    <row r="10" spans="1:6" x14ac:dyDescent="0.3">
      <c r="A10" s="135" t="s">
        <v>81</v>
      </c>
      <c r="B10" s="136" t="s">
        <v>690</v>
      </c>
      <c r="C10" s="136">
        <v>55756</v>
      </c>
      <c r="D10" s="136" t="s">
        <v>691</v>
      </c>
      <c r="E10" s="136" t="s">
        <v>692</v>
      </c>
      <c r="F10" s="136" t="s">
        <v>693</v>
      </c>
    </row>
    <row r="11" spans="1:6" x14ac:dyDescent="0.3">
      <c r="A11" s="135" t="s">
        <v>82</v>
      </c>
      <c r="B11" s="136" t="s">
        <v>690</v>
      </c>
      <c r="C11" s="136">
        <v>45952</v>
      </c>
      <c r="D11" s="136" t="s">
        <v>691</v>
      </c>
      <c r="E11" s="136" t="s">
        <v>692</v>
      </c>
      <c r="F11" s="136" t="s">
        <v>696</v>
      </c>
    </row>
    <row r="12" spans="1:6" x14ac:dyDescent="0.3">
      <c r="A12" s="135" t="s">
        <v>2</v>
      </c>
      <c r="B12" s="136" t="s">
        <v>690</v>
      </c>
      <c r="C12" s="136">
        <v>46392</v>
      </c>
      <c r="D12" s="136" t="s">
        <v>691</v>
      </c>
      <c r="E12" s="136" t="s">
        <v>692</v>
      </c>
      <c r="F12" s="136" t="s">
        <v>696</v>
      </c>
    </row>
    <row r="13" spans="1:6" x14ac:dyDescent="0.3">
      <c r="A13" s="135" t="s">
        <v>83</v>
      </c>
      <c r="B13" s="136" t="s">
        <v>690</v>
      </c>
      <c r="C13" s="136">
        <v>49897</v>
      </c>
      <c r="D13" s="136" t="s">
        <v>691</v>
      </c>
      <c r="E13" s="136" t="s">
        <v>692</v>
      </c>
      <c r="F13" s="136" t="s">
        <v>693</v>
      </c>
    </row>
    <row r="14" spans="1:6" x14ac:dyDescent="0.3">
      <c r="A14" s="135" t="s">
        <v>84</v>
      </c>
      <c r="B14" s="136" t="s">
        <v>690</v>
      </c>
      <c r="C14" s="136">
        <v>55210</v>
      </c>
      <c r="D14" s="136" t="s">
        <v>691</v>
      </c>
      <c r="E14" s="136" t="s">
        <v>692</v>
      </c>
      <c r="F14" s="136" t="s">
        <v>696</v>
      </c>
    </row>
    <row r="15" spans="1:6" x14ac:dyDescent="0.3">
      <c r="A15" s="137" t="s">
        <v>85</v>
      </c>
      <c r="B15" s="136" t="s">
        <v>690</v>
      </c>
      <c r="C15" s="136">
        <v>49895</v>
      </c>
      <c r="D15" s="136" t="s">
        <v>691</v>
      </c>
      <c r="E15" s="136" t="s">
        <v>692</v>
      </c>
      <c r="F15" s="136" t="s">
        <v>696</v>
      </c>
    </row>
    <row r="16" spans="1:6" x14ac:dyDescent="0.3">
      <c r="A16" s="135" t="s">
        <v>4</v>
      </c>
      <c r="B16" s="136" t="s">
        <v>690</v>
      </c>
      <c r="C16" s="136">
        <v>46391</v>
      </c>
      <c r="D16" s="136" t="s">
        <v>691</v>
      </c>
      <c r="E16" s="136" t="s">
        <v>692</v>
      </c>
      <c r="F16" s="136" t="s">
        <v>696</v>
      </c>
    </row>
    <row r="17" spans="1:6" x14ac:dyDescent="0.3">
      <c r="A17" s="135" t="s">
        <v>6</v>
      </c>
      <c r="B17" s="136" t="s">
        <v>690</v>
      </c>
      <c r="C17" s="136">
        <v>45953</v>
      </c>
      <c r="D17" s="136" t="s">
        <v>698</v>
      </c>
      <c r="E17" s="136" t="s">
        <v>692</v>
      </c>
      <c r="F17" s="136" t="s">
        <v>693</v>
      </c>
    </row>
    <row r="18" spans="1:6" x14ac:dyDescent="0.3">
      <c r="A18" s="135" t="s">
        <v>8</v>
      </c>
      <c r="B18" s="136" t="s">
        <v>690</v>
      </c>
      <c r="C18" s="136">
        <v>45954</v>
      </c>
      <c r="D18" s="136" t="s">
        <v>694</v>
      </c>
      <c r="E18" s="136" t="s">
        <v>695</v>
      </c>
      <c r="F18" s="136" t="s">
        <v>696</v>
      </c>
    </row>
    <row r="19" spans="1:6" x14ac:dyDescent="0.3">
      <c r="A19" s="135" t="s">
        <v>10</v>
      </c>
      <c r="B19" s="136" t="s">
        <v>690</v>
      </c>
      <c r="C19" s="136">
        <v>46096</v>
      </c>
      <c r="D19" s="136" t="s">
        <v>694</v>
      </c>
      <c r="E19" s="136" t="s">
        <v>695</v>
      </c>
      <c r="F19" s="136" t="s">
        <v>696</v>
      </c>
    </row>
    <row r="20" spans="1:6" x14ac:dyDescent="0.3">
      <c r="A20" s="137" t="s">
        <v>86</v>
      </c>
      <c r="B20" s="136" t="s">
        <v>690</v>
      </c>
      <c r="C20" s="136">
        <v>49538</v>
      </c>
      <c r="D20" s="136" t="s">
        <v>691</v>
      </c>
      <c r="E20" s="136" t="s">
        <v>692</v>
      </c>
      <c r="F20" s="136" t="s">
        <v>693</v>
      </c>
    </row>
    <row r="21" spans="1:6" x14ac:dyDescent="0.3">
      <c r="A21" s="138" t="s">
        <v>87</v>
      </c>
      <c r="B21" s="136" t="s">
        <v>690</v>
      </c>
      <c r="C21" s="136">
        <v>46928</v>
      </c>
      <c r="D21" s="136" t="s">
        <v>691</v>
      </c>
      <c r="E21" s="136" t="s">
        <v>692</v>
      </c>
      <c r="F21" s="136" t="s">
        <v>693</v>
      </c>
    </row>
    <row r="22" spans="1:6" x14ac:dyDescent="0.3">
      <c r="A22" s="138" t="s">
        <v>88</v>
      </c>
      <c r="B22" s="136" t="s">
        <v>690</v>
      </c>
      <c r="C22" s="136">
        <v>46038</v>
      </c>
      <c r="D22" s="136" t="s">
        <v>691</v>
      </c>
      <c r="E22" s="136" t="s">
        <v>692</v>
      </c>
      <c r="F22" s="136" t="s">
        <v>693</v>
      </c>
    </row>
    <row r="23" spans="1:6" x14ac:dyDescent="0.3">
      <c r="A23" s="138" t="s">
        <v>89</v>
      </c>
      <c r="B23" s="136" t="s">
        <v>697</v>
      </c>
      <c r="C23" s="136">
        <v>6430</v>
      </c>
      <c r="D23" s="136" t="s">
        <v>691</v>
      </c>
      <c r="E23" s="136" t="s">
        <v>692</v>
      </c>
      <c r="F23" s="136" t="s">
        <v>696</v>
      </c>
    </row>
    <row r="24" spans="1:6" x14ac:dyDescent="0.3">
      <c r="A24" s="135" t="s">
        <v>653</v>
      </c>
      <c r="B24" s="136" t="s">
        <v>690</v>
      </c>
      <c r="C24" s="136">
        <v>46925</v>
      </c>
      <c r="D24" s="136" t="s">
        <v>691</v>
      </c>
      <c r="E24" s="136" t="s">
        <v>692</v>
      </c>
      <c r="F24" s="136" t="s">
        <v>693</v>
      </c>
    </row>
    <row r="25" spans="1:6" x14ac:dyDescent="0.3">
      <c r="A25" s="135" t="s">
        <v>654</v>
      </c>
      <c r="B25" s="136" t="s">
        <v>690</v>
      </c>
      <c r="C25" s="136">
        <v>49524</v>
      </c>
      <c r="D25" s="136" t="s">
        <v>691</v>
      </c>
      <c r="E25" s="136" t="s">
        <v>692</v>
      </c>
      <c r="F25" s="136" t="s">
        <v>693</v>
      </c>
    </row>
    <row r="26" spans="1:6" x14ac:dyDescent="0.3">
      <c r="A26" s="138" t="s">
        <v>92</v>
      </c>
      <c r="B26" s="136" t="s">
        <v>697</v>
      </c>
      <c r="C26" s="136">
        <v>5516</v>
      </c>
      <c r="D26" s="136" t="s">
        <v>691</v>
      </c>
      <c r="E26" s="136" t="s">
        <v>692</v>
      </c>
      <c r="F26" s="136" t="s">
        <v>693</v>
      </c>
    </row>
    <row r="27" spans="1:6" x14ac:dyDescent="0.3">
      <c r="A27" s="135" t="s">
        <v>14</v>
      </c>
      <c r="B27" s="136" t="s">
        <v>690</v>
      </c>
      <c r="C27" s="136">
        <v>46170</v>
      </c>
      <c r="D27" s="136" t="s">
        <v>691</v>
      </c>
      <c r="E27" s="136" t="s">
        <v>692</v>
      </c>
      <c r="F27" s="136" t="s">
        <v>693</v>
      </c>
    </row>
    <row r="28" spans="1:6" x14ac:dyDescent="0.3">
      <c r="A28" s="135" t="s">
        <v>16</v>
      </c>
      <c r="B28" s="136" t="s">
        <v>690</v>
      </c>
      <c r="C28" s="136">
        <v>46191</v>
      </c>
      <c r="D28" s="136" t="s">
        <v>691</v>
      </c>
      <c r="E28" s="136" t="s">
        <v>695</v>
      </c>
      <c r="F28" s="136" t="s">
        <v>696</v>
      </c>
    </row>
    <row r="29" spans="1:6" x14ac:dyDescent="0.3">
      <c r="A29" s="135" t="s">
        <v>18</v>
      </c>
      <c r="B29" s="136" t="s">
        <v>690</v>
      </c>
      <c r="C29" s="136">
        <v>46246</v>
      </c>
      <c r="D29" s="136" t="s">
        <v>691</v>
      </c>
      <c r="E29" s="136" t="s">
        <v>692</v>
      </c>
      <c r="F29" s="136" t="s">
        <v>693</v>
      </c>
    </row>
    <row r="30" spans="1:6" x14ac:dyDescent="0.3">
      <c r="A30" s="135" t="s">
        <v>625</v>
      </c>
      <c r="B30" s="136" t="s">
        <v>690</v>
      </c>
      <c r="C30" s="136">
        <v>45937</v>
      </c>
      <c r="D30" s="136" t="s">
        <v>691</v>
      </c>
      <c r="E30" s="136" t="s">
        <v>695</v>
      </c>
      <c r="F30" s="136" t="s">
        <v>696</v>
      </c>
    </row>
    <row r="31" spans="1:6" x14ac:dyDescent="0.3">
      <c r="A31" s="135" t="s">
        <v>93</v>
      </c>
      <c r="B31" s="136" t="s">
        <v>690</v>
      </c>
      <c r="C31" s="136">
        <v>49057</v>
      </c>
      <c r="D31" s="136" t="s">
        <v>691</v>
      </c>
      <c r="E31" s="136" t="s">
        <v>695</v>
      </c>
      <c r="F31" s="136" t="s">
        <v>696</v>
      </c>
    </row>
    <row r="32" spans="1:6" x14ac:dyDescent="0.3">
      <c r="A32" s="135" t="s">
        <v>20</v>
      </c>
      <c r="B32" s="136" t="s">
        <v>690</v>
      </c>
      <c r="C32" s="136">
        <v>46299</v>
      </c>
      <c r="D32" s="136" t="s">
        <v>691</v>
      </c>
      <c r="E32" s="136" t="s">
        <v>695</v>
      </c>
      <c r="F32" s="136" t="s">
        <v>693</v>
      </c>
    </row>
    <row r="33" spans="1:6" x14ac:dyDescent="0.3">
      <c r="A33" s="135" t="s">
        <v>22</v>
      </c>
      <c r="B33" s="136" t="s">
        <v>690</v>
      </c>
      <c r="C33" s="136">
        <v>46937</v>
      </c>
      <c r="D33" s="136" t="s">
        <v>698</v>
      </c>
      <c r="E33" s="136" t="s">
        <v>692</v>
      </c>
      <c r="F33" s="136" t="s">
        <v>693</v>
      </c>
    </row>
    <row r="34" spans="1:6" x14ac:dyDescent="0.3">
      <c r="A34" s="135" t="s">
        <v>24</v>
      </c>
      <c r="B34" s="136" t="s">
        <v>690</v>
      </c>
      <c r="C34" s="136">
        <v>46149</v>
      </c>
      <c r="D34" s="136" t="s">
        <v>691</v>
      </c>
      <c r="E34" s="136" t="s">
        <v>692</v>
      </c>
      <c r="F34" s="136" t="s">
        <v>693</v>
      </c>
    </row>
    <row r="35" spans="1:6" x14ac:dyDescent="0.3">
      <c r="A35" s="135" t="s">
        <v>28</v>
      </c>
      <c r="B35" s="136" t="s">
        <v>690</v>
      </c>
      <c r="C35" s="136">
        <v>45910</v>
      </c>
      <c r="D35" s="136" t="s">
        <v>694</v>
      </c>
      <c r="E35" s="136" t="s">
        <v>695</v>
      </c>
      <c r="F35" s="136" t="s">
        <v>696</v>
      </c>
    </row>
    <row r="36" spans="1:6" x14ac:dyDescent="0.3">
      <c r="A36" s="135" t="s">
        <v>94</v>
      </c>
      <c r="B36" s="136" t="s">
        <v>690</v>
      </c>
      <c r="C36" s="136">
        <v>49663</v>
      </c>
      <c r="D36" s="136" t="s">
        <v>691</v>
      </c>
      <c r="E36" s="136" t="s">
        <v>692</v>
      </c>
      <c r="F36" s="136" t="s">
        <v>693</v>
      </c>
    </row>
    <row r="37" spans="1:6" x14ac:dyDescent="0.3">
      <c r="A37" s="135" t="s">
        <v>95</v>
      </c>
      <c r="B37" s="136" t="s">
        <v>690</v>
      </c>
      <c r="C37" s="136">
        <v>46914</v>
      </c>
      <c r="D37" s="136" t="s">
        <v>691</v>
      </c>
      <c r="E37" s="136" t="s">
        <v>692</v>
      </c>
      <c r="F37" s="136" t="s">
        <v>696</v>
      </c>
    </row>
    <row r="38" spans="1:6" x14ac:dyDescent="0.3">
      <c r="A38" s="135" t="s">
        <v>96</v>
      </c>
      <c r="B38" s="136" t="s">
        <v>697</v>
      </c>
      <c r="C38" s="136">
        <v>5527</v>
      </c>
      <c r="D38" s="136" t="s">
        <v>691</v>
      </c>
      <c r="E38" s="136" t="s">
        <v>692</v>
      </c>
      <c r="F38" s="136" t="s">
        <v>693</v>
      </c>
    </row>
    <row r="39" spans="1:6" x14ac:dyDescent="0.3">
      <c r="A39" s="135" t="s">
        <v>97</v>
      </c>
      <c r="B39" s="136" t="s">
        <v>690</v>
      </c>
      <c r="C39" s="136">
        <v>45986</v>
      </c>
      <c r="D39" s="136" t="s">
        <v>691</v>
      </c>
      <c r="E39" s="136" t="s">
        <v>692</v>
      </c>
      <c r="F39" s="136" t="s">
        <v>693</v>
      </c>
    </row>
    <row r="40" spans="1:6" x14ac:dyDescent="0.3">
      <c r="A40" s="135" t="s">
        <v>98</v>
      </c>
      <c r="B40" s="136" t="s">
        <v>690</v>
      </c>
      <c r="C40" s="136">
        <v>49587</v>
      </c>
      <c r="D40" s="136" t="s">
        <v>691</v>
      </c>
      <c r="E40" s="136" t="s">
        <v>692</v>
      </c>
      <c r="F40" s="136" t="s">
        <v>693</v>
      </c>
    </row>
    <row r="41" spans="1:6" x14ac:dyDescent="0.3">
      <c r="A41" s="135" t="s">
        <v>99</v>
      </c>
      <c r="B41" s="136" t="s">
        <v>690</v>
      </c>
      <c r="C41" s="136">
        <v>44568</v>
      </c>
      <c r="D41" s="136" t="s">
        <v>691</v>
      </c>
      <c r="E41" s="136" t="s">
        <v>692</v>
      </c>
      <c r="F41" s="136" t="s">
        <v>693</v>
      </c>
    </row>
    <row r="42" spans="1:6" x14ac:dyDescent="0.3">
      <c r="A42" s="135" t="s">
        <v>100</v>
      </c>
      <c r="B42" s="136" t="s">
        <v>697</v>
      </c>
      <c r="C42" s="136">
        <v>3909</v>
      </c>
      <c r="D42" s="136" t="s">
        <v>691</v>
      </c>
      <c r="E42" s="136" t="s">
        <v>692</v>
      </c>
      <c r="F42" s="136" t="s">
        <v>693</v>
      </c>
    </row>
    <row r="43" spans="1:6" x14ac:dyDescent="0.3">
      <c r="A43" s="135" t="s">
        <v>101</v>
      </c>
      <c r="B43" s="136" t="s">
        <v>690</v>
      </c>
      <c r="C43" s="136">
        <v>44839</v>
      </c>
      <c r="D43" s="136" t="s">
        <v>691</v>
      </c>
      <c r="E43" s="136" t="s">
        <v>692</v>
      </c>
      <c r="F43" s="136" t="s">
        <v>693</v>
      </c>
    </row>
    <row r="44" spans="1:6" x14ac:dyDescent="0.3">
      <c r="A44" s="135" t="s">
        <v>30</v>
      </c>
      <c r="B44" s="136" t="s">
        <v>690</v>
      </c>
      <c r="C44" s="136">
        <v>46478</v>
      </c>
      <c r="D44" s="136" t="s">
        <v>691</v>
      </c>
      <c r="E44" s="136" t="s">
        <v>692</v>
      </c>
      <c r="F44" s="136" t="s">
        <v>693</v>
      </c>
    </row>
    <row r="45" spans="1:6" x14ac:dyDescent="0.3">
      <c r="A45" s="135" t="s">
        <v>102</v>
      </c>
      <c r="B45" s="136" t="s">
        <v>697</v>
      </c>
      <c r="C45" s="136">
        <v>6176</v>
      </c>
      <c r="D45" s="136" t="s">
        <v>691</v>
      </c>
      <c r="E45" s="136" t="s">
        <v>692</v>
      </c>
      <c r="F45" s="136" t="s">
        <v>693</v>
      </c>
    </row>
    <row r="46" spans="1:6" x14ac:dyDescent="0.3">
      <c r="A46" s="138" t="s">
        <v>103</v>
      </c>
      <c r="B46" s="136" t="s">
        <v>690</v>
      </c>
      <c r="C46" s="136">
        <v>49548</v>
      </c>
      <c r="D46" s="136" t="s">
        <v>691</v>
      </c>
      <c r="E46" s="136" t="s">
        <v>695</v>
      </c>
      <c r="F46" s="136" t="s">
        <v>696</v>
      </c>
    </row>
    <row r="47" spans="1:6" x14ac:dyDescent="0.3">
      <c r="A47" s="138" t="s">
        <v>32</v>
      </c>
      <c r="B47" s="136" t="s">
        <v>690</v>
      </c>
      <c r="C47" s="136">
        <v>51850</v>
      </c>
      <c r="D47" s="136" t="s">
        <v>691</v>
      </c>
      <c r="E47" s="136" t="s">
        <v>695</v>
      </c>
      <c r="F47" s="136" t="s">
        <v>696</v>
      </c>
    </row>
    <row r="48" spans="1:6" x14ac:dyDescent="0.3">
      <c r="A48" s="138" t="s">
        <v>104</v>
      </c>
      <c r="B48" s="136" t="s">
        <v>697</v>
      </c>
      <c r="C48" s="136">
        <v>5465</v>
      </c>
      <c r="D48" s="136" t="s">
        <v>691</v>
      </c>
      <c r="E48" s="136" t="s">
        <v>695</v>
      </c>
      <c r="F48" s="136" t="s">
        <v>696</v>
      </c>
    </row>
    <row r="49" spans="1:6" x14ac:dyDescent="0.3">
      <c r="A49" s="138" t="s">
        <v>105</v>
      </c>
      <c r="B49" s="136" t="s">
        <v>690</v>
      </c>
      <c r="C49" s="136">
        <v>48825</v>
      </c>
      <c r="D49" s="136" t="s">
        <v>691</v>
      </c>
      <c r="E49" s="136" t="s">
        <v>695</v>
      </c>
      <c r="F49" s="136" t="s">
        <v>696</v>
      </c>
    </row>
    <row r="50" spans="1:6" x14ac:dyDescent="0.3">
      <c r="A50" s="135" t="s">
        <v>34</v>
      </c>
      <c r="B50" s="136" t="s">
        <v>697</v>
      </c>
      <c r="C50" s="136">
        <v>6443</v>
      </c>
      <c r="D50" s="136" t="s">
        <v>691</v>
      </c>
      <c r="E50" s="136" t="s">
        <v>695</v>
      </c>
      <c r="F50" s="136" t="s">
        <v>693</v>
      </c>
    </row>
    <row r="51" spans="1:6" x14ac:dyDescent="0.3">
      <c r="A51" s="135" t="s">
        <v>36</v>
      </c>
      <c r="B51" s="136" t="s">
        <v>690</v>
      </c>
      <c r="C51" s="136">
        <v>45963</v>
      </c>
      <c r="D51" s="136" t="s">
        <v>691</v>
      </c>
      <c r="E51" s="136" t="s">
        <v>695</v>
      </c>
      <c r="F51" s="136" t="s">
        <v>693</v>
      </c>
    </row>
    <row r="52" spans="1:6" x14ac:dyDescent="0.3">
      <c r="A52" s="137" t="s">
        <v>38</v>
      </c>
      <c r="B52" s="136" t="s">
        <v>690</v>
      </c>
      <c r="C52" s="136">
        <v>46119</v>
      </c>
      <c r="D52" s="136" t="s">
        <v>691</v>
      </c>
      <c r="E52" s="136" t="s">
        <v>692</v>
      </c>
      <c r="F52" s="136" t="s">
        <v>693</v>
      </c>
    </row>
    <row r="53" spans="1:6" x14ac:dyDescent="0.3">
      <c r="A53" s="135" t="s">
        <v>40</v>
      </c>
      <c r="B53" s="136" t="s">
        <v>690</v>
      </c>
      <c r="C53" s="136">
        <v>46118</v>
      </c>
      <c r="D53" s="136" t="s">
        <v>691</v>
      </c>
      <c r="E53" s="136" t="s">
        <v>692</v>
      </c>
      <c r="F53" s="136" t="s">
        <v>693</v>
      </c>
    </row>
    <row r="54" spans="1:6" x14ac:dyDescent="0.3">
      <c r="A54" s="135" t="s">
        <v>107</v>
      </c>
      <c r="B54" s="136" t="s">
        <v>690</v>
      </c>
      <c r="C54" s="136">
        <v>46374</v>
      </c>
      <c r="D54" s="136" t="s">
        <v>691</v>
      </c>
      <c r="E54" s="136" t="s">
        <v>692</v>
      </c>
      <c r="F54" s="136" t="s">
        <v>693</v>
      </c>
    </row>
    <row r="55" spans="1:6" x14ac:dyDescent="0.3">
      <c r="A55" s="135" t="s">
        <v>643</v>
      </c>
      <c r="B55" s="136" t="s">
        <v>690</v>
      </c>
      <c r="C55" s="136">
        <v>49260</v>
      </c>
      <c r="D55" s="136" t="s">
        <v>691</v>
      </c>
      <c r="E55" s="136" t="s">
        <v>692</v>
      </c>
      <c r="F55" s="136" t="s">
        <v>693</v>
      </c>
    </row>
    <row r="56" spans="1:6" x14ac:dyDescent="0.3">
      <c r="A56" s="135" t="s">
        <v>42</v>
      </c>
      <c r="B56" s="136" t="s">
        <v>690</v>
      </c>
      <c r="C56" s="136">
        <v>46091</v>
      </c>
      <c r="D56" s="136" t="s">
        <v>691</v>
      </c>
      <c r="E56" s="136" t="s">
        <v>692</v>
      </c>
      <c r="F56" s="136" t="s">
        <v>693</v>
      </c>
    </row>
    <row r="57" spans="1:6" x14ac:dyDescent="0.3">
      <c r="A57" s="135" t="s">
        <v>108</v>
      </c>
      <c r="B57" s="136" t="s">
        <v>690</v>
      </c>
      <c r="C57" s="136">
        <v>46309</v>
      </c>
      <c r="D57" s="136" t="s">
        <v>691</v>
      </c>
      <c r="E57" s="136" t="s">
        <v>692</v>
      </c>
      <c r="F57" s="136" t="s">
        <v>696</v>
      </c>
    </row>
    <row r="58" spans="1:6" x14ac:dyDescent="0.3">
      <c r="A58" s="135" t="s">
        <v>109</v>
      </c>
      <c r="B58" s="136" t="s">
        <v>690</v>
      </c>
      <c r="C58" s="136">
        <v>48717</v>
      </c>
      <c r="D58" s="136" t="s">
        <v>691</v>
      </c>
      <c r="E58" s="136" t="s">
        <v>692</v>
      </c>
      <c r="F58" s="136" t="s">
        <v>693</v>
      </c>
    </row>
    <row r="59" spans="1:6" x14ac:dyDescent="0.3">
      <c r="A59" s="135" t="s">
        <v>110</v>
      </c>
      <c r="B59" s="136" t="s">
        <v>690</v>
      </c>
      <c r="C59" s="136">
        <v>50256</v>
      </c>
      <c r="D59" s="136" t="s">
        <v>691</v>
      </c>
      <c r="E59" s="136" t="s">
        <v>692</v>
      </c>
      <c r="F59" s="136" t="s">
        <v>693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0"/>
  <sheetViews>
    <sheetView topLeftCell="A7" workbookViewId="0"/>
  </sheetViews>
  <sheetFormatPr defaultColWidth="14.44140625" defaultRowHeight="15" customHeight="1" x14ac:dyDescent="0.3"/>
  <cols>
    <col min="1" max="1" width="6.5546875" customWidth="1"/>
    <col min="2" max="30" width="4" customWidth="1"/>
  </cols>
  <sheetData>
    <row r="1" spans="1:30" ht="118.2" x14ac:dyDescent="0.3">
      <c r="A1" s="5" t="s">
        <v>44</v>
      </c>
      <c r="B1" s="6" t="s">
        <v>0</v>
      </c>
      <c r="C1" s="7" t="s">
        <v>2</v>
      </c>
      <c r="D1" s="6" t="s">
        <v>4</v>
      </c>
      <c r="E1" s="7" t="s">
        <v>6</v>
      </c>
      <c r="F1" s="6" t="s">
        <v>8</v>
      </c>
      <c r="G1" s="7" t="s">
        <v>10</v>
      </c>
      <c r="H1" s="6" t="s">
        <v>12</v>
      </c>
      <c r="I1" s="7" t="s">
        <v>14</v>
      </c>
      <c r="J1" s="6" t="s">
        <v>45</v>
      </c>
      <c r="K1" s="7" t="s">
        <v>18</v>
      </c>
      <c r="L1" s="6" t="s">
        <v>20</v>
      </c>
      <c r="M1" s="7" t="s">
        <v>22</v>
      </c>
      <c r="N1" s="6" t="s">
        <v>24</v>
      </c>
      <c r="O1" s="7" t="s">
        <v>26</v>
      </c>
      <c r="P1" s="6" t="s">
        <v>28</v>
      </c>
      <c r="Q1" s="7" t="s">
        <v>46</v>
      </c>
      <c r="R1" s="6" t="s">
        <v>32</v>
      </c>
      <c r="S1" s="7" t="s">
        <v>34</v>
      </c>
      <c r="T1" s="6" t="s">
        <v>36</v>
      </c>
      <c r="U1" s="7" t="s">
        <v>47</v>
      </c>
      <c r="V1" s="6" t="s">
        <v>40</v>
      </c>
      <c r="W1" s="7" t="s">
        <v>42</v>
      </c>
      <c r="X1" s="8" t="s">
        <v>48</v>
      </c>
      <c r="Y1" s="7" t="s">
        <v>49</v>
      </c>
      <c r="Z1" s="6" t="s">
        <v>50</v>
      </c>
      <c r="AA1" s="7" t="s">
        <v>51</v>
      </c>
      <c r="AB1" s="6" t="s">
        <v>52</v>
      </c>
      <c r="AC1" s="7" t="s">
        <v>53</v>
      </c>
      <c r="AD1" s="6" t="s">
        <v>54</v>
      </c>
    </row>
    <row r="2" spans="1:30" ht="123.6" x14ac:dyDescent="0.3">
      <c r="A2" s="9" t="s">
        <v>55</v>
      </c>
      <c r="B2" s="10">
        <v>75417</v>
      </c>
      <c r="C2" s="11">
        <v>59116</v>
      </c>
      <c r="D2" s="10">
        <v>66118</v>
      </c>
      <c r="E2" s="11">
        <v>73992</v>
      </c>
      <c r="F2" s="10">
        <v>28370</v>
      </c>
      <c r="G2" s="11">
        <v>24945</v>
      </c>
      <c r="H2" s="10">
        <v>90247</v>
      </c>
      <c r="I2" s="11">
        <v>38888</v>
      </c>
      <c r="J2" s="10">
        <v>43773</v>
      </c>
      <c r="K2" s="11">
        <v>32029</v>
      </c>
      <c r="L2" s="10">
        <v>40221</v>
      </c>
      <c r="M2" s="11">
        <v>120920</v>
      </c>
      <c r="N2" s="10">
        <v>89994</v>
      </c>
      <c r="O2" s="11">
        <v>32757</v>
      </c>
      <c r="P2" s="10">
        <v>38937</v>
      </c>
      <c r="Q2" s="11">
        <v>108024</v>
      </c>
      <c r="R2" s="10">
        <v>62290</v>
      </c>
      <c r="S2" s="11">
        <v>25319</v>
      </c>
      <c r="T2" s="10">
        <v>39591</v>
      </c>
      <c r="U2" s="11">
        <v>65539</v>
      </c>
      <c r="V2" s="10">
        <v>68791</v>
      </c>
      <c r="W2" s="11">
        <v>80874</v>
      </c>
      <c r="X2" s="10">
        <v>51156</v>
      </c>
      <c r="Y2" s="11">
        <v>39842</v>
      </c>
      <c r="Z2" s="10">
        <v>62785</v>
      </c>
      <c r="AA2" s="11">
        <v>63363</v>
      </c>
      <c r="AB2" s="10">
        <v>25664</v>
      </c>
      <c r="AC2" s="11">
        <v>65408</v>
      </c>
      <c r="AD2" s="10">
        <v>80753</v>
      </c>
    </row>
    <row r="3" spans="1:30" ht="14.4" x14ac:dyDescent="0.3">
      <c r="A3" s="12" t="s">
        <v>56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4"/>
      <c r="Y3" s="13"/>
      <c r="Z3" s="13"/>
      <c r="AA3" s="13"/>
      <c r="AB3" s="13"/>
      <c r="AC3" s="13"/>
      <c r="AD3" s="13"/>
    </row>
    <row r="4" spans="1:30" ht="14.4" x14ac:dyDescent="0.3">
      <c r="A4" s="12" t="s">
        <v>57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4"/>
      <c r="Y4" s="13"/>
      <c r="Z4" s="13"/>
      <c r="AA4" s="13"/>
      <c r="AB4" s="13"/>
      <c r="AC4" s="13"/>
      <c r="AD4" s="13"/>
    </row>
    <row r="5" spans="1:30" ht="14.4" x14ac:dyDescent="0.3">
      <c r="A5" s="12" t="s">
        <v>58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4"/>
      <c r="Y5" s="13"/>
      <c r="Z5" s="13"/>
      <c r="AA5" s="13"/>
      <c r="AB5" s="13"/>
      <c r="AC5" s="13"/>
      <c r="AD5" s="13"/>
    </row>
    <row r="6" spans="1:30" ht="14.4" x14ac:dyDescent="0.3">
      <c r="A6" s="12" t="s">
        <v>59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4"/>
      <c r="Y6" s="13"/>
      <c r="Z6" s="13"/>
      <c r="AA6" s="13"/>
      <c r="AB6" s="13"/>
      <c r="AC6" s="13"/>
      <c r="AD6" s="13"/>
    </row>
    <row r="7" spans="1:30" ht="14.4" x14ac:dyDescent="0.3">
      <c r="A7" s="12" t="s">
        <v>60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4"/>
      <c r="Y7" s="13"/>
      <c r="Z7" s="13"/>
      <c r="AA7" s="13"/>
      <c r="AB7" s="13"/>
      <c r="AC7" s="13"/>
      <c r="AD7" s="13"/>
    </row>
    <row r="8" spans="1:30" ht="14.4" x14ac:dyDescent="0.3">
      <c r="A8" s="12" t="s">
        <v>61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/>
      <c r="Y8" s="13"/>
      <c r="Z8" s="13"/>
      <c r="AA8" s="13"/>
      <c r="AB8" s="13"/>
      <c r="AC8" s="13"/>
      <c r="AD8" s="13"/>
    </row>
    <row r="9" spans="1:30" ht="14.4" x14ac:dyDescent="0.3">
      <c r="A9" s="12" t="s">
        <v>62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4"/>
      <c r="Y9" s="13"/>
      <c r="Z9" s="13"/>
      <c r="AA9" s="13"/>
      <c r="AB9" s="13"/>
      <c r="AC9" s="13"/>
      <c r="AD9" s="13"/>
    </row>
    <row r="10" spans="1:30" ht="14.4" x14ac:dyDescent="0.3">
      <c r="A10" s="12" t="s">
        <v>63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4"/>
      <c r="Y10" s="13"/>
      <c r="Z10" s="13"/>
      <c r="AA10" s="13"/>
      <c r="AB10" s="13"/>
      <c r="AC10" s="13"/>
      <c r="AD10" s="13"/>
    </row>
    <row r="11" spans="1:30" ht="14.4" x14ac:dyDescent="0.3">
      <c r="A11" s="12" t="s">
        <v>64</v>
      </c>
      <c r="B11" s="15"/>
      <c r="C11" s="13"/>
      <c r="D11" s="13"/>
      <c r="E11" s="13"/>
      <c r="F11" s="15"/>
      <c r="G11" s="13"/>
      <c r="H11" s="15"/>
      <c r="I11" s="15"/>
      <c r="J11" s="13"/>
      <c r="K11" s="15"/>
      <c r="L11" s="13"/>
      <c r="M11" s="13"/>
      <c r="N11" s="15"/>
      <c r="O11" s="13"/>
      <c r="P11" s="13"/>
      <c r="Q11" s="15"/>
      <c r="R11" s="13"/>
      <c r="S11" s="13"/>
      <c r="T11" s="13"/>
      <c r="U11" s="15"/>
      <c r="V11" s="15"/>
      <c r="W11" s="15"/>
      <c r="X11" s="14"/>
      <c r="Y11" s="15"/>
      <c r="Z11" s="13"/>
      <c r="AA11" s="13"/>
      <c r="AB11" s="13"/>
      <c r="AC11" s="13"/>
      <c r="AD11" s="13"/>
    </row>
    <row r="12" spans="1:30" ht="14.4" x14ac:dyDescent="0.3">
      <c r="A12" s="12" t="s">
        <v>65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4"/>
      <c r="Y12" s="13"/>
      <c r="Z12" s="13"/>
      <c r="AA12" s="13"/>
      <c r="AB12" s="13"/>
      <c r="AC12" s="13"/>
      <c r="AD12" s="13"/>
    </row>
    <row r="13" spans="1:30" ht="14.4" x14ac:dyDescent="0.3">
      <c r="A13" s="12" t="s">
        <v>66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4"/>
      <c r="Y13" s="13"/>
      <c r="Z13" s="13"/>
      <c r="AA13" s="13"/>
      <c r="AB13" s="13"/>
      <c r="AC13" s="13"/>
      <c r="AD13" s="13"/>
    </row>
    <row r="14" spans="1:30" ht="14.4" x14ac:dyDescent="0.3">
      <c r="A14" s="12" t="s">
        <v>67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/>
      <c r="Y14" s="13"/>
      <c r="Z14" s="13"/>
      <c r="AA14" s="13"/>
      <c r="AB14" s="13"/>
      <c r="AC14" s="13"/>
      <c r="AD14" s="13"/>
    </row>
    <row r="15" spans="1:30" ht="14.4" x14ac:dyDescent="0.3">
      <c r="A15" s="12" t="s">
        <v>68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4"/>
      <c r="Y15" s="13"/>
      <c r="Z15" s="13"/>
      <c r="AA15" s="13"/>
      <c r="AB15" s="13"/>
      <c r="AC15" s="13"/>
      <c r="AD15" s="13"/>
    </row>
    <row r="16" spans="1:30" ht="14.4" x14ac:dyDescent="0.3">
      <c r="A16" s="12" t="s">
        <v>69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4"/>
      <c r="Y16" s="13"/>
      <c r="Z16" s="13"/>
      <c r="AA16" s="13"/>
      <c r="AB16" s="13"/>
      <c r="AC16" s="13"/>
      <c r="AD16" s="13"/>
    </row>
    <row r="17" spans="1:30" ht="14.4" x14ac:dyDescent="0.3">
      <c r="A17" s="12" t="s">
        <v>70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/>
      <c r="Y17" s="13"/>
      <c r="Z17" s="13"/>
      <c r="AA17" s="13"/>
      <c r="AB17" s="13"/>
      <c r="AC17" s="13"/>
      <c r="AD17" s="13"/>
    </row>
    <row r="18" spans="1:30" ht="14.4" x14ac:dyDescent="0.3">
      <c r="A18" s="12" t="s">
        <v>71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4"/>
      <c r="Y18" s="13"/>
      <c r="Z18" s="13"/>
      <c r="AA18" s="13"/>
      <c r="AB18" s="13"/>
      <c r="AC18" s="13"/>
      <c r="AD18" s="13"/>
    </row>
    <row r="19" spans="1:30" ht="14.4" x14ac:dyDescent="0.3">
      <c r="A19" s="12" t="s">
        <v>72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4"/>
      <c r="Y19" s="13"/>
      <c r="Z19" s="13"/>
      <c r="AA19" s="13"/>
      <c r="AB19" s="13"/>
      <c r="AC19" s="13"/>
      <c r="AD19" s="13"/>
    </row>
    <row r="20" spans="1:30" ht="14.4" x14ac:dyDescent="0.3">
      <c r="A20" s="12" t="s">
        <v>73</v>
      </c>
      <c r="B20" s="16">
        <v>16</v>
      </c>
      <c r="C20" s="16">
        <v>17</v>
      </c>
      <c r="D20" s="16">
        <v>17</v>
      </c>
      <c r="E20" s="16">
        <v>17</v>
      </c>
      <c r="F20" s="16">
        <v>16</v>
      </c>
      <c r="G20" s="16">
        <v>17</v>
      </c>
      <c r="H20" s="16">
        <v>16</v>
      </c>
      <c r="I20" s="16">
        <v>16</v>
      </c>
      <c r="J20" s="16">
        <v>17</v>
      </c>
      <c r="K20" s="16">
        <v>16</v>
      </c>
      <c r="L20" s="16">
        <v>17</v>
      </c>
      <c r="M20" s="16">
        <v>17</v>
      </c>
      <c r="N20" s="16">
        <v>16</v>
      </c>
      <c r="O20" s="16">
        <v>17</v>
      </c>
      <c r="P20" s="16">
        <v>17</v>
      </c>
      <c r="Q20" s="16">
        <v>16</v>
      </c>
      <c r="R20" s="16">
        <v>17</v>
      </c>
      <c r="S20" s="16">
        <v>17</v>
      </c>
      <c r="T20" s="16">
        <v>17</v>
      </c>
      <c r="U20" s="16">
        <v>16</v>
      </c>
      <c r="V20" s="16">
        <v>16</v>
      </c>
      <c r="W20" s="16">
        <v>16</v>
      </c>
      <c r="X20" s="16">
        <v>17</v>
      </c>
      <c r="Y20" s="16">
        <v>16</v>
      </c>
      <c r="Z20" s="16">
        <v>17</v>
      </c>
      <c r="AA20" s="16">
        <v>17</v>
      </c>
      <c r="AB20" s="16">
        <v>17</v>
      </c>
      <c r="AC20" s="16">
        <v>17</v>
      </c>
      <c r="AD20" s="16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001"/>
  <sheetViews>
    <sheetView workbookViewId="0">
      <pane ySplit="1" topLeftCell="A2" activePane="bottomLeft" state="frozen"/>
      <selection pane="bottomLeft" sqref="A1:A1048576"/>
    </sheetView>
  </sheetViews>
  <sheetFormatPr defaultColWidth="14.44140625" defaultRowHeight="15" customHeight="1" x14ac:dyDescent="0.3"/>
  <cols>
    <col min="1" max="1" width="27.44140625" customWidth="1"/>
    <col min="2" max="2" width="7.5546875" style="60" bestFit="1" customWidth="1"/>
    <col min="3" max="3" width="27.44140625" customWidth="1"/>
    <col min="4" max="4" width="17.6640625" customWidth="1"/>
    <col min="5" max="5" width="17" customWidth="1"/>
    <col min="6" max="6" width="22.88671875" customWidth="1"/>
    <col min="7" max="7" width="10.44140625" customWidth="1"/>
    <col min="8" max="17" width="8.6640625" customWidth="1"/>
    <col min="18" max="18" width="4.88671875" customWidth="1"/>
    <col min="19" max="19" width="7" customWidth="1"/>
    <col min="20" max="35" width="8.6640625" customWidth="1"/>
    <col min="36" max="36" width="22" customWidth="1"/>
    <col min="37" max="37" width="22.5546875" customWidth="1"/>
    <col min="38" max="38" width="8.6640625" customWidth="1"/>
  </cols>
  <sheetData>
    <row r="1" spans="1:38" ht="14.4" x14ac:dyDescent="0.3">
      <c r="A1" s="42" t="s">
        <v>44</v>
      </c>
      <c r="B1" s="43" t="s">
        <v>626</v>
      </c>
      <c r="C1" s="42" t="s">
        <v>111</v>
      </c>
      <c r="D1" s="42" t="s">
        <v>112</v>
      </c>
      <c r="E1" s="42" t="s">
        <v>113</v>
      </c>
      <c r="F1" s="42" t="s">
        <v>114</v>
      </c>
      <c r="G1" s="42" t="s">
        <v>115</v>
      </c>
      <c r="H1" s="42" t="s">
        <v>58</v>
      </c>
      <c r="I1" s="42" t="s">
        <v>116</v>
      </c>
      <c r="J1" s="42" t="s">
        <v>59</v>
      </c>
      <c r="K1" s="42" t="s">
        <v>116</v>
      </c>
      <c r="L1" s="42" t="s">
        <v>57</v>
      </c>
      <c r="M1" s="42" t="s">
        <v>116</v>
      </c>
      <c r="N1" s="42" t="s">
        <v>62</v>
      </c>
      <c r="O1" s="42" t="s">
        <v>116</v>
      </c>
      <c r="P1" s="42" t="s">
        <v>63</v>
      </c>
      <c r="Q1" s="42" t="s">
        <v>116</v>
      </c>
      <c r="R1" s="43" t="s">
        <v>64</v>
      </c>
      <c r="S1" s="43" t="s">
        <v>116</v>
      </c>
      <c r="T1" s="42" t="s">
        <v>65</v>
      </c>
      <c r="U1" s="42" t="s">
        <v>116</v>
      </c>
      <c r="V1" s="42" t="s">
        <v>60</v>
      </c>
      <c r="W1" s="42" t="s">
        <v>116</v>
      </c>
      <c r="X1" s="42" t="s">
        <v>66</v>
      </c>
      <c r="Y1" s="42" t="s">
        <v>116</v>
      </c>
      <c r="Z1" s="42" t="s">
        <v>61</v>
      </c>
      <c r="AA1" s="42" t="s">
        <v>116</v>
      </c>
      <c r="AB1" s="42" t="s">
        <v>67</v>
      </c>
      <c r="AC1" s="42" t="s">
        <v>116</v>
      </c>
      <c r="AD1" s="42" t="s">
        <v>68</v>
      </c>
      <c r="AE1" s="42" t="s">
        <v>116</v>
      </c>
      <c r="AF1" s="42" t="s">
        <v>69</v>
      </c>
      <c r="AG1" s="42" t="s">
        <v>116</v>
      </c>
      <c r="AH1" s="42" t="s">
        <v>70</v>
      </c>
      <c r="AI1" s="42" t="s">
        <v>116</v>
      </c>
      <c r="AJ1" s="42" t="s">
        <v>117</v>
      </c>
      <c r="AK1" s="42" t="s">
        <v>118</v>
      </c>
      <c r="AL1" s="18"/>
    </row>
    <row r="2" spans="1:38" ht="14.4" x14ac:dyDescent="0.3">
      <c r="A2" s="44" t="s">
        <v>119</v>
      </c>
      <c r="B2" s="47">
        <v>140</v>
      </c>
      <c r="C2" s="44" t="s">
        <v>120</v>
      </c>
      <c r="D2" s="45" t="s">
        <v>1</v>
      </c>
      <c r="E2" s="46">
        <v>75417</v>
      </c>
      <c r="F2" s="64">
        <v>7</v>
      </c>
      <c r="G2" s="85">
        <v>466</v>
      </c>
      <c r="H2" s="44">
        <v>1</v>
      </c>
      <c r="I2" s="44">
        <v>249</v>
      </c>
      <c r="J2" s="44">
        <v>1</v>
      </c>
      <c r="K2" s="44">
        <v>237</v>
      </c>
      <c r="L2" s="44">
        <v>1</v>
      </c>
      <c r="M2" s="44">
        <v>385</v>
      </c>
      <c r="N2" s="44">
        <v>1</v>
      </c>
      <c r="O2" s="44">
        <v>252</v>
      </c>
      <c r="P2" s="44">
        <v>0</v>
      </c>
      <c r="Q2" s="44">
        <v>48</v>
      </c>
      <c r="R2" s="47">
        <v>0</v>
      </c>
      <c r="S2" s="47">
        <v>74</v>
      </c>
      <c r="T2" s="44">
        <v>2</v>
      </c>
      <c r="U2" s="44">
        <v>301</v>
      </c>
      <c r="V2" s="44">
        <v>0</v>
      </c>
      <c r="W2" s="44">
        <v>572</v>
      </c>
      <c r="X2" s="44">
        <v>0</v>
      </c>
      <c r="Y2" s="44">
        <v>129</v>
      </c>
      <c r="Z2" s="44">
        <v>0</v>
      </c>
      <c r="AA2" s="44">
        <v>493</v>
      </c>
      <c r="AB2" s="44">
        <v>0</v>
      </c>
      <c r="AC2" s="44">
        <v>89</v>
      </c>
      <c r="AD2" s="44">
        <v>2</v>
      </c>
      <c r="AE2" s="44">
        <v>552</v>
      </c>
      <c r="AF2" s="44">
        <v>0</v>
      </c>
      <c r="AG2" s="44">
        <v>218</v>
      </c>
      <c r="AH2" s="44">
        <v>7</v>
      </c>
      <c r="AI2" s="44">
        <v>506</v>
      </c>
      <c r="AJ2" s="44">
        <v>14</v>
      </c>
      <c r="AK2" s="44">
        <v>22</v>
      </c>
    </row>
    <row r="3" spans="1:38" ht="14.4" x14ac:dyDescent="0.3">
      <c r="A3" s="44" t="s">
        <v>641</v>
      </c>
      <c r="B3" s="47">
        <v>82</v>
      </c>
      <c r="C3" s="44" t="s">
        <v>201</v>
      </c>
      <c r="D3" s="100" t="s">
        <v>645</v>
      </c>
      <c r="E3" s="46">
        <v>27342</v>
      </c>
      <c r="F3" s="64">
        <v>0</v>
      </c>
      <c r="G3" s="85">
        <v>540</v>
      </c>
      <c r="H3" s="44">
        <v>0</v>
      </c>
      <c r="I3" s="44">
        <v>257</v>
      </c>
      <c r="J3" s="44">
        <v>0</v>
      </c>
      <c r="K3" s="44">
        <v>269</v>
      </c>
      <c r="L3" s="44">
        <v>0</v>
      </c>
      <c r="M3" s="44">
        <v>407</v>
      </c>
      <c r="N3" s="44">
        <v>0</v>
      </c>
      <c r="O3" s="44">
        <v>252</v>
      </c>
      <c r="P3" s="44">
        <v>0</v>
      </c>
      <c r="Q3" s="44">
        <v>48</v>
      </c>
      <c r="R3" s="47">
        <v>0</v>
      </c>
      <c r="S3" s="47">
        <v>74</v>
      </c>
      <c r="T3" s="44">
        <v>0</v>
      </c>
      <c r="U3" s="44">
        <v>365</v>
      </c>
      <c r="V3" s="44">
        <v>0</v>
      </c>
      <c r="W3" s="44">
        <v>590</v>
      </c>
      <c r="X3" s="44">
        <v>0</v>
      </c>
      <c r="Y3" s="44">
        <v>177</v>
      </c>
      <c r="Z3" s="44">
        <v>1</v>
      </c>
      <c r="AA3" s="44">
        <v>487</v>
      </c>
      <c r="AB3" s="44">
        <v>0</v>
      </c>
      <c r="AC3" s="44">
        <v>88</v>
      </c>
      <c r="AD3" s="44">
        <v>0</v>
      </c>
      <c r="AE3" s="44">
        <v>651</v>
      </c>
      <c r="AF3" s="44">
        <v>0</v>
      </c>
      <c r="AG3" s="44">
        <v>226</v>
      </c>
      <c r="AH3" s="44">
        <v>1</v>
      </c>
      <c r="AI3" s="44">
        <v>400</v>
      </c>
      <c r="AJ3" s="44">
        <v>15</v>
      </c>
      <c r="AK3" s="44">
        <v>2</v>
      </c>
    </row>
    <row r="4" spans="1:38" ht="14.4" x14ac:dyDescent="0.3">
      <c r="A4" s="100" t="s">
        <v>121</v>
      </c>
      <c r="B4" s="101">
        <v>331</v>
      </c>
      <c r="C4" s="44" t="s">
        <v>122</v>
      </c>
      <c r="D4" s="65" t="s">
        <v>293</v>
      </c>
      <c r="E4" s="46">
        <v>50798</v>
      </c>
      <c r="F4" s="88">
        <v>6</v>
      </c>
      <c r="G4" s="86">
        <v>536</v>
      </c>
      <c r="H4" s="44">
        <v>0</v>
      </c>
      <c r="I4" s="48">
        <v>240</v>
      </c>
      <c r="J4" s="44">
        <v>0</v>
      </c>
      <c r="K4" s="48">
        <v>269</v>
      </c>
      <c r="L4" s="44">
        <v>2</v>
      </c>
      <c r="M4" s="48">
        <v>370</v>
      </c>
      <c r="N4" s="44">
        <v>0</v>
      </c>
      <c r="O4" s="48">
        <v>253</v>
      </c>
      <c r="P4" s="44">
        <v>0</v>
      </c>
      <c r="Q4" s="48">
        <v>48</v>
      </c>
      <c r="R4" s="47">
        <v>0</v>
      </c>
      <c r="S4" s="48">
        <v>74</v>
      </c>
      <c r="T4" s="44">
        <v>0</v>
      </c>
      <c r="U4" s="48">
        <v>382</v>
      </c>
      <c r="V4" s="44">
        <v>0</v>
      </c>
      <c r="W4" s="48">
        <v>567</v>
      </c>
      <c r="X4" s="44">
        <v>0</v>
      </c>
      <c r="Y4" s="48">
        <v>131</v>
      </c>
      <c r="Z4" s="44">
        <v>0</v>
      </c>
      <c r="AA4" s="64">
        <v>473</v>
      </c>
      <c r="AB4" s="44">
        <v>0</v>
      </c>
      <c r="AC4" s="48">
        <v>89</v>
      </c>
      <c r="AD4" s="44">
        <v>2</v>
      </c>
      <c r="AE4" s="48">
        <v>532</v>
      </c>
      <c r="AF4" s="44">
        <v>0</v>
      </c>
      <c r="AG4" s="48">
        <v>232</v>
      </c>
      <c r="AH4" s="44">
        <v>1</v>
      </c>
      <c r="AI4" s="48">
        <v>434</v>
      </c>
      <c r="AJ4" s="44">
        <v>15</v>
      </c>
      <c r="AK4" s="44">
        <v>11</v>
      </c>
    </row>
    <row r="5" spans="1:38" thickBot="1" x14ac:dyDescent="0.35">
      <c r="A5" s="100" t="s">
        <v>123</v>
      </c>
      <c r="B5" s="101">
        <v>393</v>
      </c>
      <c r="C5" s="44" t="s">
        <v>124</v>
      </c>
      <c r="D5" s="65" t="s">
        <v>668</v>
      </c>
      <c r="E5" s="46">
        <v>38546</v>
      </c>
      <c r="F5" s="88">
        <v>1</v>
      </c>
      <c r="G5" s="86">
        <v>549</v>
      </c>
      <c r="H5" s="44">
        <v>0</v>
      </c>
      <c r="I5" s="48">
        <v>252</v>
      </c>
      <c r="J5" s="44">
        <v>0</v>
      </c>
      <c r="K5" s="48">
        <v>269</v>
      </c>
      <c r="L5" s="44">
        <v>0</v>
      </c>
      <c r="M5" s="48">
        <v>385</v>
      </c>
      <c r="N5" s="44">
        <v>0</v>
      </c>
      <c r="O5" s="48">
        <v>270</v>
      </c>
      <c r="P5" s="44">
        <v>0</v>
      </c>
      <c r="Q5" s="48">
        <v>50</v>
      </c>
      <c r="R5" s="47" t="s">
        <v>125</v>
      </c>
      <c r="S5" s="48" t="s">
        <v>125</v>
      </c>
      <c r="T5" s="44">
        <v>1</v>
      </c>
      <c r="U5" s="48">
        <v>368</v>
      </c>
      <c r="V5" s="44">
        <v>0</v>
      </c>
      <c r="W5" s="48">
        <v>572</v>
      </c>
      <c r="X5" s="44">
        <v>0</v>
      </c>
      <c r="Y5" s="48">
        <v>131</v>
      </c>
      <c r="Z5" s="44">
        <v>0</v>
      </c>
      <c r="AA5" s="48">
        <v>498</v>
      </c>
      <c r="AB5" s="44">
        <v>0</v>
      </c>
      <c r="AC5" s="48">
        <v>89</v>
      </c>
      <c r="AD5" s="44">
        <v>0</v>
      </c>
      <c r="AE5" s="48">
        <v>670</v>
      </c>
      <c r="AF5" s="44">
        <v>0</v>
      </c>
      <c r="AG5" s="48">
        <v>262</v>
      </c>
      <c r="AH5" s="44">
        <v>1</v>
      </c>
      <c r="AI5" s="48">
        <v>431</v>
      </c>
      <c r="AJ5" s="44">
        <v>14</v>
      </c>
      <c r="AK5" s="44">
        <v>3</v>
      </c>
    </row>
    <row r="6" spans="1:38" thickBot="1" x14ac:dyDescent="0.35">
      <c r="A6" s="44" t="s">
        <v>126</v>
      </c>
      <c r="B6" s="47">
        <v>380</v>
      </c>
      <c r="C6" s="44" t="s">
        <v>127</v>
      </c>
      <c r="D6" s="49" t="s">
        <v>128</v>
      </c>
      <c r="E6" s="46">
        <v>50456</v>
      </c>
      <c r="F6" s="88">
        <v>3</v>
      </c>
      <c r="G6" s="87">
        <v>515</v>
      </c>
      <c r="H6" s="44">
        <v>0</v>
      </c>
      <c r="I6" s="50">
        <v>241</v>
      </c>
      <c r="J6" s="44">
        <v>0</v>
      </c>
      <c r="K6" s="50">
        <v>269</v>
      </c>
      <c r="L6" s="44">
        <v>0</v>
      </c>
      <c r="M6" s="50">
        <v>378</v>
      </c>
      <c r="N6" s="44">
        <v>0</v>
      </c>
      <c r="O6" s="51">
        <v>263</v>
      </c>
      <c r="P6" s="44">
        <v>0</v>
      </c>
      <c r="Q6" s="50">
        <v>48</v>
      </c>
      <c r="R6" s="47">
        <v>0</v>
      </c>
      <c r="S6" s="47">
        <v>74</v>
      </c>
      <c r="T6" s="44">
        <v>0</v>
      </c>
      <c r="U6" s="50">
        <v>362</v>
      </c>
      <c r="V6" s="44">
        <v>0</v>
      </c>
      <c r="W6" s="50">
        <v>595</v>
      </c>
      <c r="X6" s="44">
        <v>0</v>
      </c>
      <c r="Y6" s="50">
        <v>129</v>
      </c>
      <c r="Z6" s="44">
        <v>0</v>
      </c>
      <c r="AA6" s="50">
        <v>472</v>
      </c>
      <c r="AB6" s="44">
        <v>0</v>
      </c>
      <c r="AC6" s="50">
        <v>89</v>
      </c>
      <c r="AD6" s="44">
        <v>0</v>
      </c>
      <c r="AE6" s="50">
        <v>670</v>
      </c>
      <c r="AF6" s="44">
        <v>0</v>
      </c>
      <c r="AG6" s="51">
        <v>227</v>
      </c>
      <c r="AH6" s="44">
        <v>2</v>
      </c>
      <c r="AI6" s="50">
        <v>452</v>
      </c>
      <c r="AJ6" s="44">
        <v>15</v>
      </c>
      <c r="AK6" s="44">
        <v>5</v>
      </c>
    </row>
    <row r="7" spans="1:38" thickBot="1" x14ac:dyDescent="0.35">
      <c r="A7" s="44" t="s">
        <v>129</v>
      </c>
      <c r="B7" s="47">
        <v>492</v>
      </c>
      <c r="C7" s="44" t="s">
        <v>130</v>
      </c>
      <c r="D7" s="49" t="s">
        <v>131</v>
      </c>
      <c r="E7" s="46">
        <v>51501</v>
      </c>
      <c r="F7" s="88">
        <v>3</v>
      </c>
      <c r="G7" s="87">
        <v>552</v>
      </c>
      <c r="H7" s="44">
        <v>0</v>
      </c>
      <c r="I7" s="50">
        <v>223</v>
      </c>
      <c r="J7" s="44">
        <v>0</v>
      </c>
      <c r="K7" s="50">
        <v>269</v>
      </c>
      <c r="L7" s="44">
        <v>0</v>
      </c>
      <c r="M7" s="50">
        <v>376</v>
      </c>
      <c r="N7" s="44">
        <v>0</v>
      </c>
      <c r="O7" s="50">
        <v>262</v>
      </c>
      <c r="P7" s="44">
        <v>0</v>
      </c>
      <c r="Q7" s="50">
        <v>48</v>
      </c>
      <c r="R7" s="47">
        <v>0</v>
      </c>
      <c r="S7" s="50">
        <v>74</v>
      </c>
      <c r="T7" s="44">
        <v>1</v>
      </c>
      <c r="U7" s="50">
        <v>354</v>
      </c>
      <c r="V7" s="44">
        <v>0</v>
      </c>
      <c r="W7" s="50">
        <v>603</v>
      </c>
      <c r="X7" s="44">
        <v>0</v>
      </c>
      <c r="Y7" s="50">
        <v>129</v>
      </c>
      <c r="Z7" s="44">
        <v>0</v>
      </c>
      <c r="AA7" s="51">
        <v>472</v>
      </c>
      <c r="AB7" s="44">
        <v>0</v>
      </c>
      <c r="AC7" s="50">
        <v>90</v>
      </c>
      <c r="AD7" s="44">
        <v>0</v>
      </c>
      <c r="AE7" s="50">
        <v>685</v>
      </c>
      <c r="AF7" s="44">
        <v>0</v>
      </c>
      <c r="AG7" s="50">
        <v>232</v>
      </c>
      <c r="AH7" s="44">
        <v>0</v>
      </c>
      <c r="AI7" s="51">
        <v>405</v>
      </c>
      <c r="AJ7" s="44">
        <v>15</v>
      </c>
      <c r="AK7" s="44">
        <v>4</v>
      </c>
    </row>
    <row r="8" spans="1:38" thickBot="1" x14ac:dyDescent="0.35">
      <c r="A8" s="44" t="s">
        <v>132</v>
      </c>
      <c r="B8" s="47" t="s">
        <v>627</v>
      </c>
      <c r="C8" s="44" t="s">
        <v>133</v>
      </c>
      <c r="D8" s="44" t="s">
        <v>134</v>
      </c>
      <c r="E8" s="46">
        <v>59877</v>
      </c>
      <c r="F8" s="88">
        <v>5</v>
      </c>
      <c r="G8" s="87">
        <v>472</v>
      </c>
      <c r="H8" s="48">
        <v>0</v>
      </c>
      <c r="I8" s="50">
        <v>277</v>
      </c>
      <c r="J8" s="48">
        <v>0</v>
      </c>
      <c r="K8" s="50">
        <v>269</v>
      </c>
      <c r="L8" s="48">
        <v>3</v>
      </c>
      <c r="M8" s="50">
        <v>385</v>
      </c>
      <c r="N8" s="48">
        <v>0</v>
      </c>
      <c r="O8" s="50">
        <v>259</v>
      </c>
      <c r="P8" s="48">
        <v>0</v>
      </c>
      <c r="Q8" s="48">
        <v>53</v>
      </c>
      <c r="R8" s="48">
        <v>0</v>
      </c>
      <c r="S8" s="48">
        <v>74</v>
      </c>
      <c r="T8" s="48">
        <v>0</v>
      </c>
      <c r="U8" s="50">
        <v>342</v>
      </c>
      <c r="V8" s="48">
        <v>0</v>
      </c>
      <c r="W8" s="50">
        <v>616</v>
      </c>
      <c r="X8" s="48">
        <v>0</v>
      </c>
      <c r="Y8" s="50">
        <v>129</v>
      </c>
      <c r="Z8" s="48">
        <v>0</v>
      </c>
      <c r="AA8" s="50">
        <v>489</v>
      </c>
      <c r="AB8" s="48">
        <v>0</v>
      </c>
      <c r="AC8" s="50">
        <v>91</v>
      </c>
      <c r="AD8" s="48">
        <v>1</v>
      </c>
      <c r="AE8" s="50">
        <v>672</v>
      </c>
      <c r="AF8" s="48">
        <v>0</v>
      </c>
      <c r="AG8" s="50">
        <v>235</v>
      </c>
      <c r="AH8" s="48">
        <v>2</v>
      </c>
      <c r="AI8" s="50">
        <v>412</v>
      </c>
      <c r="AJ8" s="48">
        <v>15</v>
      </c>
      <c r="AK8" s="48">
        <v>11</v>
      </c>
    </row>
    <row r="9" spans="1:38" thickBot="1" x14ac:dyDescent="0.35">
      <c r="A9" s="44" t="s">
        <v>135</v>
      </c>
      <c r="B9" s="47">
        <v>486</v>
      </c>
      <c r="C9" s="44" t="s">
        <v>136</v>
      </c>
      <c r="D9" s="44" t="s">
        <v>137</v>
      </c>
      <c r="E9" s="46">
        <v>50045</v>
      </c>
      <c r="F9" s="88">
        <v>3</v>
      </c>
      <c r="G9" s="87">
        <v>525</v>
      </c>
      <c r="H9" s="44">
        <v>0</v>
      </c>
      <c r="I9" s="50">
        <v>257</v>
      </c>
      <c r="J9" s="44">
        <v>0</v>
      </c>
      <c r="K9" s="50">
        <v>269</v>
      </c>
      <c r="L9" s="44">
        <v>0</v>
      </c>
      <c r="M9" s="50">
        <v>378</v>
      </c>
      <c r="N9" s="44">
        <v>0</v>
      </c>
      <c r="O9" s="50">
        <v>262</v>
      </c>
      <c r="P9" s="44">
        <v>0</v>
      </c>
      <c r="Q9" s="50">
        <v>48</v>
      </c>
      <c r="R9" s="47">
        <v>0</v>
      </c>
      <c r="S9" s="50">
        <v>74</v>
      </c>
      <c r="T9" s="44">
        <v>0</v>
      </c>
      <c r="U9" s="50">
        <v>356</v>
      </c>
      <c r="V9" s="44">
        <v>0</v>
      </c>
      <c r="W9" s="50">
        <v>603</v>
      </c>
      <c r="X9" s="44">
        <v>0</v>
      </c>
      <c r="Y9" s="50">
        <v>129</v>
      </c>
      <c r="Z9" s="44">
        <v>0</v>
      </c>
      <c r="AA9" s="50">
        <v>472</v>
      </c>
      <c r="AB9" s="44">
        <v>0</v>
      </c>
      <c r="AC9" s="50">
        <v>90</v>
      </c>
      <c r="AD9" s="44">
        <v>1</v>
      </c>
      <c r="AE9" s="50">
        <v>670</v>
      </c>
      <c r="AF9" s="44">
        <v>0</v>
      </c>
      <c r="AG9" s="50">
        <v>230</v>
      </c>
      <c r="AH9" s="44">
        <v>1</v>
      </c>
      <c r="AI9" s="50">
        <v>443</v>
      </c>
      <c r="AJ9" s="44">
        <v>15</v>
      </c>
      <c r="AK9" s="52">
        <v>5</v>
      </c>
    </row>
    <row r="10" spans="1:38" thickBot="1" x14ac:dyDescent="0.35">
      <c r="A10" s="44" t="s">
        <v>138</v>
      </c>
      <c r="B10" s="47">
        <v>420</v>
      </c>
      <c r="C10" s="44" t="s">
        <v>139</v>
      </c>
      <c r="D10" s="44" t="s">
        <v>140</v>
      </c>
      <c r="E10" s="46">
        <v>53100</v>
      </c>
      <c r="F10" s="88">
        <v>5</v>
      </c>
      <c r="G10" s="87">
        <v>548</v>
      </c>
      <c r="H10" s="44">
        <v>0</v>
      </c>
      <c r="I10" s="50">
        <v>241</v>
      </c>
      <c r="J10" s="44">
        <v>0</v>
      </c>
      <c r="K10" s="50">
        <v>269</v>
      </c>
      <c r="L10" s="44">
        <v>0</v>
      </c>
      <c r="M10" s="50">
        <v>376</v>
      </c>
      <c r="N10" s="44">
        <v>0</v>
      </c>
      <c r="O10" s="50">
        <v>263</v>
      </c>
      <c r="P10" s="44">
        <v>0</v>
      </c>
      <c r="Q10" s="52">
        <v>48</v>
      </c>
      <c r="R10" s="47">
        <v>0</v>
      </c>
      <c r="S10" s="50">
        <v>74</v>
      </c>
      <c r="T10" s="44">
        <v>1</v>
      </c>
      <c r="U10" s="50">
        <v>361</v>
      </c>
      <c r="V10" s="44">
        <v>0</v>
      </c>
      <c r="W10" s="50">
        <v>598</v>
      </c>
      <c r="X10" s="44">
        <v>0</v>
      </c>
      <c r="Y10" s="50">
        <v>129</v>
      </c>
      <c r="Z10" s="50">
        <v>0</v>
      </c>
      <c r="AA10" s="50">
        <v>487</v>
      </c>
      <c r="AB10" s="53">
        <v>0</v>
      </c>
      <c r="AC10" s="50">
        <v>89</v>
      </c>
      <c r="AD10" s="53">
        <v>0</v>
      </c>
      <c r="AE10" s="50">
        <v>672</v>
      </c>
      <c r="AF10" s="53">
        <v>0</v>
      </c>
      <c r="AG10" s="50">
        <v>230</v>
      </c>
      <c r="AH10" s="53">
        <v>2</v>
      </c>
      <c r="AI10" s="50">
        <v>399</v>
      </c>
      <c r="AJ10" s="53">
        <v>15</v>
      </c>
      <c r="AK10" s="52">
        <v>8</v>
      </c>
    </row>
    <row r="11" spans="1:38" thickBot="1" x14ac:dyDescent="0.35">
      <c r="A11" s="44" t="s">
        <v>141</v>
      </c>
      <c r="B11" s="47">
        <v>445</v>
      </c>
      <c r="C11" s="44" t="s">
        <v>142</v>
      </c>
      <c r="D11" s="44" t="s">
        <v>143</v>
      </c>
      <c r="E11" s="46">
        <v>45312</v>
      </c>
      <c r="F11" s="88">
        <v>0</v>
      </c>
      <c r="G11" s="85">
        <v>528</v>
      </c>
      <c r="H11" s="50">
        <v>0</v>
      </c>
      <c r="I11" s="50">
        <v>241</v>
      </c>
      <c r="J11" s="44">
        <v>0</v>
      </c>
      <c r="K11" s="50">
        <v>269</v>
      </c>
      <c r="L11" s="54">
        <v>1</v>
      </c>
      <c r="M11" s="50">
        <v>386</v>
      </c>
      <c r="N11" s="53">
        <v>0</v>
      </c>
      <c r="O11" s="50">
        <v>259</v>
      </c>
      <c r="P11" s="53">
        <v>0</v>
      </c>
      <c r="Q11" s="52">
        <v>48</v>
      </c>
      <c r="R11" s="52">
        <v>0</v>
      </c>
      <c r="S11" s="50">
        <v>74</v>
      </c>
      <c r="T11" s="53">
        <v>0</v>
      </c>
      <c r="U11" s="50">
        <v>362</v>
      </c>
      <c r="V11" s="53">
        <v>0</v>
      </c>
      <c r="W11" s="50">
        <v>598</v>
      </c>
      <c r="X11" s="53">
        <v>0</v>
      </c>
      <c r="Y11" s="50">
        <v>129</v>
      </c>
      <c r="Z11" s="53">
        <v>0</v>
      </c>
      <c r="AA11" s="50">
        <v>472</v>
      </c>
      <c r="AB11" s="53">
        <v>0</v>
      </c>
      <c r="AC11" s="50">
        <v>90</v>
      </c>
      <c r="AD11" s="53">
        <v>0</v>
      </c>
      <c r="AE11" s="50">
        <v>670</v>
      </c>
      <c r="AF11" s="53">
        <v>0</v>
      </c>
      <c r="AG11" s="50">
        <v>231</v>
      </c>
      <c r="AH11" s="53">
        <v>2</v>
      </c>
      <c r="AI11" s="50">
        <v>444</v>
      </c>
      <c r="AJ11" s="53">
        <v>15</v>
      </c>
      <c r="AK11" s="53">
        <v>3</v>
      </c>
    </row>
    <row r="12" spans="1:38" thickBot="1" x14ac:dyDescent="0.35">
      <c r="A12" s="44" t="s">
        <v>144</v>
      </c>
      <c r="B12" s="47">
        <v>201</v>
      </c>
      <c r="C12" s="44" t="s">
        <v>145</v>
      </c>
      <c r="D12" s="44" t="s">
        <v>3</v>
      </c>
      <c r="E12" s="46">
        <v>59116</v>
      </c>
      <c r="F12" s="88">
        <v>4</v>
      </c>
      <c r="G12" s="85">
        <v>505</v>
      </c>
      <c r="H12" s="44">
        <v>0</v>
      </c>
      <c r="I12" s="44">
        <v>280</v>
      </c>
      <c r="J12" s="44">
        <v>0</v>
      </c>
      <c r="K12" s="44">
        <v>269</v>
      </c>
      <c r="L12" s="44">
        <v>2</v>
      </c>
      <c r="M12" s="44">
        <v>384</v>
      </c>
      <c r="N12" s="44">
        <v>0</v>
      </c>
      <c r="O12" s="44">
        <v>262</v>
      </c>
      <c r="P12" s="44">
        <v>0</v>
      </c>
      <c r="Q12" s="44">
        <v>48</v>
      </c>
      <c r="R12" s="47">
        <v>0</v>
      </c>
      <c r="S12" s="47">
        <v>74</v>
      </c>
      <c r="T12" s="44">
        <v>3</v>
      </c>
      <c r="U12" s="44">
        <v>384</v>
      </c>
      <c r="V12" s="44">
        <v>0</v>
      </c>
      <c r="W12" s="44">
        <v>603</v>
      </c>
      <c r="X12" s="44">
        <v>0</v>
      </c>
      <c r="Y12" s="44">
        <v>129</v>
      </c>
      <c r="Z12" s="44">
        <v>0</v>
      </c>
      <c r="AA12" s="44">
        <v>493</v>
      </c>
      <c r="AB12" s="44">
        <v>0</v>
      </c>
      <c r="AC12" s="44">
        <v>59</v>
      </c>
      <c r="AD12" s="44">
        <v>1</v>
      </c>
      <c r="AE12" s="44">
        <v>676</v>
      </c>
      <c r="AF12" s="44">
        <v>0</v>
      </c>
      <c r="AG12" s="44">
        <v>231</v>
      </c>
      <c r="AH12" s="44">
        <v>1</v>
      </c>
      <c r="AI12" s="44">
        <v>496</v>
      </c>
      <c r="AJ12" s="44">
        <v>15</v>
      </c>
      <c r="AK12" s="44">
        <v>11</v>
      </c>
    </row>
    <row r="13" spans="1:38" thickBot="1" x14ac:dyDescent="0.35">
      <c r="A13" s="44" t="s">
        <v>146</v>
      </c>
      <c r="B13" s="47">
        <v>496</v>
      </c>
      <c r="C13" s="44" t="s">
        <v>147</v>
      </c>
      <c r="D13" s="44" t="s">
        <v>148</v>
      </c>
      <c r="E13" s="46">
        <v>50467</v>
      </c>
      <c r="F13" s="88">
        <v>1</v>
      </c>
      <c r="G13" s="87">
        <v>527</v>
      </c>
      <c r="H13" s="48">
        <v>0</v>
      </c>
      <c r="I13" s="50">
        <v>254</v>
      </c>
      <c r="J13" s="48">
        <v>0</v>
      </c>
      <c r="K13" s="50">
        <v>269</v>
      </c>
      <c r="L13" s="48">
        <v>0</v>
      </c>
      <c r="M13" s="50">
        <v>378</v>
      </c>
      <c r="N13" s="48">
        <v>0</v>
      </c>
      <c r="O13" s="50">
        <v>261</v>
      </c>
      <c r="P13" s="48">
        <v>0</v>
      </c>
      <c r="Q13" s="48">
        <v>48</v>
      </c>
      <c r="R13" s="48">
        <v>0</v>
      </c>
      <c r="S13" s="50">
        <v>74</v>
      </c>
      <c r="T13" s="48">
        <v>1</v>
      </c>
      <c r="U13" s="50">
        <v>363</v>
      </c>
      <c r="V13" s="48">
        <v>0</v>
      </c>
      <c r="W13" s="50">
        <v>603</v>
      </c>
      <c r="X13" s="48">
        <v>0</v>
      </c>
      <c r="Y13" s="50">
        <v>129</v>
      </c>
      <c r="Z13" s="48">
        <v>0</v>
      </c>
      <c r="AA13" s="51">
        <v>497</v>
      </c>
      <c r="AB13" s="48">
        <v>0</v>
      </c>
      <c r="AC13" s="50">
        <v>90</v>
      </c>
      <c r="AD13" s="48">
        <v>1</v>
      </c>
      <c r="AE13" s="50">
        <v>672</v>
      </c>
      <c r="AF13" s="48">
        <v>0</v>
      </c>
      <c r="AG13" s="50">
        <v>227</v>
      </c>
      <c r="AH13" s="48">
        <v>1</v>
      </c>
      <c r="AI13" s="50">
        <v>456</v>
      </c>
      <c r="AJ13" s="48">
        <v>15</v>
      </c>
      <c r="AK13" s="48">
        <v>4</v>
      </c>
    </row>
    <row r="14" spans="1:38" thickBot="1" x14ac:dyDescent="0.35">
      <c r="A14" s="44" t="s">
        <v>149</v>
      </c>
      <c r="B14" s="47">
        <v>278</v>
      </c>
      <c r="C14" s="44" t="s">
        <v>150</v>
      </c>
      <c r="D14" s="49" t="s">
        <v>151</v>
      </c>
      <c r="E14" s="46">
        <v>60062</v>
      </c>
      <c r="F14" s="88">
        <v>5</v>
      </c>
      <c r="G14" s="87">
        <v>502</v>
      </c>
      <c r="H14" s="48">
        <v>0</v>
      </c>
      <c r="I14" s="55">
        <v>277</v>
      </c>
      <c r="J14" s="48">
        <v>0</v>
      </c>
      <c r="K14" s="55">
        <v>269</v>
      </c>
      <c r="L14" s="48">
        <v>2</v>
      </c>
      <c r="M14" s="55">
        <v>384</v>
      </c>
      <c r="N14" s="48">
        <v>0</v>
      </c>
      <c r="O14" s="55">
        <v>263</v>
      </c>
      <c r="P14" s="48">
        <v>0</v>
      </c>
      <c r="Q14" s="55">
        <v>48</v>
      </c>
      <c r="R14" s="48">
        <v>0</v>
      </c>
      <c r="S14" s="55">
        <v>74</v>
      </c>
      <c r="T14" s="48">
        <v>1</v>
      </c>
      <c r="U14" s="55">
        <v>361</v>
      </c>
      <c r="V14" s="48">
        <v>0</v>
      </c>
      <c r="W14" s="55">
        <v>603</v>
      </c>
      <c r="X14" s="48">
        <v>0</v>
      </c>
      <c r="Y14" s="55">
        <v>129</v>
      </c>
      <c r="Z14" s="48">
        <v>0</v>
      </c>
      <c r="AA14" s="55">
        <v>489</v>
      </c>
      <c r="AB14" s="48">
        <v>0</v>
      </c>
      <c r="AC14" s="55">
        <v>90</v>
      </c>
      <c r="AD14" s="48">
        <v>0</v>
      </c>
      <c r="AE14" s="55">
        <v>668</v>
      </c>
      <c r="AF14" s="48">
        <v>0</v>
      </c>
      <c r="AG14" s="55">
        <v>231</v>
      </c>
      <c r="AH14" s="48">
        <v>1</v>
      </c>
      <c r="AI14" s="55">
        <v>434</v>
      </c>
      <c r="AJ14" s="48">
        <v>15</v>
      </c>
      <c r="AK14" s="48">
        <v>9</v>
      </c>
    </row>
    <row r="15" spans="1:38" ht="14.4" x14ac:dyDescent="0.3">
      <c r="A15" s="100" t="s">
        <v>152</v>
      </c>
      <c r="B15" s="101">
        <v>493</v>
      </c>
      <c r="C15" s="44" t="s">
        <v>145</v>
      </c>
      <c r="D15" s="49" t="s">
        <v>153</v>
      </c>
      <c r="E15" s="46">
        <v>59878</v>
      </c>
      <c r="F15" s="88">
        <v>3</v>
      </c>
      <c r="G15" s="86">
        <v>517</v>
      </c>
      <c r="H15" s="48">
        <v>0</v>
      </c>
      <c r="I15" s="48">
        <v>251</v>
      </c>
      <c r="J15" s="48">
        <v>0</v>
      </c>
      <c r="K15" s="48">
        <v>269</v>
      </c>
      <c r="L15" s="48">
        <v>2</v>
      </c>
      <c r="M15" s="48">
        <v>375</v>
      </c>
      <c r="N15" s="48">
        <v>0</v>
      </c>
      <c r="O15" s="48">
        <v>259</v>
      </c>
      <c r="P15" s="48">
        <v>0</v>
      </c>
      <c r="Q15" s="48">
        <v>48</v>
      </c>
      <c r="R15" s="48">
        <v>0</v>
      </c>
      <c r="S15" s="48">
        <v>77</v>
      </c>
      <c r="T15" s="48">
        <v>2</v>
      </c>
      <c r="U15" s="48">
        <v>349</v>
      </c>
      <c r="V15" s="48">
        <v>0</v>
      </c>
      <c r="W15" s="48">
        <v>603</v>
      </c>
      <c r="X15" s="48">
        <v>0</v>
      </c>
      <c r="Y15" s="48">
        <v>129</v>
      </c>
      <c r="Z15" s="48">
        <v>0</v>
      </c>
      <c r="AA15" s="48">
        <v>477</v>
      </c>
      <c r="AB15" s="48">
        <v>0</v>
      </c>
      <c r="AC15" s="48">
        <v>89</v>
      </c>
      <c r="AD15" s="48">
        <v>1</v>
      </c>
      <c r="AE15" s="48">
        <v>676</v>
      </c>
      <c r="AF15" s="48">
        <v>0</v>
      </c>
      <c r="AG15" s="48">
        <v>230</v>
      </c>
      <c r="AH15" s="48">
        <v>2</v>
      </c>
      <c r="AI15" s="48">
        <v>402</v>
      </c>
      <c r="AJ15" s="48">
        <v>15</v>
      </c>
      <c r="AK15" s="48">
        <v>10</v>
      </c>
    </row>
    <row r="16" spans="1:38" ht="14.4" x14ac:dyDescent="0.3">
      <c r="A16" s="44" t="s">
        <v>154</v>
      </c>
      <c r="B16" s="47">
        <v>200</v>
      </c>
      <c r="C16" s="44" t="s">
        <v>155</v>
      </c>
      <c r="D16" s="44" t="s">
        <v>5</v>
      </c>
      <c r="E16" s="46">
        <v>66118</v>
      </c>
      <c r="F16" s="88">
        <v>5</v>
      </c>
      <c r="G16" s="85">
        <v>530</v>
      </c>
      <c r="H16" s="44">
        <v>0</v>
      </c>
      <c r="I16" s="44">
        <v>241</v>
      </c>
      <c r="J16" s="44">
        <v>0</v>
      </c>
      <c r="K16" s="44">
        <v>269</v>
      </c>
      <c r="L16" s="44">
        <v>2</v>
      </c>
      <c r="M16" s="44">
        <v>408</v>
      </c>
      <c r="N16" s="44">
        <v>0</v>
      </c>
      <c r="O16" s="44">
        <v>259</v>
      </c>
      <c r="P16" s="44">
        <v>0</v>
      </c>
      <c r="Q16" s="44">
        <v>48</v>
      </c>
      <c r="R16" s="47">
        <v>0</v>
      </c>
      <c r="S16" s="47">
        <v>74</v>
      </c>
      <c r="T16" s="44">
        <v>1</v>
      </c>
      <c r="U16" s="44">
        <v>302</v>
      </c>
      <c r="V16" s="44">
        <v>0</v>
      </c>
      <c r="W16" s="44">
        <v>518</v>
      </c>
      <c r="X16" s="44">
        <v>0</v>
      </c>
      <c r="Y16" s="44">
        <v>119</v>
      </c>
      <c r="Z16" s="44">
        <v>0</v>
      </c>
      <c r="AA16" s="44">
        <v>499</v>
      </c>
      <c r="AB16" s="44">
        <v>0</v>
      </c>
      <c r="AC16" s="44">
        <v>89</v>
      </c>
      <c r="AD16" s="44">
        <v>2</v>
      </c>
      <c r="AE16" s="44">
        <v>682</v>
      </c>
      <c r="AF16" s="44">
        <v>0</v>
      </c>
      <c r="AG16" s="44">
        <v>230</v>
      </c>
      <c r="AH16" s="44">
        <v>1</v>
      </c>
      <c r="AI16" s="44">
        <v>305</v>
      </c>
      <c r="AJ16" s="44">
        <v>15</v>
      </c>
      <c r="AK16" s="44">
        <v>11</v>
      </c>
    </row>
    <row r="17" spans="1:37" ht="14.4" x14ac:dyDescent="0.3">
      <c r="A17" s="44" t="s">
        <v>156</v>
      </c>
      <c r="B17" s="47">
        <v>20</v>
      </c>
      <c r="C17" s="44" t="s">
        <v>157</v>
      </c>
      <c r="D17" s="44" t="s">
        <v>7</v>
      </c>
      <c r="E17" s="46">
        <v>73992</v>
      </c>
      <c r="F17" s="88">
        <v>8</v>
      </c>
      <c r="G17" s="86">
        <v>466</v>
      </c>
      <c r="H17" s="44">
        <v>0</v>
      </c>
      <c r="I17" s="48">
        <v>241</v>
      </c>
      <c r="J17" s="44">
        <v>0</v>
      </c>
      <c r="K17" s="48">
        <v>269</v>
      </c>
      <c r="L17" s="44">
        <v>3</v>
      </c>
      <c r="M17" s="48">
        <v>388</v>
      </c>
      <c r="N17" s="44">
        <v>0</v>
      </c>
      <c r="O17" s="48">
        <v>254</v>
      </c>
      <c r="P17" s="44">
        <v>0</v>
      </c>
      <c r="Q17" s="48">
        <v>47</v>
      </c>
      <c r="R17" s="47">
        <v>0</v>
      </c>
      <c r="S17" s="48">
        <v>74</v>
      </c>
      <c r="T17" s="44">
        <v>1</v>
      </c>
      <c r="U17" s="48">
        <v>373</v>
      </c>
      <c r="V17" s="44">
        <v>1</v>
      </c>
      <c r="W17" s="48">
        <v>551</v>
      </c>
      <c r="X17" s="44">
        <v>0</v>
      </c>
      <c r="Y17" s="48">
        <v>120</v>
      </c>
      <c r="Z17" s="44">
        <v>0</v>
      </c>
      <c r="AA17" s="48">
        <v>502</v>
      </c>
      <c r="AB17" s="44">
        <v>0</v>
      </c>
      <c r="AC17" s="48">
        <v>91</v>
      </c>
      <c r="AD17" s="44">
        <v>4</v>
      </c>
      <c r="AE17" s="48">
        <v>685</v>
      </c>
      <c r="AF17" s="44">
        <v>0</v>
      </c>
      <c r="AG17" s="48">
        <v>211</v>
      </c>
      <c r="AH17" s="44">
        <v>0</v>
      </c>
      <c r="AI17" s="48">
        <v>462</v>
      </c>
      <c r="AJ17" s="44">
        <v>15</v>
      </c>
      <c r="AK17" s="44">
        <v>17</v>
      </c>
    </row>
    <row r="18" spans="1:37" ht="14.4" x14ac:dyDescent="0.3">
      <c r="A18" s="44" t="s">
        <v>158</v>
      </c>
      <c r="B18" s="47">
        <v>105</v>
      </c>
      <c r="C18" s="44" t="s">
        <v>159</v>
      </c>
      <c r="D18" s="44" t="s">
        <v>9</v>
      </c>
      <c r="E18" s="46">
        <v>28370</v>
      </c>
      <c r="F18" s="88">
        <v>2</v>
      </c>
      <c r="G18" s="86">
        <v>549</v>
      </c>
      <c r="H18" s="44">
        <v>0</v>
      </c>
      <c r="I18" s="48">
        <v>244</v>
      </c>
      <c r="J18" s="44">
        <v>0</v>
      </c>
      <c r="K18" s="48">
        <v>269</v>
      </c>
      <c r="L18" s="44">
        <v>0</v>
      </c>
      <c r="M18" s="48">
        <v>387</v>
      </c>
      <c r="N18" s="44">
        <v>0</v>
      </c>
      <c r="O18" s="48">
        <v>276</v>
      </c>
      <c r="P18" s="44">
        <v>0</v>
      </c>
      <c r="Q18" s="48">
        <v>48</v>
      </c>
      <c r="R18" s="47" t="s">
        <v>125</v>
      </c>
      <c r="S18" s="47" t="s">
        <v>125</v>
      </c>
      <c r="T18" s="44">
        <v>0</v>
      </c>
      <c r="U18" s="48">
        <v>384</v>
      </c>
      <c r="V18" s="44">
        <v>0</v>
      </c>
      <c r="W18" s="48">
        <v>533</v>
      </c>
      <c r="X18" s="44">
        <v>0</v>
      </c>
      <c r="Y18" s="48">
        <v>122</v>
      </c>
      <c r="Z18" s="44">
        <v>0</v>
      </c>
      <c r="AA18" s="48">
        <v>487</v>
      </c>
      <c r="AB18" s="44">
        <v>0</v>
      </c>
      <c r="AC18" s="48">
        <v>89</v>
      </c>
      <c r="AD18" s="44">
        <v>0</v>
      </c>
      <c r="AE18" s="48">
        <v>661</v>
      </c>
      <c r="AF18" s="44">
        <v>0</v>
      </c>
      <c r="AG18" s="48">
        <v>233</v>
      </c>
      <c r="AH18" s="44">
        <v>0</v>
      </c>
      <c r="AI18" s="48">
        <v>428</v>
      </c>
      <c r="AJ18" s="44">
        <v>14</v>
      </c>
      <c r="AK18" s="44">
        <v>2</v>
      </c>
    </row>
    <row r="19" spans="1:37" ht="14.4" x14ac:dyDescent="0.3">
      <c r="A19" s="44" t="s">
        <v>160</v>
      </c>
      <c r="B19" s="47">
        <v>17</v>
      </c>
      <c r="C19" s="44" t="s">
        <v>161</v>
      </c>
      <c r="D19" s="44" t="s">
        <v>11</v>
      </c>
      <c r="E19" s="46">
        <v>24945</v>
      </c>
      <c r="F19" s="88">
        <v>0</v>
      </c>
      <c r="G19" s="86">
        <v>528</v>
      </c>
      <c r="H19" s="44">
        <v>0</v>
      </c>
      <c r="I19" s="48">
        <v>249</v>
      </c>
      <c r="J19" s="44">
        <v>0</v>
      </c>
      <c r="K19" s="48">
        <v>265</v>
      </c>
      <c r="L19" s="44">
        <v>0</v>
      </c>
      <c r="M19" s="48">
        <v>393</v>
      </c>
      <c r="N19" s="44">
        <v>0</v>
      </c>
      <c r="O19" s="48">
        <v>257</v>
      </c>
      <c r="P19" s="44">
        <v>0</v>
      </c>
      <c r="Q19" s="48">
        <v>48</v>
      </c>
      <c r="R19" s="47">
        <v>0</v>
      </c>
      <c r="S19" s="48">
        <v>74</v>
      </c>
      <c r="T19" s="44">
        <v>0</v>
      </c>
      <c r="U19" s="48">
        <v>369</v>
      </c>
      <c r="V19" s="44">
        <v>0</v>
      </c>
      <c r="W19" s="48">
        <v>562</v>
      </c>
      <c r="X19" s="44">
        <v>0</v>
      </c>
      <c r="Y19" s="48">
        <v>125</v>
      </c>
      <c r="Z19" s="44">
        <v>0</v>
      </c>
      <c r="AA19" s="48">
        <v>490</v>
      </c>
      <c r="AB19" s="44">
        <v>0</v>
      </c>
      <c r="AC19" s="48">
        <v>90</v>
      </c>
      <c r="AD19" s="44">
        <v>0</v>
      </c>
      <c r="AE19" s="48">
        <v>659</v>
      </c>
      <c r="AF19" s="44">
        <v>0</v>
      </c>
      <c r="AG19" s="48">
        <v>219</v>
      </c>
      <c r="AH19" s="44">
        <v>0</v>
      </c>
      <c r="AI19" s="48">
        <v>417</v>
      </c>
      <c r="AJ19" s="44">
        <v>15</v>
      </c>
      <c r="AK19" s="44">
        <v>0</v>
      </c>
    </row>
    <row r="20" spans="1:37" ht="14.4" x14ac:dyDescent="0.3">
      <c r="A20" s="100" t="s">
        <v>162</v>
      </c>
      <c r="B20" s="101">
        <v>458</v>
      </c>
      <c r="C20" s="44" t="s">
        <v>163</v>
      </c>
      <c r="D20" s="44" t="s">
        <v>164</v>
      </c>
      <c r="E20" s="46">
        <v>78599</v>
      </c>
      <c r="F20" s="88">
        <v>4</v>
      </c>
      <c r="G20" s="86">
        <v>524</v>
      </c>
      <c r="H20" s="44">
        <v>0</v>
      </c>
      <c r="I20" s="48">
        <v>257</v>
      </c>
      <c r="J20" s="44">
        <v>0</v>
      </c>
      <c r="K20" s="48">
        <v>269</v>
      </c>
      <c r="L20" s="44">
        <v>0</v>
      </c>
      <c r="M20" s="48">
        <v>391</v>
      </c>
      <c r="N20" s="44">
        <v>0</v>
      </c>
      <c r="O20" s="48">
        <v>261</v>
      </c>
      <c r="P20" s="44">
        <v>0</v>
      </c>
      <c r="Q20" s="48">
        <v>48</v>
      </c>
      <c r="R20" s="47" t="s">
        <v>125</v>
      </c>
      <c r="S20" s="48" t="s">
        <v>125</v>
      </c>
      <c r="T20" s="44">
        <v>1</v>
      </c>
      <c r="U20" s="48">
        <v>355</v>
      </c>
      <c r="V20" s="44">
        <v>0</v>
      </c>
      <c r="W20" s="48">
        <v>571</v>
      </c>
      <c r="X20" s="44">
        <v>0</v>
      </c>
      <c r="Y20" s="48">
        <v>119</v>
      </c>
      <c r="Z20" s="44">
        <v>0</v>
      </c>
      <c r="AA20" s="48">
        <v>486</v>
      </c>
      <c r="AB20" s="44">
        <v>0</v>
      </c>
      <c r="AC20" s="48">
        <v>80</v>
      </c>
      <c r="AD20" s="44">
        <v>1</v>
      </c>
      <c r="AE20" s="48">
        <v>660</v>
      </c>
      <c r="AF20" s="44">
        <v>0</v>
      </c>
      <c r="AG20" s="48">
        <v>211</v>
      </c>
      <c r="AH20" s="44">
        <v>0</v>
      </c>
      <c r="AI20" s="48">
        <v>451</v>
      </c>
      <c r="AJ20" s="44">
        <v>14</v>
      </c>
      <c r="AK20" s="48">
        <v>6</v>
      </c>
    </row>
    <row r="21" spans="1:37" ht="14.4" x14ac:dyDescent="0.3">
      <c r="A21" s="84" t="s">
        <v>165</v>
      </c>
      <c r="B21" s="102">
        <v>283</v>
      </c>
      <c r="C21" s="44" t="s">
        <v>166</v>
      </c>
      <c r="D21" s="65" t="s">
        <v>660</v>
      </c>
      <c r="E21" s="46">
        <v>71468</v>
      </c>
      <c r="F21" s="88">
        <v>5</v>
      </c>
      <c r="G21" s="86">
        <v>544</v>
      </c>
      <c r="H21" s="44">
        <v>0</v>
      </c>
      <c r="I21" s="48">
        <v>241</v>
      </c>
      <c r="J21" s="44">
        <v>0</v>
      </c>
      <c r="K21" s="48">
        <v>269</v>
      </c>
      <c r="L21" s="44">
        <v>2</v>
      </c>
      <c r="M21" s="48">
        <v>386</v>
      </c>
      <c r="N21" s="44">
        <v>0</v>
      </c>
      <c r="O21" s="48">
        <v>268</v>
      </c>
      <c r="P21" s="44">
        <v>0</v>
      </c>
      <c r="Q21" s="48">
        <v>48</v>
      </c>
      <c r="R21" s="47" t="s">
        <v>125</v>
      </c>
      <c r="S21" s="48" t="s">
        <v>125</v>
      </c>
      <c r="T21" s="48">
        <v>1</v>
      </c>
      <c r="U21" s="48">
        <v>350</v>
      </c>
      <c r="V21" s="48">
        <v>0</v>
      </c>
      <c r="W21" s="48">
        <v>569</v>
      </c>
      <c r="X21" s="48">
        <v>0</v>
      </c>
      <c r="Y21" s="48">
        <v>124</v>
      </c>
      <c r="Z21" s="48">
        <v>0</v>
      </c>
      <c r="AA21" s="48">
        <v>491</v>
      </c>
      <c r="AB21" s="48">
        <v>0</v>
      </c>
      <c r="AC21" s="48">
        <v>89</v>
      </c>
      <c r="AD21" s="48">
        <v>1</v>
      </c>
      <c r="AE21" s="48">
        <v>663</v>
      </c>
      <c r="AF21" s="48">
        <v>0</v>
      </c>
      <c r="AG21" s="48">
        <v>208</v>
      </c>
      <c r="AH21" s="48">
        <v>0</v>
      </c>
      <c r="AI21" s="48">
        <v>425</v>
      </c>
      <c r="AJ21" s="48">
        <v>14</v>
      </c>
      <c r="AK21" s="48">
        <v>9</v>
      </c>
    </row>
    <row r="22" spans="1:37" ht="14.4" x14ac:dyDescent="0.3">
      <c r="A22" s="84" t="s">
        <v>167</v>
      </c>
      <c r="B22" s="47" t="s">
        <v>628</v>
      </c>
      <c r="C22" s="44" t="s">
        <v>168</v>
      </c>
      <c r="D22" s="65" t="s">
        <v>667</v>
      </c>
      <c r="E22" s="46">
        <v>84088</v>
      </c>
      <c r="F22" s="88">
        <v>4</v>
      </c>
      <c r="G22" s="86">
        <v>537</v>
      </c>
      <c r="H22" s="44">
        <v>0</v>
      </c>
      <c r="I22" s="48">
        <v>250</v>
      </c>
      <c r="J22" s="44">
        <v>0</v>
      </c>
      <c r="K22" s="48">
        <v>269</v>
      </c>
      <c r="L22" s="44">
        <v>2</v>
      </c>
      <c r="M22" s="48">
        <v>449</v>
      </c>
      <c r="N22" s="44">
        <v>0</v>
      </c>
      <c r="O22" s="48">
        <v>263</v>
      </c>
      <c r="P22" s="44">
        <v>0</v>
      </c>
      <c r="Q22" s="48">
        <v>48</v>
      </c>
      <c r="R22" s="47" t="s">
        <v>125</v>
      </c>
      <c r="S22" s="48" t="s">
        <v>125</v>
      </c>
      <c r="T22" s="48">
        <v>0</v>
      </c>
      <c r="U22" s="48">
        <v>409</v>
      </c>
      <c r="V22" s="48">
        <v>0</v>
      </c>
      <c r="W22" s="48">
        <v>599</v>
      </c>
      <c r="X22" s="48">
        <v>0</v>
      </c>
      <c r="Y22" s="48">
        <v>129</v>
      </c>
      <c r="Z22" s="48">
        <v>0</v>
      </c>
      <c r="AA22" s="48">
        <v>491</v>
      </c>
      <c r="AB22" s="48">
        <v>0</v>
      </c>
      <c r="AC22" s="48">
        <v>89</v>
      </c>
      <c r="AD22" s="48">
        <v>1</v>
      </c>
      <c r="AE22" s="48">
        <v>662</v>
      </c>
      <c r="AF22" s="48">
        <v>0</v>
      </c>
      <c r="AG22" s="48">
        <v>208</v>
      </c>
      <c r="AH22" s="48">
        <v>0</v>
      </c>
      <c r="AI22" s="48">
        <v>438</v>
      </c>
      <c r="AJ22" s="48">
        <v>14</v>
      </c>
      <c r="AK22" s="48">
        <v>7</v>
      </c>
    </row>
    <row r="23" spans="1:37" ht="14.4" x14ac:dyDescent="0.3">
      <c r="A23" s="84" t="s">
        <v>169</v>
      </c>
      <c r="B23" s="102">
        <v>472</v>
      </c>
      <c r="C23" s="44" t="s">
        <v>170</v>
      </c>
      <c r="D23" s="44" t="s">
        <v>171</v>
      </c>
      <c r="E23" s="46">
        <v>84401</v>
      </c>
      <c r="F23" s="88">
        <v>4</v>
      </c>
      <c r="G23" s="86">
        <v>545</v>
      </c>
      <c r="H23" s="44">
        <v>1</v>
      </c>
      <c r="I23" s="48">
        <v>242</v>
      </c>
      <c r="J23" s="44">
        <v>0</v>
      </c>
      <c r="K23" s="48">
        <v>269</v>
      </c>
      <c r="L23" s="44">
        <v>3</v>
      </c>
      <c r="M23" s="48">
        <v>387</v>
      </c>
      <c r="N23" s="44">
        <v>0</v>
      </c>
      <c r="O23" s="48">
        <v>267</v>
      </c>
      <c r="P23" s="44">
        <v>0</v>
      </c>
      <c r="Q23" s="48">
        <v>48</v>
      </c>
      <c r="R23" s="47" t="s">
        <v>125</v>
      </c>
      <c r="S23" s="48" t="s">
        <v>125</v>
      </c>
      <c r="T23" s="48">
        <v>1</v>
      </c>
      <c r="U23" s="48">
        <v>330</v>
      </c>
      <c r="V23" s="48">
        <v>0</v>
      </c>
      <c r="W23" s="48">
        <v>571</v>
      </c>
      <c r="X23" s="48">
        <v>0</v>
      </c>
      <c r="Y23" s="48">
        <v>125</v>
      </c>
      <c r="Z23" s="48">
        <v>0</v>
      </c>
      <c r="AA23" s="48">
        <v>498</v>
      </c>
      <c r="AB23" s="48">
        <v>0</v>
      </c>
      <c r="AC23" s="48">
        <v>89</v>
      </c>
      <c r="AD23" s="48">
        <v>1</v>
      </c>
      <c r="AE23" s="48">
        <v>662</v>
      </c>
      <c r="AF23" s="48">
        <v>0</v>
      </c>
      <c r="AG23" s="48">
        <v>233</v>
      </c>
      <c r="AH23" s="48">
        <v>0</v>
      </c>
      <c r="AI23" s="48">
        <v>443</v>
      </c>
      <c r="AJ23" s="48">
        <v>14</v>
      </c>
      <c r="AK23" s="48">
        <v>10</v>
      </c>
    </row>
    <row r="24" spans="1:37" ht="14.4" x14ac:dyDescent="0.3">
      <c r="A24" s="44" t="s">
        <v>172</v>
      </c>
      <c r="B24" s="47">
        <v>230</v>
      </c>
      <c r="C24" s="44" t="s">
        <v>173</v>
      </c>
      <c r="D24" s="44" t="s">
        <v>13</v>
      </c>
      <c r="E24" s="46">
        <v>90247</v>
      </c>
      <c r="F24" s="88">
        <v>6</v>
      </c>
      <c r="G24" s="86">
        <v>545</v>
      </c>
      <c r="H24" s="44">
        <v>0</v>
      </c>
      <c r="I24" s="48">
        <v>259</v>
      </c>
      <c r="J24" s="44">
        <v>0</v>
      </c>
      <c r="K24" s="48">
        <v>269</v>
      </c>
      <c r="L24" s="44">
        <v>1</v>
      </c>
      <c r="M24" s="48">
        <v>384</v>
      </c>
      <c r="N24" s="44">
        <v>0</v>
      </c>
      <c r="O24" s="48">
        <v>265</v>
      </c>
      <c r="P24" s="44">
        <v>0</v>
      </c>
      <c r="Q24" s="48">
        <v>48</v>
      </c>
      <c r="R24" s="47" t="s">
        <v>125</v>
      </c>
      <c r="S24" s="47" t="s">
        <v>125</v>
      </c>
      <c r="T24" s="44">
        <v>0</v>
      </c>
      <c r="U24" s="48">
        <v>367</v>
      </c>
      <c r="V24" s="44">
        <v>0</v>
      </c>
      <c r="W24" s="48">
        <v>565</v>
      </c>
      <c r="X24" s="44">
        <v>1</v>
      </c>
      <c r="Y24" s="48">
        <v>125</v>
      </c>
      <c r="Z24" s="44">
        <v>0</v>
      </c>
      <c r="AA24" s="48">
        <v>486</v>
      </c>
      <c r="AB24" s="44">
        <v>0</v>
      </c>
      <c r="AC24" s="48">
        <v>89</v>
      </c>
      <c r="AD24" s="44">
        <v>3</v>
      </c>
      <c r="AE24" s="48">
        <v>660</v>
      </c>
      <c r="AF24" s="44">
        <v>0</v>
      </c>
      <c r="AG24" s="48">
        <v>214</v>
      </c>
      <c r="AH24" s="44">
        <v>0</v>
      </c>
      <c r="AI24" s="48">
        <v>430</v>
      </c>
      <c r="AJ24" s="44">
        <v>14</v>
      </c>
      <c r="AK24" s="44">
        <v>11</v>
      </c>
    </row>
    <row r="25" spans="1:37" ht="14.4" x14ac:dyDescent="0.3">
      <c r="A25" s="44" t="s">
        <v>174</v>
      </c>
      <c r="B25" s="47">
        <v>455</v>
      </c>
      <c r="C25" s="44" t="s">
        <v>175</v>
      </c>
      <c r="D25" s="49" t="s">
        <v>176</v>
      </c>
      <c r="E25" s="46">
        <v>75318</v>
      </c>
      <c r="F25" s="88">
        <v>6</v>
      </c>
      <c r="G25" s="86">
        <v>543</v>
      </c>
      <c r="H25" s="44">
        <v>0</v>
      </c>
      <c r="I25" s="48">
        <v>250</v>
      </c>
      <c r="J25" s="44">
        <v>0</v>
      </c>
      <c r="K25" s="48">
        <v>269</v>
      </c>
      <c r="L25" s="44">
        <v>1</v>
      </c>
      <c r="M25" s="48">
        <v>382</v>
      </c>
      <c r="N25" s="44">
        <v>0</v>
      </c>
      <c r="O25" s="48">
        <v>265</v>
      </c>
      <c r="P25" s="44">
        <v>0</v>
      </c>
      <c r="Q25" s="48">
        <v>48</v>
      </c>
      <c r="R25" s="47" t="s">
        <v>125</v>
      </c>
      <c r="S25" s="47" t="s">
        <v>125</v>
      </c>
      <c r="T25" s="44">
        <v>1</v>
      </c>
      <c r="U25" s="48">
        <v>329</v>
      </c>
      <c r="V25" s="44">
        <v>0</v>
      </c>
      <c r="W25" s="48">
        <v>565</v>
      </c>
      <c r="X25" s="44">
        <v>0</v>
      </c>
      <c r="Y25" s="48">
        <v>125</v>
      </c>
      <c r="Z25" s="44">
        <v>0</v>
      </c>
      <c r="AA25" s="48">
        <v>486</v>
      </c>
      <c r="AB25" s="44">
        <v>0</v>
      </c>
      <c r="AC25" s="48">
        <v>89</v>
      </c>
      <c r="AD25" s="44">
        <v>0</v>
      </c>
      <c r="AE25" s="48">
        <v>670</v>
      </c>
      <c r="AF25" s="44">
        <v>0</v>
      </c>
      <c r="AG25" s="48">
        <v>214</v>
      </c>
      <c r="AH25" s="44">
        <v>0</v>
      </c>
      <c r="AI25" s="48">
        <v>429</v>
      </c>
      <c r="AJ25" s="44">
        <v>14</v>
      </c>
      <c r="AK25" s="48">
        <v>8</v>
      </c>
    </row>
    <row r="26" spans="1:37" ht="14.4" x14ac:dyDescent="0.3">
      <c r="A26" s="84" t="s">
        <v>177</v>
      </c>
      <c r="B26" s="102">
        <v>372</v>
      </c>
      <c r="C26" s="44" t="s">
        <v>178</v>
      </c>
      <c r="D26" s="49" t="s">
        <v>179</v>
      </c>
      <c r="E26" s="46">
        <v>79783</v>
      </c>
      <c r="F26" s="88">
        <v>3</v>
      </c>
      <c r="G26" s="86">
        <v>543</v>
      </c>
      <c r="H26" s="44">
        <v>0</v>
      </c>
      <c r="I26" s="48">
        <v>250</v>
      </c>
      <c r="J26" s="44">
        <v>0</v>
      </c>
      <c r="K26" s="48">
        <v>269</v>
      </c>
      <c r="L26" s="44">
        <v>0</v>
      </c>
      <c r="M26" s="48">
        <v>386</v>
      </c>
      <c r="N26" s="44">
        <v>0</v>
      </c>
      <c r="O26" s="48">
        <v>267</v>
      </c>
      <c r="P26" s="44">
        <v>0</v>
      </c>
      <c r="Q26" s="48">
        <v>48</v>
      </c>
      <c r="R26" s="47" t="s">
        <v>125</v>
      </c>
      <c r="S26" s="48" t="s">
        <v>125</v>
      </c>
      <c r="T26" s="48">
        <v>1</v>
      </c>
      <c r="U26" s="48">
        <v>329</v>
      </c>
      <c r="V26" s="48">
        <v>0</v>
      </c>
      <c r="W26" s="48">
        <v>573</v>
      </c>
      <c r="X26" s="48">
        <v>0</v>
      </c>
      <c r="Y26" s="48">
        <v>128</v>
      </c>
      <c r="Z26" s="48">
        <v>0</v>
      </c>
      <c r="AA26" s="48">
        <v>487</v>
      </c>
      <c r="AB26" s="48">
        <v>0</v>
      </c>
      <c r="AC26" s="48">
        <v>89</v>
      </c>
      <c r="AD26" s="48">
        <v>1</v>
      </c>
      <c r="AE26" s="48">
        <v>662</v>
      </c>
      <c r="AF26" s="48">
        <v>0</v>
      </c>
      <c r="AG26" s="48">
        <v>211</v>
      </c>
      <c r="AH26" s="48">
        <v>0</v>
      </c>
      <c r="AI26" s="48">
        <v>435</v>
      </c>
      <c r="AJ26" s="48">
        <v>14</v>
      </c>
      <c r="AK26" s="48">
        <v>5</v>
      </c>
    </row>
    <row r="27" spans="1:37" ht="14.4" x14ac:dyDescent="0.3">
      <c r="A27" s="44" t="s">
        <v>180</v>
      </c>
      <c r="B27" s="47">
        <v>55</v>
      </c>
      <c r="C27" s="44" t="s">
        <v>181</v>
      </c>
      <c r="D27" s="44" t="s">
        <v>15</v>
      </c>
      <c r="E27" s="46">
        <v>38888</v>
      </c>
      <c r="F27" s="88">
        <v>0</v>
      </c>
      <c r="G27" s="86">
        <v>534</v>
      </c>
      <c r="H27" s="44">
        <v>0</v>
      </c>
      <c r="I27" s="48">
        <v>241</v>
      </c>
      <c r="J27" s="44">
        <v>0</v>
      </c>
      <c r="K27" s="48">
        <v>269</v>
      </c>
      <c r="L27" s="44">
        <v>0</v>
      </c>
      <c r="M27" s="48">
        <v>377</v>
      </c>
      <c r="N27" s="44">
        <v>0</v>
      </c>
      <c r="O27" s="48">
        <v>258</v>
      </c>
      <c r="P27" s="44">
        <v>0</v>
      </c>
      <c r="Q27" s="48">
        <v>48</v>
      </c>
      <c r="R27" s="47" t="s">
        <v>125</v>
      </c>
      <c r="S27" s="48" t="s">
        <v>125</v>
      </c>
      <c r="T27" s="44">
        <v>1</v>
      </c>
      <c r="U27" s="48">
        <v>302</v>
      </c>
      <c r="V27" s="44">
        <v>0</v>
      </c>
      <c r="W27" s="48">
        <v>598</v>
      </c>
      <c r="X27" s="44">
        <v>0</v>
      </c>
      <c r="Y27" s="48">
        <v>130</v>
      </c>
      <c r="Z27" s="44">
        <v>0</v>
      </c>
      <c r="AA27" s="48">
        <v>472</v>
      </c>
      <c r="AB27" s="44">
        <v>0</v>
      </c>
      <c r="AC27" s="48">
        <v>89</v>
      </c>
      <c r="AD27" s="44">
        <v>0</v>
      </c>
      <c r="AE27" s="48">
        <v>664</v>
      </c>
      <c r="AF27" s="44">
        <v>0</v>
      </c>
      <c r="AG27" s="48">
        <v>214</v>
      </c>
      <c r="AH27" s="44">
        <v>1</v>
      </c>
      <c r="AI27" s="48">
        <v>382</v>
      </c>
      <c r="AJ27" s="44">
        <v>14</v>
      </c>
      <c r="AK27" s="44">
        <v>2</v>
      </c>
    </row>
    <row r="28" spans="1:37" ht="14.4" x14ac:dyDescent="0.3">
      <c r="A28" s="44" t="s">
        <v>182</v>
      </c>
      <c r="B28" s="47">
        <v>86</v>
      </c>
      <c r="C28" s="44" t="s">
        <v>183</v>
      </c>
      <c r="D28" s="44" t="s">
        <v>17</v>
      </c>
      <c r="E28" s="46">
        <v>43773</v>
      </c>
      <c r="F28" s="88">
        <v>0</v>
      </c>
      <c r="G28" s="86">
        <v>531</v>
      </c>
      <c r="H28" s="44">
        <v>0</v>
      </c>
      <c r="I28" s="48">
        <v>255</v>
      </c>
      <c r="J28" s="44">
        <v>0</v>
      </c>
      <c r="K28" s="48">
        <v>269</v>
      </c>
      <c r="L28" s="44">
        <v>1</v>
      </c>
      <c r="M28" s="48">
        <v>385</v>
      </c>
      <c r="N28" s="44">
        <v>0</v>
      </c>
      <c r="O28" s="48">
        <v>255</v>
      </c>
      <c r="P28" s="44">
        <v>0</v>
      </c>
      <c r="Q28" s="48">
        <v>48</v>
      </c>
      <c r="R28" s="47">
        <v>0</v>
      </c>
      <c r="S28" s="48">
        <v>74</v>
      </c>
      <c r="T28" s="44">
        <v>1</v>
      </c>
      <c r="U28" s="48">
        <v>362</v>
      </c>
      <c r="V28" s="44">
        <v>0</v>
      </c>
      <c r="W28" s="48">
        <v>566</v>
      </c>
      <c r="X28" s="44">
        <v>0</v>
      </c>
      <c r="Y28" s="48">
        <v>129</v>
      </c>
      <c r="Z28" s="44">
        <v>0</v>
      </c>
      <c r="AA28" s="48">
        <v>481</v>
      </c>
      <c r="AB28" s="44">
        <v>0</v>
      </c>
      <c r="AC28" s="48">
        <v>89</v>
      </c>
      <c r="AD28" s="44">
        <v>1</v>
      </c>
      <c r="AE28" s="48">
        <v>664</v>
      </c>
      <c r="AF28" s="44">
        <v>0</v>
      </c>
      <c r="AG28" s="48">
        <v>216</v>
      </c>
      <c r="AH28" s="44">
        <v>0</v>
      </c>
      <c r="AI28" s="48">
        <v>515</v>
      </c>
      <c r="AJ28" s="44">
        <v>15</v>
      </c>
      <c r="AK28" s="44">
        <v>3</v>
      </c>
    </row>
    <row r="29" spans="1:37" ht="14.4" x14ac:dyDescent="0.3">
      <c r="A29" s="44" t="s">
        <v>184</v>
      </c>
      <c r="B29" s="47">
        <v>56</v>
      </c>
      <c r="C29" s="44" t="s">
        <v>185</v>
      </c>
      <c r="D29" s="44" t="s">
        <v>19</v>
      </c>
      <c r="E29" s="46">
        <v>32029</v>
      </c>
      <c r="F29" s="88">
        <v>0</v>
      </c>
      <c r="G29" s="86">
        <v>571</v>
      </c>
      <c r="H29" s="44">
        <v>0</v>
      </c>
      <c r="I29" s="48">
        <v>241</v>
      </c>
      <c r="J29" s="44">
        <v>0</v>
      </c>
      <c r="K29" s="48">
        <v>266</v>
      </c>
      <c r="L29" s="44">
        <v>0</v>
      </c>
      <c r="M29" s="48">
        <v>391</v>
      </c>
      <c r="N29" s="44">
        <v>0</v>
      </c>
      <c r="O29" s="48">
        <v>258</v>
      </c>
      <c r="P29" s="44">
        <v>0</v>
      </c>
      <c r="Q29" s="48">
        <v>48</v>
      </c>
      <c r="R29" s="47" t="s">
        <v>125</v>
      </c>
      <c r="S29" s="48" t="s">
        <v>125</v>
      </c>
      <c r="T29" s="44">
        <v>0</v>
      </c>
      <c r="U29" s="48">
        <v>362</v>
      </c>
      <c r="V29" s="44">
        <v>0</v>
      </c>
      <c r="W29" s="48">
        <v>568</v>
      </c>
      <c r="X29" s="44">
        <v>1</v>
      </c>
      <c r="Y29" s="48">
        <v>130</v>
      </c>
      <c r="Z29" s="44">
        <v>0</v>
      </c>
      <c r="AA29" s="48">
        <v>507</v>
      </c>
      <c r="AB29" s="44">
        <v>0</v>
      </c>
      <c r="AC29" s="48">
        <v>89</v>
      </c>
      <c r="AD29" s="44">
        <v>0</v>
      </c>
      <c r="AE29" s="48">
        <v>664</v>
      </c>
      <c r="AF29" s="44">
        <v>0</v>
      </c>
      <c r="AG29" s="48">
        <v>215</v>
      </c>
      <c r="AH29" s="44">
        <v>0</v>
      </c>
      <c r="AI29" s="48">
        <v>446</v>
      </c>
      <c r="AJ29" s="44">
        <v>14</v>
      </c>
      <c r="AK29" s="44">
        <v>1</v>
      </c>
    </row>
    <row r="30" spans="1:37" ht="14.4" x14ac:dyDescent="0.3">
      <c r="A30" s="44" t="s">
        <v>624</v>
      </c>
      <c r="B30" s="47">
        <v>114</v>
      </c>
      <c r="C30" s="44" t="s">
        <v>187</v>
      </c>
      <c r="D30" s="65" t="s">
        <v>666</v>
      </c>
      <c r="E30" s="46">
        <v>32357</v>
      </c>
      <c r="F30" s="88">
        <v>0</v>
      </c>
      <c r="G30" s="86">
        <v>548</v>
      </c>
      <c r="H30" s="44">
        <v>0</v>
      </c>
      <c r="I30" s="48">
        <v>241</v>
      </c>
      <c r="J30" s="44">
        <v>0</v>
      </c>
      <c r="K30" s="48">
        <v>269</v>
      </c>
      <c r="L30" s="44">
        <v>0</v>
      </c>
      <c r="M30" s="48">
        <v>407</v>
      </c>
      <c r="N30" s="44">
        <v>0</v>
      </c>
      <c r="O30" s="48">
        <v>263</v>
      </c>
      <c r="P30" s="44">
        <v>0</v>
      </c>
      <c r="Q30" s="48">
        <v>48</v>
      </c>
      <c r="R30" s="47" t="s">
        <v>125</v>
      </c>
      <c r="S30" s="48" t="s">
        <v>125</v>
      </c>
      <c r="T30" s="44">
        <v>0</v>
      </c>
      <c r="U30" s="48">
        <v>370</v>
      </c>
      <c r="V30" s="44">
        <v>0</v>
      </c>
      <c r="W30" s="48">
        <v>568</v>
      </c>
      <c r="X30" s="44">
        <v>0</v>
      </c>
      <c r="Y30" s="48">
        <v>120</v>
      </c>
      <c r="Z30" s="44">
        <v>0</v>
      </c>
      <c r="AA30" s="48">
        <v>494</v>
      </c>
      <c r="AB30" s="44">
        <v>0</v>
      </c>
      <c r="AC30" s="48">
        <v>89</v>
      </c>
      <c r="AD30" s="44">
        <v>0</v>
      </c>
      <c r="AE30" s="48">
        <v>652</v>
      </c>
      <c r="AF30" s="44">
        <v>0</v>
      </c>
      <c r="AG30" s="48">
        <v>211</v>
      </c>
      <c r="AH30" s="44">
        <v>1</v>
      </c>
      <c r="AI30" s="48">
        <v>406</v>
      </c>
      <c r="AJ30" s="44">
        <v>14</v>
      </c>
      <c r="AK30" s="44">
        <v>1</v>
      </c>
    </row>
    <row r="31" spans="1:37" ht="14.4" x14ac:dyDescent="0.3">
      <c r="A31" s="44" t="s">
        <v>188</v>
      </c>
      <c r="B31" s="102">
        <v>400</v>
      </c>
      <c r="C31" s="44" t="s">
        <v>189</v>
      </c>
      <c r="D31" s="65" t="s">
        <v>665</v>
      </c>
      <c r="E31" s="46">
        <v>56579</v>
      </c>
      <c r="F31" s="88">
        <v>7</v>
      </c>
      <c r="G31" s="86">
        <v>529</v>
      </c>
      <c r="H31" s="44">
        <v>1</v>
      </c>
      <c r="I31" s="48">
        <v>241</v>
      </c>
      <c r="J31" s="44">
        <v>0</v>
      </c>
      <c r="K31" s="48">
        <v>269</v>
      </c>
      <c r="L31" s="44">
        <v>1</v>
      </c>
      <c r="M31" s="48">
        <v>384</v>
      </c>
      <c r="N31" s="44">
        <v>0</v>
      </c>
      <c r="O31" s="48">
        <v>257</v>
      </c>
      <c r="P31" s="44">
        <v>0</v>
      </c>
      <c r="Q31" s="48">
        <v>48</v>
      </c>
      <c r="R31" s="47" t="s">
        <v>125</v>
      </c>
      <c r="S31" s="48" t="s">
        <v>125</v>
      </c>
      <c r="T31" s="44">
        <v>2</v>
      </c>
      <c r="U31" s="48">
        <v>369</v>
      </c>
      <c r="V31" s="44">
        <v>0</v>
      </c>
      <c r="W31" s="48">
        <v>569</v>
      </c>
      <c r="X31" s="44">
        <v>0</v>
      </c>
      <c r="Y31" s="48">
        <v>141</v>
      </c>
      <c r="Z31" s="44">
        <v>0</v>
      </c>
      <c r="AA31" s="48">
        <v>491</v>
      </c>
      <c r="AB31" s="44">
        <v>0</v>
      </c>
      <c r="AC31" s="48">
        <v>89</v>
      </c>
      <c r="AD31" s="44">
        <v>1</v>
      </c>
      <c r="AE31" s="48">
        <v>655</v>
      </c>
      <c r="AF31" s="44">
        <v>0</v>
      </c>
      <c r="AG31" s="48">
        <v>203</v>
      </c>
      <c r="AH31" s="44">
        <v>1</v>
      </c>
      <c r="AI31" s="48">
        <v>438</v>
      </c>
      <c r="AJ31" s="44">
        <v>14</v>
      </c>
      <c r="AK31" s="44">
        <v>13</v>
      </c>
    </row>
    <row r="32" spans="1:37" ht="14.4" x14ac:dyDescent="0.3">
      <c r="A32" s="44" t="s">
        <v>190</v>
      </c>
      <c r="B32" s="47">
        <v>49</v>
      </c>
      <c r="C32" s="44" t="s">
        <v>191</v>
      </c>
      <c r="D32" s="44" t="s">
        <v>21</v>
      </c>
      <c r="E32" s="46">
        <v>40221</v>
      </c>
      <c r="F32" s="88">
        <v>0</v>
      </c>
      <c r="G32" s="86">
        <v>531</v>
      </c>
      <c r="H32" s="44">
        <v>0</v>
      </c>
      <c r="I32" s="48">
        <v>262</v>
      </c>
      <c r="J32" s="44">
        <v>0</v>
      </c>
      <c r="K32" s="48">
        <v>269</v>
      </c>
      <c r="L32" s="44">
        <v>1</v>
      </c>
      <c r="M32" s="48">
        <v>396</v>
      </c>
      <c r="N32" s="44">
        <v>0</v>
      </c>
      <c r="O32" s="48">
        <v>267</v>
      </c>
      <c r="P32" s="44">
        <v>0</v>
      </c>
      <c r="Q32" s="48">
        <v>48</v>
      </c>
      <c r="R32" s="47">
        <v>0</v>
      </c>
      <c r="S32" s="48">
        <v>74</v>
      </c>
      <c r="T32" s="44">
        <v>0</v>
      </c>
      <c r="U32" s="48">
        <v>362</v>
      </c>
      <c r="V32" s="44">
        <v>0</v>
      </c>
      <c r="W32" s="48">
        <v>569</v>
      </c>
      <c r="X32" s="44">
        <v>0</v>
      </c>
      <c r="Y32" s="48">
        <v>125</v>
      </c>
      <c r="Z32" s="44">
        <v>0</v>
      </c>
      <c r="AA32" s="48">
        <v>491</v>
      </c>
      <c r="AB32" s="44">
        <v>0</v>
      </c>
      <c r="AC32" s="48">
        <v>89</v>
      </c>
      <c r="AD32" s="44">
        <v>2</v>
      </c>
      <c r="AE32" s="48">
        <v>663</v>
      </c>
      <c r="AF32" s="44">
        <v>0</v>
      </c>
      <c r="AG32" s="48">
        <v>226</v>
      </c>
      <c r="AH32" s="44">
        <v>1</v>
      </c>
      <c r="AI32" s="48">
        <v>393</v>
      </c>
      <c r="AJ32" s="44">
        <v>15</v>
      </c>
      <c r="AK32" s="44">
        <v>4</v>
      </c>
    </row>
    <row r="33" spans="1:37" ht="14.4" x14ac:dyDescent="0.3">
      <c r="A33" s="44" t="s">
        <v>192</v>
      </c>
      <c r="B33" s="47">
        <v>231</v>
      </c>
      <c r="C33" s="44" t="s">
        <v>193</v>
      </c>
      <c r="D33" s="44" t="s">
        <v>23</v>
      </c>
      <c r="E33" s="46">
        <v>120920</v>
      </c>
      <c r="F33" s="88">
        <v>3</v>
      </c>
      <c r="G33" s="86">
        <v>530</v>
      </c>
      <c r="H33" s="44">
        <v>0</v>
      </c>
      <c r="I33" s="48">
        <v>239</v>
      </c>
      <c r="J33" s="44">
        <v>0</v>
      </c>
      <c r="K33" s="48">
        <v>269</v>
      </c>
      <c r="L33" s="44">
        <v>1</v>
      </c>
      <c r="M33" s="48">
        <v>400</v>
      </c>
      <c r="N33" s="44">
        <v>0</v>
      </c>
      <c r="O33" s="48">
        <v>251</v>
      </c>
      <c r="P33" s="44">
        <v>0</v>
      </c>
      <c r="Q33" s="48">
        <v>48</v>
      </c>
      <c r="R33" s="47">
        <v>0</v>
      </c>
      <c r="S33" s="48">
        <v>74</v>
      </c>
      <c r="T33" s="44">
        <v>1</v>
      </c>
      <c r="U33" s="48">
        <v>362</v>
      </c>
      <c r="V33" s="44">
        <v>0</v>
      </c>
      <c r="W33" s="48">
        <v>563</v>
      </c>
      <c r="X33" s="44">
        <v>0</v>
      </c>
      <c r="Y33" s="48">
        <v>133</v>
      </c>
      <c r="Z33" s="44">
        <v>0</v>
      </c>
      <c r="AA33" s="48">
        <v>493</v>
      </c>
      <c r="AB33" s="44">
        <v>0</v>
      </c>
      <c r="AC33" s="48">
        <v>89</v>
      </c>
      <c r="AD33" s="44">
        <v>4</v>
      </c>
      <c r="AE33" s="48">
        <v>632</v>
      </c>
      <c r="AF33" s="44">
        <v>0</v>
      </c>
      <c r="AG33" s="48">
        <v>218</v>
      </c>
      <c r="AH33" s="44">
        <v>1</v>
      </c>
      <c r="AI33" s="48">
        <v>399</v>
      </c>
      <c r="AJ33" s="44">
        <v>15</v>
      </c>
      <c r="AK33" s="44">
        <v>10</v>
      </c>
    </row>
    <row r="34" spans="1:37" ht="14.4" x14ac:dyDescent="0.3">
      <c r="A34" s="44" t="s">
        <v>194</v>
      </c>
      <c r="B34" s="47">
        <v>66</v>
      </c>
      <c r="C34" s="44" t="s">
        <v>195</v>
      </c>
      <c r="D34" s="44" t="s">
        <v>25</v>
      </c>
      <c r="E34" s="46">
        <v>89994</v>
      </c>
      <c r="F34" s="88">
        <v>5</v>
      </c>
      <c r="G34" s="86">
        <v>515</v>
      </c>
      <c r="H34" s="44">
        <v>1</v>
      </c>
      <c r="I34" s="48">
        <v>242</v>
      </c>
      <c r="J34" s="44">
        <v>1</v>
      </c>
      <c r="K34" s="48">
        <v>269</v>
      </c>
      <c r="L34" s="44">
        <v>2</v>
      </c>
      <c r="M34" s="48">
        <v>386</v>
      </c>
      <c r="N34" s="44">
        <v>0</v>
      </c>
      <c r="O34" s="48">
        <v>251</v>
      </c>
      <c r="P34" s="44">
        <v>0</v>
      </c>
      <c r="Q34" s="48">
        <v>48</v>
      </c>
      <c r="R34" s="47" t="s">
        <v>125</v>
      </c>
      <c r="S34" s="47" t="s">
        <v>125</v>
      </c>
      <c r="T34" s="44">
        <v>1</v>
      </c>
      <c r="U34" s="48">
        <v>363</v>
      </c>
      <c r="V34" s="44">
        <v>0</v>
      </c>
      <c r="W34" s="48">
        <v>579</v>
      </c>
      <c r="X34" s="44">
        <v>0</v>
      </c>
      <c r="Y34" s="48">
        <v>168</v>
      </c>
      <c r="Z34" s="44">
        <v>0</v>
      </c>
      <c r="AA34" s="48">
        <v>467</v>
      </c>
      <c r="AB34" s="44">
        <v>0</v>
      </c>
      <c r="AC34" s="48">
        <v>89</v>
      </c>
      <c r="AD34" s="44">
        <v>2</v>
      </c>
      <c r="AE34" s="48">
        <v>630</v>
      </c>
      <c r="AF34" s="44">
        <v>0</v>
      </c>
      <c r="AG34" s="48">
        <v>211</v>
      </c>
      <c r="AH34" s="44">
        <v>0</v>
      </c>
      <c r="AI34" s="48">
        <v>457</v>
      </c>
      <c r="AJ34" s="44">
        <v>14</v>
      </c>
      <c r="AK34" s="44">
        <v>12</v>
      </c>
    </row>
    <row r="35" spans="1:37" ht="14.4" x14ac:dyDescent="0.3">
      <c r="A35" s="100" t="s">
        <v>196</v>
      </c>
      <c r="B35" s="101">
        <v>233</v>
      </c>
      <c r="C35" s="44" t="s">
        <v>197</v>
      </c>
      <c r="D35" s="44" t="s">
        <v>27</v>
      </c>
      <c r="E35" s="46">
        <v>32757</v>
      </c>
      <c r="F35" s="88">
        <v>0</v>
      </c>
      <c r="G35" s="86">
        <v>533</v>
      </c>
      <c r="H35" s="44">
        <v>0</v>
      </c>
      <c r="I35" s="48">
        <v>251</v>
      </c>
      <c r="J35" s="44">
        <v>0</v>
      </c>
      <c r="K35" s="48">
        <v>269</v>
      </c>
      <c r="L35" s="44">
        <v>0</v>
      </c>
      <c r="M35" s="48">
        <v>389</v>
      </c>
      <c r="N35" s="44">
        <v>0</v>
      </c>
      <c r="O35" s="48">
        <v>262</v>
      </c>
      <c r="P35" s="44">
        <v>0</v>
      </c>
      <c r="Q35" s="48">
        <v>48</v>
      </c>
      <c r="R35" s="47">
        <v>0</v>
      </c>
      <c r="S35" s="48">
        <v>74</v>
      </c>
      <c r="T35" s="44">
        <v>1</v>
      </c>
      <c r="U35" s="44">
        <v>338</v>
      </c>
      <c r="V35" s="44">
        <v>0</v>
      </c>
      <c r="W35" s="44">
        <v>543</v>
      </c>
      <c r="X35" s="44">
        <v>0</v>
      </c>
      <c r="Y35" s="44">
        <v>134</v>
      </c>
      <c r="Z35" s="44">
        <v>0</v>
      </c>
      <c r="AA35" s="44">
        <v>493</v>
      </c>
      <c r="AB35" s="44">
        <v>0</v>
      </c>
      <c r="AC35" s="44">
        <v>89</v>
      </c>
      <c r="AD35" s="44">
        <v>2</v>
      </c>
      <c r="AE35" s="44">
        <v>659</v>
      </c>
      <c r="AF35" s="44">
        <v>0</v>
      </c>
      <c r="AG35" s="44">
        <v>200</v>
      </c>
      <c r="AH35" s="44">
        <v>2</v>
      </c>
      <c r="AI35" s="44">
        <v>404</v>
      </c>
      <c r="AJ35" s="44">
        <v>15</v>
      </c>
      <c r="AK35" s="44">
        <v>5</v>
      </c>
    </row>
    <row r="36" spans="1:37" ht="14.4" x14ac:dyDescent="0.3">
      <c r="A36" s="44" t="s">
        <v>198</v>
      </c>
      <c r="B36" s="47">
        <v>117</v>
      </c>
      <c r="C36" s="44" t="s">
        <v>199</v>
      </c>
      <c r="D36" s="44" t="s">
        <v>29</v>
      </c>
      <c r="E36" s="46">
        <v>38937</v>
      </c>
      <c r="F36" s="88">
        <v>1</v>
      </c>
      <c r="G36" s="85">
        <v>547</v>
      </c>
      <c r="H36" s="44">
        <v>0</v>
      </c>
      <c r="I36" s="44">
        <v>270</v>
      </c>
      <c r="J36" s="44">
        <v>0</v>
      </c>
      <c r="K36" s="44">
        <v>269</v>
      </c>
      <c r="L36" s="44">
        <v>0</v>
      </c>
      <c r="M36" s="44">
        <v>372</v>
      </c>
      <c r="N36" s="44">
        <v>0</v>
      </c>
      <c r="O36" s="44">
        <v>261</v>
      </c>
      <c r="P36" s="44">
        <v>0</v>
      </c>
      <c r="Q36" s="44">
        <v>48</v>
      </c>
      <c r="R36" s="47">
        <v>0</v>
      </c>
      <c r="S36" s="47">
        <v>74</v>
      </c>
      <c r="T36" s="44">
        <v>0</v>
      </c>
      <c r="U36" s="44">
        <v>403</v>
      </c>
      <c r="V36" s="44">
        <v>0</v>
      </c>
      <c r="W36" s="44">
        <v>599</v>
      </c>
      <c r="X36" s="44">
        <v>0</v>
      </c>
      <c r="Y36" s="44">
        <v>129</v>
      </c>
      <c r="Z36" s="44">
        <v>1</v>
      </c>
      <c r="AA36" s="44">
        <v>462</v>
      </c>
      <c r="AB36" s="44">
        <v>0</v>
      </c>
      <c r="AC36" s="44">
        <v>89</v>
      </c>
      <c r="AD36" s="44">
        <v>0</v>
      </c>
      <c r="AE36" s="44">
        <v>684</v>
      </c>
      <c r="AF36" s="44">
        <v>0</v>
      </c>
      <c r="AG36" s="44">
        <v>226</v>
      </c>
      <c r="AH36" s="44">
        <v>1</v>
      </c>
      <c r="AI36" s="44">
        <v>395</v>
      </c>
      <c r="AJ36" s="44">
        <v>15</v>
      </c>
      <c r="AK36" s="44">
        <v>3</v>
      </c>
    </row>
    <row r="37" spans="1:37" ht="14.4" x14ac:dyDescent="0.3">
      <c r="A37" s="44" t="s">
        <v>200</v>
      </c>
      <c r="B37" s="47">
        <v>478</v>
      </c>
      <c r="C37" s="44" t="s">
        <v>201</v>
      </c>
      <c r="D37" s="44" t="s">
        <v>202</v>
      </c>
      <c r="E37" s="46">
        <v>92711</v>
      </c>
      <c r="F37" s="88">
        <v>6</v>
      </c>
      <c r="G37" s="85">
        <v>546</v>
      </c>
      <c r="H37" s="44">
        <v>0</v>
      </c>
      <c r="I37" s="44">
        <v>241</v>
      </c>
      <c r="J37" s="44">
        <v>1</v>
      </c>
      <c r="K37" s="44">
        <v>269</v>
      </c>
      <c r="L37" s="44">
        <v>0</v>
      </c>
      <c r="M37" s="44">
        <v>385</v>
      </c>
      <c r="N37" s="44">
        <v>0</v>
      </c>
      <c r="O37" s="44">
        <v>254</v>
      </c>
      <c r="P37" s="44">
        <v>0</v>
      </c>
      <c r="Q37" s="44">
        <v>48</v>
      </c>
      <c r="R37" s="47" t="s">
        <v>125</v>
      </c>
      <c r="S37" s="47" t="s">
        <v>125</v>
      </c>
      <c r="T37" s="44">
        <v>2</v>
      </c>
      <c r="U37" s="44">
        <v>334</v>
      </c>
      <c r="V37" s="44">
        <v>0</v>
      </c>
      <c r="W37" s="44">
        <v>564</v>
      </c>
      <c r="X37" s="44">
        <v>0</v>
      </c>
      <c r="Y37" s="44">
        <v>139</v>
      </c>
      <c r="Z37" s="44">
        <v>1</v>
      </c>
      <c r="AA37" s="44">
        <v>490</v>
      </c>
      <c r="AB37" s="44">
        <v>0</v>
      </c>
      <c r="AC37" s="44">
        <v>89</v>
      </c>
      <c r="AD37" s="44">
        <v>3</v>
      </c>
      <c r="AE37" s="44">
        <v>680</v>
      </c>
      <c r="AF37" s="44">
        <v>0</v>
      </c>
      <c r="AG37" s="44">
        <v>218</v>
      </c>
      <c r="AH37" s="44">
        <v>0</v>
      </c>
      <c r="AI37" s="44">
        <v>465</v>
      </c>
      <c r="AJ37" s="44">
        <v>14</v>
      </c>
      <c r="AK37" s="44">
        <v>13</v>
      </c>
    </row>
    <row r="38" spans="1:37" ht="14.4" x14ac:dyDescent="0.3">
      <c r="A38" s="44" t="s">
        <v>203</v>
      </c>
      <c r="B38" s="47" t="s">
        <v>629</v>
      </c>
      <c r="C38" s="44" t="s">
        <v>204</v>
      </c>
      <c r="D38" s="49" t="s">
        <v>205</v>
      </c>
      <c r="E38" s="46">
        <v>95763</v>
      </c>
      <c r="F38" s="88">
        <v>7</v>
      </c>
      <c r="G38" s="85">
        <v>529</v>
      </c>
      <c r="H38" s="44">
        <v>0</v>
      </c>
      <c r="I38" s="44">
        <v>241</v>
      </c>
      <c r="J38" s="44">
        <v>1</v>
      </c>
      <c r="K38" s="44">
        <v>269</v>
      </c>
      <c r="L38" s="44">
        <v>0</v>
      </c>
      <c r="M38" s="44">
        <v>376</v>
      </c>
      <c r="N38" s="44">
        <v>0</v>
      </c>
      <c r="O38" s="44">
        <v>251</v>
      </c>
      <c r="P38" s="44">
        <v>0</v>
      </c>
      <c r="Q38" s="44">
        <v>48</v>
      </c>
      <c r="R38" s="47" t="s">
        <v>125</v>
      </c>
      <c r="S38" s="47" t="s">
        <v>125</v>
      </c>
      <c r="T38" s="44">
        <v>2</v>
      </c>
      <c r="U38" s="44">
        <v>317</v>
      </c>
      <c r="V38" s="44">
        <v>0</v>
      </c>
      <c r="W38" s="44">
        <v>564</v>
      </c>
      <c r="X38" s="44">
        <v>0</v>
      </c>
      <c r="Y38" s="44">
        <v>156</v>
      </c>
      <c r="Z38" s="44">
        <v>0</v>
      </c>
      <c r="AA38" s="44">
        <v>490</v>
      </c>
      <c r="AB38" s="44">
        <v>0</v>
      </c>
      <c r="AC38" s="44">
        <v>89</v>
      </c>
      <c r="AD38" s="44">
        <v>1</v>
      </c>
      <c r="AE38" s="44">
        <v>680</v>
      </c>
      <c r="AF38" s="44">
        <v>0</v>
      </c>
      <c r="AG38" s="44">
        <v>218</v>
      </c>
      <c r="AH38" s="44">
        <v>0</v>
      </c>
      <c r="AI38" s="44">
        <v>497</v>
      </c>
      <c r="AJ38" s="44">
        <v>14</v>
      </c>
      <c r="AK38" s="44">
        <v>11</v>
      </c>
    </row>
    <row r="39" spans="1:37" ht="14.4" x14ac:dyDescent="0.3">
      <c r="A39" s="44" t="s">
        <v>206</v>
      </c>
      <c r="B39" s="47">
        <v>370</v>
      </c>
      <c r="C39" s="44" t="s">
        <v>207</v>
      </c>
      <c r="D39" s="44" t="s">
        <v>208</v>
      </c>
      <c r="E39" s="46">
        <v>86310</v>
      </c>
      <c r="F39" s="88">
        <v>5</v>
      </c>
      <c r="G39" s="85">
        <v>529</v>
      </c>
      <c r="H39" s="44">
        <v>0</v>
      </c>
      <c r="I39" s="44">
        <v>251</v>
      </c>
      <c r="J39" s="44">
        <v>0</v>
      </c>
      <c r="K39" s="44">
        <v>269</v>
      </c>
      <c r="L39" s="44">
        <v>2</v>
      </c>
      <c r="M39" s="44">
        <v>378</v>
      </c>
      <c r="N39" s="44">
        <v>0</v>
      </c>
      <c r="O39" s="44">
        <v>265</v>
      </c>
      <c r="P39" s="44">
        <v>0</v>
      </c>
      <c r="Q39" s="44">
        <v>48</v>
      </c>
      <c r="R39" s="47" t="s">
        <v>125</v>
      </c>
      <c r="S39" s="47" t="s">
        <v>125</v>
      </c>
      <c r="T39" s="44">
        <v>2</v>
      </c>
      <c r="U39" s="44">
        <v>366</v>
      </c>
      <c r="V39" s="44">
        <v>0</v>
      </c>
      <c r="W39" s="44">
        <v>562</v>
      </c>
      <c r="X39" s="44">
        <v>0</v>
      </c>
      <c r="Y39" s="44">
        <v>158</v>
      </c>
      <c r="Z39" s="44">
        <v>1</v>
      </c>
      <c r="AA39" s="44">
        <v>490</v>
      </c>
      <c r="AB39" s="44">
        <v>0</v>
      </c>
      <c r="AC39" s="44">
        <v>89</v>
      </c>
      <c r="AD39" s="44">
        <v>2</v>
      </c>
      <c r="AE39" s="44">
        <v>670</v>
      </c>
      <c r="AF39" s="44">
        <v>0</v>
      </c>
      <c r="AG39" s="44">
        <v>218</v>
      </c>
      <c r="AH39" s="44">
        <v>1</v>
      </c>
      <c r="AI39" s="44">
        <v>448</v>
      </c>
      <c r="AJ39" s="44">
        <v>14</v>
      </c>
      <c r="AK39" s="44">
        <v>13</v>
      </c>
    </row>
    <row r="40" spans="1:37" ht="14.4" x14ac:dyDescent="0.3">
      <c r="A40" s="44" t="s">
        <v>209</v>
      </c>
      <c r="B40" s="47" t="s">
        <v>632</v>
      </c>
      <c r="C40" s="44" t="s">
        <v>210</v>
      </c>
      <c r="D40" s="44" t="s">
        <v>211</v>
      </c>
      <c r="E40" s="46">
        <v>89358</v>
      </c>
      <c r="F40" s="88">
        <v>5</v>
      </c>
      <c r="G40" s="85">
        <v>531</v>
      </c>
      <c r="H40" s="44">
        <v>0</v>
      </c>
      <c r="I40" s="44">
        <v>241</v>
      </c>
      <c r="J40" s="44">
        <v>1</v>
      </c>
      <c r="K40" s="44">
        <v>269</v>
      </c>
      <c r="L40" s="44">
        <v>1</v>
      </c>
      <c r="M40" s="44">
        <v>378</v>
      </c>
      <c r="N40" s="44">
        <v>0</v>
      </c>
      <c r="O40" s="44">
        <v>247</v>
      </c>
      <c r="P40" s="44">
        <v>0</v>
      </c>
      <c r="Q40" s="44">
        <v>48</v>
      </c>
      <c r="R40" s="47" t="s">
        <v>125</v>
      </c>
      <c r="S40" s="47" t="s">
        <v>125</v>
      </c>
      <c r="T40" s="44">
        <v>2</v>
      </c>
      <c r="U40" s="44">
        <v>387</v>
      </c>
      <c r="V40" s="44">
        <v>0</v>
      </c>
      <c r="W40" s="44">
        <v>574</v>
      </c>
      <c r="X40" s="44">
        <v>0</v>
      </c>
      <c r="Y40" s="44">
        <v>153</v>
      </c>
      <c r="Z40" s="44">
        <v>0</v>
      </c>
      <c r="AA40" s="44">
        <v>508</v>
      </c>
      <c r="AB40" s="44">
        <v>0</v>
      </c>
      <c r="AC40" s="44">
        <v>89</v>
      </c>
      <c r="AD40" s="44">
        <v>1</v>
      </c>
      <c r="AE40" s="44">
        <v>663</v>
      </c>
      <c r="AF40" s="44">
        <v>0</v>
      </c>
      <c r="AG40" s="44">
        <v>218</v>
      </c>
      <c r="AH40" s="44">
        <v>0</v>
      </c>
      <c r="AI40" s="44">
        <v>499</v>
      </c>
      <c r="AJ40" s="44">
        <v>14</v>
      </c>
      <c r="AK40" s="44">
        <v>10</v>
      </c>
    </row>
    <row r="41" spans="1:37" ht="14.4" x14ac:dyDescent="0.3">
      <c r="A41" s="44" t="s">
        <v>212</v>
      </c>
      <c r="B41" s="47">
        <v>464</v>
      </c>
      <c r="C41" s="44" t="s">
        <v>213</v>
      </c>
      <c r="D41" s="65" t="s">
        <v>662</v>
      </c>
      <c r="E41" s="46">
        <v>95771</v>
      </c>
      <c r="F41" s="88">
        <v>6</v>
      </c>
      <c r="G41" s="85">
        <v>528</v>
      </c>
      <c r="H41" s="44">
        <v>0</v>
      </c>
      <c r="I41" s="44">
        <v>251</v>
      </c>
      <c r="J41" s="44">
        <v>1</v>
      </c>
      <c r="K41" s="44">
        <v>269</v>
      </c>
      <c r="L41" s="44">
        <v>3</v>
      </c>
      <c r="M41" s="44">
        <v>378</v>
      </c>
      <c r="N41" s="44">
        <v>0</v>
      </c>
      <c r="O41" s="44">
        <v>242</v>
      </c>
      <c r="P41" s="44">
        <v>0</v>
      </c>
      <c r="Q41" s="44">
        <v>48</v>
      </c>
      <c r="R41" s="47" t="s">
        <v>125</v>
      </c>
      <c r="S41" s="47" t="s">
        <v>125</v>
      </c>
      <c r="T41" s="44">
        <v>1</v>
      </c>
      <c r="U41" s="44">
        <v>371</v>
      </c>
      <c r="V41" s="44">
        <v>0</v>
      </c>
      <c r="W41" s="44">
        <v>562</v>
      </c>
      <c r="X41" s="44">
        <v>0</v>
      </c>
      <c r="Y41" s="44">
        <v>135</v>
      </c>
      <c r="Z41" s="44">
        <v>1</v>
      </c>
      <c r="AA41" s="44">
        <v>467</v>
      </c>
      <c r="AB41" s="44">
        <v>0</v>
      </c>
      <c r="AC41" s="44">
        <v>89</v>
      </c>
      <c r="AD41" s="44">
        <v>3</v>
      </c>
      <c r="AE41" s="44">
        <v>665</v>
      </c>
      <c r="AF41" s="44">
        <v>0</v>
      </c>
      <c r="AG41" s="44">
        <v>218</v>
      </c>
      <c r="AH41" s="44">
        <v>2</v>
      </c>
      <c r="AI41" s="44">
        <v>412</v>
      </c>
      <c r="AJ41" s="44">
        <v>14</v>
      </c>
      <c r="AK41" s="44">
        <v>17</v>
      </c>
    </row>
    <row r="42" spans="1:37" ht="14.4" x14ac:dyDescent="0.3">
      <c r="A42" s="44" t="s">
        <v>214</v>
      </c>
      <c r="B42" s="47">
        <v>289</v>
      </c>
      <c r="C42" s="44" t="s">
        <v>215</v>
      </c>
      <c r="D42" s="65" t="s">
        <v>661</v>
      </c>
      <c r="E42" s="46">
        <v>101180</v>
      </c>
      <c r="F42" s="88">
        <v>2</v>
      </c>
      <c r="G42" s="85">
        <v>518</v>
      </c>
      <c r="H42" s="44">
        <v>0</v>
      </c>
      <c r="I42" s="44">
        <v>251</v>
      </c>
      <c r="J42" s="44">
        <v>1</v>
      </c>
      <c r="K42" s="44">
        <v>269</v>
      </c>
      <c r="L42" s="44">
        <v>1</v>
      </c>
      <c r="M42" s="44">
        <v>388</v>
      </c>
      <c r="N42" s="44">
        <v>0</v>
      </c>
      <c r="O42" s="44">
        <v>261</v>
      </c>
      <c r="P42" s="44">
        <v>0</v>
      </c>
      <c r="Q42" s="44">
        <v>48</v>
      </c>
      <c r="R42" s="47" t="s">
        <v>125</v>
      </c>
      <c r="S42" s="47" t="s">
        <v>125</v>
      </c>
      <c r="T42" s="44">
        <v>2</v>
      </c>
      <c r="U42" s="44">
        <v>384</v>
      </c>
      <c r="V42" s="44">
        <v>0</v>
      </c>
      <c r="W42" s="44">
        <v>564</v>
      </c>
      <c r="X42" s="44">
        <v>0</v>
      </c>
      <c r="Y42" s="44">
        <v>134</v>
      </c>
      <c r="Z42" s="44">
        <v>1</v>
      </c>
      <c r="AA42" s="44">
        <v>490</v>
      </c>
      <c r="AB42" s="44">
        <v>0</v>
      </c>
      <c r="AC42" s="44">
        <v>89</v>
      </c>
      <c r="AD42" s="44">
        <v>1</v>
      </c>
      <c r="AE42" s="44">
        <v>677</v>
      </c>
      <c r="AF42" s="44">
        <v>0</v>
      </c>
      <c r="AG42" s="44">
        <v>218</v>
      </c>
      <c r="AH42" s="44">
        <v>1</v>
      </c>
      <c r="AI42" s="44">
        <v>446</v>
      </c>
      <c r="AJ42" s="44">
        <v>14</v>
      </c>
      <c r="AK42" s="44">
        <v>9</v>
      </c>
    </row>
    <row r="43" spans="1:37" ht="14.4" x14ac:dyDescent="0.3">
      <c r="A43" s="44" t="s">
        <v>216</v>
      </c>
      <c r="B43" s="47">
        <v>388</v>
      </c>
      <c r="C43" s="44" t="s">
        <v>217</v>
      </c>
      <c r="D43" s="49" t="s">
        <v>218</v>
      </c>
      <c r="E43" s="46">
        <v>97183</v>
      </c>
      <c r="F43" s="88">
        <v>6</v>
      </c>
      <c r="G43" s="85">
        <v>538</v>
      </c>
      <c r="H43" s="44">
        <v>0</v>
      </c>
      <c r="I43" s="44">
        <v>241</v>
      </c>
      <c r="J43" s="44">
        <v>0</v>
      </c>
      <c r="K43" s="44">
        <v>269</v>
      </c>
      <c r="L43" s="44">
        <v>2</v>
      </c>
      <c r="M43" s="44">
        <v>361</v>
      </c>
      <c r="N43" s="44">
        <v>0</v>
      </c>
      <c r="O43" s="44">
        <v>242</v>
      </c>
      <c r="P43" s="44">
        <v>0</v>
      </c>
      <c r="Q43" s="44">
        <v>48</v>
      </c>
      <c r="R43" s="47" t="s">
        <v>125</v>
      </c>
      <c r="S43" s="47" t="s">
        <v>125</v>
      </c>
      <c r="T43" s="44">
        <v>2</v>
      </c>
      <c r="U43" s="44">
        <v>324</v>
      </c>
      <c r="V43" s="44">
        <v>0</v>
      </c>
      <c r="W43" s="44">
        <v>562</v>
      </c>
      <c r="X43" s="44">
        <v>0</v>
      </c>
      <c r="Y43" s="44">
        <v>138</v>
      </c>
      <c r="Z43" s="44">
        <v>1</v>
      </c>
      <c r="AA43" s="44">
        <v>482</v>
      </c>
      <c r="AB43" s="44">
        <v>0</v>
      </c>
      <c r="AC43" s="44">
        <v>89</v>
      </c>
      <c r="AD43" s="44">
        <v>3</v>
      </c>
      <c r="AE43" s="44">
        <v>669</v>
      </c>
      <c r="AF43" s="44">
        <v>0</v>
      </c>
      <c r="AG43" s="44">
        <v>217</v>
      </c>
      <c r="AH43" s="44">
        <v>1</v>
      </c>
      <c r="AI43" s="44">
        <v>436</v>
      </c>
      <c r="AJ43" s="44">
        <v>14</v>
      </c>
      <c r="AK43" s="44">
        <v>15</v>
      </c>
    </row>
    <row r="44" spans="1:37" ht="14.4" x14ac:dyDescent="0.3">
      <c r="A44" s="44" t="s">
        <v>219</v>
      </c>
      <c r="B44" s="47" t="s">
        <v>630</v>
      </c>
      <c r="C44" s="44" t="s">
        <v>220</v>
      </c>
      <c r="D44" s="44" t="s">
        <v>221</v>
      </c>
      <c r="E44" s="46">
        <v>124067</v>
      </c>
      <c r="F44" s="88">
        <v>6</v>
      </c>
      <c r="G44" s="85">
        <v>529</v>
      </c>
      <c r="H44" s="44">
        <v>0</v>
      </c>
      <c r="I44" s="44">
        <v>241</v>
      </c>
      <c r="J44" s="44">
        <v>2</v>
      </c>
      <c r="K44" s="44">
        <v>269</v>
      </c>
      <c r="L44" s="44">
        <v>2</v>
      </c>
      <c r="M44" s="44">
        <v>377</v>
      </c>
      <c r="N44" s="44">
        <v>0</v>
      </c>
      <c r="O44" s="44">
        <v>247</v>
      </c>
      <c r="P44" s="44">
        <v>0</v>
      </c>
      <c r="Q44" s="44">
        <v>48</v>
      </c>
      <c r="R44" s="47" t="s">
        <v>125</v>
      </c>
      <c r="S44" s="47" t="s">
        <v>125</v>
      </c>
      <c r="T44" s="44">
        <v>7</v>
      </c>
      <c r="U44" s="44">
        <v>364</v>
      </c>
      <c r="V44" s="44">
        <v>1</v>
      </c>
      <c r="W44" s="44">
        <v>544</v>
      </c>
      <c r="X44" s="44">
        <v>0</v>
      </c>
      <c r="Y44" s="44">
        <v>120</v>
      </c>
      <c r="Z44" s="44">
        <v>1</v>
      </c>
      <c r="AA44" s="44">
        <v>453</v>
      </c>
      <c r="AB44" s="44">
        <v>0</v>
      </c>
      <c r="AC44" s="44">
        <v>89</v>
      </c>
      <c r="AD44" s="44">
        <v>3</v>
      </c>
      <c r="AE44" s="44">
        <v>653</v>
      </c>
      <c r="AF44" s="44">
        <v>1</v>
      </c>
      <c r="AG44" s="44">
        <v>254</v>
      </c>
      <c r="AH44" s="44">
        <v>0</v>
      </c>
      <c r="AI44" s="44">
        <v>496</v>
      </c>
      <c r="AJ44" s="44">
        <v>14</v>
      </c>
      <c r="AK44" s="44">
        <v>23</v>
      </c>
    </row>
    <row r="45" spans="1:37" ht="14.4" x14ac:dyDescent="0.3">
      <c r="A45" s="44" t="s">
        <v>222</v>
      </c>
      <c r="B45" s="47">
        <v>180</v>
      </c>
      <c r="C45" s="44" t="s">
        <v>223</v>
      </c>
      <c r="D45" s="44" t="s">
        <v>31</v>
      </c>
      <c r="E45" s="46">
        <v>108024</v>
      </c>
      <c r="F45" s="88">
        <v>5</v>
      </c>
      <c r="G45" s="85">
        <v>484</v>
      </c>
      <c r="H45" s="44">
        <v>0</v>
      </c>
      <c r="I45" s="44">
        <v>241</v>
      </c>
      <c r="J45" s="44">
        <v>1</v>
      </c>
      <c r="K45" s="44">
        <v>269</v>
      </c>
      <c r="L45" s="44">
        <v>2</v>
      </c>
      <c r="M45" s="44">
        <v>365</v>
      </c>
      <c r="N45" s="44">
        <v>0</v>
      </c>
      <c r="O45" s="44">
        <v>251</v>
      </c>
      <c r="P45" s="44">
        <v>0</v>
      </c>
      <c r="Q45" s="44">
        <v>48</v>
      </c>
      <c r="R45" s="47" t="s">
        <v>125</v>
      </c>
      <c r="S45" s="47" t="s">
        <v>125</v>
      </c>
      <c r="T45" s="44">
        <v>3</v>
      </c>
      <c r="U45" s="44">
        <v>332</v>
      </c>
      <c r="V45" s="44">
        <v>0</v>
      </c>
      <c r="W45" s="44">
        <v>564</v>
      </c>
      <c r="X45" s="44">
        <v>0</v>
      </c>
      <c r="Y45" s="44">
        <v>140</v>
      </c>
      <c r="Z45" s="44">
        <v>0</v>
      </c>
      <c r="AA45" s="44">
        <v>490</v>
      </c>
      <c r="AB45" s="44">
        <v>0</v>
      </c>
      <c r="AC45" s="44">
        <v>89</v>
      </c>
      <c r="AD45" s="44">
        <v>2</v>
      </c>
      <c r="AE45" s="44">
        <v>641</v>
      </c>
      <c r="AF45" s="44">
        <v>0</v>
      </c>
      <c r="AG45" s="44">
        <v>218</v>
      </c>
      <c r="AH45" s="44">
        <v>0</v>
      </c>
      <c r="AI45" s="44">
        <v>457</v>
      </c>
      <c r="AJ45" s="44">
        <v>14</v>
      </c>
      <c r="AK45" s="44">
        <v>13</v>
      </c>
    </row>
    <row r="46" spans="1:37" ht="14.4" x14ac:dyDescent="0.3">
      <c r="A46" s="44" t="s">
        <v>224</v>
      </c>
      <c r="B46" s="47">
        <v>428</v>
      </c>
      <c r="C46" s="44" t="s">
        <v>201</v>
      </c>
      <c r="D46" s="44" t="s">
        <v>225</v>
      </c>
      <c r="E46" s="46">
        <v>79456</v>
      </c>
      <c r="F46" s="88">
        <v>1</v>
      </c>
      <c r="G46" s="85">
        <v>540</v>
      </c>
      <c r="H46" s="44">
        <v>0</v>
      </c>
      <c r="I46" s="44">
        <v>241</v>
      </c>
      <c r="J46" s="44">
        <v>1</v>
      </c>
      <c r="K46" s="44">
        <v>269</v>
      </c>
      <c r="L46" s="44">
        <v>1</v>
      </c>
      <c r="M46" s="44">
        <v>390</v>
      </c>
      <c r="N46" s="44">
        <v>0</v>
      </c>
      <c r="O46" s="44">
        <v>251</v>
      </c>
      <c r="P46" s="44">
        <v>0</v>
      </c>
      <c r="Q46" s="44">
        <v>48</v>
      </c>
      <c r="R46" s="47" t="s">
        <v>125</v>
      </c>
      <c r="S46" s="47" t="s">
        <v>125</v>
      </c>
      <c r="T46" s="44">
        <v>2</v>
      </c>
      <c r="U46" s="44">
        <v>334</v>
      </c>
      <c r="V46" s="44">
        <v>0</v>
      </c>
      <c r="W46" s="44">
        <v>564</v>
      </c>
      <c r="X46" s="44">
        <v>0</v>
      </c>
      <c r="Y46" s="44">
        <v>139</v>
      </c>
      <c r="Z46" s="44">
        <v>1</v>
      </c>
      <c r="AA46" s="44">
        <v>496</v>
      </c>
      <c r="AB46" s="44">
        <v>0</v>
      </c>
      <c r="AC46" s="44">
        <v>89</v>
      </c>
      <c r="AD46" s="44">
        <v>2</v>
      </c>
      <c r="AE46" s="44">
        <v>672</v>
      </c>
      <c r="AF46" s="44">
        <v>0</v>
      </c>
      <c r="AG46" s="44">
        <v>218</v>
      </c>
      <c r="AH46" s="44">
        <v>0</v>
      </c>
      <c r="AI46" s="44">
        <v>459</v>
      </c>
      <c r="AJ46" s="44">
        <v>14</v>
      </c>
      <c r="AK46" s="44">
        <v>8</v>
      </c>
    </row>
    <row r="47" spans="1:37" ht="14.4" x14ac:dyDescent="0.3">
      <c r="A47" s="84" t="s">
        <v>226</v>
      </c>
      <c r="B47" s="102">
        <v>460</v>
      </c>
      <c r="C47" s="44" t="s">
        <v>227</v>
      </c>
      <c r="D47" s="44" t="s">
        <v>228</v>
      </c>
      <c r="E47" s="46">
        <v>86976</v>
      </c>
      <c r="F47" s="88">
        <v>6</v>
      </c>
      <c r="G47" s="85">
        <v>558</v>
      </c>
      <c r="H47" s="44">
        <v>0</v>
      </c>
      <c r="I47" s="44">
        <v>250</v>
      </c>
      <c r="J47" s="44">
        <v>0</v>
      </c>
      <c r="K47" s="44">
        <v>269</v>
      </c>
      <c r="L47" s="44">
        <v>3</v>
      </c>
      <c r="M47" s="44">
        <v>381</v>
      </c>
      <c r="N47" s="44">
        <v>0</v>
      </c>
      <c r="O47" s="44">
        <v>260</v>
      </c>
      <c r="P47" s="44">
        <v>0</v>
      </c>
      <c r="Q47" s="44">
        <v>48</v>
      </c>
      <c r="R47" s="47">
        <v>0</v>
      </c>
      <c r="S47" s="47">
        <v>74</v>
      </c>
      <c r="T47" s="44">
        <v>1</v>
      </c>
      <c r="U47" s="44">
        <v>362</v>
      </c>
      <c r="V47" s="44">
        <v>0</v>
      </c>
      <c r="W47" s="44">
        <v>609</v>
      </c>
      <c r="X47" s="44">
        <v>0</v>
      </c>
      <c r="Y47" s="44">
        <v>122</v>
      </c>
      <c r="Z47" s="44">
        <v>0</v>
      </c>
      <c r="AA47" s="44">
        <v>495</v>
      </c>
      <c r="AB47" s="44">
        <v>0</v>
      </c>
      <c r="AC47" s="44">
        <v>89</v>
      </c>
      <c r="AD47" s="44">
        <v>2</v>
      </c>
      <c r="AE47" s="44">
        <v>620</v>
      </c>
      <c r="AF47" s="44">
        <v>0</v>
      </c>
      <c r="AG47" s="44">
        <v>259</v>
      </c>
      <c r="AH47" s="44">
        <v>0</v>
      </c>
      <c r="AI47" s="44">
        <v>440</v>
      </c>
      <c r="AJ47" s="44">
        <v>15</v>
      </c>
      <c r="AK47" s="44">
        <v>13</v>
      </c>
    </row>
    <row r="48" spans="1:37" ht="14.4" x14ac:dyDescent="0.3">
      <c r="A48" s="84" t="s">
        <v>229</v>
      </c>
      <c r="B48" s="102">
        <v>232</v>
      </c>
      <c r="C48" s="44" t="s">
        <v>230</v>
      </c>
      <c r="D48" s="44" t="s">
        <v>33</v>
      </c>
      <c r="E48" s="46">
        <v>62290</v>
      </c>
      <c r="F48" s="88">
        <v>1</v>
      </c>
      <c r="G48" s="85">
        <v>575</v>
      </c>
      <c r="H48" s="44">
        <v>0</v>
      </c>
      <c r="I48" s="44">
        <v>246</v>
      </c>
      <c r="J48" s="44">
        <v>0</v>
      </c>
      <c r="K48" s="44">
        <v>269</v>
      </c>
      <c r="L48" s="44">
        <v>3</v>
      </c>
      <c r="M48" s="44">
        <v>362</v>
      </c>
      <c r="N48" s="44">
        <v>0</v>
      </c>
      <c r="O48" s="44">
        <v>257</v>
      </c>
      <c r="P48" s="44">
        <v>0</v>
      </c>
      <c r="Q48" s="44">
        <v>48</v>
      </c>
      <c r="R48" s="47">
        <v>0</v>
      </c>
      <c r="S48" s="47">
        <v>70</v>
      </c>
      <c r="T48" s="44">
        <v>0</v>
      </c>
      <c r="U48" s="44">
        <v>362</v>
      </c>
      <c r="V48" s="44">
        <v>0</v>
      </c>
      <c r="W48" s="44">
        <v>580</v>
      </c>
      <c r="X48" s="44">
        <v>0</v>
      </c>
      <c r="Y48" s="44">
        <v>117</v>
      </c>
      <c r="Z48" s="44">
        <v>0</v>
      </c>
      <c r="AA48" s="44">
        <v>495</v>
      </c>
      <c r="AB48" s="44">
        <v>0</v>
      </c>
      <c r="AC48" s="44">
        <v>89</v>
      </c>
      <c r="AD48" s="44">
        <v>1</v>
      </c>
      <c r="AE48" s="44">
        <v>682</v>
      </c>
      <c r="AF48" s="44">
        <v>0</v>
      </c>
      <c r="AG48" s="44">
        <v>260</v>
      </c>
      <c r="AH48" s="44">
        <v>0</v>
      </c>
      <c r="AI48" s="44">
        <v>439</v>
      </c>
      <c r="AJ48" s="44">
        <v>15</v>
      </c>
      <c r="AK48" s="44">
        <v>5</v>
      </c>
    </row>
    <row r="49" spans="1:37" ht="14.4" x14ac:dyDescent="0.3">
      <c r="A49" s="84" t="s">
        <v>231</v>
      </c>
      <c r="B49" s="47" t="s">
        <v>631</v>
      </c>
      <c r="C49" s="44" t="s">
        <v>232</v>
      </c>
      <c r="D49" s="65" t="s">
        <v>663</v>
      </c>
      <c r="E49" s="46">
        <v>93709</v>
      </c>
      <c r="F49" s="88">
        <v>4</v>
      </c>
      <c r="G49" s="85">
        <v>528</v>
      </c>
      <c r="H49" s="44">
        <v>1</v>
      </c>
      <c r="I49" s="44">
        <v>248</v>
      </c>
      <c r="J49" s="44">
        <v>0</v>
      </c>
      <c r="K49" s="44">
        <v>269</v>
      </c>
      <c r="L49" s="44">
        <v>2</v>
      </c>
      <c r="M49" s="44">
        <v>381</v>
      </c>
      <c r="N49" s="44">
        <v>0</v>
      </c>
      <c r="O49" s="44">
        <v>260</v>
      </c>
      <c r="P49" s="44">
        <v>0</v>
      </c>
      <c r="Q49" s="44">
        <v>48</v>
      </c>
      <c r="R49" s="47">
        <v>0</v>
      </c>
      <c r="S49" s="47">
        <v>74</v>
      </c>
      <c r="T49" s="44">
        <v>1</v>
      </c>
      <c r="U49" s="44">
        <v>350</v>
      </c>
      <c r="V49" s="44">
        <v>0</v>
      </c>
      <c r="W49" s="44">
        <v>553</v>
      </c>
      <c r="X49" s="44">
        <v>0</v>
      </c>
      <c r="Y49" s="44">
        <v>130</v>
      </c>
      <c r="Z49" s="44">
        <v>0</v>
      </c>
      <c r="AA49" s="44">
        <v>502</v>
      </c>
      <c r="AB49" s="44">
        <v>0</v>
      </c>
      <c r="AC49" s="44">
        <v>89</v>
      </c>
      <c r="AD49" s="44">
        <v>3</v>
      </c>
      <c r="AE49" s="44">
        <v>614</v>
      </c>
      <c r="AF49" s="44">
        <v>0</v>
      </c>
      <c r="AG49" s="44">
        <v>228</v>
      </c>
      <c r="AH49" s="44">
        <v>0</v>
      </c>
      <c r="AI49" s="44">
        <v>471</v>
      </c>
      <c r="AJ49" s="44">
        <v>15</v>
      </c>
      <c r="AK49" s="44">
        <v>11</v>
      </c>
    </row>
    <row r="50" spans="1:37" ht="14.4" x14ac:dyDescent="0.3">
      <c r="A50" s="84" t="s">
        <v>233</v>
      </c>
      <c r="B50" s="102">
        <v>379</v>
      </c>
      <c r="C50" s="44" t="s">
        <v>234</v>
      </c>
      <c r="D50" s="65" t="s">
        <v>664</v>
      </c>
      <c r="E50" s="46">
        <v>79765</v>
      </c>
      <c r="F50" s="88">
        <v>5</v>
      </c>
      <c r="G50" s="85">
        <v>510</v>
      </c>
      <c r="H50" s="44">
        <v>1</v>
      </c>
      <c r="I50" s="44">
        <v>234</v>
      </c>
      <c r="J50" s="44">
        <v>0</v>
      </c>
      <c r="K50" s="44">
        <v>269</v>
      </c>
      <c r="L50" s="44">
        <v>2</v>
      </c>
      <c r="M50" s="44">
        <v>393</v>
      </c>
      <c r="N50" s="44">
        <v>0</v>
      </c>
      <c r="O50" s="44">
        <v>262</v>
      </c>
      <c r="P50" s="44">
        <v>0</v>
      </c>
      <c r="Q50" s="44">
        <v>48</v>
      </c>
      <c r="R50" s="47">
        <v>0</v>
      </c>
      <c r="S50" s="47">
        <v>74</v>
      </c>
      <c r="T50" s="44">
        <v>1</v>
      </c>
      <c r="U50" s="44">
        <v>333</v>
      </c>
      <c r="V50" s="44">
        <v>0</v>
      </c>
      <c r="W50" s="44">
        <v>576</v>
      </c>
      <c r="X50" s="44">
        <v>0</v>
      </c>
      <c r="Y50" s="44">
        <v>125</v>
      </c>
      <c r="Z50" s="44">
        <v>0</v>
      </c>
      <c r="AA50" s="44">
        <v>480</v>
      </c>
      <c r="AB50" s="44">
        <v>0</v>
      </c>
      <c r="AC50" s="44">
        <v>89</v>
      </c>
      <c r="AD50" s="44">
        <v>2</v>
      </c>
      <c r="AE50" s="44">
        <v>617</v>
      </c>
      <c r="AF50" s="44">
        <v>0</v>
      </c>
      <c r="AG50" s="44">
        <v>259</v>
      </c>
      <c r="AH50" s="44">
        <v>0</v>
      </c>
      <c r="AI50" s="44">
        <v>460</v>
      </c>
      <c r="AJ50" s="44">
        <v>15</v>
      </c>
      <c r="AK50" s="44">
        <v>11</v>
      </c>
    </row>
    <row r="51" spans="1:37" ht="14.4" x14ac:dyDescent="0.3">
      <c r="A51" s="44" t="s">
        <v>235</v>
      </c>
      <c r="B51" s="47">
        <v>96</v>
      </c>
      <c r="C51" s="44" t="s">
        <v>150</v>
      </c>
      <c r="D51" s="44" t="s">
        <v>35</v>
      </c>
      <c r="E51" s="46">
        <v>25319</v>
      </c>
      <c r="F51" s="88">
        <v>0</v>
      </c>
      <c r="G51" s="85">
        <v>537</v>
      </c>
      <c r="H51" s="44">
        <v>0</v>
      </c>
      <c r="I51" s="44">
        <v>258</v>
      </c>
      <c r="J51" s="44">
        <v>0</v>
      </c>
      <c r="K51" s="44">
        <v>269</v>
      </c>
      <c r="L51" s="44">
        <v>0</v>
      </c>
      <c r="M51" s="44">
        <v>389</v>
      </c>
      <c r="N51" s="44">
        <v>0</v>
      </c>
      <c r="O51" s="44">
        <v>259</v>
      </c>
      <c r="P51" s="44">
        <v>0</v>
      </c>
      <c r="Q51" s="44">
        <v>48</v>
      </c>
      <c r="R51" s="47">
        <v>0</v>
      </c>
      <c r="S51" s="47">
        <v>74</v>
      </c>
      <c r="T51" s="44">
        <v>0</v>
      </c>
      <c r="U51" s="44">
        <v>361</v>
      </c>
      <c r="V51" s="44">
        <v>0</v>
      </c>
      <c r="W51" s="44">
        <v>551</v>
      </c>
      <c r="X51" s="44">
        <v>0</v>
      </c>
      <c r="Y51" s="44">
        <v>139</v>
      </c>
      <c r="Z51" s="44">
        <v>0</v>
      </c>
      <c r="AA51" s="44">
        <v>487</v>
      </c>
      <c r="AB51" s="44">
        <v>0</v>
      </c>
      <c r="AC51" s="44">
        <v>89</v>
      </c>
      <c r="AD51" s="44">
        <v>0</v>
      </c>
      <c r="AE51" s="44">
        <v>659</v>
      </c>
      <c r="AF51" s="44">
        <v>0</v>
      </c>
      <c r="AG51" s="44">
        <v>212</v>
      </c>
      <c r="AH51" s="44">
        <v>0</v>
      </c>
      <c r="AI51" s="44">
        <v>400</v>
      </c>
      <c r="AJ51" s="44">
        <v>15</v>
      </c>
      <c r="AK51" s="44">
        <v>0</v>
      </c>
    </row>
    <row r="52" spans="1:37" ht="14.4" x14ac:dyDescent="0.3">
      <c r="A52" s="44" t="s">
        <v>236</v>
      </c>
      <c r="B52" s="47">
        <v>97</v>
      </c>
      <c r="C52" s="44" t="s">
        <v>237</v>
      </c>
      <c r="D52" s="44" t="s">
        <v>37</v>
      </c>
      <c r="E52" s="46">
        <v>39591</v>
      </c>
      <c r="F52" s="88">
        <v>2</v>
      </c>
      <c r="G52" s="85">
        <v>461</v>
      </c>
      <c r="H52" s="44">
        <v>0</v>
      </c>
      <c r="I52" s="44">
        <v>254</v>
      </c>
      <c r="J52" s="44">
        <v>0</v>
      </c>
      <c r="K52" s="44">
        <v>269</v>
      </c>
      <c r="L52" s="44">
        <v>0</v>
      </c>
      <c r="M52" s="44">
        <v>375</v>
      </c>
      <c r="N52" s="44">
        <v>0</v>
      </c>
      <c r="O52" s="44">
        <v>256</v>
      </c>
      <c r="P52" s="44">
        <v>0</v>
      </c>
      <c r="Q52" s="44">
        <v>48</v>
      </c>
      <c r="R52" s="47">
        <v>0</v>
      </c>
      <c r="S52" s="47">
        <v>74</v>
      </c>
      <c r="T52" s="44">
        <v>0</v>
      </c>
      <c r="U52" s="44">
        <v>351</v>
      </c>
      <c r="V52" s="44">
        <v>0</v>
      </c>
      <c r="W52" s="44">
        <v>567</v>
      </c>
      <c r="X52" s="44">
        <v>0</v>
      </c>
      <c r="Y52" s="44">
        <v>124</v>
      </c>
      <c r="Z52" s="44">
        <v>0</v>
      </c>
      <c r="AA52" s="44">
        <v>496</v>
      </c>
      <c r="AB52" s="44">
        <v>0</v>
      </c>
      <c r="AC52" s="44">
        <v>89</v>
      </c>
      <c r="AD52" s="44">
        <v>0</v>
      </c>
      <c r="AE52" s="44">
        <v>661</v>
      </c>
      <c r="AF52" s="44">
        <v>0</v>
      </c>
      <c r="AG52" s="44">
        <v>216</v>
      </c>
      <c r="AH52" s="44">
        <v>1</v>
      </c>
      <c r="AI52" s="44">
        <v>442</v>
      </c>
      <c r="AJ52" s="44">
        <v>15</v>
      </c>
      <c r="AK52" s="44">
        <v>3</v>
      </c>
    </row>
    <row r="53" spans="1:37" ht="14.4" x14ac:dyDescent="0.3">
      <c r="A53" s="100" t="s">
        <v>238</v>
      </c>
      <c r="B53" s="101">
        <v>64</v>
      </c>
      <c r="C53" s="44" t="s">
        <v>145</v>
      </c>
      <c r="D53" s="44" t="s">
        <v>39</v>
      </c>
      <c r="E53" s="46">
        <v>65539</v>
      </c>
      <c r="F53" s="88">
        <v>8</v>
      </c>
      <c r="G53" s="85">
        <v>539</v>
      </c>
      <c r="H53" s="44">
        <v>0</v>
      </c>
      <c r="I53" s="44">
        <v>241</v>
      </c>
      <c r="J53" s="44">
        <v>0</v>
      </c>
      <c r="K53" s="44">
        <v>269</v>
      </c>
      <c r="L53" s="44">
        <v>3</v>
      </c>
      <c r="M53" s="44">
        <v>353</v>
      </c>
      <c r="N53" s="44">
        <v>1</v>
      </c>
      <c r="O53" s="44">
        <v>250</v>
      </c>
      <c r="P53" s="44">
        <v>0</v>
      </c>
      <c r="Q53" s="44">
        <v>48</v>
      </c>
      <c r="R53" s="47" t="s">
        <v>125</v>
      </c>
      <c r="S53" s="47" t="s">
        <v>125</v>
      </c>
      <c r="T53" s="44">
        <v>2</v>
      </c>
      <c r="U53" s="44">
        <v>361</v>
      </c>
      <c r="V53" s="44">
        <v>0</v>
      </c>
      <c r="W53" s="44">
        <v>586</v>
      </c>
      <c r="X53" s="44">
        <v>0</v>
      </c>
      <c r="Y53" s="44">
        <v>140</v>
      </c>
      <c r="Z53" s="44">
        <v>0</v>
      </c>
      <c r="AA53" s="44">
        <v>492</v>
      </c>
      <c r="AB53" s="44">
        <v>0</v>
      </c>
      <c r="AC53" s="44">
        <v>89</v>
      </c>
      <c r="AD53" s="44">
        <v>2</v>
      </c>
      <c r="AE53" s="65">
        <v>558</v>
      </c>
      <c r="AF53" s="44">
        <v>0</v>
      </c>
      <c r="AG53" s="44">
        <v>224</v>
      </c>
      <c r="AH53" s="44">
        <v>1</v>
      </c>
      <c r="AI53" s="44">
        <v>422</v>
      </c>
      <c r="AJ53" s="44">
        <v>14</v>
      </c>
      <c r="AK53" s="44">
        <v>17</v>
      </c>
    </row>
    <row r="54" spans="1:37" ht="14.4" x14ac:dyDescent="0.3">
      <c r="A54" s="44" t="s">
        <v>239</v>
      </c>
      <c r="B54" s="47">
        <v>63</v>
      </c>
      <c r="C54" s="44" t="s">
        <v>240</v>
      </c>
      <c r="D54" s="44" t="s">
        <v>41</v>
      </c>
      <c r="E54" s="46">
        <v>68791</v>
      </c>
      <c r="F54" s="88">
        <v>8</v>
      </c>
      <c r="G54" s="85">
        <v>493</v>
      </c>
      <c r="H54" s="44">
        <v>1</v>
      </c>
      <c r="I54" s="44">
        <v>249</v>
      </c>
      <c r="J54" s="44">
        <v>1</v>
      </c>
      <c r="K54" s="44">
        <v>270</v>
      </c>
      <c r="L54" s="44">
        <v>2</v>
      </c>
      <c r="M54" s="44">
        <v>386</v>
      </c>
      <c r="N54" s="44">
        <v>1</v>
      </c>
      <c r="O54" s="44">
        <v>247</v>
      </c>
      <c r="P54" s="44">
        <v>0</v>
      </c>
      <c r="Q54" s="44">
        <v>48</v>
      </c>
      <c r="R54" s="47" t="s">
        <v>125</v>
      </c>
      <c r="S54" s="47" t="s">
        <v>125</v>
      </c>
      <c r="T54" s="44">
        <v>1</v>
      </c>
      <c r="U54" s="44">
        <v>295</v>
      </c>
      <c r="V54" s="44">
        <v>0</v>
      </c>
      <c r="W54" s="44">
        <v>484</v>
      </c>
      <c r="X54" s="44">
        <v>0</v>
      </c>
      <c r="Y54" s="44">
        <v>124</v>
      </c>
      <c r="Z54" s="44">
        <v>0</v>
      </c>
      <c r="AA54" s="44">
        <v>494</v>
      </c>
      <c r="AB54" s="44">
        <v>0</v>
      </c>
      <c r="AC54" s="44">
        <v>89</v>
      </c>
      <c r="AD54" s="44">
        <v>2</v>
      </c>
      <c r="AE54" s="44">
        <v>631</v>
      </c>
      <c r="AF54" s="44">
        <v>0</v>
      </c>
      <c r="AG54" s="44">
        <v>224</v>
      </c>
      <c r="AH54" s="44">
        <v>1</v>
      </c>
      <c r="AI54" s="44">
        <v>391</v>
      </c>
      <c r="AJ54" s="44">
        <v>14</v>
      </c>
      <c r="AK54" s="44">
        <v>17</v>
      </c>
    </row>
    <row r="55" spans="1:37" ht="14.4" x14ac:dyDescent="0.3">
      <c r="A55" s="44" t="s">
        <v>241</v>
      </c>
      <c r="B55" s="47">
        <v>252</v>
      </c>
      <c r="C55" s="44" t="s">
        <v>242</v>
      </c>
      <c r="D55" s="56" t="s">
        <v>243</v>
      </c>
      <c r="E55" s="46">
        <v>82851</v>
      </c>
      <c r="F55" s="88">
        <v>7</v>
      </c>
      <c r="G55" s="85">
        <v>536</v>
      </c>
      <c r="H55" s="44">
        <v>1</v>
      </c>
      <c r="I55" s="44">
        <v>243</v>
      </c>
      <c r="J55" s="44">
        <v>1</v>
      </c>
      <c r="K55" s="44">
        <v>266</v>
      </c>
      <c r="L55" s="44">
        <v>5</v>
      </c>
      <c r="M55" s="44">
        <v>378</v>
      </c>
      <c r="N55" s="44">
        <v>1</v>
      </c>
      <c r="O55" s="44">
        <v>251</v>
      </c>
      <c r="P55" s="44">
        <v>0</v>
      </c>
      <c r="Q55" s="44">
        <v>48</v>
      </c>
      <c r="R55" s="47" t="s">
        <v>125</v>
      </c>
      <c r="S55" s="47" t="s">
        <v>125</v>
      </c>
      <c r="T55" s="44">
        <v>2</v>
      </c>
      <c r="U55" s="44">
        <v>405</v>
      </c>
      <c r="V55" s="44">
        <v>0</v>
      </c>
      <c r="W55" s="44">
        <v>606</v>
      </c>
      <c r="X55" s="44">
        <v>0</v>
      </c>
      <c r="Y55" s="44">
        <v>168</v>
      </c>
      <c r="Z55" s="44">
        <v>0</v>
      </c>
      <c r="AA55" s="44">
        <v>487</v>
      </c>
      <c r="AB55" s="44">
        <v>0</v>
      </c>
      <c r="AC55" s="44">
        <v>89</v>
      </c>
      <c r="AD55" s="44">
        <v>1</v>
      </c>
      <c r="AE55" s="44">
        <v>646</v>
      </c>
      <c r="AF55" s="44">
        <v>0</v>
      </c>
      <c r="AG55" s="44">
        <v>222</v>
      </c>
      <c r="AH55" s="44">
        <v>0</v>
      </c>
      <c r="AI55" s="44">
        <v>400</v>
      </c>
      <c r="AJ55" s="44">
        <v>14</v>
      </c>
      <c r="AK55" s="44">
        <v>18</v>
      </c>
    </row>
    <row r="56" spans="1:37" ht="14.4" x14ac:dyDescent="0.3">
      <c r="A56" s="44" t="s">
        <v>640</v>
      </c>
      <c r="B56" s="47">
        <v>435</v>
      </c>
      <c r="C56" s="44" t="s">
        <v>245</v>
      </c>
      <c r="D56" s="44" t="s">
        <v>246</v>
      </c>
      <c r="E56" s="46">
        <v>61314</v>
      </c>
      <c r="F56" s="88">
        <v>2</v>
      </c>
      <c r="G56" s="85">
        <v>492</v>
      </c>
      <c r="H56" s="44">
        <v>2</v>
      </c>
      <c r="I56" s="44">
        <v>277</v>
      </c>
      <c r="J56" s="44">
        <v>1</v>
      </c>
      <c r="K56" s="44">
        <v>269</v>
      </c>
      <c r="L56" s="44">
        <v>3</v>
      </c>
      <c r="M56" s="44">
        <v>370</v>
      </c>
      <c r="N56" s="44">
        <v>1</v>
      </c>
      <c r="O56" s="44">
        <v>251</v>
      </c>
      <c r="P56" s="44">
        <v>0</v>
      </c>
      <c r="Q56" s="44">
        <v>48</v>
      </c>
      <c r="R56" s="47" t="s">
        <v>125</v>
      </c>
      <c r="S56" s="47" t="s">
        <v>125</v>
      </c>
      <c r="T56" s="44">
        <v>1</v>
      </c>
      <c r="U56" s="44">
        <v>390</v>
      </c>
      <c r="V56" s="44">
        <v>0</v>
      </c>
      <c r="W56" s="44">
        <v>587</v>
      </c>
      <c r="X56" s="44">
        <v>0</v>
      </c>
      <c r="Y56" s="44">
        <v>130</v>
      </c>
      <c r="Z56" s="44">
        <v>0</v>
      </c>
      <c r="AA56" s="44">
        <v>490</v>
      </c>
      <c r="AB56" s="44">
        <v>0</v>
      </c>
      <c r="AC56" s="44">
        <v>89</v>
      </c>
      <c r="AD56" s="44">
        <v>2</v>
      </c>
      <c r="AE56" s="44">
        <v>647</v>
      </c>
      <c r="AF56" s="44">
        <v>0</v>
      </c>
      <c r="AG56" s="44">
        <v>216</v>
      </c>
      <c r="AH56" s="44">
        <v>1</v>
      </c>
      <c r="AI56" s="44">
        <v>422</v>
      </c>
      <c r="AJ56" s="44">
        <v>14</v>
      </c>
      <c r="AK56" s="44">
        <v>13</v>
      </c>
    </row>
    <row r="57" spans="1:37" ht="14.4" x14ac:dyDescent="0.3">
      <c r="A57" s="44" t="s">
        <v>247</v>
      </c>
      <c r="B57" s="47">
        <v>22</v>
      </c>
      <c r="C57" s="44" t="s">
        <v>248</v>
      </c>
      <c r="D57" s="44" t="s">
        <v>249</v>
      </c>
      <c r="E57" s="46">
        <v>80874</v>
      </c>
      <c r="F57" s="88">
        <v>9</v>
      </c>
      <c r="G57" s="85">
        <v>455</v>
      </c>
      <c r="H57" s="44">
        <v>1</v>
      </c>
      <c r="I57" s="44">
        <v>242</v>
      </c>
      <c r="J57" s="44">
        <v>1</v>
      </c>
      <c r="K57" s="44">
        <v>270</v>
      </c>
      <c r="L57" s="44">
        <v>2</v>
      </c>
      <c r="M57" s="44">
        <v>398</v>
      </c>
      <c r="N57" s="44">
        <v>1</v>
      </c>
      <c r="O57" s="44">
        <v>250</v>
      </c>
      <c r="P57" s="44">
        <v>0</v>
      </c>
      <c r="Q57" s="44">
        <v>48</v>
      </c>
      <c r="R57" s="47" t="s">
        <v>125</v>
      </c>
      <c r="S57" s="47" t="s">
        <v>125</v>
      </c>
      <c r="T57" s="44">
        <v>2</v>
      </c>
      <c r="U57" s="44">
        <v>356</v>
      </c>
      <c r="V57" s="44">
        <v>0</v>
      </c>
      <c r="W57" s="44">
        <v>594</v>
      </c>
      <c r="X57" s="44">
        <v>0</v>
      </c>
      <c r="Y57" s="44">
        <v>167</v>
      </c>
      <c r="Z57" s="44">
        <v>1</v>
      </c>
      <c r="AA57" s="44">
        <v>413</v>
      </c>
      <c r="AB57" s="44">
        <v>0</v>
      </c>
      <c r="AC57" s="44">
        <v>89</v>
      </c>
      <c r="AD57" s="44">
        <v>3</v>
      </c>
      <c r="AE57" s="44">
        <v>630</v>
      </c>
      <c r="AF57" s="44">
        <v>0</v>
      </c>
      <c r="AG57" s="44">
        <v>220</v>
      </c>
      <c r="AH57" s="44">
        <v>1</v>
      </c>
      <c r="AI57" s="44">
        <v>398</v>
      </c>
      <c r="AJ57" s="44">
        <v>14</v>
      </c>
      <c r="AK57" s="44">
        <v>21</v>
      </c>
    </row>
    <row r="58" spans="1:37" ht="14.4" x14ac:dyDescent="0.3">
      <c r="A58" s="44" t="s">
        <v>250</v>
      </c>
      <c r="B58" s="47">
        <v>68</v>
      </c>
      <c r="C58" s="44" t="s">
        <v>251</v>
      </c>
      <c r="D58" s="44" t="s">
        <v>252</v>
      </c>
      <c r="E58" s="46">
        <v>52486</v>
      </c>
      <c r="F58" s="88">
        <v>4</v>
      </c>
      <c r="G58" s="85">
        <v>532</v>
      </c>
      <c r="H58" s="44">
        <v>1</v>
      </c>
      <c r="I58" s="44">
        <v>247</v>
      </c>
      <c r="J58" s="44">
        <v>1</v>
      </c>
      <c r="K58" s="44">
        <v>269</v>
      </c>
      <c r="L58" s="44">
        <v>2</v>
      </c>
      <c r="M58" s="44">
        <v>385</v>
      </c>
      <c r="N58" s="44">
        <v>0</v>
      </c>
      <c r="O58" s="44">
        <v>226</v>
      </c>
      <c r="P58" s="44">
        <v>0</v>
      </c>
      <c r="Q58" s="44">
        <v>48</v>
      </c>
      <c r="R58" s="47" t="s">
        <v>125</v>
      </c>
      <c r="S58" s="47" t="s">
        <v>125</v>
      </c>
      <c r="T58" s="44">
        <v>1</v>
      </c>
      <c r="U58" s="44">
        <v>365</v>
      </c>
      <c r="V58" s="44">
        <v>0</v>
      </c>
      <c r="W58" s="44">
        <v>599</v>
      </c>
      <c r="X58" s="44">
        <v>0</v>
      </c>
      <c r="Y58" s="44">
        <v>122</v>
      </c>
      <c r="Z58" s="44">
        <v>0</v>
      </c>
      <c r="AA58" s="44">
        <v>492</v>
      </c>
      <c r="AB58" s="44">
        <v>0</v>
      </c>
      <c r="AC58" s="44">
        <v>89</v>
      </c>
      <c r="AD58" s="44">
        <v>1</v>
      </c>
      <c r="AE58" s="44">
        <v>691</v>
      </c>
      <c r="AF58" s="44">
        <v>0</v>
      </c>
      <c r="AG58" s="44">
        <v>222</v>
      </c>
      <c r="AH58" s="44">
        <v>0</v>
      </c>
      <c r="AI58" s="44">
        <v>430</v>
      </c>
      <c r="AJ58" s="44">
        <v>14</v>
      </c>
      <c r="AK58" s="44">
        <v>10</v>
      </c>
    </row>
    <row r="59" spans="1:37" ht="14.4" x14ac:dyDescent="0.3">
      <c r="A59" s="44" t="s">
        <v>253</v>
      </c>
      <c r="B59" s="47">
        <v>368</v>
      </c>
      <c r="C59" s="44" t="s">
        <v>254</v>
      </c>
      <c r="D59" s="44" t="s">
        <v>255</v>
      </c>
      <c r="E59" s="46">
        <v>95033</v>
      </c>
      <c r="F59" s="88">
        <v>7</v>
      </c>
      <c r="G59" s="85">
        <v>589</v>
      </c>
      <c r="H59" s="44">
        <v>2</v>
      </c>
      <c r="I59" s="44">
        <v>240</v>
      </c>
      <c r="J59" s="44">
        <v>1</v>
      </c>
      <c r="K59" s="44">
        <v>269</v>
      </c>
      <c r="L59" s="44">
        <v>3</v>
      </c>
      <c r="M59" s="44">
        <v>402</v>
      </c>
      <c r="N59" s="44">
        <v>0</v>
      </c>
      <c r="O59" s="44">
        <v>251</v>
      </c>
      <c r="P59" s="44">
        <v>0</v>
      </c>
      <c r="Q59" s="44">
        <v>48</v>
      </c>
      <c r="R59" s="47" t="s">
        <v>125</v>
      </c>
      <c r="S59" s="47" t="s">
        <v>125</v>
      </c>
      <c r="T59" s="44">
        <v>1</v>
      </c>
      <c r="U59" s="44">
        <v>365</v>
      </c>
      <c r="V59" s="44">
        <v>0</v>
      </c>
      <c r="W59" s="44">
        <v>587</v>
      </c>
      <c r="X59" s="44">
        <v>0</v>
      </c>
      <c r="Y59" s="44">
        <v>130</v>
      </c>
      <c r="Z59" s="44">
        <v>0</v>
      </c>
      <c r="AA59" s="44">
        <v>510</v>
      </c>
      <c r="AB59" s="44">
        <v>0</v>
      </c>
      <c r="AC59" s="44">
        <v>89</v>
      </c>
      <c r="AD59" s="44">
        <v>3</v>
      </c>
      <c r="AE59" s="44">
        <v>634</v>
      </c>
      <c r="AF59" s="44">
        <v>0</v>
      </c>
      <c r="AG59" s="44">
        <v>224</v>
      </c>
      <c r="AH59" s="44">
        <v>0</v>
      </c>
      <c r="AI59" s="44">
        <v>505</v>
      </c>
      <c r="AJ59" s="44">
        <v>14</v>
      </c>
      <c r="AK59" s="44">
        <v>17</v>
      </c>
    </row>
    <row r="60" spans="1:37" ht="14.4" x14ac:dyDescent="0.3">
      <c r="A60" s="44" t="s">
        <v>256</v>
      </c>
      <c r="B60" s="47">
        <v>251</v>
      </c>
      <c r="C60" s="44" t="s">
        <v>257</v>
      </c>
      <c r="D60" s="56" t="s">
        <v>258</v>
      </c>
      <c r="E60" s="57">
        <v>78464</v>
      </c>
      <c r="F60" s="64">
        <v>8</v>
      </c>
      <c r="G60" s="85">
        <v>533</v>
      </c>
      <c r="H60" s="44">
        <v>2</v>
      </c>
      <c r="I60" s="44">
        <v>230</v>
      </c>
      <c r="J60" s="44">
        <v>1</v>
      </c>
      <c r="K60" s="44">
        <v>269</v>
      </c>
      <c r="L60" s="44">
        <v>4</v>
      </c>
      <c r="M60" s="44">
        <v>404</v>
      </c>
      <c r="N60" s="44">
        <v>1</v>
      </c>
      <c r="O60" s="44">
        <v>252</v>
      </c>
      <c r="P60" s="44">
        <v>0</v>
      </c>
      <c r="Q60" s="44">
        <v>48</v>
      </c>
      <c r="R60" s="47" t="s">
        <v>125</v>
      </c>
      <c r="S60" s="47" t="s">
        <v>125</v>
      </c>
      <c r="T60" s="44">
        <v>2</v>
      </c>
      <c r="U60" s="44">
        <v>336</v>
      </c>
      <c r="V60" s="44">
        <v>0</v>
      </c>
      <c r="W60" s="44">
        <v>581</v>
      </c>
      <c r="X60" s="44">
        <v>0</v>
      </c>
      <c r="Y60" s="44">
        <v>153</v>
      </c>
      <c r="Z60" s="44">
        <v>0</v>
      </c>
      <c r="AA60" s="44">
        <v>480</v>
      </c>
      <c r="AB60" s="44">
        <v>0</v>
      </c>
      <c r="AC60" s="44">
        <v>89</v>
      </c>
      <c r="AD60" s="44">
        <v>2</v>
      </c>
      <c r="AE60" s="44">
        <v>667</v>
      </c>
      <c r="AF60" s="44">
        <v>0</v>
      </c>
      <c r="AG60" s="44">
        <v>224</v>
      </c>
      <c r="AH60" s="44">
        <v>1</v>
      </c>
      <c r="AI60" s="44">
        <v>399</v>
      </c>
      <c r="AJ60" s="44">
        <v>14</v>
      </c>
      <c r="AK60" s="44">
        <v>21</v>
      </c>
    </row>
    <row r="61" spans="1:37" ht="14.4" x14ac:dyDescent="0.3">
      <c r="E61" s="57"/>
      <c r="R61" s="58"/>
      <c r="S61" s="58"/>
    </row>
    <row r="62" spans="1:37" ht="14.4" x14ac:dyDescent="0.3">
      <c r="R62" s="58"/>
      <c r="S62" s="58"/>
    </row>
    <row r="63" spans="1:37" ht="14.4" x14ac:dyDescent="0.3">
      <c r="E63" s="103"/>
      <c r="R63" s="58"/>
      <c r="S63" s="58"/>
    </row>
    <row r="64" spans="1:37" ht="14.4" x14ac:dyDescent="0.3">
      <c r="E64" s="104"/>
      <c r="R64" s="58"/>
      <c r="S64" s="58"/>
    </row>
    <row r="65" spans="5:19" ht="14.4" x14ac:dyDescent="0.3">
      <c r="E65" s="103"/>
      <c r="R65" s="58"/>
      <c r="S65" s="58"/>
    </row>
    <row r="66" spans="5:19" ht="14.4" x14ac:dyDescent="0.3">
      <c r="E66" s="104"/>
      <c r="R66" s="58"/>
      <c r="S66" s="58"/>
    </row>
    <row r="67" spans="5:19" ht="14.4" x14ac:dyDescent="0.3">
      <c r="E67" s="103"/>
      <c r="R67" s="58"/>
      <c r="S67" s="58"/>
    </row>
    <row r="68" spans="5:19" ht="14.4" x14ac:dyDescent="0.3">
      <c r="E68" s="104"/>
      <c r="R68" s="58"/>
      <c r="S68" s="58"/>
    </row>
    <row r="69" spans="5:19" ht="14.4" x14ac:dyDescent="0.3">
      <c r="E69" s="103"/>
      <c r="R69" s="58"/>
      <c r="S69" s="58"/>
    </row>
    <row r="70" spans="5:19" ht="14.4" x14ac:dyDescent="0.3">
      <c r="E70" s="105"/>
      <c r="R70" s="58"/>
      <c r="S70" s="58"/>
    </row>
    <row r="71" spans="5:19" ht="14.4" x14ac:dyDescent="0.3">
      <c r="R71" s="58"/>
      <c r="S71" s="58"/>
    </row>
    <row r="72" spans="5:19" ht="14.4" x14ac:dyDescent="0.3">
      <c r="R72" s="58"/>
      <c r="S72" s="58"/>
    </row>
    <row r="73" spans="5:19" ht="14.4" x14ac:dyDescent="0.3">
      <c r="R73" s="58"/>
      <c r="S73" s="58"/>
    </row>
    <row r="74" spans="5:19" ht="14.4" x14ac:dyDescent="0.3">
      <c r="R74" s="58"/>
      <c r="S74" s="58"/>
    </row>
    <row r="75" spans="5:19" ht="14.4" x14ac:dyDescent="0.3">
      <c r="R75" s="58"/>
      <c r="S75" s="58"/>
    </row>
    <row r="76" spans="5:19" ht="14.4" x14ac:dyDescent="0.3">
      <c r="R76" s="58"/>
      <c r="S76" s="58"/>
    </row>
    <row r="77" spans="5:19" ht="14.4" x14ac:dyDescent="0.3">
      <c r="R77" s="58"/>
      <c r="S77" s="58"/>
    </row>
    <row r="78" spans="5:19" ht="14.4" x14ac:dyDescent="0.3">
      <c r="R78" s="58"/>
      <c r="S78" s="58"/>
    </row>
    <row r="79" spans="5:19" ht="14.4" x14ac:dyDescent="0.3">
      <c r="R79" s="58"/>
      <c r="S79" s="58"/>
    </row>
    <row r="80" spans="5:19" ht="14.4" x14ac:dyDescent="0.3">
      <c r="R80" s="58"/>
      <c r="S80" s="58"/>
    </row>
    <row r="81" spans="18:19" ht="14.4" x14ac:dyDescent="0.3">
      <c r="R81" s="58"/>
      <c r="S81" s="58"/>
    </row>
    <row r="82" spans="18:19" ht="14.4" x14ac:dyDescent="0.3">
      <c r="R82" s="58"/>
      <c r="S82" s="58"/>
    </row>
    <row r="83" spans="18:19" ht="14.4" x14ac:dyDescent="0.3">
      <c r="R83" s="58"/>
      <c r="S83" s="58"/>
    </row>
    <row r="84" spans="18:19" ht="14.4" x14ac:dyDescent="0.3">
      <c r="R84" s="58"/>
      <c r="S84" s="58"/>
    </row>
    <row r="85" spans="18:19" ht="14.4" x14ac:dyDescent="0.3">
      <c r="R85" s="58"/>
      <c r="S85" s="58"/>
    </row>
    <row r="86" spans="18:19" ht="14.4" x14ac:dyDescent="0.3">
      <c r="R86" s="58"/>
      <c r="S86" s="58"/>
    </row>
    <row r="87" spans="18:19" ht="14.4" x14ac:dyDescent="0.3">
      <c r="R87" s="58"/>
      <c r="S87" s="58"/>
    </row>
    <row r="88" spans="18:19" ht="14.4" x14ac:dyDescent="0.3">
      <c r="R88" s="58"/>
      <c r="S88" s="58"/>
    </row>
    <row r="89" spans="18:19" ht="14.4" x14ac:dyDescent="0.3">
      <c r="R89" s="58"/>
      <c r="S89" s="58"/>
    </row>
    <row r="90" spans="18:19" ht="14.4" x14ac:dyDescent="0.3">
      <c r="R90" s="58"/>
      <c r="S90" s="58"/>
    </row>
    <row r="91" spans="18:19" ht="14.4" x14ac:dyDescent="0.3">
      <c r="R91" s="58"/>
      <c r="S91" s="58"/>
    </row>
    <row r="92" spans="18:19" ht="14.4" x14ac:dyDescent="0.3">
      <c r="R92" s="58"/>
      <c r="S92" s="58"/>
    </row>
    <row r="93" spans="18:19" ht="14.4" x14ac:dyDescent="0.3">
      <c r="R93" s="58"/>
      <c r="S93" s="58"/>
    </row>
    <row r="94" spans="18:19" ht="14.4" x14ac:dyDescent="0.3">
      <c r="R94" s="58"/>
      <c r="S94" s="58"/>
    </row>
    <row r="95" spans="18:19" ht="14.4" x14ac:dyDescent="0.3">
      <c r="R95" s="58"/>
      <c r="S95" s="58"/>
    </row>
    <row r="96" spans="18:19" ht="14.4" x14ac:dyDescent="0.3">
      <c r="R96" s="58"/>
      <c r="S96" s="58"/>
    </row>
    <row r="97" spans="18:19" ht="14.4" x14ac:dyDescent="0.3">
      <c r="R97" s="58"/>
      <c r="S97" s="58"/>
    </row>
    <row r="98" spans="18:19" ht="14.4" x14ac:dyDescent="0.3">
      <c r="R98" s="58"/>
      <c r="S98" s="58"/>
    </row>
    <row r="99" spans="18:19" ht="14.4" x14ac:dyDescent="0.3">
      <c r="R99" s="58"/>
      <c r="S99" s="58"/>
    </row>
    <row r="100" spans="18:19" ht="14.4" x14ac:dyDescent="0.3">
      <c r="R100" s="58"/>
      <c r="S100" s="58"/>
    </row>
    <row r="101" spans="18:19" ht="14.4" x14ac:dyDescent="0.3">
      <c r="R101" s="58"/>
      <c r="S101" s="58"/>
    </row>
    <row r="102" spans="18:19" ht="14.4" x14ac:dyDescent="0.3">
      <c r="R102" s="58"/>
      <c r="S102" s="58"/>
    </row>
    <row r="103" spans="18:19" ht="14.4" x14ac:dyDescent="0.3">
      <c r="R103" s="58"/>
      <c r="S103" s="58"/>
    </row>
    <row r="104" spans="18:19" ht="14.4" x14ac:dyDescent="0.3">
      <c r="R104" s="58"/>
      <c r="S104" s="58"/>
    </row>
    <row r="105" spans="18:19" ht="14.4" x14ac:dyDescent="0.3">
      <c r="R105" s="58"/>
      <c r="S105" s="58"/>
    </row>
    <row r="106" spans="18:19" ht="14.4" x14ac:dyDescent="0.3">
      <c r="R106" s="58"/>
      <c r="S106" s="58"/>
    </row>
    <row r="107" spans="18:19" ht="14.4" x14ac:dyDescent="0.3">
      <c r="R107" s="58"/>
      <c r="S107" s="58"/>
    </row>
    <row r="108" spans="18:19" ht="14.4" x14ac:dyDescent="0.3">
      <c r="R108" s="58"/>
      <c r="S108" s="58"/>
    </row>
    <row r="109" spans="18:19" ht="14.4" x14ac:dyDescent="0.3">
      <c r="R109" s="58"/>
      <c r="S109" s="58"/>
    </row>
    <row r="110" spans="18:19" ht="14.4" x14ac:dyDescent="0.3">
      <c r="R110" s="58"/>
      <c r="S110" s="58"/>
    </row>
    <row r="111" spans="18:19" ht="14.4" x14ac:dyDescent="0.3">
      <c r="R111" s="58"/>
      <c r="S111" s="58"/>
    </row>
    <row r="112" spans="18:19" ht="14.4" x14ac:dyDescent="0.3">
      <c r="R112" s="58"/>
      <c r="S112" s="58"/>
    </row>
    <row r="113" spans="18:19" ht="14.4" x14ac:dyDescent="0.3">
      <c r="R113" s="58"/>
      <c r="S113" s="58"/>
    </row>
    <row r="114" spans="18:19" ht="14.4" x14ac:dyDescent="0.3">
      <c r="R114" s="58"/>
      <c r="S114" s="58"/>
    </row>
    <row r="115" spans="18:19" ht="14.4" x14ac:dyDescent="0.3">
      <c r="R115" s="58"/>
      <c r="S115" s="58"/>
    </row>
    <row r="116" spans="18:19" ht="14.4" x14ac:dyDescent="0.3">
      <c r="R116" s="58"/>
      <c r="S116" s="58"/>
    </row>
    <row r="117" spans="18:19" ht="14.4" x14ac:dyDescent="0.3">
      <c r="R117" s="58"/>
      <c r="S117" s="58"/>
    </row>
    <row r="118" spans="18:19" ht="14.4" x14ac:dyDescent="0.3">
      <c r="R118" s="58"/>
      <c r="S118" s="58"/>
    </row>
    <row r="119" spans="18:19" ht="14.4" x14ac:dyDescent="0.3">
      <c r="R119" s="58"/>
      <c r="S119" s="58"/>
    </row>
    <row r="120" spans="18:19" ht="14.4" x14ac:dyDescent="0.3">
      <c r="R120" s="58"/>
      <c r="S120" s="58"/>
    </row>
    <row r="121" spans="18:19" ht="14.4" x14ac:dyDescent="0.3">
      <c r="R121" s="58"/>
      <c r="S121" s="58"/>
    </row>
    <row r="122" spans="18:19" ht="14.4" x14ac:dyDescent="0.3">
      <c r="R122" s="58"/>
      <c r="S122" s="58"/>
    </row>
    <row r="123" spans="18:19" ht="14.4" x14ac:dyDescent="0.3">
      <c r="R123" s="58"/>
      <c r="S123" s="58"/>
    </row>
    <row r="124" spans="18:19" ht="14.4" x14ac:dyDescent="0.3">
      <c r="R124" s="58"/>
      <c r="S124" s="58"/>
    </row>
    <row r="125" spans="18:19" ht="14.4" x14ac:dyDescent="0.3">
      <c r="R125" s="58"/>
      <c r="S125" s="58"/>
    </row>
    <row r="126" spans="18:19" ht="14.4" x14ac:dyDescent="0.3">
      <c r="R126" s="58"/>
      <c r="S126" s="58"/>
    </row>
    <row r="127" spans="18:19" ht="14.4" x14ac:dyDescent="0.3">
      <c r="R127" s="58"/>
      <c r="S127" s="58"/>
    </row>
    <row r="128" spans="18:19" ht="14.4" x14ac:dyDescent="0.3">
      <c r="R128" s="58"/>
      <c r="S128" s="58"/>
    </row>
    <row r="129" spans="18:19" ht="14.4" x14ac:dyDescent="0.3">
      <c r="R129" s="58"/>
      <c r="S129" s="58"/>
    </row>
    <row r="130" spans="18:19" ht="14.4" x14ac:dyDescent="0.3">
      <c r="R130" s="58"/>
      <c r="S130" s="58"/>
    </row>
    <row r="131" spans="18:19" ht="14.4" x14ac:dyDescent="0.3">
      <c r="R131" s="58"/>
      <c r="S131" s="58"/>
    </row>
    <row r="132" spans="18:19" ht="14.4" x14ac:dyDescent="0.3">
      <c r="R132" s="58"/>
      <c r="S132" s="58"/>
    </row>
    <row r="133" spans="18:19" ht="14.4" x14ac:dyDescent="0.3">
      <c r="R133" s="58"/>
      <c r="S133" s="58"/>
    </row>
    <row r="134" spans="18:19" ht="14.4" x14ac:dyDescent="0.3">
      <c r="R134" s="58"/>
      <c r="S134" s="58"/>
    </row>
    <row r="135" spans="18:19" ht="14.4" x14ac:dyDescent="0.3">
      <c r="R135" s="58"/>
      <c r="S135" s="58"/>
    </row>
    <row r="136" spans="18:19" ht="14.4" x14ac:dyDescent="0.3">
      <c r="R136" s="58"/>
      <c r="S136" s="58"/>
    </row>
    <row r="137" spans="18:19" ht="14.4" x14ac:dyDescent="0.3">
      <c r="R137" s="58"/>
      <c r="S137" s="58"/>
    </row>
    <row r="138" spans="18:19" ht="14.4" x14ac:dyDescent="0.3">
      <c r="R138" s="58"/>
      <c r="S138" s="58"/>
    </row>
    <row r="139" spans="18:19" ht="14.4" x14ac:dyDescent="0.3">
      <c r="R139" s="58"/>
      <c r="S139" s="58"/>
    </row>
    <row r="140" spans="18:19" ht="14.4" x14ac:dyDescent="0.3">
      <c r="R140" s="58"/>
      <c r="S140" s="58"/>
    </row>
    <row r="141" spans="18:19" ht="14.4" x14ac:dyDescent="0.3">
      <c r="R141" s="58"/>
      <c r="S141" s="58"/>
    </row>
    <row r="142" spans="18:19" ht="14.4" x14ac:dyDescent="0.3">
      <c r="R142" s="58"/>
      <c r="S142" s="58"/>
    </row>
    <row r="143" spans="18:19" ht="14.4" x14ac:dyDescent="0.3">
      <c r="R143" s="58"/>
      <c r="S143" s="58"/>
    </row>
    <row r="144" spans="18:19" ht="14.4" x14ac:dyDescent="0.3">
      <c r="R144" s="58"/>
      <c r="S144" s="58"/>
    </row>
    <row r="145" spans="18:19" ht="14.4" x14ac:dyDescent="0.3">
      <c r="R145" s="58"/>
      <c r="S145" s="58"/>
    </row>
    <row r="146" spans="18:19" ht="14.4" x14ac:dyDescent="0.3">
      <c r="R146" s="58"/>
      <c r="S146" s="58"/>
    </row>
    <row r="147" spans="18:19" ht="14.4" x14ac:dyDescent="0.3">
      <c r="R147" s="58"/>
      <c r="S147" s="58"/>
    </row>
    <row r="148" spans="18:19" ht="14.4" x14ac:dyDescent="0.3">
      <c r="R148" s="58"/>
      <c r="S148" s="58"/>
    </row>
    <row r="149" spans="18:19" ht="14.4" x14ac:dyDescent="0.3">
      <c r="R149" s="58"/>
      <c r="S149" s="58"/>
    </row>
    <row r="150" spans="18:19" ht="14.4" x14ac:dyDescent="0.3">
      <c r="R150" s="58"/>
      <c r="S150" s="58"/>
    </row>
    <row r="151" spans="18:19" ht="14.4" x14ac:dyDescent="0.3">
      <c r="R151" s="58"/>
      <c r="S151" s="58"/>
    </row>
    <row r="152" spans="18:19" ht="14.4" x14ac:dyDescent="0.3">
      <c r="R152" s="58"/>
      <c r="S152" s="58"/>
    </row>
    <row r="153" spans="18:19" ht="14.4" x14ac:dyDescent="0.3">
      <c r="R153" s="58"/>
      <c r="S153" s="58"/>
    </row>
    <row r="154" spans="18:19" ht="14.4" x14ac:dyDescent="0.3">
      <c r="R154" s="58"/>
      <c r="S154" s="58"/>
    </row>
    <row r="155" spans="18:19" ht="14.4" x14ac:dyDescent="0.3">
      <c r="R155" s="58"/>
      <c r="S155" s="58"/>
    </row>
    <row r="156" spans="18:19" ht="14.4" x14ac:dyDescent="0.3">
      <c r="R156" s="58"/>
      <c r="S156" s="58"/>
    </row>
    <row r="157" spans="18:19" ht="14.4" x14ac:dyDescent="0.3">
      <c r="R157" s="58"/>
      <c r="S157" s="58"/>
    </row>
    <row r="158" spans="18:19" ht="14.4" x14ac:dyDescent="0.3">
      <c r="R158" s="58"/>
      <c r="S158" s="58"/>
    </row>
    <row r="159" spans="18:19" ht="14.4" x14ac:dyDescent="0.3">
      <c r="R159" s="58"/>
      <c r="S159" s="58"/>
    </row>
    <row r="160" spans="18:19" ht="14.4" x14ac:dyDescent="0.3">
      <c r="R160" s="58"/>
      <c r="S160" s="58"/>
    </row>
    <row r="161" spans="18:19" ht="14.4" x14ac:dyDescent="0.3">
      <c r="R161" s="58"/>
      <c r="S161" s="58"/>
    </row>
    <row r="162" spans="18:19" ht="14.4" x14ac:dyDescent="0.3">
      <c r="R162" s="58"/>
      <c r="S162" s="58"/>
    </row>
    <row r="163" spans="18:19" ht="14.4" x14ac:dyDescent="0.3">
      <c r="R163" s="58"/>
      <c r="S163" s="58"/>
    </row>
    <row r="164" spans="18:19" ht="14.4" x14ac:dyDescent="0.3">
      <c r="R164" s="58"/>
      <c r="S164" s="58"/>
    </row>
    <row r="165" spans="18:19" ht="14.4" x14ac:dyDescent="0.3">
      <c r="R165" s="58"/>
      <c r="S165" s="58"/>
    </row>
    <row r="166" spans="18:19" ht="14.4" x14ac:dyDescent="0.3">
      <c r="R166" s="58"/>
      <c r="S166" s="58"/>
    </row>
    <row r="167" spans="18:19" ht="14.4" x14ac:dyDescent="0.3">
      <c r="R167" s="58"/>
      <c r="S167" s="58"/>
    </row>
    <row r="168" spans="18:19" ht="14.4" x14ac:dyDescent="0.3">
      <c r="R168" s="58"/>
      <c r="S168" s="58"/>
    </row>
    <row r="169" spans="18:19" ht="14.4" x14ac:dyDescent="0.3">
      <c r="R169" s="58"/>
      <c r="S169" s="58"/>
    </row>
    <row r="170" spans="18:19" ht="14.4" x14ac:dyDescent="0.3">
      <c r="R170" s="58"/>
      <c r="S170" s="58"/>
    </row>
    <row r="171" spans="18:19" ht="14.4" x14ac:dyDescent="0.3">
      <c r="R171" s="58"/>
      <c r="S171" s="58"/>
    </row>
    <row r="172" spans="18:19" ht="14.4" x14ac:dyDescent="0.3">
      <c r="R172" s="58"/>
      <c r="S172" s="58"/>
    </row>
    <row r="173" spans="18:19" ht="14.4" x14ac:dyDescent="0.3">
      <c r="R173" s="58"/>
      <c r="S173" s="58"/>
    </row>
    <row r="174" spans="18:19" ht="14.4" x14ac:dyDescent="0.3">
      <c r="R174" s="58"/>
      <c r="S174" s="58"/>
    </row>
    <row r="175" spans="18:19" ht="14.4" x14ac:dyDescent="0.3">
      <c r="R175" s="58"/>
      <c r="S175" s="58"/>
    </row>
    <row r="176" spans="18:19" ht="14.4" x14ac:dyDescent="0.3">
      <c r="R176" s="58"/>
      <c r="S176" s="58"/>
    </row>
    <row r="177" spans="18:19" ht="14.4" x14ac:dyDescent="0.3">
      <c r="R177" s="58"/>
      <c r="S177" s="58"/>
    </row>
    <row r="178" spans="18:19" ht="14.4" x14ac:dyDescent="0.3">
      <c r="R178" s="58"/>
      <c r="S178" s="58"/>
    </row>
    <row r="179" spans="18:19" ht="14.4" x14ac:dyDescent="0.3">
      <c r="R179" s="58"/>
      <c r="S179" s="58"/>
    </row>
    <row r="180" spans="18:19" ht="14.4" x14ac:dyDescent="0.3">
      <c r="R180" s="58"/>
      <c r="S180" s="58"/>
    </row>
    <row r="181" spans="18:19" ht="14.4" x14ac:dyDescent="0.3">
      <c r="R181" s="58"/>
      <c r="S181" s="58"/>
    </row>
    <row r="182" spans="18:19" ht="14.4" x14ac:dyDescent="0.3">
      <c r="R182" s="58"/>
      <c r="S182" s="58"/>
    </row>
    <row r="183" spans="18:19" ht="14.4" x14ac:dyDescent="0.3">
      <c r="R183" s="58"/>
      <c r="S183" s="58"/>
    </row>
    <row r="184" spans="18:19" ht="14.4" x14ac:dyDescent="0.3">
      <c r="R184" s="58"/>
      <c r="S184" s="58"/>
    </row>
    <row r="185" spans="18:19" ht="14.4" x14ac:dyDescent="0.3">
      <c r="R185" s="58"/>
      <c r="S185" s="58"/>
    </row>
    <row r="186" spans="18:19" ht="14.4" x14ac:dyDescent="0.3">
      <c r="R186" s="58"/>
      <c r="S186" s="58"/>
    </row>
    <row r="187" spans="18:19" ht="14.4" x14ac:dyDescent="0.3">
      <c r="R187" s="58"/>
      <c r="S187" s="58"/>
    </row>
    <row r="188" spans="18:19" ht="14.4" x14ac:dyDescent="0.3">
      <c r="R188" s="58"/>
      <c r="S188" s="58"/>
    </row>
    <row r="189" spans="18:19" ht="14.4" x14ac:dyDescent="0.3">
      <c r="R189" s="58"/>
      <c r="S189" s="58"/>
    </row>
    <row r="190" spans="18:19" ht="14.4" x14ac:dyDescent="0.3">
      <c r="R190" s="58"/>
      <c r="S190" s="58"/>
    </row>
    <row r="191" spans="18:19" ht="14.4" x14ac:dyDescent="0.3">
      <c r="R191" s="58"/>
      <c r="S191" s="58"/>
    </row>
    <row r="192" spans="18:19" ht="14.4" x14ac:dyDescent="0.3">
      <c r="R192" s="58"/>
      <c r="S192" s="58"/>
    </row>
    <row r="193" spans="18:19" ht="14.4" x14ac:dyDescent="0.3">
      <c r="R193" s="58"/>
      <c r="S193" s="58"/>
    </row>
    <row r="194" spans="18:19" ht="14.4" x14ac:dyDescent="0.3">
      <c r="R194" s="58"/>
      <c r="S194" s="58"/>
    </row>
    <row r="195" spans="18:19" ht="14.4" x14ac:dyDescent="0.3">
      <c r="R195" s="58"/>
      <c r="S195" s="58"/>
    </row>
    <row r="196" spans="18:19" ht="14.4" x14ac:dyDescent="0.3">
      <c r="R196" s="58"/>
      <c r="S196" s="58"/>
    </row>
    <row r="197" spans="18:19" ht="14.4" x14ac:dyDescent="0.3">
      <c r="R197" s="58"/>
      <c r="S197" s="58"/>
    </row>
    <row r="198" spans="18:19" ht="14.4" x14ac:dyDescent="0.3">
      <c r="R198" s="58"/>
      <c r="S198" s="58"/>
    </row>
    <row r="199" spans="18:19" ht="14.4" x14ac:dyDescent="0.3">
      <c r="R199" s="58"/>
      <c r="S199" s="58"/>
    </row>
    <row r="200" spans="18:19" ht="14.4" x14ac:dyDescent="0.3">
      <c r="R200" s="58"/>
      <c r="S200" s="58"/>
    </row>
    <row r="201" spans="18:19" ht="14.4" x14ac:dyDescent="0.3">
      <c r="R201" s="58"/>
      <c r="S201" s="58"/>
    </row>
    <row r="202" spans="18:19" ht="14.4" x14ac:dyDescent="0.3">
      <c r="R202" s="58"/>
      <c r="S202" s="58"/>
    </row>
    <row r="203" spans="18:19" ht="14.4" x14ac:dyDescent="0.3">
      <c r="R203" s="58"/>
      <c r="S203" s="58"/>
    </row>
    <row r="204" spans="18:19" ht="14.4" x14ac:dyDescent="0.3">
      <c r="R204" s="58"/>
      <c r="S204" s="58"/>
    </row>
    <row r="205" spans="18:19" ht="14.4" x14ac:dyDescent="0.3">
      <c r="R205" s="58"/>
      <c r="S205" s="58"/>
    </row>
    <row r="206" spans="18:19" ht="14.4" x14ac:dyDescent="0.3">
      <c r="R206" s="58"/>
      <c r="S206" s="58"/>
    </row>
    <row r="207" spans="18:19" ht="14.4" x14ac:dyDescent="0.3">
      <c r="R207" s="58"/>
      <c r="S207" s="58"/>
    </row>
    <row r="208" spans="18:19" ht="14.4" x14ac:dyDescent="0.3">
      <c r="R208" s="58"/>
      <c r="S208" s="58"/>
    </row>
    <row r="209" spans="18:19" ht="14.4" x14ac:dyDescent="0.3">
      <c r="R209" s="58"/>
      <c r="S209" s="58"/>
    </row>
    <row r="210" spans="18:19" ht="14.4" x14ac:dyDescent="0.3">
      <c r="R210" s="58"/>
      <c r="S210" s="58"/>
    </row>
    <row r="211" spans="18:19" ht="14.4" x14ac:dyDescent="0.3">
      <c r="R211" s="58"/>
      <c r="S211" s="58"/>
    </row>
    <row r="212" spans="18:19" ht="14.4" x14ac:dyDescent="0.3">
      <c r="R212" s="58"/>
      <c r="S212" s="58"/>
    </row>
    <row r="213" spans="18:19" ht="14.4" x14ac:dyDescent="0.3">
      <c r="R213" s="58"/>
      <c r="S213" s="58"/>
    </row>
    <row r="214" spans="18:19" ht="14.4" x14ac:dyDescent="0.3">
      <c r="R214" s="58"/>
      <c r="S214" s="58"/>
    </row>
    <row r="215" spans="18:19" ht="14.4" x14ac:dyDescent="0.3">
      <c r="R215" s="58"/>
      <c r="S215" s="58"/>
    </row>
    <row r="216" spans="18:19" ht="14.4" x14ac:dyDescent="0.3">
      <c r="R216" s="58"/>
      <c r="S216" s="58"/>
    </row>
    <row r="217" spans="18:19" ht="14.4" x14ac:dyDescent="0.3">
      <c r="R217" s="58"/>
      <c r="S217" s="58"/>
    </row>
    <row r="218" spans="18:19" ht="14.4" x14ac:dyDescent="0.3">
      <c r="R218" s="58"/>
      <c r="S218" s="58"/>
    </row>
    <row r="219" spans="18:19" ht="14.4" x14ac:dyDescent="0.3">
      <c r="R219" s="58"/>
      <c r="S219" s="58"/>
    </row>
    <row r="220" spans="18:19" ht="14.4" x14ac:dyDescent="0.3">
      <c r="R220" s="58"/>
      <c r="S220" s="58"/>
    </row>
    <row r="221" spans="18:19" ht="14.4" x14ac:dyDescent="0.3">
      <c r="R221" s="58"/>
      <c r="S221" s="58"/>
    </row>
    <row r="222" spans="18:19" ht="14.4" x14ac:dyDescent="0.3">
      <c r="R222" s="58"/>
      <c r="S222" s="58"/>
    </row>
    <row r="223" spans="18:19" ht="14.4" x14ac:dyDescent="0.3">
      <c r="R223" s="58"/>
      <c r="S223" s="58"/>
    </row>
    <row r="224" spans="18:19" ht="14.4" x14ac:dyDescent="0.3">
      <c r="R224" s="58"/>
      <c r="S224" s="58"/>
    </row>
    <row r="225" spans="18:19" ht="14.4" x14ac:dyDescent="0.3">
      <c r="R225" s="58"/>
      <c r="S225" s="58"/>
    </row>
    <row r="226" spans="18:19" ht="14.4" x14ac:dyDescent="0.3">
      <c r="R226" s="58"/>
      <c r="S226" s="58"/>
    </row>
    <row r="227" spans="18:19" ht="14.4" x14ac:dyDescent="0.3">
      <c r="R227" s="58"/>
      <c r="S227" s="58"/>
    </row>
    <row r="228" spans="18:19" ht="14.4" x14ac:dyDescent="0.3">
      <c r="R228" s="58"/>
      <c r="S228" s="58"/>
    </row>
    <row r="229" spans="18:19" ht="14.4" x14ac:dyDescent="0.3">
      <c r="R229" s="58"/>
      <c r="S229" s="58"/>
    </row>
    <row r="230" spans="18:19" ht="14.4" x14ac:dyDescent="0.3">
      <c r="R230" s="58"/>
      <c r="S230" s="58"/>
    </row>
    <row r="231" spans="18:19" ht="14.4" x14ac:dyDescent="0.3">
      <c r="R231" s="58"/>
      <c r="S231" s="58"/>
    </row>
    <row r="232" spans="18:19" ht="14.4" x14ac:dyDescent="0.3">
      <c r="R232" s="58"/>
      <c r="S232" s="58"/>
    </row>
    <row r="233" spans="18:19" ht="14.4" x14ac:dyDescent="0.3">
      <c r="R233" s="58"/>
      <c r="S233" s="58"/>
    </row>
    <row r="234" spans="18:19" ht="14.4" x14ac:dyDescent="0.3">
      <c r="R234" s="58"/>
      <c r="S234" s="58"/>
    </row>
    <row r="235" spans="18:19" ht="14.4" x14ac:dyDescent="0.3">
      <c r="R235" s="58"/>
      <c r="S235" s="58"/>
    </row>
    <row r="236" spans="18:19" ht="14.4" x14ac:dyDescent="0.3">
      <c r="R236" s="58"/>
      <c r="S236" s="58"/>
    </row>
    <row r="237" spans="18:19" ht="14.4" x14ac:dyDescent="0.3">
      <c r="R237" s="58"/>
      <c r="S237" s="58"/>
    </row>
    <row r="238" spans="18:19" ht="14.4" x14ac:dyDescent="0.3">
      <c r="R238" s="58"/>
      <c r="S238" s="58"/>
    </row>
    <row r="239" spans="18:19" ht="14.4" x14ac:dyDescent="0.3">
      <c r="R239" s="58"/>
      <c r="S239" s="58"/>
    </row>
    <row r="240" spans="18:19" ht="14.4" x14ac:dyDescent="0.3">
      <c r="R240" s="58"/>
      <c r="S240" s="58"/>
    </row>
    <row r="241" spans="18:19" ht="14.4" x14ac:dyDescent="0.3">
      <c r="R241" s="58"/>
      <c r="S241" s="58"/>
    </row>
    <row r="242" spans="18:19" ht="14.4" x14ac:dyDescent="0.3">
      <c r="R242" s="58"/>
      <c r="S242" s="58"/>
    </row>
    <row r="243" spans="18:19" ht="14.4" x14ac:dyDescent="0.3">
      <c r="R243" s="58"/>
      <c r="S243" s="58"/>
    </row>
    <row r="244" spans="18:19" ht="14.4" x14ac:dyDescent="0.3">
      <c r="R244" s="58"/>
      <c r="S244" s="58"/>
    </row>
    <row r="245" spans="18:19" ht="14.4" x14ac:dyDescent="0.3">
      <c r="R245" s="58"/>
      <c r="S245" s="58"/>
    </row>
    <row r="246" spans="18:19" ht="14.4" x14ac:dyDescent="0.3">
      <c r="R246" s="58"/>
      <c r="S246" s="58"/>
    </row>
    <row r="247" spans="18:19" ht="14.4" x14ac:dyDescent="0.3">
      <c r="R247" s="58"/>
      <c r="S247" s="58"/>
    </row>
    <row r="248" spans="18:19" ht="14.4" x14ac:dyDescent="0.3">
      <c r="R248" s="58"/>
      <c r="S248" s="58"/>
    </row>
    <row r="249" spans="18:19" ht="14.4" x14ac:dyDescent="0.3">
      <c r="R249" s="58"/>
      <c r="S249" s="58"/>
    </row>
    <row r="250" spans="18:19" ht="14.4" x14ac:dyDescent="0.3">
      <c r="R250" s="58"/>
      <c r="S250" s="58"/>
    </row>
    <row r="251" spans="18:19" ht="14.4" x14ac:dyDescent="0.3">
      <c r="R251" s="58"/>
      <c r="S251" s="58"/>
    </row>
    <row r="252" spans="18:19" ht="14.4" x14ac:dyDescent="0.3">
      <c r="R252" s="58"/>
      <c r="S252" s="58"/>
    </row>
    <row r="253" spans="18:19" ht="14.4" x14ac:dyDescent="0.3">
      <c r="R253" s="58"/>
      <c r="S253" s="58"/>
    </row>
    <row r="254" spans="18:19" ht="14.4" x14ac:dyDescent="0.3">
      <c r="R254" s="58"/>
      <c r="S254" s="58"/>
    </row>
    <row r="255" spans="18:19" ht="14.4" x14ac:dyDescent="0.3">
      <c r="R255" s="58"/>
      <c r="S255" s="58"/>
    </row>
    <row r="256" spans="18:19" ht="14.4" x14ac:dyDescent="0.3">
      <c r="R256" s="58"/>
      <c r="S256" s="58"/>
    </row>
    <row r="257" spans="18:19" ht="14.4" x14ac:dyDescent="0.3">
      <c r="R257" s="58"/>
      <c r="S257" s="58"/>
    </row>
    <row r="258" spans="18:19" ht="14.4" x14ac:dyDescent="0.3">
      <c r="R258" s="58"/>
      <c r="S258" s="58"/>
    </row>
    <row r="259" spans="18:19" ht="14.4" x14ac:dyDescent="0.3">
      <c r="R259" s="58"/>
      <c r="S259" s="58"/>
    </row>
    <row r="260" spans="18:19" ht="14.4" x14ac:dyDescent="0.3">
      <c r="R260" s="58"/>
      <c r="S260" s="58"/>
    </row>
    <row r="261" spans="18:19" ht="14.4" x14ac:dyDescent="0.3">
      <c r="R261" s="58"/>
      <c r="S261" s="58"/>
    </row>
    <row r="262" spans="18:19" ht="14.4" x14ac:dyDescent="0.3">
      <c r="R262" s="58"/>
      <c r="S262" s="58"/>
    </row>
    <row r="263" spans="18:19" ht="14.4" x14ac:dyDescent="0.3">
      <c r="R263" s="58"/>
      <c r="S263" s="58"/>
    </row>
    <row r="264" spans="18:19" ht="14.4" x14ac:dyDescent="0.3">
      <c r="R264" s="58"/>
      <c r="S264" s="58"/>
    </row>
    <row r="265" spans="18:19" ht="14.4" x14ac:dyDescent="0.3">
      <c r="R265" s="58"/>
      <c r="S265" s="58"/>
    </row>
    <row r="266" spans="18:19" ht="14.4" x14ac:dyDescent="0.3">
      <c r="R266" s="58"/>
      <c r="S266" s="58"/>
    </row>
    <row r="267" spans="18:19" ht="14.4" x14ac:dyDescent="0.3">
      <c r="R267" s="58"/>
      <c r="S267" s="58"/>
    </row>
    <row r="268" spans="18:19" ht="14.4" x14ac:dyDescent="0.3">
      <c r="R268" s="58"/>
      <c r="S268" s="58"/>
    </row>
    <row r="269" spans="18:19" ht="14.4" x14ac:dyDescent="0.3">
      <c r="R269" s="58"/>
      <c r="S269" s="58"/>
    </row>
    <row r="270" spans="18:19" ht="14.4" x14ac:dyDescent="0.3">
      <c r="R270" s="58"/>
      <c r="S270" s="58"/>
    </row>
    <row r="271" spans="18:19" ht="14.4" x14ac:dyDescent="0.3">
      <c r="R271" s="58"/>
      <c r="S271" s="58"/>
    </row>
    <row r="272" spans="18:19" ht="14.4" x14ac:dyDescent="0.3">
      <c r="R272" s="58"/>
      <c r="S272" s="58"/>
    </row>
    <row r="273" spans="18:19" ht="14.4" x14ac:dyDescent="0.3">
      <c r="R273" s="58"/>
      <c r="S273" s="58"/>
    </row>
    <row r="274" spans="18:19" ht="14.4" x14ac:dyDescent="0.3">
      <c r="R274" s="58"/>
      <c r="S274" s="58"/>
    </row>
    <row r="275" spans="18:19" ht="14.4" x14ac:dyDescent="0.3">
      <c r="R275" s="58"/>
      <c r="S275" s="58"/>
    </row>
    <row r="276" spans="18:19" ht="14.4" x14ac:dyDescent="0.3">
      <c r="R276" s="58"/>
      <c r="S276" s="58"/>
    </row>
    <row r="277" spans="18:19" ht="14.4" x14ac:dyDescent="0.3">
      <c r="R277" s="58"/>
      <c r="S277" s="58"/>
    </row>
    <row r="278" spans="18:19" ht="14.4" x14ac:dyDescent="0.3">
      <c r="R278" s="58"/>
      <c r="S278" s="58"/>
    </row>
    <row r="279" spans="18:19" ht="14.4" x14ac:dyDescent="0.3">
      <c r="R279" s="58"/>
      <c r="S279" s="58"/>
    </row>
    <row r="280" spans="18:19" ht="14.4" x14ac:dyDescent="0.3">
      <c r="R280" s="58"/>
      <c r="S280" s="58"/>
    </row>
    <row r="281" spans="18:19" ht="14.4" x14ac:dyDescent="0.3">
      <c r="R281" s="58"/>
      <c r="S281" s="58"/>
    </row>
    <row r="282" spans="18:19" ht="14.4" x14ac:dyDescent="0.3">
      <c r="R282" s="58"/>
      <c r="S282" s="58"/>
    </row>
    <row r="283" spans="18:19" ht="14.4" x14ac:dyDescent="0.3">
      <c r="R283" s="58"/>
      <c r="S283" s="58"/>
    </row>
    <row r="284" spans="18:19" ht="14.4" x14ac:dyDescent="0.3">
      <c r="R284" s="58"/>
      <c r="S284" s="58"/>
    </row>
    <row r="285" spans="18:19" ht="14.4" x14ac:dyDescent="0.3">
      <c r="R285" s="58"/>
      <c r="S285" s="58"/>
    </row>
    <row r="286" spans="18:19" ht="14.4" x14ac:dyDescent="0.3">
      <c r="R286" s="58"/>
      <c r="S286" s="58"/>
    </row>
    <row r="287" spans="18:19" ht="14.4" x14ac:dyDescent="0.3">
      <c r="R287" s="58"/>
      <c r="S287" s="58"/>
    </row>
    <row r="288" spans="18:19" ht="14.4" x14ac:dyDescent="0.3">
      <c r="R288" s="58"/>
      <c r="S288" s="58"/>
    </row>
    <row r="289" spans="18:19" ht="14.4" x14ac:dyDescent="0.3">
      <c r="R289" s="58"/>
      <c r="S289" s="58"/>
    </row>
    <row r="290" spans="18:19" ht="14.4" x14ac:dyDescent="0.3">
      <c r="R290" s="58"/>
      <c r="S290" s="58"/>
    </row>
    <row r="291" spans="18:19" ht="14.4" x14ac:dyDescent="0.3">
      <c r="R291" s="58"/>
      <c r="S291" s="58"/>
    </row>
    <row r="292" spans="18:19" ht="14.4" x14ac:dyDescent="0.3">
      <c r="R292" s="58"/>
      <c r="S292" s="58"/>
    </row>
    <row r="293" spans="18:19" ht="14.4" x14ac:dyDescent="0.3">
      <c r="R293" s="58"/>
      <c r="S293" s="58"/>
    </row>
    <row r="294" spans="18:19" ht="14.4" x14ac:dyDescent="0.3">
      <c r="R294" s="58"/>
      <c r="S294" s="58"/>
    </row>
    <row r="295" spans="18:19" ht="14.4" x14ac:dyDescent="0.3">
      <c r="R295" s="58"/>
      <c r="S295" s="58"/>
    </row>
    <row r="296" spans="18:19" ht="14.4" x14ac:dyDescent="0.3">
      <c r="R296" s="58"/>
      <c r="S296" s="58"/>
    </row>
    <row r="297" spans="18:19" ht="14.4" x14ac:dyDescent="0.3">
      <c r="R297" s="58"/>
      <c r="S297" s="58"/>
    </row>
    <row r="298" spans="18:19" ht="14.4" x14ac:dyDescent="0.3">
      <c r="R298" s="58"/>
      <c r="S298" s="58"/>
    </row>
    <row r="299" spans="18:19" ht="14.4" x14ac:dyDescent="0.3">
      <c r="R299" s="58"/>
      <c r="S299" s="58"/>
    </row>
    <row r="300" spans="18:19" ht="14.4" x14ac:dyDescent="0.3">
      <c r="R300" s="58"/>
      <c r="S300" s="58"/>
    </row>
    <row r="301" spans="18:19" ht="14.4" x14ac:dyDescent="0.3">
      <c r="R301" s="58"/>
      <c r="S301" s="58"/>
    </row>
    <row r="302" spans="18:19" ht="14.4" x14ac:dyDescent="0.3">
      <c r="R302" s="58"/>
      <c r="S302" s="58"/>
    </row>
    <row r="303" spans="18:19" ht="14.4" x14ac:dyDescent="0.3">
      <c r="R303" s="58"/>
      <c r="S303" s="58"/>
    </row>
    <row r="304" spans="18:19" ht="14.4" x14ac:dyDescent="0.3">
      <c r="R304" s="58"/>
      <c r="S304" s="58"/>
    </row>
    <row r="305" spans="18:19" ht="14.4" x14ac:dyDescent="0.3">
      <c r="R305" s="58"/>
      <c r="S305" s="58"/>
    </row>
    <row r="306" spans="18:19" ht="14.4" x14ac:dyDescent="0.3">
      <c r="R306" s="58"/>
      <c r="S306" s="58"/>
    </row>
    <row r="307" spans="18:19" ht="14.4" x14ac:dyDescent="0.3">
      <c r="R307" s="58"/>
      <c r="S307" s="58"/>
    </row>
    <row r="308" spans="18:19" ht="14.4" x14ac:dyDescent="0.3">
      <c r="R308" s="58"/>
      <c r="S308" s="58"/>
    </row>
    <row r="309" spans="18:19" ht="14.4" x14ac:dyDescent="0.3">
      <c r="R309" s="58"/>
      <c r="S309" s="58"/>
    </row>
    <row r="310" spans="18:19" ht="14.4" x14ac:dyDescent="0.3">
      <c r="R310" s="58"/>
      <c r="S310" s="58"/>
    </row>
    <row r="311" spans="18:19" ht="14.4" x14ac:dyDescent="0.3">
      <c r="R311" s="58"/>
      <c r="S311" s="58"/>
    </row>
    <row r="312" spans="18:19" ht="14.4" x14ac:dyDescent="0.3">
      <c r="R312" s="58"/>
      <c r="S312" s="58"/>
    </row>
    <row r="313" spans="18:19" ht="14.4" x14ac:dyDescent="0.3">
      <c r="R313" s="58"/>
      <c r="S313" s="58"/>
    </row>
    <row r="314" spans="18:19" ht="14.4" x14ac:dyDescent="0.3">
      <c r="R314" s="58"/>
      <c r="S314" s="58"/>
    </row>
    <row r="315" spans="18:19" ht="14.4" x14ac:dyDescent="0.3">
      <c r="R315" s="58"/>
      <c r="S315" s="58"/>
    </row>
    <row r="316" spans="18:19" ht="14.4" x14ac:dyDescent="0.3">
      <c r="R316" s="58"/>
      <c r="S316" s="58"/>
    </row>
    <row r="317" spans="18:19" ht="14.4" x14ac:dyDescent="0.3">
      <c r="R317" s="58"/>
      <c r="S317" s="58"/>
    </row>
    <row r="318" spans="18:19" ht="14.4" x14ac:dyDescent="0.3">
      <c r="R318" s="58"/>
      <c r="S318" s="58"/>
    </row>
    <row r="319" spans="18:19" ht="14.4" x14ac:dyDescent="0.3">
      <c r="R319" s="58"/>
      <c r="S319" s="58"/>
    </row>
    <row r="320" spans="18:19" ht="14.4" x14ac:dyDescent="0.3">
      <c r="R320" s="58"/>
      <c r="S320" s="58"/>
    </row>
    <row r="321" spans="18:19" ht="14.4" x14ac:dyDescent="0.3">
      <c r="R321" s="58"/>
      <c r="S321" s="58"/>
    </row>
    <row r="322" spans="18:19" ht="14.4" x14ac:dyDescent="0.3">
      <c r="R322" s="58"/>
      <c r="S322" s="58"/>
    </row>
    <row r="323" spans="18:19" ht="14.4" x14ac:dyDescent="0.3">
      <c r="R323" s="58"/>
      <c r="S323" s="58"/>
    </row>
    <row r="324" spans="18:19" ht="14.4" x14ac:dyDescent="0.3">
      <c r="R324" s="58"/>
      <c r="S324" s="58"/>
    </row>
    <row r="325" spans="18:19" ht="14.4" x14ac:dyDescent="0.3">
      <c r="R325" s="58"/>
      <c r="S325" s="58"/>
    </row>
    <row r="326" spans="18:19" ht="14.4" x14ac:dyDescent="0.3">
      <c r="R326" s="58"/>
      <c r="S326" s="58"/>
    </row>
    <row r="327" spans="18:19" ht="14.4" x14ac:dyDescent="0.3">
      <c r="R327" s="58"/>
      <c r="S327" s="58"/>
    </row>
    <row r="328" spans="18:19" ht="14.4" x14ac:dyDescent="0.3">
      <c r="R328" s="58"/>
      <c r="S328" s="58"/>
    </row>
    <row r="329" spans="18:19" ht="14.4" x14ac:dyDescent="0.3">
      <c r="R329" s="58"/>
      <c r="S329" s="58"/>
    </row>
    <row r="330" spans="18:19" ht="14.4" x14ac:dyDescent="0.3">
      <c r="R330" s="58"/>
      <c r="S330" s="58"/>
    </row>
    <row r="331" spans="18:19" ht="14.4" x14ac:dyDescent="0.3">
      <c r="R331" s="58"/>
      <c r="S331" s="58"/>
    </row>
    <row r="332" spans="18:19" ht="14.4" x14ac:dyDescent="0.3">
      <c r="R332" s="58"/>
      <c r="S332" s="58"/>
    </row>
    <row r="333" spans="18:19" ht="14.4" x14ac:dyDescent="0.3">
      <c r="R333" s="58"/>
      <c r="S333" s="58"/>
    </row>
    <row r="334" spans="18:19" ht="14.4" x14ac:dyDescent="0.3">
      <c r="R334" s="58"/>
      <c r="S334" s="58"/>
    </row>
    <row r="335" spans="18:19" ht="14.4" x14ac:dyDescent="0.3">
      <c r="R335" s="58"/>
      <c r="S335" s="58"/>
    </row>
    <row r="336" spans="18:19" ht="14.4" x14ac:dyDescent="0.3">
      <c r="R336" s="58"/>
      <c r="S336" s="58"/>
    </row>
    <row r="337" spans="18:19" ht="14.4" x14ac:dyDescent="0.3">
      <c r="R337" s="58"/>
      <c r="S337" s="58"/>
    </row>
    <row r="338" spans="18:19" ht="14.4" x14ac:dyDescent="0.3">
      <c r="R338" s="58"/>
      <c r="S338" s="58"/>
    </row>
    <row r="339" spans="18:19" ht="14.4" x14ac:dyDescent="0.3">
      <c r="R339" s="58"/>
      <c r="S339" s="58"/>
    </row>
    <row r="340" spans="18:19" ht="14.4" x14ac:dyDescent="0.3">
      <c r="R340" s="58"/>
      <c r="S340" s="58"/>
    </row>
    <row r="341" spans="18:19" ht="14.4" x14ac:dyDescent="0.3">
      <c r="R341" s="58"/>
      <c r="S341" s="58"/>
    </row>
    <row r="342" spans="18:19" ht="14.4" x14ac:dyDescent="0.3">
      <c r="R342" s="58"/>
      <c r="S342" s="58"/>
    </row>
    <row r="343" spans="18:19" ht="14.4" x14ac:dyDescent="0.3">
      <c r="R343" s="58"/>
      <c r="S343" s="58"/>
    </row>
    <row r="344" spans="18:19" ht="14.4" x14ac:dyDescent="0.3">
      <c r="R344" s="58"/>
      <c r="S344" s="58"/>
    </row>
    <row r="345" spans="18:19" ht="14.4" x14ac:dyDescent="0.3">
      <c r="R345" s="58"/>
      <c r="S345" s="58"/>
    </row>
    <row r="346" spans="18:19" ht="14.4" x14ac:dyDescent="0.3">
      <c r="R346" s="58"/>
      <c r="S346" s="58"/>
    </row>
    <row r="347" spans="18:19" ht="14.4" x14ac:dyDescent="0.3">
      <c r="R347" s="58"/>
      <c r="S347" s="58"/>
    </row>
    <row r="348" spans="18:19" ht="14.4" x14ac:dyDescent="0.3">
      <c r="R348" s="58"/>
      <c r="S348" s="58"/>
    </row>
    <row r="349" spans="18:19" ht="14.4" x14ac:dyDescent="0.3">
      <c r="R349" s="58"/>
      <c r="S349" s="58"/>
    </row>
    <row r="350" spans="18:19" ht="14.4" x14ac:dyDescent="0.3">
      <c r="R350" s="58"/>
      <c r="S350" s="58"/>
    </row>
    <row r="351" spans="18:19" ht="14.4" x14ac:dyDescent="0.3">
      <c r="R351" s="58"/>
      <c r="S351" s="58"/>
    </row>
    <row r="352" spans="18:19" ht="14.4" x14ac:dyDescent="0.3">
      <c r="R352" s="58"/>
      <c r="S352" s="58"/>
    </row>
    <row r="353" spans="18:19" ht="14.4" x14ac:dyDescent="0.3">
      <c r="R353" s="58"/>
      <c r="S353" s="58"/>
    </row>
    <row r="354" spans="18:19" ht="14.4" x14ac:dyDescent="0.3">
      <c r="R354" s="58"/>
      <c r="S354" s="58"/>
    </row>
    <row r="355" spans="18:19" ht="14.4" x14ac:dyDescent="0.3">
      <c r="R355" s="58"/>
      <c r="S355" s="58"/>
    </row>
    <row r="356" spans="18:19" ht="14.4" x14ac:dyDescent="0.3">
      <c r="R356" s="58"/>
      <c r="S356" s="58"/>
    </row>
    <row r="357" spans="18:19" ht="14.4" x14ac:dyDescent="0.3">
      <c r="R357" s="58"/>
      <c r="S357" s="58"/>
    </row>
    <row r="358" spans="18:19" ht="14.4" x14ac:dyDescent="0.3">
      <c r="R358" s="58"/>
      <c r="S358" s="58"/>
    </row>
    <row r="359" spans="18:19" ht="14.4" x14ac:dyDescent="0.3">
      <c r="R359" s="58"/>
      <c r="S359" s="58"/>
    </row>
    <row r="360" spans="18:19" ht="14.4" x14ac:dyDescent="0.3">
      <c r="R360" s="58"/>
      <c r="S360" s="58"/>
    </row>
    <row r="361" spans="18:19" ht="14.4" x14ac:dyDescent="0.3">
      <c r="R361" s="58"/>
      <c r="S361" s="58"/>
    </row>
    <row r="362" spans="18:19" ht="14.4" x14ac:dyDescent="0.3">
      <c r="R362" s="58"/>
      <c r="S362" s="58"/>
    </row>
    <row r="363" spans="18:19" ht="14.4" x14ac:dyDescent="0.3">
      <c r="R363" s="58"/>
      <c r="S363" s="58"/>
    </row>
    <row r="364" spans="18:19" ht="14.4" x14ac:dyDescent="0.3">
      <c r="R364" s="58"/>
      <c r="S364" s="58"/>
    </row>
    <row r="365" spans="18:19" ht="14.4" x14ac:dyDescent="0.3">
      <c r="R365" s="58"/>
      <c r="S365" s="58"/>
    </row>
    <row r="366" spans="18:19" ht="14.4" x14ac:dyDescent="0.3">
      <c r="R366" s="58"/>
      <c r="S366" s="58"/>
    </row>
    <row r="367" spans="18:19" ht="14.4" x14ac:dyDescent="0.3">
      <c r="R367" s="58"/>
      <c r="S367" s="58"/>
    </row>
    <row r="368" spans="18:19" ht="14.4" x14ac:dyDescent="0.3">
      <c r="R368" s="58"/>
      <c r="S368" s="58"/>
    </row>
    <row r="369" spans="18:19" ht="14.4" x14ac:dyDescent="0.3">
      <c r="R369" s="58"/>
      <c r="S369" s="58"/>
    </row>
    <row r="370" spans="18:19" ht="14.4" x14ac:dyDescent="0.3">
      <c r="R370" s="58"/>
      <c r="S370" s="58"/>
    </row>
    <row r="371" spans="18:19" ht="14.4" x14ac:dyDescent="0.3">
      <c r="R371" s="58"/>
      <c r="S371" s="58"/>
    </row>
    <row r="372" spans="18:19" ht="14.4" x14ac:dyDescent="0.3">
      <c r="R372" s="58"/>
      <c r="S372" s="58"/>
    </row>
    <row r="373" spans="18:19" ht="14.4" x14ac:dyDescent="0.3">
      <c r="R373" s="58"/>
      <c r="S373" s="58"/>
    </row>
    <row r="374" spans="18:19" ht="14.4" x14ac:dyDescent="0.3">
      <c r="R374" s="58"/>
      <c r="S374" s="58"/>
    </row>
    <row r="375" spans="18:19" ht="14.4" x14ac:dyDescent="0.3">
      <c r="R375" s="58"/>
      <c r="S375" s="58"/>
    </row>
    <row r="376" spans="18:19" ht="14.4" x14ac:dyDescent="0.3">
      <c r="R376" s="58"/>
      <c r="S376" s="58"/>
    </row>
    <row r="377" spans="18:19" ht="14.4" x14ac:dyDescent="0.3">
      <c r="R377" s="58"/>
      <c r="S377" s="58"/>
    </row>
    <row r="378" spans="18:19" ht="14.4" x14ac:dyDescent="0.3">
      <c r="R378" s="58"/>
      <c r="S378" s="58"/>
    </row>
    <row r="379" spans="18:19" ht="14.4" x14ac:dyDescent="0.3">
      <c r="R379" s="58"/>
      <c r="S379" s="58"/>
    </row>
    <row r="380" spans="18:19" ht="14.4" x14ac:dyDescent="0.3">
      <c r="R380" s="58"/>
      <c r="S380" s="58"/>
    </row>
    <row r="381" spans="18:19" ht="14.4" x14ac:dyDescent="0.3">
      <c r="R381" s="58"/>
      <c r="S381" s="58"/>
    </row>
    <row r="382" spans="18:19" ht="14.4" x14ac:dyDescent="0.3">
      <c r="R382" s="58"/>
      <c r="S382" s="58"/>
    </row>
    <row r="383" spans="18:19" ht="14.4" x14ac:dyDescent="0.3">
      <c r="R383" s="58"/>
      <c r="S383" s="58"/>
    </row>
    <row r="384" spans="18:19" ht="14.4" x14ac:dyDescent="0.3">
      <c r="R384" s="58"/>
      <c r="S384" s="58"/>
    </row>
    <row r="385" spans="18:19" ht="14.4" x14ac:dyDescent="0.3">
      <c r="R385" s="58"/>
      <c r="S385" s="58"/>
    </row>
    <row r="386" spans="18:19" ht="14.4" x14ac:dyDescent="0.3">
      <c r="R386" s="58"/>
      <c r="S386" s="58"/>
    </row>
    <row r="387" spans="18:19" ht="14.4" x14ac:dyDescent="0.3">
      <c r="R387" s="58"/>
      <c r="S387" s="58"/>
    </row>
    <row r="388" spans="18:19" ht="14.4" x14ac:dyDescent="0.3">
      <c r="R388" s="58"/>
      <c r="S388" s="58"/>
    </row>
    <row r="389" spans="18:19" ht="14.4" x14ac:dyDescent="0.3">
      <c r="R389" s="58"/>
      <c r="S389" s="58"/>
    </row>
    <row r="390" spans="18:19" ht="14.4" x14ac:dyDescent="0.3">
      <c r="R390" s="58"/>
      <c r="S390" s="58"/>
    </row>
    <row r="391" spans="18:19" ht="14.4" x14ac:dyDescent="0.3">
      <c r="R391" s="58"/>
      <c r="S391" s="58"/>
    </row>
    <row r="392" spans="18:19" ht="14.4" x14ac:dyDescent="0.3">
      <c r="R392" s="58"/>
      <c r="S392" s="58"/>
    </row>
    <row r="393" spans="18:19" ht="14.4" x14ac:dyDescent="0.3">
      <c r="R393" s="58"/>
      <c r="S393" s="58"/>
    </row>
    <row r="394" spans="18:19" ht="14.4" x14ac:dyDescent="0.3">
      <c r="R394" s="58"/>
      <c r="S394" s="58"/>
    </row>
    <row r="395" spans="18:19" ht="14.4" x14ac:dyDescent="0.3">
      <c r="R395" s="58"/>
      <c r="S395" s="58"/>
    </row>
    <row r="396" spans="18:19" ht="14.4" x14ac:dyDescent="0.3">
      <c r="R396" s="58"/>
      <c r="S396" s="58"/>
    </row>
    <row r="397" spans="18:19" ht="14.4" x14ac:dyDescent="0.3">
      <c r="R397" s="58"/>
      <c r="S397" s="58"/>
    </row>
    <row r="398" spans="18:19" ht="14.4" x14ac:dyDescent="0.3">
      <c r="R398" s="58"/>
      <c r="S398" s="58"/>
    </row>
    <row r="399" spans="18:19" ht="14.4" x14ac:dyDescent="0.3">
      <c r="R399" s="58"/>
      <c r="S399" s="58"/>
    </row>
    <row r="400" spans="18:19" ht="14.4" x14ac:dyDescent="0.3">
      <c r="R400" s="58"/>
      <c r="S400" s="58"/>
    </row>
    <row r="401" spans="18:19" ht="14.4" x14ac:dyDescent="0.3">
      <c r="R401" s="58"/>
      <c r="S401" s="58"/>
    </row>
    <row r="402" spans="18:19" ht="14.4" x14ac:dyDescent="0.3">
      <c r="R402" s="58"/>
      <c r="S402" s="58"/>
    </row>
    <row r="403" spans="18:19" ht="14.4" x14ac:dyDescent="0.3">
      <c r="R403" s="58"/>
      <c r="S403" s="58"/>
    </row>
    <row r="404" spans="18:19" ht="14.4" x14ac:dyDescent="0.3">
      <c r="R404" s="58"/>
      <c r="S404" s="58"/>
    </row>
    <row r="405" spans="18:19" ht="14.4" x14ac:dyDescent="0.3">
      <c r="R405" s="58"/>
      <c r="S405" s="58"/>
    </row>
    <row r="406" spans="18:19" ht="14.4" x14ac:dyDescent="0.3">
      <c r="R406" s="58"/>
      <c r="S406" s="58"/>
    </row>
    <row r="407" spans="18:19" ht="14.4" x14ac:dyDescent="0.3">
      <c r="R407" s="58"/>
      <c r="S407" s="58"/>
    </row>
    <row r="408" spans="18:19" ht="14.4" x14ac:dyDescent="0.3">
      <c r="R408" s="58"/>
      <c r="S408" s="58"/>
    </row>
    <row r="409" spans="18:19" ht="14.4" x14ac:dyDescent="0.3">
      <c r="R409" s="58"/>
      <c r="S409" s="58"/>
    </row>
    <row r="410" spans="18:19" ht="14.4" x14ac:dyDescent="0.3">
      <c r="R410" s="58"/>
      <c r="S410" s="58"/>
    </row>
    <row r="411" spans="18:19" ht="14.4" x14ac:dyDescent="0.3">
      <c r="R411" s="58"/>
      <c r="S411" s="58"/>
    </row>
    <row r="412" spans="18:19" ht="14.4" x14ac:dyDescent="0.3">
      <c r="R412" s="58"/>
      <c r="S412" s="58"/>
    </row>
    <row r="413" spans="18:19" ht="14.4" x14ac:dyDescent="0.3">
      <c r="R413" s="58"/>
      <c r="S413" s="58"/>
    </row>
    <row r="414" spans="18:19" ht="14.4" x14ac:dyDescent="0.3">
      <c r="R414" s="58"/>
      <c r="S414" s="58"/>
    </row>
    <row r="415" spans="18:19" ht="14.4" x14ac:dyDescent="0.3">
      <c r="R415" s="58"/>
      <c r="S415" s="58"/>
    </row>
    <row r="416" spans="18:19" ht="14.4" x14ac:dyDescent="0.3">
      <c r="R416" s="58"/>
      <c r="S416" s="58"/>
    </row>
    <row r="417" spans="18:19" ht="14.4" x14ac:dyDescent="0.3">
      <c r="R417" s="58"/>
      <c r="S417" s="58"/>
    </row>
    <row r="418" spans="18:19" ht="14.4" x14ac:dyDescent="0.3">
      <c r="R418" s="58"/>
      <c r="S418" s="58"/>
    </row>
    <row r="419" spans="18:19" ht="14.4" x14ac:dyDescent="0.3">
      <c r="R419" s="58"/>
      <c r="S419" s="58"/>
    </row>
    <row r="420" spans="18:19" ht="14.4" x14ac:dyDescent="0.3">
      <c r="R420" s="58"/>
      <c r="S420" s="58"/>
    </row>
    <row r="421" spans="18:19" ht="14.4" x14ac:dyDescent="0.3">
      <c r="R421" s="58"/>
      <c r="S421" s="58"/>
    </row>
    <row r="422" spans="18:19" ht="14.4" x14ac:dyDescent="0.3">
      <c r="R422" s="58"/>
      <c r="S422" s="58"/>
    </row>
    <row r="423" spans="18:19" ht="14.4" x14ac:dyDescent="0.3">
      <c r="R423" s="58"/>
      <c r="S423" s="58"/>
    </row>
    <row r="424" spans="18:19" ht="14.4" x14ac:dyDescent="0.3">
      <c r="R424" s="58"/>
      <c r="S424" s="58"/>
    </row>
    <row r="425" spans="18:19" ht="14.4" x14ac:dyDescent="0.3">
      <c r="R425" s="58"/>
      <c r="S425" s="58"/>
    </row>
    <row r="426" spans="18:19" ht="14.4" x14ac:dyDescent="0.3">
      <c r="R426" s="58"/>
      <c r="S426" s="58"/>
    </row>
    <row r="427" spans="18:19" ht="14.4" x14ac:dyDescent="0.3">
      <c r="R427" s="58"/>
      <c r="S427" s="58"/>
    </row>
    <row r="428" spans="18:19" ht="14.4" x14ac:dyDescent="0.3">
      <c r="R428" s="58"/>
      <c r="S428" s="58"/>
    </row>
    <row r="429" spans="18:19" ht="14.4" x14ac:dyDescent="0.3">
      <c r="R429" s="58"/>
      <c r="S429" s="58"/>
    </row>
    <row r="430" spans="18:19" ht="14.4" x14ac:dyDescent="0.3">
      <c r="R430" s="58"/>
      <c r="S430" s="58"/>
    </row>
    <row r="431" spans="18:19" ht="14.4" x14ac:dyDescent="0.3">
      <c r="R431" s="58"/>
      <c r="S431" s="58"/>
    </row>
    <row r="432" spans="18:19" ht="14.4" x14ac:dyDescent="0.3">
      <c r="R432" s="58"/>
      <c r="S432" s="58"/>
    </row>
    <row r="433" spans="18:19" ht="14.4" x14ac:dyDescent="0.3">
      <c r="R433" s="58"/>
      <c r="S433" s="58"/>
    </row>
    <row r="434" spans="18:19" ht="14.4" x14ac:dyDescent="0.3">
      <c r="R434" s="58"/>
      <c r="S434" s="58"/>
    </row>
    <row r="435" spans="18:19" ht="14.4" x14ac:dyDescent="0.3">
      <c r="R435" s="58"/>
      <c r="S435" s="58"/>
    </row>
    <row r="436" spans="18:19" ht="14.4" x14ac:dyDescent="0.3">
      <c r="R436" s="58"/>
      <c r="S436" s="58"/>
    </row>
    <row r="437" spans="18:19" ht="14.4" x14ac:dyDescent="0.3">
      <c r="R437" s="58"/>
      <c r="S437" s="58"/>
    </row>
    <row r="438" spans="18:19" ht="14.4" x14ac:dyDescent="0.3">
      <c r="R438" s="58"/>
      <c r="S438" s="58"/>
    </row>
    <row r="439" spans="18:19" ht="14.4" x14ac:dyDescent="0.3">
      <c r="R439" s="58"/>
      <c r="S439" s="58"/>
    </row>
    <row r="440" spans="18:19" ht="14.4" x14ac:dyDescent="0.3">
      <c r="R440" s="58"/>
      <c r="S440" s="58"/>
    </row>
    <row r="441" spans="18:19" ht="14.4" x14ac:dyDescent="0.3">
      <c r="R441" s="58"/>
      <c r="S441" s="58"/>
    </row>
    <row r="442" spans="18:19" ht="14.4" x14ac:dyDescent="0.3">
      <c r="R442" s="58"/>
      <c r="S442" s="58"/>
    </row>
    <row r="443" spans="18:19" ht="14.4" x14ac:dyDescent="0.3">
      <c r="R443" s="58"/>
      <c r="S443" s="58"/>
    </row>
    <row r="444" spans="18:19" ht="14.4" x14ac:dyDescent="0.3">
      <c r="R444" s="58"/>
      <c r="S444" s="58"/>
    </row>
    <row r="445" spans="18:19" ht="14.4" x14ac:dyDescent="0.3">
      <c r="R445" s="58"/>
      <c r="S445" s="58"/>
    </row>
    <row r="446" spans="18:19" ht="14.4" x14ac:dyDescent="0.3">
      <c r="R446" s="58"/>
      <c r="S446" s="58"/>
    </row>
    <row r="447" spans="18:19" ht="14.4" x14ac:dyDescent="0.3">
      <c r="R447" s="58"/>
      <c r="S447" s="58"/>
    </row>
    <row r="448" spans="18:19" ht="14.4" x14ac:dyDescent="0.3">
      <c r="R448" s="58"/>
      <c r="S448" s="58"/>
    </row>
    <row r="449" spans="18:19" ht="14.4" x14ac:dyDescent="0.3">
      <c r="R449" s="58"/>
      <c r="S449" s="58"/>
    </row>
    <row r="450" spans="18:19" ht="14.4" x14ac:dyDescent="0.3">
      <c r="R450" s="58"/>
      <c r="S450" s="58"/>
    </row>
    <row r="451" spans="18:19" ht="14.4" x14ac:dyDescent="0.3">
      <c r="R451" s="58"/>
      <c r="S451" s="58"/>
    </row>
    <row r="452" spans="18:19" ht="14.4" x14ac:dyDescent="0.3">
      <c r="R452" s="58"/>
      <c r="S452" s="58"/>
    </row>
    <row r="453" spans="18:19" ht="14.4" x14ac:dyDescent="0.3">
      <c r="R453" s="58"/>
      <c r="S453" s="58"/>
    </row>
    <row r="454" spans="18:19" ht="14.4" x14ac:dyDescent="0.3">
      <c r="R454" s="58"/>
      <c r="S454" s="58"/>
    </row>
    <row r="455" spans="18:19" ht="14.4" x14ac:dyDescent="0.3">
      <c r="R455" s="58"/>
      <c r="S455" s="58"/>
    </row>
    <row r="456" spans="18:19" ht="14.4" x14ac:dyDescent="0.3">
      <c r="R456" s="58"/>
      <c r="S456" s="58"/>
    </row>
    <row r="457" spans="18:19" ht="14.4" x14ac:dyDescent="0.3">
      <c r="R457" s="58"/>
      <c r="S457" s="58"/>
    </row>
    <row r="458" spans="18:19" ht="14.4" x14ac:dyDescent="0.3">
      <c r="R458" s="58"/>
      <c r="S458" s="58"/>
    </row>
    <row r="459" spans="18:19" ht="14.4" x14ac:dyDescent="0.3">
      <c r="R459" s="58"/>
      <c r="S459" s="58"/>
    </row>
    <row r="460" spans="18:19" ht="14.4" x14ac:dyDescent="0.3">
      <c r="R460" s="58"/>
      <c r="S460" s="58"/>
    </row>
    <row r="461" spans="18:19" ht="14.4" x14ac:dyDescent="0.3">
      <c r="R461" s="58"/>
      <c r="S461" s="58"/>
    </row>
    <row r="462" spans="18:19" ht="14.4" x14ac:dyDescent="0.3">
      <c r="R462" s="58"/>
      <c r="S462" s="58"/>
    </row>
    <row r="463" spans="18:19" ht="14.4" x14ac:dyDescent="0.3">
      <c r="R463" s="58"/>
      <c r="S463" s="58"/>
    </row>
    <row r="464" spans="18:19" ht="14.4" x14ac:dyDescent="0.3">
      <c r="R464" s="58"/>
      <c r="S464" s="58"/>
    </row>
    <row r="465" spans="18:19" ht="14.4" x14ac:dyDescent="0.3">
      <c r="R465" s="58"/>
      <c r="S465" s="58"/>
    </row>
    <row r="466" spans="18:19" ht="14.4" x14ac:dyDescent="0.3">
      <c r="R466" s="58"/>
      <c r="S466" s="58"/>
    </row>
    <row r="467" spans="18:19" ht="14.4" x14ac:dyDescent="0.3">
      <c r="R467" s="58"/>
      <c r="S467" s="58"/>
    </row>
    <row r="468" spans="18:19" ht="14.4" x14ac:dyDescent="0.3">
      <c r="R468" s="58"/>
      <c r="S468" s="58"/>
    </row>
    <row r="469" spans="18:19" ht="14.4" x14ac:dyDescent="0.3">
      <c r="R469" s="58"/>
      <c r="S469" s="58"/>
    </row>
    <row r="470" spans="18:19" ht="14.4" x14ac:dyDescent="0.3">
      <c r="R470" s="58"/>
      <c r="S470" s="58"/>
    </row>
    <row r="471" spans="18:19" ht="14.4" x14ac:dyDescent="0.3">
      <c r="R471" s="58"/>
      <c r="S471" s="58"/>
    </row>
    <row r="472" spans="18:19" ht="14.4" x14ac:dyDescent="0.3">
      <c r="R472" s="58"/>
      <c r="S472" s="58"/>
    </row>
    <row r="473" spans="18:19" ht="14.4" x14ac:dyDescent="0.3">
      <c r="R473" s="58"/>
      <c r="S473" s="58"/>
    </row>
    <row r="474" spans="18:19" ht="14.4" x14ac:dyDescent="0.3">
      <c r="R474" s="58"/>
      <c r="S474" s="58"/>
    </row>
    <row r="475" spans="18:19" ht="14.4" x14ac:dyDescent="0.3">
      <c r="R475" s="58"/>
      <c r="S475" s="58"/>
    </row>
    <row r="476" spans="18:19" ht="14.4" x14ac:dyDescent="0.3">
      <c r="R476" s="58"/>
      <c r="S476" s="58"/>
    </row>
    <row r="477" spans="18:19" ht="14.4" x14ac:dyDescent="0.3">
      <c r="R477" s="58"/>
      <c r="S477" s="58"/>
    </row>
    <row r="478" spans="18:19" ht="14.4" x14ac:dyDescent="0.3">
      <c r="R478" s="58"/>
      <c r="S478" s="58"/>
    </row>
    <row r="479" spans="18:19" ht="14.4" x14ac:dyDescent="0.3">
      <c r="R479" s="58"/>
      <c r="S479" s="58"/>
    </row>
    <row r="480" spans="18:19" ht="14.4" x14ac:dyDescent="0.3">
      <c r="R480" s="58"/>
      <c r="S480" s="58"/>
    </row>
    <row r="481" spans="18:19" ht="14.4" x14ac:dyDescent="0.3">
      <c r="R481" s="58"/>
      <c r="S481" s="58"/>
    </row>
    <row r="482" spans="18:19" ht="14.4" x14ac:dyDescent="0.3">
      <c r="R482" s="58"/>
      <c r="S482" s="58"/>
    </row>
    <row r="483" spans="18:19" ht="14.4" x14ac:dyDescent="0.3">
      <c r="R483" s="58"/>
      <c r="S483" s="58"/>
    </row>
    <row r="484" spans="18:19" ht="14.4" x14ac:dyDescent="0.3">
      <c r="R484" s="58"/>
      <c r="S484" s="58"/>
    </row>
    <row r="485" spans="18:19" ht="14.4" x14ac:dyDescent="0.3">
      <c r="R485" s="58"/>
      <c r="S485" s="58"/>
    </row>
    <row r="486" spans="18:19" ht="14.4" x14ac:dyDescent="0.3">
      <c r="R486" s="58"/>
      <c r="S486" s="58"/>
    </row>
    <row r="487" spans="18:19" ht="14.4" x14ac:dyDescent="0.3">
      <c r="R487" s="58"/>
      <c r="S487" s="58"/>
    </row>
    <row r="488" spans="18:19" ht="14.4" x14ac:dyDescent="0.3">
      <c r="R488" s="58"/>
      <c r="S488" s="58"/>
    </row>
    <row r="489" spans="18:19" ht="14.4" x14ac:dyDescent="0.3">
      <c r="R489" s="58"/>
      <c r="S489" s="58"/>
    </row>
    <row r="490" spans="18:19" ht="14.4" x14ac:dyDescent="0.3">
      <c r="R490" s="58"/>
      <c r="S490" s="58"/>
    </row>
    <row r="491" spans="18:19" ht="14.4" x14ac:dyDescent="0.3">
      <c r="R491" s="58"/>
      <c r="S491" s="58"/>
    </row>
    <row r="492" spans="18:19" ht="14.4" x14ac:dyDescent="0.3">
      <c r="R492" s="58"/>
      <c r="S492" s="58"/>
    </row>
    <row r="493" spans="18:19" ht="14.4" x14ac:dyDescent="0.3">
      <c r="R493" s="58"/>
      <c r="S493" s="58"/>
    </row>
    <row r="494" spans="18:19" ht="14.4" x14ac:dyDescent="0.3">
      <c r="R494" s="58"/>
      <c r="S494" s="58"/>
    </row>
    <row r="495" spans="18:19" ht="14.4" x14ac:dyDescent="0.3">
      <c r="R495" s="58"/>
      <c r="S495" s="58"/>
    </row>
    <row r="496" spans="18:19" ht="14.4" x14ac:dyDescent="0.3">
      <c r="R496" s="58"/>
      <c r="S496" s="58"/>
    </row>
    <row r="497" spans="18:19" ht="14.4" x14ac:dyDescent="0.3">
      <c r="R497" s="58"/>
      <c r="S497" s="58"/>
    </row>
    <row r="498" spans="18:19" ht="14.4" x14ac:dyDescent="0.3">
      <c r="R498" s="58"/>
      <c r="S498" s="58"/>
    </row>
    <row r="499" spans="18:19" ht="14.4" x14ac:dyDescent="0.3">
      <c r="R499" s="58"/>
      <c r="S499" s="58"/>
    </row>
    <row r="500" spans="18:19" ht="14.4" x14ac:dyDescent="0.3">
      <c r="R500" s="58"/>
      <c r="S500" s="58"/>
    </row>
    <row r="501" spans="18:19" ht="14.4" x14ac:dyDescent="0.3">
      <c r="R501" s="58"/>
      <c r="S501" s="58"/>
    </row>
    <row r="502" spans="18:19" ht="14.4" x14ac:dyDescent="0.3">
      <c r="R502" s="58"/>
      <c r="S502" s="58"/>
    </row>
    <row r="503" spans="18:19" ht="14.4" x14ac:dyDescent="0.3">
      <c r="R503" s="58"/>
      <c r="S503" s="58"/>
    </row>
    <row r="504" spans="18:19" ht="14.4" x14ac:dyDescent="0.3">
      <c r="R504" s="58"/>
      <c r="S504" s="58"/>
    </row>
    <row r="505" spans="18:19" ht="14.4" x14ac:dyDescent="0.3">
      <c r="R505" s="58"/>
      <c r="S505" s="58"/>
    </row>
    <row r="506" spans="18:19" ht="14.4" x14ac:dyDescent="0.3">
      <c r="R506" s="58"/>
      <c r="S506" s="58"/>
    </row>
    <row r="507" spans="18:19" ht="14.4" x14ac:dyDescent="0.3">
      <c r="R507" s="58"/>
      <c r="S507" s="58"/>
    </row>
    <row r="508" spans="18:19" ht="14.4" x14ac:dyDescent="0.3">
      <c r="R508" s="58"/>
      <c r="S508" s="58"/>
    </row>
    <row r="509" spans="18:19" ht="14.4" x14ac:dyDescent="0.3">
      <c r="R509" s="58"/>
      <c r="S509" s="58"/>
    </row>
    <row r="510" spans="18:19" ht="14.4" x14ac:dyDescent="0.3">
      <c r="R510" s="58"/>
      <c r="S510" s="58"/>
    </row>
    <row r="511" spans="18:19" ht="14.4" x14ac:dyDescent="0.3">
      <c r="R511" s="58"/>
      <c r="S511" s="58"/>
    </row>
    <row r="512" spans="18:19" ht="14.4" x14ac:dyDescent="0.3">
      <c r="R512" s="58"/>
      <c r="S512" s="58"/>
    </row>
    <row r="513" spans="18:19" ht="14.4" x14ac:dyDescent="0.3">
      <c r="R513" s="58"/>
      <c r="S513" s="58"/>
    </row>
    <row r="514" spans="18:19" ht="14.4" x14ac:dyDescent="0.3">
      <c r="R514" s="58"/>
      <c r="S514" s="58"/>
    </row>
    <row r="515" spans="18:19" ht="14.4" x14ac:dyDescent="0.3">
      <c r="R515" s="58"/>
      <c r="S515" s="58"/>
    </row>
    <row r="516" spans="18:19" ht="14.4" x14ac:dyDescent="0.3">
      <c r="R516" s="58"/>
      <c r="S516" s="58"/>
    </row>
    <row r="517" spans="18:19" ht="14.4" x14ac:dyDescent="0.3">
      <c r="R517" s="58"/>
      <c r="S517" s="58"/>
    </row>
    <row r="518" spans="18:19" ht="14.4" x14ac:dyDescent="0.3">
      <c r="R518" s="58"/>
      <c r="S518" s="58"/>
    </row>
    <row r="519" spans="18:19" ht="14.4" x14ac:dyDescent="0.3">
      <c r="R519" s="58"/>
      <c r="S519" s="58"/>
    </row>
    <row r="520" spans="18:19" ht="14.4" x14ac:dyDescent="0.3">
      <c r="R520" s="58"/>
      <c r="S520" s="58"/>
    </row>
    <row r="521" spans="18:19" ht="14.4" x14ac:dyDescent="0.3">
      <c r="R521" s="58"/>
      <c r="S521" s="58"/>
    </row>
    <row r="522" spans="18:19" ht="14.4" x14ac:dyDescent="0.3">
      <c r="R522" s="58"/>
      <c r="S522" s="58"/>
    </row>
    <row r="523" spans="18:19" ht="14.4" x14ac:dyDescent="0.3">
      <c r="R523" s="58"/>
      <c r="S523" s="58"/>
    </row>
    <row r="524" spans="18:19" ht="14.4" x14ac:dyDescent="0.3">
      <c r="R524" s="58"/>
      <c r="S524" s="58"/>
    </row>
    <row r="525" spans="18:19" ht="14.4" x14ac:dyDescent="0.3">
      <c r="R525" s="58"/>
      <c r="S525" s="58"/>
    </row>
    <row r="526" spans="18:19" ht="14.4" x14ac:dyDescent="0.3">
      <c r="R526" s="58"/>
      <c r="S526" s="58"/>
    </row>
    <row r="527" spans="18:19" ht="14.4" x14ac:dyDescent="0.3">
      <c r="R527" s="58"/>
      <c r="S527" s="58"/>
    </row>
    <row r="528" spans="18:19" ht="14.4" x14ac:dyDescent="0.3">
      <c r="R528" s="58"/>
      <c r="S528" s="58"/>
    </row>
    <row r="529" spans="18:19" ht="14.4" x14ac:dyDescent="0.3">
      <c r="R529" s="58"/>
      <c r="S529" s="58"/>
    </row>
    <row r="530" spans="18:19" ht="14.4" x14ac:dyDescent="0.3">
      <c r="R530" s="58"/>
      <c r="S530" s="58"/>
    </row>
    <row r="531" spans="18:19" ht="14.4" x14ac:dyDescent="0.3">
      <c r="R531" s="58"/>
      <c r="S531" s="58"/>
    </row>
    <row r="532" spans="18:19" ht="14.4" x14ac:dyDescent="0.3">
      <c r="R532" s="58"/>
      <c r="S532" s="58"/>
    </row>
    <row r="533" spans="18:19" ht="14.4" x14ac:dyDescent="0.3">
      <c r="R533" s="58"/>
      <c r="S533" s="58"/>
    </row>
    <row r="534" spans="18:19" ht="14.4" x14ac:dyDescent="0.3">
      <c r="R534" s="58"/>
      <c r="S534" s="58"/>
    </row>
    <row r="535" spans="18:19" ht="14.4" x14ac:dyDescent="0.3">
      <c r="R535" s="58"/>
      <c r="S535" s="58"/>
    </row>
    <row r="536" spans="18:19" ht="14.4" x14ac:dyDescent="0.3">
      <c r="R536" s="58"/>
      <c r="S536" s="58"/>
    </row>
    <row r="537" spans="18:19" ht="14.4" x14ac:dyDescent="0.3">
      <c r="R537" s="58"/>
      <c r="S537" s="58"/>
    </row>
    <row r="538" spans="18:19" ht="14.4" x14ac:dyDescent="0.3">
      <c r="R538" s="58"/>
      <c r="S538" s="58"/>
    </row>
    <row r="539" spans="18:19" ht="14.4" x14ac:dyDescent="0.3">
      <c r="R539" s="58"/>
      <c r="S539" s="58"/>
    </row>
    <row r="540" spans="18:19" ht="14.4" x14ac:dyDescent="0.3">
      <c r="R540" s="58"/>
      <c r="S540" s="58"/>
    </row>
    <row r="541" spans="18:19" ht="14.4" x14ac:dyDescent="0.3">
      <c r="R541" s="58"/>
      <c r="S541" s="58"/>
    </row>
    <row r="542" spans="18:19" ht="14.4" x14ac:dyDescent="0.3">
      <c r="R542" s="58"/>
      <c r="S542" s="58"/>
    </row>
    <row r="543" spans="18:19" ht="14.4" x14ac:dyDescent="0.3">
      <c r="R543" s="58"/>
      <c r="S543" s="58"/>
    </row>
    <row r="544" spans="18:19" ht="14.4" x14ac:dyDescent="0.3">
      <c r="R544" s="58"/>
      <c r="S544" s="58"/>
    </row>
    <row r="545" spans="18:19" ht="14.4" x14ac:dyDescent="0.3">
      <c r="R545" s="58"/>
      <c r="S545" s="58"/>
    </row>
    <row r="546" spans="18:19" ht="14.4" x14ac:dyDescent="0.3">
      <c r="R546" s="58"/>
      <c r="S546" s="58"/>
    </row>
    <row r="547" spans="18:19" ht="14.4" x14ac:dyDescent="0.3">
      <c r="R547" s="58"/>
      <c r="S547" s="58"/>
    </row>
    <row r="548" spans="18:19" ht="14.4" x14ac:dyDescent="0.3">
      <c r="R548" s="58"/>
      <c r="S548" s="58"/>
    </row>
    <row r="549" spans="18:19" ht="14.4" x14ac:dyDescent="0.3">
      <c r="R549" s="58"/>
      <c r="S549" s="58"/>
    </row>
    <row r="550" spans="18:19" ht="14.4" x14ac:dyDescent="0.3">
      <c r="R550" s="58"/>
      <c r="S550" s="58"/>
    </row>
    <row r="551" spans="18:19" ht="14.4" x14ac:dyDescent="0.3">
      <c r="R551" s="58"/>
      <c r="S551" s="58"/>
    </row>
    <row r="552" spans="18:19" ht="14.4" x14ac:dyDescent="0.3">
      <c r="R552" s="58"/>
      <c r="S552" s="58"/>
    </row>
    <row r="553" spans="18:19" ht="14.4" x14ac:dyDescent="0.3">
      <c r="R553" s="58"/>
      <c r="S553" s="58"/>
    </row>
    <row r="554" spans="18:19" ht="14.4" x14ac:dyDescent="0.3">
      <c r="R554" s="58"/>
      <c r="S554" s="58"/>
    </row>
    <row r="555" spans="18:19" ht="14.4" x14ac:dyDescent="0.3">
      <c r="R555" s="58"/>
      <c r="S555" s="58"/>
    </row>
    <row r="556" spans="18:19" ht="14.4" x14ac:dyDescent="0.3">
      <c r="R556" s="58"/>
      <c r="S556" s="58"/>
    </row>
    <row r="557" spans="18:19" ht="14.4" x14ac:dyDescent="0.3">
      <c r="R557" s="58"/>
      <c r="S557" s="58"/>
    </row>
    <row r="558" spans="18:19" ht="14.4" x14ac:dyDescent="0.3">
      <c r="R558" s="58"/>
      <c r="S558" s="58"/>
    </row>
    <row r="559" spans="18:19" ht="14.4" x14ac:dyDescent="0.3">
      <c r="R559" s="58"/>
      <c r="S559" s="58"/>
    </row>
    <row r="560" spans="18:19" ht="14.4" x14ac:dyDescent="0.3">
      <c r="R560" s="58"/>
      <c r="S560" s="58"/>
    </row>
    <row r="561" spans="18:19" ht="14.4" x14ac:dyDescent="0.3">
      <c r="R561" s="58"/>
      <c r="S561" s="58"/>
    </row>
    <row r="562" spans="18:19" ht="14.4" x14ac:dyDescent="0.3">
      <c r="R562" s="58"/>
      <c r="S562" s="58"/>
    </row>
    <row r="563" spans="18:19" ht="14.4" x14ac:dyDescent="0.3">
      <c r="R563" s="58"/>
      <c r="S563" s="58"/>
    </row>
    <row r="564" spans="18:19" ht="14.4" x14ac:dyDescent="0.3">
      <c r="R564" s="58"/>
      <c r="S564" s="58"/>
    </row>
    <row r="565" spans="18:19" ht="14.4" x14ac:dyDescent="0.3">
      <c r="R565" s="58"/>
      <c r="S565" s="58"/>
    </row>
    <row r="566" spans="18:19" ht="14.4" x14ac:dyDescent="0.3">
      <c r="R566" s="58"/>
      <c r="S566" s="58"/>
    </row>
    <row r="567" spans="18:19" ht="14.4" x14ac:dyDescent="0.3">
      <c r="R567" s="58"/>
      <c r="S567" s="58"/>
    </row>
    <row r="568" spans="18:19" ht="14.4" x14ac:dyDescent="0.3">
      <c r="R568" s="58"/>
      <c r="S568" s="58"/>
    </row>
    <row r="569" spans="18:19" ht="14.4" x14ac:dyDescent="0.3">
      <c r="R569" s="58"/>
      <c r="S569" s="58"/>
    </row>
    <row r="570" spans="18:19" ht="14.4" x14ac:dyDescent="0.3">
      <c r="R570" s="58"/>
      <c r="S570" s="58"/>
    </row>
    <row r="571" spans="18:19" ht="14.4" x14ac:dyDescent="0.3">
      <c r="R571" s="58"/>
      <c r="S571" s="58"/>
    </row>
    <row r="572" spans="18:19" ht="14.4" x14ac:dyDescent="0.3">
      <c r="R572" s="58"/>
      <c r="S572" s="58"/>
    </row>
    <row r="573" spans="18:19" ht="14.4" x14ac:dyDescent="0.3">
      <c r="R573" s="58"/>
      <c r="S573" s="58"/>
    </row>
    <row r="574" spans="18:19" ht="14.4" x14ac:dyDescent="0.3">
      <c r="R574" s="58"/>
      <c r="S574" s="58"/>
    </row>
    <row r="575" spans="18:19" ht="14.4" x14ac:dyDescent="0.3">
      <c r="R575" s="58"/>
      <c r="S575" s="58"/>
    </row>
    <row r="576" spans="18:19" ht="14.4" x14ac:dyDescent="0.3">
      <c r="R576" s="58"/>
      <c r="S576" s="58"/>
    </row>
    <row r="577" spans="18:19" ht="14.4" x14ac:dyDescent="0.3">
      <c r="R577" s="58"/>
      <c r="S577" s="58"/>
    </row>
    <row r="578" spans="18:19" ht="14.4" x14ac:dyDescent="0.3">
      <c r="R578" s="58"/>
      <c r="S578" s="58"/>
    </row>
    <row r="579" spans="18:19" ht="14.4" x14ac:dyDescent="0.3">
      <c r="R579" s="58"/>
      <c r="S579" s="58"/>
    </row>
    <row r="580" spans="18:19" ht="14.4" x14ac:dyDescent="0.3">
      <c r="R580" s="58"/>
      <c r="S580" s="58"/>
    </row>
    <row r="581" spans="18:19" ht="14.4" x14ac:dyDescent="0.3">
      <c r="R581" s="58"/>
      <c r="S581" s="58"/>
    </row>
    <row r="582" spans="18:19" ht="14.4" x14ac:dyDescent="0.3">
      <c r="R582" s="58"/>
      <c r="S582" s="58"/>
    </row>
    <row r="583" spans="18:19" ht="14.4" x14ac:dyDescent="0.3">
      <c r="R583" s="58"/>
      <c r="S583" s="58"/>
    </row>
    <row r="584" spans="18:19" ht="14.4" x14ac:dyDescent="0.3">
      <c r="R584" s="58"/>
      <c r="S584" s="58"/>
    </row>
    <row r="585" spans="18:19" ht="14.4" x14ac:dyDescent="0.3">
      <c r="R585" s="58"/>
      <c r="S585" s="58"/>
    </row>
    <row r="586" spans="18:19" ht="14.4" x14ac:dyDescent="0.3">
      <c r="R586" s="58"/>
      <c r="S586" s="58"/>
    </row>
    <row r="587" spans="18:19" ht="14.4" x14ac:dyDescent="0.3">
      <c r="R587" s="58"/>
      <c r="S587" s="58"/>
    </row>
    <row r="588" spans="18:19" ht="14.4" x14ac:dyDescent="0.3">
      <c r="R588" s="58"/>
      <c r="S588" s="58"/>
    </row>
    <row r="589" spans="18:19" ht="14.4" x14ac:dyDescent="0.3">
      <c r="R589" s="58"/>
      <c r="S589" s="58"/>
    </row>
    <row r="590" spans="18:19" ht="14.4" x14ac:dyDescent="0.3">
      <c r="R590" s="58"/>
      <c r="S590" s="58"/>
    </row>
    <row r="591" spans="18:19" ht="14.4" x14ac:dyDescent="0.3">
      <c r="R591" s="58"/>
      <c r="S591" s="58"/>
    </row>
    <row r="592" spans="18:19" ht="14.4" x14ac:dyDescent="0.3">
      <c r="R592" s="58"/>
      <c r="S592" s="58"/>
    </row>
    <row r="593" spans="18:19" ht="14.4" x14ac:dyDescent="0.3">
      <c r="R593" s="58"/>
      <c r="S593" s="58"/>
    </row>
    <row r="594" spans="18:19" ht="14.4" x14ac:dyDescent="0.3">
      <c r="R594" s="58"/>
      <c r="S594" s="58"/>
    </row>
    <row r="595" spans="18:19" ht="14.4" x14ac:dyDescent="0.3">
      <c r="R595" s="58"/>
      <c r="S595" s="58"/>
    </row>
    <row r="596" spans="18:19" ht="14.4" x14ac:dyDescent="0.3">
      <c r="R596" s="58"/>
      <c r="S596" s="58"/>
    </row>
    <row r="597" spans="18:19" ht="14.4" x14ac:dyDescent="0.3">
      <c r="R597" s="58"/>
      <c r="S597" s="58"/>
    </row>
    <row r="598" spans="18:19" ht="14.4" x14ac:dyDescent="0.3">
      <c r="R598" s="58"/>
      <c r="S598" s="58"/>
    </row>
    <row r="599" spans="18:19" ht="14.4" x14ac:dyDescent="0.3">
      <c r="R599" s="58"/>
      <c r="S599" s="58"/>
    </row>
    <row r="600" spans="18:19" ht="14.4" x14ac:dyDescent="0.3">
      <c r="R600" s="58"/>
      <c r="S600" s="58"/>
    </row>
    <row r="601" spans="18:19" ht="14.4" x14ac:dyDescent="0.3">
      <c r="R601" s="58"/>
      <c r="S601" s="58"/>
    </row>
    <row r="602" spans="18:19" ht="14.4" x14ac:dyDescent="0.3">
      <c r="R602" s="58"/>
      <c r="S602" s="58"/>
    </row>
    <row r="603" spans="18:19" ht="14.4" x14ac:dyDescent="0.3">
      <c r="R603" s="58"/>
      <c r="S603" s="58"/>
    </row>
    <row r="604" spans="18:19" ht="14.4" x14ac:dyDescent="0.3">
      <c r="R604" s="58"/>
      <c r="S604" s="58"/>
    </row>
    <row r="605" spans="18:19" ht="14.4" x14ac:dyDescent="0.3">
      <c r="R605" s="58"/>
      <c r="S605" s="58"/>
    </row>
    <row r="606" spans="18:19" ht="14.4" x14ac:dyDescent="0.3">
      <c r="R606" s="58"/>
      <c r="S606" s="58"/>
    </row>
    <row r="607" spans="18:19" ht="14.4" x14ac:dyDescent="0.3">
      <c r="R607" s="58"/>
      <c r="S607" s="58"/>
    </row>
    <row r="608" spans="18:19" ht="14.4" x14ac:dyDescent="0.3">
      <c r="R608" s="58"/>
      <c r="S608" s="58"/>
    </row>
    <row r="609" spans="18:19" ht="14.4" x14ac:dyDescent="0.3">
      <c r="R609" s="58"/>
      <c r="S609" s="58"/>
    </row>
    <row r="610" spans="18:19" ht="14.4" x14ac:dyDescent="0.3">
      <c r="R610" s="58"/>
      <c r="S610" s="58"/>
    </row>
    <row r="611" spans="18:19" ht="14.4" x14ac:dyDescent="0.3">
      <c r="R611" s="58"/>
      <c r="S611" s="58"/>
    </row>
    <row r="612" spans="18:19" ht="14.4" x14ac:dyDescent="0.3">
      <c r="R612" s="58"/>
      <c r="S612" s="58"/>
    </row>
    <row r="613" spans="18:19" ht="14.4" x14ac:dyDescent="0.3">
      <c r="R613" s="58"/>
      <c r="S613" s="58"/>
    </row>
    <row r="614" spans="18:19" ht="14.4" x14ac:dyDescent="0.3">
      <c r="R614" s="58"/>
      <c r="S614" s="58"/>
    </row>
    <row r="615" spans="18:19" ht="14.4" x14ac:dyDescent="0.3">
      <c r="R615" s="58"/>
      <c r="S615" s="58"/>
    </row>
    <row r="616" spans="18:19" ht="14.4" x14ac:dyDescent="0.3">
      <c r="R616" s="58"/>
      <c r="S616" s="58"/>
    </row>
    <row r="617" spans="18:19" ht="14.4" x14ac:dyDescent="0.3">
      <c r="R617" s="58"/>
      <c r="S617" s="58"/>
    </row>
    <row r="618" spans="18:19" ht="14.4" x14ac:dyDescent="0.3">
      <c r="R618" s="58"/>
      <c r="S618" s="58"/>
    </row>
    <row r="619" spans="18:19" ht="14.4" x14ac:dyDescent="0.3">
      <c r="R619" s="58"/>
      <c r="S619" s="58"/>
    </row>
    <row r="620" spans="18:19" ht="14.4" x14ac:dyDescent="0.3">
      <c r="R620" s="58"/>
      <c r="S620" s="58"/>
    </row>
    <row r="621" spans="18:19" ht="14.4" x14ac:dyDescent="0.3">
      <c r="R621" s="58"/>
      <c r="S621" s="58"/>
    </row>
    <row r="622" spans="18:19" ht="14.4" x14ac:dyDescent="0.3">
      <c r="R622" s="58"/>
      <c r="S622" s="58"/>
    </row>
    <row r="623" spans="18:19" ht="14.4" x14ac:dyDescent="0.3">
      <c r="R623" s="58"/>
      <c r="S623" s="58"/>
    </row>
    <row r="624" spans="18:19" ht="14.4" x14ac:dyDescent="0.3">
      <c r="R624" s="58"/>
      <c r="S624" s="58"/>
    </row>
    <row r="625" spans="18:19" ht="14.4" x14ac:dyDescent="0.3">
      <c r="R625" s="58"/>
      <c r="S625" s="58"/>
    </row>
    <row r="626" spans="18:19" ht="14.4" x14ac:dyDescent="0.3">
      <c r="R626" s="58"/>
      <c r="S626" s="58"/>
    </row>
    <row r="627" spans="18:19" ht="14.4" x14ac:dyDescent="0.3">
      <c r="R627" s="58"/>
      <c r="S627" s="58"/>
    </row>
    <row r="628" spans="18:19" ht="14.4" x14ac:dyDescent="0.3">
      <c r="R628" s="58"/>
      <c r="S628" s="58"/>
    </row>
    <row r="629" spans="18:19" ht="14.4" x14ac:dyDescent="0.3">
      <c r="R629" s="58"/>
      <c r="S629" s="58"/>
    </row>
    <row r="630" spans="18:19" ht="14.4" x14ac:dyDescent="0.3">
      <c r="R630" s="58"/>
      <c r="S630" s="58"/>
    </row>
    <row r="631" spans="18:19" ht="14.4" x14ac:dyDescent="0.3">
      <c r="R631" s="58"/>
      <c r="S631" s="58"/>
    </row>
    <row r="632" spans="18:19" ht="14.4" x14ac:dyDescent="0.3">
      <c r="R632" s="58"/>
      <c r="S632" s="58"/>
    </row>
    <row r="633" spans="18:19" ht="14.4" x14ac:dyDescent="0.3">
      <c r="R633" s="58"/>
      <c r="S633" s="58"/>
    </row>
    <row r="634" spans="18:19" ht="14.4" x14ac:dyDescent="0.3">
      <c r="R634" s="58"/>
      <c r="S634" s="58"/>
    </row>
    <row r="635" spans="18:19" ht="14.4" x14ac:dyDescent="0.3">
      <c r="R635" s="58"/>
      <c r="S635" s="58"/>
    </row>
    <row r="636" spans="18:19" ht="14.4" x14ac:dyDescent="0.3">
      <c r="R636" s="58"/>
      <c r="S636" s="58"/>
    </row>
    <row r="637" spans="18:19" ht="14.4" x14ac:dyDescent="0.3">
      <c r="R637" s="58"/>
      <c r="S637" s="58"/>
    </row>
    <row r="638" spans="18:19" ht="14.4" x14ac:dyDescent="0.3">
      <c r="R638" s="58"/>
      <c r="S638" s="58"/>
    </row>
    <row r="639" spans="18:19" ht="14.4" x14ac:dyDescent="0.3">
      <c r="R639" s="58"/>
      <c r="S639" s="58"/>
    </row>
    <row r="640" spans="18:19" ht="14.4" x14ac:dyDescent="0.3">
      <c r="R640" s="58"/>
      <c r="S640" s="58"/>
    </row>
    <row r="641" spans="18:19" ht="14.4" x14ac:dyDescent="0.3">
      <c r="R641" s="58"/>
      <c r="S641" s="58"/>
    </row>
    <row r="642" spans="18:19" ht="14.4" x14ac:dyDescent="0.3">
      <c r="R642" s="58"/>
      <c r="S642" s="58"/>
    </row>
    <row r="643" spans="18:19" ht="14.4" x14ac:dyDescent="0.3">
      <c r="R643" s="58"/>
      <c r="S643" s="58"/>
    </row>
    <row r="644" spans="18:19" ht="14.4" x14ac:dyDescent="0.3">
      <c r="R644" s="58"/>
      <c r="S644" s="58"/>
    </row>
    <row r="645" spans="18:19" ht="14.4" x14ac:dyDescent="0.3">
      <c r="R645" s="58"/>
      <c r="S645" s="58"/>
    </row>
    <row r="646" spans="18:19" ht="14.4" x14ac:dyDescent="0.3">
      <c r="R646" s="58"/>
      <c r="S646" s="58"/>
    </row>
    <row r="647" spans="18:19" ht="14.4" x14ac:dyDescent="0.3">
      <c r="R647" s="58"/>
      <c r="S647" s="58"/>
    </row>
    <row r="648" spans="18:19" ht="14.4" x14ac:dyDescent="0.3">
      <c r="R648" s="58"/>
      <c r="S648" s="58"/>
    </row>
    <row r="649" spans="18:19" ht="14.4" x14ac:dyDescent="0.3">
      <c r="R649" s="58"/>
      <c r="S649" s="58"/>
    </row>
    <row r="650" spans="18:19" ht="14.4" x14ac:dyDescent="0.3">
      <c r="R650" s="58"/>
      <c r="S650" s="58"/>
    </row>
    <row r="651" spans="18:19" ht="14.4" x14ac:dyDescent="0.3">
      <c r="R651" s="58"/>
      <c r="S651" s="58"/>
    </row>
    <row r="652" spans="18:19" ht="14.4" x14ac:dyDescent="0.3">
      <c r="R652" s="58"/>
      <c r="S652" s="58"/>
    </row>
    <row r="653" spans="18:19" ht="14.4" x14ac:dyDescent="0.3">
      <c r="R653" s="58"/>
      <c r="S653" s="58"/>
    </row>
    <row r="654" spans="18:19" ht="14.4" x14ac:dyDescent="0.3">
      <c r="R654" s="58"/>
      <c r="S654" s="58"/>
    </row>
    <row r="655" spans="18:19" ht="14.4" x14ac:dyDescent="0.3">
      <c r="R655" s="58"/>
      <c r="S655" s="58"/>
    </row>
    <row r="656" spans="18:19" ht="14.4" x14ac:dyDescent="0.3">
      <c r="R656" s="58"/>
      <c r="S656" s="58"/>
    </row>
    <row r="657" spans="18:19" ht="14.4" x14ac:dyDescent="0.3">
      <c r="R657" s="58"/>
      <c r="S657" s="58"/>
    </row>
    <row r="658" spans="18:19" ht="14.4" x14ac:dyDescent="0.3">
      <c r="R658" s="58"/>
      <c r="S658" s="58"/>
    </row>
    <row r="659" spans="18:19" ht="14.4" x14ac:dyDescent="0.3">
      <c r="R659" s="58"/>
      <c r="S659" s="58"/>
    </row>
    <row r="660" spans="18:19" ht="14.4" x14ac:dyDescent="0.3">
      <c r="R660" s="58"/>
      <c r="S660" s="58"/>
    </row>
    <row r="661" spans="18:19" ht="14.4" x14ac:dyDescent="0.3">
      <c r="R661" s="58"/>
      <c r="S661" s="58"/>
    </row>
    <row r="662" spans="18:19" ht="14.4" x14ac:dyDescent="0.3">
      <c r="R662" s="58"/>
      <c r="S662" s="58"/>
    </row>
    <row r="663" spans="18:19" ht="14.4" x14ac:dyDescent="0.3">
      <c r="R663" s="58"/>
      <c r="S663" s="58"/>
    </row>
    <row r="664" spans="18:19" ht="14.4" x14ac:dyDescent="0.3">
      <c r="R664" s="58"/>
      <c r="S664" s="58"/>
    </row>
    <row r="665" spans="18:19" ht="14.4" x14ac:dyDescent="0.3">
      <c r="R665" s="58"/>
      <c r="S665" s="58"/>
    </row>
    <row r="666" spans="18:19" ht="14.4" x14ac:dyDescent="0.3">
      <c r="R666" s="58"/>
      <c r="S666" s="58"/>
    </row>
    <row r="667" spans="18:19" ht="14.4" x14ac:dyDescent="0.3">
      <c r="R667" s="58"/>
      <c r="S667" s="58"/>
    </row>
    <row r="668" spans="18:19" ht="14.4" x14ac:dyDescent="0.3">
      <c r="R668" s="58"/>
      <c r="S668" s="58"/>
    </row>
    <row r="669" spans="18:19" ht="14.4" x14ac:dyDescent="0.3">
      <c r="R669" s="58"/>
      <c r="S669" s="58"/>
    </row>
    <row r="670" spans="18:19" ht="14.4" x14ac:dyDescent="0.3">
      <c r="R670" s="58"/>
      <c r="S670" s="58"/>
    </row>
    <row r="671" spans="18:19" ht="14.4" x14ac:dyDescent="0.3">
      <c r="R671" s="58"/>
      <c r="S671" s="58"/>
    </row>
    <row r="672" spans="18:19" ht="14.4" x14ac:dyDescent="0.3">
      <c r="R672" s="58"/>
      <c r="S672" s="58"/>
    </row>
    <row r="673" spans="18:19" ht="14.4" x14ac:dyDescent="0.3">
      <c r="R673" s="58"/>
      <c r="S673" s="58"/>
    </row>
    <row r="674" spans="18:19" ht="14.4" x14ac:dyDescent="0.3">
      <c r="R674" s="58"/>
      <c r="S674" s="58"/>
    </row>
    <row r="675" spans="18:19" ht="14.4" x14ac:dyDescent="0.3">
      <c r="R675" s="58"/>
      <c r="S675" s="58"/>
    </row>
    <row r="676" spans="18:19" ht="14.4" x14ac:dyDescent="0.3">
      <c r="R676" s="58"/>
      <c r="S676" s="58"/>
    </row>
    <row r="677" spans="18:19" ht="14.4" x14ac:dyDescent="0.3">
      <c r="R677" s="58"/>
      <c r="S677" s="58"/>
    </row>
    <row r="678" spans="18:19" ht="14.4" x14ac:dyDescent="0.3">
      <c r="R678" s="58"/>
      <c r="S678" s="58"/>
    </row>
    <row r="679" spans="18:19" ht="14.4" x14ac:dyDescent="0.3">
      <c r="R679" s="58"/>
      <c r="S679" s="58"/>
    </row>
    <row r="680" spans="18:19" ht="14.4" x14ac:dyDescent="0.3">
      <c r="R680" s="58"/>
      <c r="S680" s="58"/>
    </row>
    <row r="681" spans="18:19" ht="14.4" x14ac:dyDescent="0.3">
      <c r="R681" s="58"/>
      <c r="S681" s="58"/>
    </row>
    <row r="682" spans="18:19" ht="14.4" x14ac:dyDescent="0.3">
      <c r="R682" s="58"/>
      <c r="S682" s="58"/>
    </row>
    <row r="683" spans="18:19" ht="14.4" x14ac:dyDescent="0.3">
      <c r="R683" s="58"/>
      <c r="S683" s="58"/>
    </row>
    <row r="684" spans="18:19" ht="14.4" x14ac:dyDescent="0.3">
      <c r="R684" s="58"/>
      <c r="S684" s="58"/>
    </row>
    <row r="685" spans="18:19" ht="14.4" x14ac:dyDescent="0.3">
      <c r="R685" s="58"/>
      <c r="S685" s="58"/>
    </row>
    <row r="686" spans="18:19" ht="14.4" x14ac:dyDescent="0.3">
      <c r="R686" s="58"/>
      <c r="S686" s="58"/>
    </row>
    <row r="687" spans="18:19" ht="14.4" x14ac:dyDescent="0.3">
      <c r="R687" s="58"/>
      <c r="S687" s="58"/>
    </row>
    <row r="688" spans="18:19" ht="14.4" x14ac:dyDescent="0.3">
      <c r="R688" s="58"/>
      <c r="S688" s="58"/>
    </row>
    <row r="689" spans="18:19" ht="14.4" x14ac:dyDescent="0.3">
      <c r="R689" s="58"/>
      <c r="S689" s="58"/>
    </row>
    <row r="690" spans="18:19" ht="14.4" x14ac:dyDescent="0.3">
      <c r="R690" s="58"/>
      <c r="S690" s="58"/>
    </row>
    <row r="691" spans="18:19" ht="14.4" x14ac:dyDescent="0.3">
      <c r="R691" s="58"/>
      <c r="S691" s="58"/>
    </row>
    <row r="692" spans="18:19" ht="14.4" x14ac:dyDescent="0.3">
      <c r="R692" s="58"/>
      <c r="S692" s="58"/>
    </row>
    <row r="693" spans="18:19" ht="14.4" x14ac:dyDescent="0.3">
      <c r="R693" s="58"/>
      <c r="S693" s="58"/>
    </row>
    <row r="694" spans="18:19" ht="14.4" x14ac:dyDescent="0.3">
      <c r="R694" s="58"/>
      <c r="S694" s="58"/>
    </row>
    <row r="695" spans="18:19" ht="14.4" x14ac:dyDescent="0.3">
      <c r="R695" s="58"/>
      <c r="S695" s="58"/>
    </row>
    <row r="696" spans="18:19" ht="14.4" x14ac:dyDescent="0.3">
      <c r="R696" s="58"/>
      <c r="S696" s="58"/>
    </row>
    <row r="697" spans="18:19" ht="14.4" x14ac:dyDescent="0.3">
      <c r="R697" s="58"/>
      <c r="S697" s="58"/>
    </row>
    <row r="698" spans="18:19" ht="14.4" x14ac:dyDescent="0.3">
      <c r="R698" s="58"/>
      <c r="S698" s="58"/>
    </row>
    <row r="699" spans="18:19" ht="14.4" x14ac:dyDescent="0.3">
      <c r="R699" s="58"/>
      <c r="S699" s="58"/>
    </row>
    <row r="700" spans="18:19" ht="14.4" x14ac:dyDescent="0.3">
      <c r="R700" s="58"/>
      <c r="S700" s="58"/>
    </row>
    <row r="701" spans="18:19" ht="14.4" x14ac:dyDescent="0.3">
      <c r="R701" s="58"/>
      <c r="S701" s="58"/>
    </row>
    <row r="702" spans="18:19" ht="14.4" x14ac:dyDescent="0.3">
      <c r="R702" s="58"/>
      <c r="S702" s="58"/>
    </row>
    <row r="703" spans="18:19" ht="14.4" x14ac:dyDescent="0.3">
      <c r="R703" s="58"/>
      <c r="S703" s="58"/>
    </row>
    <row r="704" spans="18:19" ht="14.4" x14ac:dyDescent="0.3">
      <c r="R704" s="58"/>
      <c r="S704" s="58"/>
    </row>
    <row r="705" spans="18:19" ht="14.4" x14ac:dyDescent="0.3">
      <c r="R705" s="58"/>
      <c r="S705" s="58"/>
    </row>
    <row r="706" spans="18:19" ht="14.4" x14ac:dyDescent="0.3">
      <c r="R706" s="58"/>
      <c r="S706" s="58"/>
    </row>
    <row r="707" spans="18:19" ht="14.4" x14ac:dyDescent="0.3">
      <c r="R707" s="58"/>
      <c r="S707" s="58"/>
    </row>
    <row r="708" spans="18:19" ht="14.4" x14ac:dyDescent="0.3">
      <c r="R708" s="58"/>
      <c r="S708" s="58"/>
    </row>
    <row r="709" spans="18:19" ht="14.4" x14ac:dyDescent="0.3">
      <c r="R709" s="58"/>
      <c r="S709" s="58"/>
    </row>
    <row r="710" spans="18:19" ht="14.4" x14ac:dyDescent="0.3">
      <c r="R710" s="58"/>
      <c r="S710" s="58"/>
    </row>
    <row r="711" spans="18:19" ht="14.4" x14ac:dyDescent="0.3">
      <c r="R711" s="58"/>
      <c r="S711" s="58"/>
    </row>
    <row r="712" spans="18:19" ht="14.4" x14ac:dyDescent="0.3">
      <c r="R712" s="58"/>
      <c r="S712" s="58"/>
    </row>
    <row r="713" spans="18:19" ht="14.4" x14ac:dyDescent="0.3">
      <c r="R713" s="58"/>
      <c r="S713" s="58"/>
    </row>
    <row r="714" spans="18:19" ht="14.4" x14ac:dyDescent="0.3">
      <c r="R714" s="58"/>
      <c r="S714" s="58"/>
    </row>
    <row r="715" spans="18:19" ht="14.4" x14ac:dyDescent="0.3">
      <c r="R715" s="58"/>
      <c r="S715" s="58"/>
    </row>
    <row r="716" spans="18:19" ht="14.4" x14ac:dyDescent="0.3">
      <c r="R716" s="58"/>
      <c r="S716" s="58"/>
    </row>
    <row r="717" spans="18:19" ht="14.4" x14ac:dyDescent="0.3">
      <c r="R717" s="58"/>
      <c r="S717" s="58"/>
    </row>
    <row r="718" spans="18:19" ht="14.4" x14ac:dyDescent="0.3">
      <c r="R718" s="58"/>
      <c r="S718" s="58"/>
    </row>
    <row r="719" spans="18:19" ht="14.4" x14ac:dyDescent="0.3">
      <c r="R719" s="58"/>
      <c r="S719" s="58"/>
    </row>
    <row r="720" spans="18:19" ht="14.4" x14ac:dyDescent="0.3">
      <c r="R720" s="58"/>
      <c r="S720" s="58"/>
    </row>
    <row r="721" spans="18:19" ht="14.4" x14ac:dyDescent="0.3">
      <c r="R721" s="58"/>
      <c r="S721" s="58"/>
    </row>
    <row r="722" spans="18:19" ht="14.4" x14ac:dyDescent="0.3">
      <c r="R722" s="58"/>
      <c r="S722" s="58"/>
    </row>
    <row r="723" spans="18:19" ht="14.4" x14ac:dyDescent="0.3">
      <c r="R723" s="58"/>
      <c r="S723" s="58"/>
    </row>
    <row r="724" spans="18:19" ht="14.4" x14ac:dyDescent="0.3">
      <c r="R724" s="58"/>
      <c r="S724" s="58"/>
    </row>
    <row r="725" spans="18:19" ht="14.4" x14ac:dyDescent="0.3">
      <c r="R725" s="58"/>
      <c r="S725" s="58"/>
    </row>
    <row r="726" spans="18:19" ht="14.4" x14ac:dyDescent="0.3">
      <c r="R726" s="58"/>
      <c r="S726" s="58"/>
    </row>
    <row r="727" spans="18:19" ht="14.4" x14ac:dyDescent="0.3">
      <c r="R727" s="58"/>
      <c r="S727" s="58"/>
    </row>
    <row r="728" spans="18:19" ht="14.4" x14ac:dyDescent="0.3">
      <c r="R728" s="58"/>
      <c r="S728" s="58"/>
    </row>
    <row r="729" spans="18:19" ht="14.4" x14ac:dyDescent="0.3">
      <c r="R729" s="58"/>
      <c r="S729" s="58"/>
    </row>
    <row r="730" spans="18:19" ht="14.4" x14ac:dyDescent="0.3">
      <c r="R730" s="58"/>
      <c r="S730" s="58"/>
    </row>
    <row r="731" spans="18:19" ht="14.4" x14ac:dyDescent="0.3">
      <c r="R731" s="58"/>
      <c r="S731" s="58"/>
    </row>
    <row r="732" spans="18:19" ht="14.4" x14ac:dyDescent="0.3">
      <c r="R732" s="58"/>
      <c r="S732" s="58"/>
    </row>
    <row r="733" spans="18:19" ht="14.4" x14ac:dyDescent="0.3">
      <c r="R733" s="58"/>
      <c r="S733" s="58"/>
    </row>
    <row r="734" spans="18:19" ht="14.4" x14ac:dyDescent="0.3">
      <c r="R734" s="58"/>
      <c r="S734" s="58"/>
    </row>
    <row r="735" spans="18:19" ht="14.4" x14ac:dyDescent="0.3">
      <c r="R735" s="58"/>
      <c r="S735" s="58"/>
    </row>
    <row r="736" spans="18:19" ht="14.4" x14ac:dyDescent="0.3">
      <c r="R736" s="58"/>
      <c r="S736" s="58"/>
    </row>
    <row r="737" spans="18:19" ht="14.4" x14ac:dyDescent="0.3">
      <c r="R737" s="58"/>
      <c r="S737" s="58"/>
    </row>
    <row r="738" spans="18:19" ht="14.4" x14ac:dyDescent="0.3">
      <c r="R738" s="58"/>
      <c r="S738" s="58"/>
    </row>
    <row r="739" spans="18:19" ht="14.4" x14ac:dyDescent="0.3">
      <c r="R739" s="58"/>
      <c r="S739" s="58"/>
    </row>
    <row r="740" spans="18:19" ht="14.4" x14ac:dyDescent="0.3">
      <c r="R740" s="58"/>
      <c r="S740" s="58"/>
    </row>
    <row r="741" spans="18:19" ht="14.4" x14ac:dyDescent="0.3">
      <c r="R741" s="58"/>
      <c r="S741" s="58"/>
    </row>
    <row r="742" spans="18:19" ht="14.4" x14ac:dyDescent="0.3">
      <c r="R742" s="58"/>
      <c r="S742" s="58"/>
    </row>
    <row r="743" spans="18:19" ht="14.4" x14ac:dyDescent="0.3">
      <c r="R743" s="58"/>
      <c r="S743" s="58"/>
    </row>
    <row r="744" spans="18:19" ht="14.4" x14ac:dyDescent="0.3">
      <c r="R744" s="58"/>
      <c r="S744" s="58"/>
    </row>
    <row r="745" spans="18:19" ht="14.4" x14ac:dyDescent="0.3">
      <c r="R745" s="58"/>
      <c r="S745" s="58"/>
    </row>
    <row r="746" spans="18:19" ht="14.4" x14ac:dyDescent="0.3">
      <c r="R746" s="58"/>
      <c r="S746" s="58"/>
    </row>
    <row r="747" spans="18:19" ht="14.4" x14ac:dyDescent="0.3">
      <c r="R747" s="58"/>
      <c r="S747" s="58"/>
    </row>
    <row r="748" spans="18:19" ht="14.4" x14ac:dyDescent="0.3">
      <c r="R748" s="58"/>
      <c r="S748" s="58"/>
    </row>
    <row r="749" spans="18:19" ht="14.4" x14ac:dyDescent="0.3">
      <c r="R749" s="58"/>
      <c r="S749" s="58"/>
    </row>
    <row r="750" spans="18:19" ht="14.4" x14ac:dyDescent="0.3">
      <c r="R750" s="58"/>
      <c r="S750" s="58"/>
    </row>
    <row r="751" spans="18:19" ht="14.4" x14ac:dyDescent="0.3">
      <c r="R751" s="58"/>
      <c r="S751" s="58"/>
    </row>
    <row r="752" spans="18:19" ht="14.4" x14ac:dyDescent="0.3">
      <c r="R752" s="58"/>
      <c r="S752" s="58"/>
    </row>
    <row r="753" spans="18:19" ht="14.4" x14ac:dyDescent="0.3">
      <c r="R753" s="58"/>
      <c r="S753" s="58"/>
    </row>
    <row r="754" spans="18:19" ht="14.4" x14ac:dyDescent="0.3">
      <c r="R754" s="58"/>
      <c r="S754" s="58"/>
    </row>
    <row r="755" spans="18:19" ht="14.4" x14ac:dyDescent="0.3">
      <c r="R755" s="58"/>
      <c r="S755" s="58"/>
    </row>
    <row r="756" spans="18:19" ht="14.4" x14ac:dyDescent="0.3">
      <c r="R756" s="58"/>
      <c r="S756" s="58"/>
    </row>
    <row r="757" spans="18:19" ht="14.4" x14ac:dyDescent="0.3">
      <c r="R757" s="58"/>
      <c r="S757" s="58"/>
    </row>
    <row r="758" spans="18:19" ht="14.4" x14ac:dyDescent="0.3">
      <c r="R758" s="58"/>
      <c r="S758" s="58"/>
    </row>
    <row r="759" spans="18:19" ht="14.4" x14ac:dyDescent="0.3">
      <c r="R759" s="58"/>
      <c r="S759" s="58"/>
    </row>
    <row r="760" spans="18:19" ht="14.4" x14ac:dyDescent="0.3">
      <c r="R760" s="58"/>
      <c r="S760" s="58"/>
    </row>
    <row r="761" spans="18:19" ht="14.4" x14ac:dyDescent="0.3">
      <c r="R761" s="58"/>
      <c r="S761" s="58"/>
    </row>
    <row r="762" spans="18:19" ht="14.4" x14ac:dyDescent="0.3">
      <c r="R762" s="58"/>
      <c r="S762" s="58"/>
    </row>
    <row r="763" spans="18:19" ht="14.4" x14ac:dyDescent="0.3">
      <c r="R763" s="58"/>
      <c r="S763" s="58"/>
    </row>
    <row r="764" spans="18:19" ht="14.4" x14ac:dyDescent="0.3">
      <c r="R764" s="58"/>
      <c r="S764" s="58"/>
    </row>
    <row r="765" spans="18:19" ht="14.4" x14ac:dyDescent="0.3">
      <c r="R765" s="58"/>
      <c r="S765" s="58"/>
    </row>
    <row r="766" spans="18:19" ht="14.4" x14ac:dyDescent="0.3">
      <c r="R766" s="58"/>
      <c r="S766" s="58"/>
    </row>
    <row r="767" spans="18:19" ht="14.4" x14ac:dyDescent="0.3">
      <c r="R767" s="58"/>
      <c r="S767" s="58"/>
    </row>
    <row r="768" spans="18:19" ht="14.4" x14ac:dyDescent="0.3">
      <c r="R768" s="58"/>
      <c r="S768" s="58"/>
    </row>
    <row r="769" spans="18:19" ht="14.4" x14ac:dyDescent="0.3">
      <c r="R769" s="58"/>
      <c r="S769" s="58"/>
    </row>
    <row r="770" spans="18:19" ht="14.4" x14ac:dyDescent="0.3">
      <c r="R770" s="58"/>
      <c r="S770" s="58"/>
    </row>
    <row r="771" spans="18:19" ht="14.4" x14ac:dyDescent="0.3">
      <c r="R771" s="58"/>
      <c r="S771" s="58"/>
    </row>
    <row r="772" spans="18:19" ht="14.4" x14ac:dyDescent="0.3">
      <c r="R772" s="58"/>
      <c r="S772" s="58"/>
    </row>
    <row r="773" spans="18:19" ht="14.4" x14ac:dyDescent="0.3">
      <c r="R773" s="58"/>
      <c r="S773" s="58"/>
    </row>
    <row r="774" spans="18:19" ht="14.4" x14ac:dyDescent="0.3">
      <c r="R774" s="58"/>
      <c r="S774" s="58"/>
    </row>
    <row r="775" spans="18:19" ht="14.4" x14ac:dyDescent="0.3">
      <c r="R775" s="58"/>
      <c r="S775" s="58"/>
    </row>
    <row r="776" spans="18:19" ht="14.4" x14ac:dyDescent="0.3">
      <c r="R776" s="58"/>
      <c r="S776" s="58"/>
    </row>
    <row r="777" spans="18:19" ht="14.4" x14ac:dyDescent="0.3">
      <c r="R777" s="58"/>
      <c r="S777" s="58"/>
    </row>
    <row r="778" spans="18:19" ht="14.4" x14ac:dyDescent="0.3">
      <c r="R778" s="58"/>
      <c r="S778" s="58"/>
    </row>
    <row r="779" spans="18:19" ht="14.4" x14ac:dyDescent="0.3">
      <c r="R779" s="58"/>
      <c r="S779" s="58"/>
    </row>
    <row r="780" spans="18:19" ht="14.4" x14ac:dyDescent="0.3">
      <c r="R780" s="58"/>
      <c r="S780" s="58"/>
    </row>
    <row r="781" spans="18:19" ht="14.4" x14ac:dyDescent="0.3">
      <c r="R781" s="58"/>
      <c r="S781" s="58"/>
    </row>
    <row r="782" spans="18:19" ht="14.4" x14ac:dyDescent="0.3">
      <c r="R782" s="58"/>
      <c r="S782" s="58"/>
    </row>
    <row r="783" spans="18:19" ht="14.4" x14ac:dyDescent="0.3">
      <c r="R783" s="58"/>
      <c r="S783" s="58"/>
    </row>
    <row r="784" spans="18:19" ht="14.4" x14ac:dyDescent="0.3">
      <c r="R784" s="58"/>
      <c r="S784" s="58"/>
    </row>
    <row r="785" spans="18:19" ht="14.4" x14ac:dyDescent="0.3">
      <c r="R785" s="58"/>
      <c r="S785" s="58"/>
    </row>
    <row r="786" spans="18:19" ht="14.4" x14ac:dyDescent="0.3">
      <c r="R786" s="58"/>
      <c r="S786" s="58"/>
    </row>
    <row r="787" spans="18:19" ht="14.4" x14ac:dyDescent="0.3">
      <c r="R787" s="58"/>
      <c r="S787" s="58"/>
    </row>
    <row r="788" spans="18:19" ht="14.4" x14ac:dyDescent="0.3">
      <c r="R788" s="58"/>
      <c r="S788" s="58"/>
    </row>
    <row r="789" spans="18:19" ht="14.4" x14ac:dyDescent="0.3">
      <c r="R789" s="58"/>
      <c r="S789" s="58"/>
    </row>
    <row r="790" spans="18:19" ht="14.4" x14ac:dyDescent="0.3">
      <c r="R790" s="58"/>
      <c r="S790" s="58"/>
    </row>
    <row r="791" spans="18:19" ht="14.4" x14ac:dyDescent="0.3">
      <c r="R791" s="58"/>
      <c r="S791" s="58"/>
    </row>
    <row r="792" spans="18:19" ht="14.4" x14ac:dyDescent="0.3">
      <c r="R792" s="58"/>
      <c r="S792" s="58"/>
    </row>
    <row r="793" spans="18:19" ht="14.4" x14ac:dyDescent="0.3">
      <c r="R793" s="58"/>
      <c r="S793" s="58"/>
    </row>
    <row r="794" spans="18:19" ht="14.4" x14ac:dyDescent="0.3">
      <c r="R794" s="58"/>
      <c r="S794" s="58"/>
    </row>
    <row r="795" spans="18:19" ht="14.4" x14ac:dyDescent="0.3">
      <c r="R795" s="58"/>
      <c r="S795" s="58"/>
    </row>
    <row r="796" spans="18:19" ht="14.4" x14ac:dyDescent="0.3">
      <c r="R796" s="58"/>
      <c r="S796" s="58"/>
    </row>
    <row r="797" spans="18:19" ht="14.4" x14ac:dyDescent="0.3">
      <c r="R797" s="58"/>
      <c r="S797" s="58"/>
    </row>
    <row r="798" spans="18:19" ht="14.4" x14ac:dyDescent="0.3">
      <c r="R798" s="58"/>
      <c r="S798" s="58"/>
    </row>
    <row r="799" spans="18:19" ht="14.4" x14ac:dyDescent="0.3">
      <c r="R799" s="58"/>
      <c r="S799" s="58"/>
    </row>
    <row r="800" spans="18:19" ht="14.4" x14ac:dyDescent="0.3">
      <c r="R800" s="58"/>
      <c r="S800" s="58"/>
    </row>
    <row r="801" spans="18:19" ht="14.4" x14ac:dyDescent="0.3">
      <c r="R801" s="58"/>
      <c r="S801" s="58"/>
    </row>
    <row r="802" spans="18:19" ht="14.4" x14ac:dyDescent="0.3">
      <c r="R802" s="58"/>
      <c r="S802" s="58"/>
    </row>
    <row r="803" spans="18:19" ht="14.4" x14ac:dyDescent="0.3">
      <c r="R803" s="58"/>
      <c r="S803" s="58"/>
    </row>
    <row r="804" spans="18:19" ht="14.4" x14ac:dyDescent="0.3">
      <c r="R804" s="58"/>
      <c r="S804" s="58"/>
    </row>
    <row r="805" spans="18:19" ht="14.4" x14ac:dyDescent="0.3">
      <c r="R805" s="58"/>
      <c r="S805" s="58"/>
    </row>
    <row r="806" spans="18:19" ht="14.4" x14ac:dyDescent="0.3">
      <c r="R806" s="58"/>
      <c r="S806" s="58"/>
    </row>
    <row r="807" spans="18:19" ht="14.4" x14ac:dyDescent="0.3">
      <c r="R807" s="58"/>
      <c r="S807" s="58"/>
    </row>
    <row r="808" spans="18:19" ht="14.4" x14ac:dyDescent="0.3">
      <c r="R808" s="58"/>
      <c r="S808" s="58"/>
    </row>
    <row r="809" spans="18:19" ht="14.4" x14ac:dyDescent="0.3">
      <c r="R809" s="58"/>
      <c r="S809" s="58"/>
    </row>
    <row r="810" spans="18:19" ht="14.4" x14ac:dyDescent="0.3">
      <c r="R810" s="58"/>
      <c r="S810" s="58"/>
    </row>
    <row r="811" spans="18:19" ht="14.4" x14ac:dyDescent="0.3">
      <c r="R811" s="58"/>
      <c r="S811" s="58"/>
    </row>
    <row r="812" spans="18:19" ht="14.4" x14ac:dyDescent="0.3">
      <c r="R812" s="58"/>
      <c r="S812" s="58"/>
    </row>
    <row r="813" spans="18:19" ht="14.4" x14ac:dyDescent="0.3">
      <c r="R813" s="58"/>
      <c r="S813" s="58"/>
    </row>
    <row r="814" spans="18:19" ht="14.4" x14ac:dyDescent="0.3">
      <c r="R814" s="58"/>
      <c r="S814" s="58"/>
    </row>
    <row r="815" spans="18:19" ht="14.4" x14ac:dyDescent="0.3">
      <c r="R815" s="58"/>
      <c r="S815" s="58"/>
    </row>
    <row r="816" spans="18:19" ht="14.4" x14ac:dyDescent="0.3">
      <c r="R816" s="58"/>
      <c r="S816" s="58"/>
    </row>
    <row r="817" spans="18:19" ht="14.4" x14ac:dyDescent="0.3">
      <c r="R817" s="58"/>
      <c r="S817" s="58"/>
    </row>
    <row r="818" spans="18:19" ht="14.4" x14ac:dyDescent="0.3">
      <c r="R818" s="58"/>
      <c r="S818" s="58"/>
    </row>
    <row r="819" spans="18:19" ht="14.4" x14ac:dyDescent="0.3">
      <c r="R819" s="58"/>
      <c r="S819" s="58"/>
    </row>
    <row r="820" spans="18:19" ht="14.4" x14ac:dyDescent="0.3">
      <c r="R820" s="58"/>
      <c r="S820" s="58"/>
    </row>
    <row r="821" spans="18:19" ht="14.4" x14ac:dyDescent="0.3">
      <c r="R821" s="58"/>
      <c r="S821" s="58"/>
    </row>
    <row r="822" spans="18:19" ht="14.4" x14ac:dyDescent="0.3">
      <c r="R822" s="58"/>
      <c r="S822" s="58"/>
    </row>
    <row r="823" spans="18:19" ht="14.4" x14ac:dyDescent="0.3">
      <c r="R823" s="58"/>
      <c r="S823" s="58"/>
    </row>
    <row r="824" spans="18:19" ht="14.4" x14ac:dyDescent="0.3">
      <c r="R824" s="58"/>
      <c r="S824" s="58"/>
    </row>
    <row r="825" spans="18:19" ht="14.4" x14ac:dyDescent="0.3">
      <c r="R825" s="58"/>
      <c r="S825" s="58"/>
    </row>
    <row r="826" spans="18:19" ht="14.4" x14ac:dyDescent="0.3">
      <c r="R826" s="58"/>
      <c r="S826" s="58"/>
    </row>
    <row r="827" spans="18:19" ht="14.4" x14ac:dyDescent="0.3">
      <c r="R827" s="58"/>
      <c r="S827" s="58"/>
    </row>
    <row r="828" spans="18:19" ht="14.4" x14ac:dyDescent="0.3">
      <c r="R828" s="58"/>
      <c r="S828" s="58"/>
    </row>
    <row r="829" spans="18:19" ht="14.4" x14ac:dyDescent="0.3">
      <c r="R829" s="58"/>
      <c r="S829" s="58"/>
    </row>
    <row r="830" spans="18:19" ht="14.4" x14ac:dyDescent="0.3">
      <c r="R830" s="58"/>
      <c r="S830" s="58"/>
    </row>
    <row r="831" spans="18:19" ht="14.4" x14ac:dyDescent="0.3">
      <c r="R831" s="58"/>
      <c r="S831" s="58"/>
    </row>
    <row r="832" spans="18:19" ht="14.4" x14ac:dyDescent="0.3">
      <c r="R832" s="58"/>
      <c r="S832" s="58"/>
    </row>
    <row r="833" spans="18:19" ht="14.4" x14ac:dyDescent="0.3">
      <c r="R833" s="58"/>
      <c r="S833" s="58"/>
    </row>
    <row r="834" spans="18:19" ht="14.4" x14ac:dyDescent="0.3">
      <c r="R834" s="58"/>
      <c r="S834" s="58"/>
    </row>
    <row r="835" spans="18:19" ht="14.4" x14ac:dyDescent="0.3">
      <c r="R835" s="58"/>
      <c r="S835" s="58"/>
    </row>
    <row r="836" spans="18:19" ht="14.4" x14ac:dyDescent="0.3">
      <c r="R836" s="58"/>
      <c r="S836" s="58"/>
    </row>
    <row r="837" spans="18:19" ht="14.4" x14ac:dyDescent="0.3">
      <c r="R837" s="58"/>
      <c r="S837" s="58"/>
    </row>
    <row r="838" spans="18:19" ht="14.4" x14ac:dyDescent="0.3">
      <c r="R838" s="58"/>
      <c r="S838" s="58"/>
    </row>
    <row r="839" spans="18:19" ht="14.4" x14ac:dyDescent="0.3">
      <c r="R839" s="58"/>
      <c r="S839" s="58"/>
    </row>
    <row r="840" spans="18:19" ht="14.4" x14ac:dyDescent="0.3">
      <c r="R840" s="58"/>
      <c r="S840" s="58"/>
    </row>
    <row r="841" spans="18:19" ht="14.4" x14ac:dyDescent="0.3">
      <c r="R841" s="58"/>
      <c r="S841" s="58"/>
    </row>
    <row r="842" spans="18:19" ht="14.4" x14ac:dyDescent="0.3">
      <c r="R842" s="58"/>
      <c r="S842" s="58"/>
    </row>
    <row r="843" spans="18:19" ht="14.4" x14ac:dyDescent="0.3">
      <c r="R843" s="58"/>
      <c r="S843" s="58"/>
    </row>
    <row r="844" spans="18:19" ht="14.4" x14ac:dyDescent="0.3">
      <c r="R844" s="58"/>
      <c r="S844" s="58"/>
    </row>
    <row r="845" spans="18:19" ht="14.4" x14ac:dyDescent="0.3">
      <c r="R845" s="58"/>
      <c r="S845" s="58"/>
    </row>
    <row r="846" spans="18:19" ht="14.4" x14ac:dyDescent="0.3">
      <c r="R846" s="58"/>
      <c r="S846" s="58"/>
    </row>
    <row r="847" spans="18:19" ht="14.4" x14ac:dyDescent="0.3">
      <c r="R847" s="58"/>
      <c r="S847" s="58"/>
    </row>
    <row r="848" spans="18:19" ht="14.4" x14ac:dyDescent="0.3">
      <c r="R848" s="58"/>
      <c r="S848" s="58"/>
    </row>
    <row r="849" spans="18:19" ht="14.4" x14ac:dyDescent="0.3">
      <c r="R849" s="58"/>
      <c r="S849" s="58"/>
    </row>
    <row r="850" spans="18:19" ht="14.4" x14ac:dyDescent="0.3">
      <c r="R850" s="58"/>
      <c r="S850" s="58"/>
    </row>
    <row r="851" spans="18:19" ht="14.4" x14ac:dyDescent="0.3">
      <c r="R851" s="58"/>
      <c r="S851" s="58"/>
    </row>
    <row r="852" spans="18:19" ht="14.4" x14ac:dyDescent="0.3">
      <c r="R852" s="58"/>
      <c r="S852" s="58"/>
    </row>
    <row r="853" spans="18:19" ht="14.4" x14ac:dyDescent="0.3">
      <c r="R853" s="58"/>
      <c r="S853" s="58"/>
    </row>
    <row r="854" spans="18:19" ht="14.4" x14ac:dyDescent="0.3">
      <c r="R854" s="58"/>
      <c r="S854" s="58"/>
    </row>
    <row r="855" spans="18:19" ht="14.4" x14ac:dyDescent="0.3">
      <c r="R855" s="58"/>
      <c r="S855" s="58"/>
    </row>
    <row r="856" spans="18:19" ht="14.4" x14ac:dyDescent="0.3">
      <c r="R856" s="58"/>
      <c r="S856" s="58"/>
    </row>
    <row r="857" spans="18:19" ht="14.4" x14ac:dyDescent="0.3">
      <c r="R857" s="58"/>
      <c r="S857" s="58"/>
    </row>
    <row r="858" spans="18:19" ht="14.4" x14ac:dyDescent="0.3">
      <c r="R858" s="58"/>
      <c r="S858" s="58"/>
    </row>
    <row r="859" spans="18:19" ht="14.4" x14ac:dyDescent="0.3">
      <c r="R859" s="58"/>
      <c r="S859" s="58"/>
    </row>
    <row r="860" spans="18:19" ht="14.4" x14ac:dyDescent="0.3">
      <c r="R860" s="58"/>
      <c r="S860" s="58"/>
    </row>
    <row r="861" spans="18:19" ht="14.4" x14ac:dyDescent="0.3">
      <c r="R861" s="58"/>
      <c r="S861" s="58"/>
    </row>
    <row r="862" spans="18:19" ht="14.4" x14ac:dyDescent="0.3">
      <c r="R862" s="58"/>
      <c r="S862" s="58"/>
    </row>
    <row r="863" spans="18:19" ht="14.4" x14ac:dyDescent="0.3">
      <c r="R863" s="58"/>
      <c r="S863" s="58"/>
    </row>
    <row r="864" spans="18:19" ht="14.4" x14ac:dyDescent="0.3">
      <c r="R864" s="58"/>
      <c r="S864" s="58"/>
    </row>
    <row r="865" spans="18:19" ht="14.4" x14ac:dyDescent="0.3">
      <c r="R865" s="58"/>
      <c r="S865" s="58"/>
    </row>
    <row r="866" spans="18:19" ht="14.4" x14ac:dyDescent="0.3">
      <c r="R866" s="58"/>
      <c r="S866" s="58"/>
    </row>
    <row r="867" spans="18:19" ht="14.4" x14ac:dyDescent="0.3">
      <c r="R867" s="58"/>
      <c r="S867" s="58"/>
    </row>
    <row r="868" spans="18:19" ht="14.4" x14ac:dyDescent="0.3">
      <c r="R868" s="58"/>
      <c r="S868" s="58"/>
    </row>
    <row r="869" spans="18:19" ht="14.4" x14ac:dyDescent="0.3">
      <c r="R869" s="58"/>
      <c r="S869" s="58"/>
    </row>
    <row r="870" spans="18:19" ht="14.4" x14ac:dyDescent="0.3">
      <c r="R870" s="58"/>
      <c r="S870" s="58"/>
    </row>
    <row r="871" spans="18:19" ht="14.4" x14ac:dyDescent="0.3">
      <c r="R871" s="58"/>
      <c r="S871" s="58"/>
    </row>
    <row r="872" spans="18:19" ht="14.4" x14ac:dyDescent="0.3">
      <c r="R872" s="58"/>
      <c r="S872" s="58"/>
    </row>
    <row r="873" spans="18:19" ht="14.4" x14ac:dyDescent="0.3">
      <c r="R873" s="58"/>
      <c r="S873" s="58"/>
    </row>
    <row r="874" spans="18:19" ht="14.4" x14ac:dyDescent="0.3">
      <c r="R874" s="58"/>
      <c r="S874" s="58"/>
    </row>
    <row r="875" spans="18:19" ht="14.4" x14ac:dyDescent="0.3">
      <c r="R875" s="58"/>
      <c r="S875" s="58"/>
    </row>
    <row r="876" spans="18:19" ht="14.4" x14ac:dyDescent="0.3">
      <c r="R876" s="58"/>
      <c r="S876" s="58"/>
    </row>
    <row r="877" spans="18:19" ht="14.4" x14ac:dyDescent="0.3">
      <c r="R877" s="58"/>
      <c r="S877" s="58"/>
    </row>
    <row r="878" spans="18:19" ht="14.4" x14ac:dyDescent="0.3">
      <c r="R878" s="58"/>
      <c r="S878" s="58"/>
    </row>
    <row r="879" spans="18:19" ht="14.4" x14ac:dyDescent="0.3">
      <c r="R879" s="58"/>
      <c r="S879" s="58"/>
    </row>
    <row r="880" spans="18:19" ht="14.4" x14ac:dyDescent="0.3">
      <c r="R880" s="58"/>
      <c r="S880" s="58"/>
    </row>
    <row r="881" spans="18:19" ht="14.4" x14ac:dyDescent="0.3">
      <c r="R881" s="58"/>
      <c r="S881" s="58"/>
    </row>
    <row r="882" spans="18:19" ht="14.4" x14ac:dyDescent="0.3">
      <c r="R882" s="58"/>
      <c r="S882" s="58"/>
    </row>
    <row r="883" spans="18:19" ht="14.4" x14ac:dyDescent="0.3">
      <c r="R883" s="58"/>
      <c r="S883" s="58"/>
    </row>
    <row r="884" spans="18:19" ht="14.4" x14ac:dyDescent="0.3">
      <c r="R884" s="58"/>
      <c r="S884" s="58"/>
    </row>
    <row r="885" spans="18:19" ht="14.4" x14ac:dyDescent="0.3">
      <c r="R885" s="58"/>
      <c r="S885" s="58"/>
    </row>
    <row r="886" spans="18:19" ht="14.4" x14ac:dyDescent="0.3">
      <c r="R886" s="58"/>
      <c r="S886" s="58"/>
    </row>
    <row r="887" spans="18:19" ht="14.4" x14ac:dyDescent="0.3">
      <c r="R887" s="58"/>
      <c r="S887" s="58"/>
    </row>
    <row r="888" spans="18:19" ht="14.4" x14ac:dyDescent="0.3">
      <c r="R888" s="58"/>
      <c r="S888" s="58"/>
    </row>
    <row r="889" spans="18:19" ht="14.4" x14ac:dyDescent="0.3">
      <c r="R889" s="58"/>
      <c r="S889" s="58"/>
    </row>
    <row r="890" spans="18:19" ht="14.4" x14ac:dyDescent="0.3">
      <c r="R890" s="58"/>
      <c r="S890" s="58"/>
    </row>
    <row r="891" spans="18:19" ht="14.4" x14ac:dyDescent="0.3">
      <c r="R891" s="58"/>
      <c r="S891" s="58"/>
    </row>
    <row r="892" spans="18:19" ht="14.4" x14ac:dyDescent="0.3">
      <c r="R892" s="58"/>
      <c r="S892" s="58"/>
    </row>
    <row r="893" spans="18:19" ht="14.4" x14ac:dyDescent="0.3">
      <c r="R893" s="58"/>
      <c r="S893" s="58"/>
    </row>
    <row r="894" spans="18:19" ht="14.4" x14ac:dyDescent="0.3">
      <c r="R894" s="58"/>
      <c r="S894" s="58"/>
    </row>
    <row r="895" spans="18:19" ht="14.4" x14ac:dyDescent="0.3">
      <c r="R895" s="58"/>
      <c r="S895" s="58"/>
    </row>
    <row r="896" spans="18:19" ht="14.4" x14ac:dyDescent="0.3">
      <c r="R896" s="58"/>
      <c r="S896" s="58"/>
    </row>
    <row r="897" spans="18:19" ht="14.4" x14ac:dyDescent="0.3">
      <c r="R897" s="58"/>
      <c r="S897" s="58"/>
    </row>
    <row r="898" spans="18:19" ht="14.4" x14ac:dyDescent="0.3">
      <c r="R898" s="58"/>
      <c r="S898" s="58"/>
    </row>
    <row r="899" spans="18:19" ht="14.4" x14ac:dyDescent="0.3">
      <c r="R899" s="58"/>
      <c r="S899" s="58"/>
    </row>
    <row r="900" spans="18:19" ht="14.4" x14ac:dyDescent="0.3">
      <c r="R900" s="58"/>
      <c r="S900" s="58"/>
    </row>
    <row r="901" spans="18:19" ht="14.4" x14ac:dyDescent="0.3">
      <c r="R901" s="58"/>
      <c r="S901" s="58"/>
    </row>
    <row r="902" spans="18:19" ht="14.4" x14ac:dyDescent="0.3">
      <c r="R902" s="58"/>
      <c r="S902" s="58"/>
    </row>
    <row r="903" spans="18:19" ht="14.4" x14ac:dyDescent="0.3">
      <c r="R903" s="58"/>
      <c r="S903" s="58"/>
    </row>
    <row r="904" spans="18:19" ht="14.4" x14ac:dyDescent="0.3">
      <c r="R904" s="58"/>
      <c r="S904" s="58"/>
    </row>
    <row r="905" spans="18:19" ht="14.4" x14ac:dyDescent="0.3">
      <c r="R905" s="58"/>
      <c r="S905" s="58"/>
    </row>
    <row r="906" spans="18:19" ht="14.4" x14ac:dyDescent="0.3">
      <c r="R906" s="58"/>
      <c r="S906" s="58"/>
    </row>
    <row r="907" spans="18:19" ht="14.4" x14ac:dyDescent="0.3">
      <c r="R907" s="58"/>
      <c r="S907" s="58"/>
    </row>
    <row r="908" spans="18:19" ht="14.4" x14ac:dyDescent="0.3">
      <c r="R908" s="58"/>
      <c r="S908" s="58"/>
    </row>
    <row r="909" spans="18:19" ht="14.4" x14ac:dyDescent="0.3">
      <c r="R909" s="58"/>
      <c r="S909" s="58"/>
    </row>
    <row r="910" spans="18:19" ht="14.4" x14ac:dyDescent="0.3">
      <c r="R910" s="58"/>
      <c r="S910" s="58"/>
    </row>
    <row r="911" spans="18:19" ht="14.4" x14ac:dyDescent="0.3">
      <c r="R911" s="58"/>
      <c r="S911" s="58"/>
    </row>
    <row r="912" spans="18:19" ht="14.4" x14ac:dyDescent="0.3">
      <c r="R912" s="58"/>
      <c r="S912" s="58"/>
    </row>
    <row r="913" spans="18:19" ht="14.4" x14ac:dyDescent="0.3">
      <c r="R913" s="58"/>
      <c r="S913" s="58"/>
    </row>
    <row r="914" spans="18:19" ht="14.4" x14ac:dyDescent="0.3">
      <c r="R914" s="58"/>
      <c r="S914" s="58"/>
    </row>
    <row r="915" spans="18:19" ht="14.4" x14ac:dyDescent="0.3">
      <c r="R915" s="58"/>
      <c r="S915" s="58"/>
    </row>
    <row r="916" spans="18:19" ht="14.4" x14ac:dyDescent="0.3">
      <c r="R916" s="58"/>
      <c r="S916" s="58"/>
    </row>
    <row r="917" spans="18:19" ht="14.4" x14ac:dyDescent="0.3">
      <c r="R917" s="58"/>
      <c r="S917" s="58"/>
    </row>
    <row r="918" spans="18:19" ht="14.4" x14ac:dyDescent="0.3">
      <c r="R918" s="58"/>
      <c r="S918" s="58"/>
    </row>
    <row r="919" spans="18:19" ht="14.4" x14ac:dyDescent="0.3">
      <c r="R919" s="58"/>
      <c r="S919" s="58"/>
    </row>
    <row r="920" spans="18:19" ht="14.4" x14ac:dyDescent="0.3">
      <c r="R920" s="58"/>
      <c r="S920" s="58"/>
    </row>
    <row r="921" spans="18:19" ht="14.4" x14ac:dyDescent="0.3">
      <c r="R921" s="58"/>
      <c r="S921" s="58"/>
    </row>
    <row r="922" spans="18:19" ht="14.4" x14ac:dyDescent="0.3">
      <c r="R922" s="58"/>
      <c r="S922" s="58"/>
    </row>
    <row r="923" spans="18:19" ht="14.4" x14ac:dyDescent="0.3">
      <c r="R923" s="58"/>
      <c r="S923" s="58"/>
    </row>
    <row r="924" spans="18:19" ht="14.4" x14ac:dyDescent="0.3">
      <c r="R924" s="58"/>
      <c r="S924" s="58"/>
    </row>
    <row r="925" spans="18:19" ht="14.4" x14ac:dyDescent="0.3">
      <c r="R925" s="58"/>
      <c r="S925" s="58"/>
    </row>
    <row r="926" spans="18:19" ht="14.4" x14ac:dyDescent="0.3">
      <c r="R926" s="58"/>
      <c r="S926" s="58"/>
    </row>
    <row r="927" spans="18:19" ht="14.4" x14ac:dyDescent="0.3">
      <c r="R927" s="58"/>
      <c r="S927" s="58"/>
    </row>
    <row r="928" spans="18:19" ht="14.4" x14ac:dyDescent="0.3">
      <c r="R928" s="58"/>
      <c r="S928" s="58"/>
    </row>
    <row r="929" spans="18:19" ht="14.4" x14ac:dyDescent="0.3">
      <c r="R929" s="58"/>
      <c r="S929" s="58"/>
    </row>
    <row r="930" spans="18:19" ht="14.4" x14ac:dyDescent="0.3">
      <c r="R930" s="58"/>
      <c r="S930" s="58"/>
    </row>
    <row r="931" spans="18:19" ht="14.4" x14ac:dyDescent="0.3">
      <c r="R931" s="58"/>
      <c r="S931" s="58"/>
    </row>
    <row r="932" spans="18:19" ht="14.4" x14ac:dyDescent="0.3">
      <c r="R932" s="58"/>
      <c r="S932" s="58"/>
    </row>
    <row r="933" spans="18:19" ht="14.4" x14ac:dyDescent="0.3">
      <c r="R933" s="58"/>
      <c r="S933" s="58"/>
    </row>
    <row r="934" spans="18:19" ht="14.4" x14ac:dyDescent="0.3">
      <c r="R934" s="58"/>
      <c r="S934" s="58"/>
    </row>
    <row r="935" spans="18:19" ht="14.4" x14ac:dyDescent="0.3">
      <c r="R935" s="58"/>
      <c r="S935" s="58"/>
    </row>
    <row r="936" spans="18:19" ht="14.4" x14ac:dyDescent="0.3">
      <c r="R936" s="58"/>
      <c r="S936" s="58"/>
    </row>
    <row r="937" spans="18:19" ht="14.4" x14ac:dyDescent="0.3">
      <c r="R937" s="58"/>
      <c r="S937" s="58"/>
    </row>
    <row r="938" spans="18:19" ht="14.4" x14ac:dyDescent="0.3">
      <c r="R938" s="58"/>
      <c r="S938" s="58"/>
    </row>
    <row r="939" spans="18:19" ht="14.4" x14ac:dyDescent="0.3">
      <c r="R939" s="58"/>
      <c r="S939" s="58"/>
    </row>
    <row r="940" spans="18:19" ht="14.4" x14ac:dyDescent="0.3">
      <c r="R940" s="58"/>
      <c r="S940" s="58"/>
    </row>
    <row r="941" spans="18:19" ht="14.4" x14ac:dyDescent="0.3">
      <c r="R941" s="58"/>
      <c r="S941" s="58"/>
    </row>
    <row r="942" spans="18:19" ht="14.4" x14ac:dyDescent="0.3">
      <c r="R942" s="58"/>
      <c r="S942" s="58"/>
    </row>
    <row r="943" spans="18:19" ht="14.4" x14ac:dyDescent="0.3">
      <c r="R943" s="58"/>
      <c r="S943" s="58"/>
    </row>
    <row r="944" spans="18:19" ht="14.4" x14ac:dyDescent="0.3">
      <c r="R944" s="58"/>
      <c r="S944" s="58"/>
    </row>
    <row r="945" spans="18:19" ht="14.4" x14ac:dyDescent="0.3">
      <c r="R945" s="58"/>
      <c r="S945" s="58"/>
    </row>
    <row r="946" spans="18:19" ht="14.4" x14ac:dyDescent="0.3">
      <c r="R946" s="58"/>
      <c r="S946" s="58"/>
    </row>
    <row r="947" spans="18:19" ht="14.4" x14ac:dyDescent="0.3">
      <c r="R947" s="58"/>
      <c r="S947" s="58"/>
    </row>
    <row r="948" spans="18:19" ht="14.4" x14ac:dyDescent="0.3">
      <c r="R948" s="58"/>
      <c r="S948" s="58"/>
    </row>
    <row r="949" spans="18:19" ht="14.4" x14ac:dyDescent="0.3">
      <c r="R949" s="58"/>
      <c r="S949" s="58"/>
    </row>
    <row r="950" spans="18:19" ht="14.4" x14ac:dyDescent="0.3">
      <c r="R950" s="58"/>
      <c r="S950" s="58"/>
    </row>
    <row r="951" spans="18:19" ht="14.4" x14ac:dyDescent="0.3">
      <c r="R951" s="58"/>
      <c r="S951" s="58"/>
    </row>
    <row r="952" spans="18:19" ht="14.4" x14ac:dyDescent="0.3">
      <c r="R952" s="58"/>
      <c r="S952" s="58"/>
    </row>
    <row r="953" spans="18:19" ht="14.4" x14ac:dyDescent="0.3">
      <c r="R953" s="58"/>
      <c r="S953" s="58"/>
    </row>
    <row r="954" spans="18:19" ht="14.4" x14ac:dyDescent="0.3">
      <c r="R954" s="58"/>
      <c r="S954" s="58"/>
    </row>
    <row r="955" spans="18:19" ht="14.4" x14ac:dyDescent="0.3">
      <c r="R955" s="58"/>
      <c r="S955" s="58"/>
    </row>
    <row r="956" spans="18:19" ht="14.4" x14ac:dyDescent="0.3">
      <c r="R956" s="58"/>
      <c r="S956" s="58"/>
    </row>
    <row r="957" spans="18:19" ht="14.4" x14ac:dyDescent="0.3">
      <c r="R957" s="58"/>
      <c r="S957" s="58"/>
    </row>
    <row r="958" spans="18:19" ht="14.4" x14ac:dyDescent="0.3">
      <c r="R958" s="58"/>
      <c r="S958" s="58"/>
    </row>
    <row r="959" spans="18:19" ht="14.4" x14ac:dyDescent="0.3">
      <c r="R959" s="58"/>
      <c r="S959" s="58"/>
    </row>
    <row r="960" spans="18:19" ht="14.4" x14ac:dyDescent="0.3">
      <c r="R960" s="58"/>
      <c r="S960" s="58"/>
    </row>
    <row r="961" spans="18:19" ht="14.4" x14ac:dyDescent="0.3">
      <c r="R961" s="58"/>
      <c r="S961" s="58"/>
    </row>
    <row r="962" spans="18:19" ht="14.4" x14ac:dyDescent="0.3">
      <c r="R962" s="58"/>
      <c r="S962" s="58"/>
    </row>
    <row r="963" spans="18:19" ht="14.4" x14ac:dyDescent="0.3">
      <c r="R963" s="58"/>
      <c r="S963" s="58"/>
    </row>
    <row r="964" spans="18:19" ht="14.4" x14ac:dyDescent="0.3">
      <c r="R964" s="58"/>
      <c r="S964" s="58"/>
    </row>
    <row r="965" spans="18:19" ht="14.4" x14ac:dyDescent="0.3">
      <c r="R965" s="58"/>
      <c r="S965" s="58"/>
    </row>
    <row r="966" spans="18:19" ht="14.4" x14ac:dyDescent="0.3">
      <c r="R966" s="58"/>
      <c r="S966" s="58"/>
    </row>
    <row r="967" spans="18:19" ht="14.4" x14ac:dyDescent="0.3">
      <c r="R967" s="58"/>
      <c r="S967" s="58"/>
    </row>
    <row r="968" spans="18:19" ht="14.4" x14ac:dyDescent="0.3">
      <c r="R968" s="58"/>
      <c r="S968" s="58"/>
    </row>
    <row r="969" spans="18:19" ht="14.4" x14ac:dyDescent="0.3">
      <c r="R969" s="58"/>
      <c r="S969" s="58"/>
    </row>
    <row r="970" spans="18:19" ht="14.4" x14ac:dyDescent="0.3">
      <c r="R970" s="58"/>
      <c r="S970" s="58"/>
    </row>
    <row r="971" spans="18:19" ht="14.4" x14ac:dyDescent="0.3">
      <c r="R971" s="58"/>
      <c r="S971" s="58"/>
    </row>
    <row r="972" spans="18:19" ht="14.4" x14ac:dyDescent="0.3">
      <c r="R972" s="58"/>
      <c r="S972" s="58"/>
    </row>
    <row r="973" spans="18:19" ht="14.4" x14ac:dyDescent="0.3">
      <c r="R973" s="58"/>
      <c r="S973" s="58"/>
    </row>
    <row r="974" spans="18:19" ht="14.4" x14ac:dyDescent="0.3">
      <c r="R974" s="58"/>
      <c r="S974" s="58"/>
    </row>
    <row r="975" spans="18:19" ht="14.4" x14ac:dyDescent="0.3">
      <c r="R975" s="58"/>
      <c r="S975" s="58"/>
    </row>
    <row r="976" spans="18:19" ht="14.4" x14ac:dyDescent="0.3">
      <c r="R976" s="58"/>
      <c r="S976" s="58"/>
    </row>
    <row r="977" spans="18:19" ht="14.4" x14ac:dyDescent="0.3">
      <c r="R977" s="58"/>
      <c r="S977" s="58"/>
    </row>
    <row r="978" spans="18:19" ht="14.4" x14ac:dyDescent="0.3">
      <c r="R978" s="58"/>
      <c r="S978" s="58"/>
    </row>
    <row r="979" spans="18:19" ht="14.4" x14ac:dyDescent="0.3">
      <c r="R979" s="58"/>
      <c r="S979" s="58"/>
    </row>
    <row r="980" spans="18:19" ht="14.4" x14ac:dyDescent="0.3">
      <c r="R980" s="58"/>
      <c r="S980" s="58"/>
    </row>
    <row r="981" spans="18:19" ht="14.4" x14ac:dyDescent="0.3">
      <c r="R981" s="58"/>
      <c r="S981" s="58"/>
    </row>
    <row r="982" spans="18:19" ht="14.4" x14ac:dyDescent="0.3">
      <c r="R982" s="58"/>
      <c r="S982" s="58"/>
    </row>
    <row r="983" spans="18:19" ht="14.4" x14ac:dyDescent="0.3">
      <c r="R983" s="58"/>
      <c r="S983" s="58"/>
    </row>
    <row r="984" spans="18:19" ht="14.4" x14ac:dyDescent="0.3">
      <c r="R984" s="58"/>
      <c r="S984" s="58"/>
    </row>
    <row r="985" spans="18:19" ht="14.4" x14ac:dyDescent="0.3">
      <c r="R985" s="58"/>
      <c r="S985" s="58"/>
    </row>
    <row r="986" spans="18:19" ht="14.4" x14ac:dyDescent="0.3">
      <c r="R986" s="58"/>
      <c r="S986" s="58"/>
    </row>
    <row r="987" spans="18:19" ht="14.4" x14ac:dyDescent="0.3">
      <c r="R987" s="58"/>
      <c r="S987" s="58"/>
    </row>
    <row r="988" spans="18:19" ht="14.4" x14ac:dyDescent="0.3">
      <c r="R988" s="58"/>
      <c r="S988" s="58"/>
    </row>
    <row r="989" spans="18:19" ht="14.4" x14ac:dyDescent="0.3">
      <c r="R989" s="58"/>
      <c r="S989" s="58"/>
    </row>
    <row r="990" spans="18:19" ht="14.4" x14ac:dyDescent="0.3">
      <c r="R990" s="58"/>
      <c r="S990" s="58"/>
    </row>
    <row r="991" spans="18:19" ht="14.4" x14ac:dyDescent="0.3">
      <c r="R991" s="58"/>
      <c r="S991" s="58"/>
    </row>
    <row r="992" spans="18:19" ht="14.4" x14ac:dyDescent="0.3">
      <c r="R992" s="58"/>
      <c r="S992" s="58"/>
    </row>
    <row r="993" spans="18:19" ht="14.4" x14ac:dyDescent="0.3">
      <c r="R993" s="58"/>
      <c r="S993" s="58"/>
    </row>
    <row r="994" spans="18:19" ht="14.4" x14ac:dyDescent="0.3">
      <c r="R994" s="58"/>
      <c r="S994" s="58"/>
    </row>
    <row r="995" spans="18:19" ht="14.4" x14ac:dyDescent="0.3">
      <c r="R995" s="58"/>
      <c r="S995" s="58"/>
    </row>
    <row r="996" spans="18:19" ht="14.4" x14ac:dyDescent="0.3">
      <c r="R996" s="58"/>
      <c r="S996" s="58"/>
    </row>
    <row r="997" spans="18:19" ht="14.4" x14ac:dyDescent="0.3">
      <c r="R997" s="58"/>
      <c r="S997" s="58"/>
    </row>
    <row r="998" spans="18:19" ht="14.4" x14ac:dyDescent="0.3">
      <c r="R998" s="58"/>
      <c r="S998" s="58"/>
    </row>
    <row r="999" spans="18:19" ht="14.4" x14ac:dyDescent="0.3">
      <c r="R999" s="58"/>
      <c r="S999" s="58"/>
    </row>
    <row r="1000" spans="18:19" ht="14.4" x14ac:dyDescent="0.3">
      <c r="R1000" s="58"/>
      <c r="S1000" s="58"/>
    </row>
    <row r="1001" spans="18:19" ht="14.4" x14ac:dyDescent="0.3">
      <c r="R1001" s="58"/>
      <c r="S1001" s="5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0"/>
  <sheetViews>
    <sheetView workbookViewId="0">
      <selection activeCell="A56" sqref="A56"/>
    </sheetView>
  </sheetViews>
  <sheetFormatPr defaultColWidth="14.44140625" defaultRowHeight="15" customHeight="1" x14ac:dyDescent="0.3"/>
  <cols>
    <col min="1" max="1" width="27" customWidth="1"/>
    <col min="2" max="26" width="8.6640625" customWidth="1"/>
  </cols>
  <sheetData>
    <row r="1" spans="1:18" ht="15" customHeight="1" x14ac:dyDescent="0.3">
      <c r="A1" s="17" t="s">
        <v>44</v>
      </c>
      <c r="B1" s="18" t="s">
        <v>74</v>
      </c>
    </row>
    <row r="2" spans="1:18" ht="15" customHeight="1" x14ac:dyDescent="0.3">
      <c r="A2" s="19" t="s">
        <v>0</v>
      </c>
      <c r="B2" s="20" t="s">
        <v>56</v>
      </c>
      <c r="C2" s="21" t="s">
        <v>61</v>
      </c>
      <c r="D2" s="22" t="s">
        <v>70</v>
      </c>
      <c r="E2" s="23" t="s">
        <v>57</v>
      </c>
      <c r="F2" s="24" t="s">
        <v>58</v>
      </c>
      <c r="G2" s="25" t="s">
        <v>65</v>
      </c>
      <c r="H2" s="26" t="s">
        <v>62</v>
      </c>
      <c r="I2" s="27" t="s">
        <v>63</v>
      </c>
      <c r="J2" s="28" t="s">
        <v>72</v>
      </c>
      <c r="K2" s="29" t="s">
        <v>69</v>
      </c>
      <c r="L2" s="30" t="s">
        <v>59</v>
      </c>
      <c r="M2" s="31" t="s">
        <v>71</v>
      </c>
      <c r="N2" s="32" t="s">
        <v>60</v>
      </c>
      <c r="O2" s="33" t="s">
        <v>66</v>
      </c>
      <c r="P2" s="34" t="s">
        <v>67</v>
      </c>
      <c r="Q2" s="35" t="s">
        <v>68</v>
      </c>
      <c r="R2" s="36"/>
    </row>
    <row r="3" spans="1:18" ht="15" customHeight="1" x14ac:dyDescent="0.3">
      <c r="A3" s="19" t="s">
        <v>75</v>
      </c>
      <c r="B3" s="20" t="s">
        <v>56</v>
      </c>
      <c r="C3" s="24" t="s">
        <v>58</v>
      </c>
      <c r="D3" s="25" t="s">
        <v>65</v>
      </c>
      <c r="E3" s="34" t="s">
        <v>67</v>
      </c>
      <c r="F3" s="35" t="s">
        <v>68</v>
      </c>
      <c r="G3" s="37" t="s">
        <v>64</v>
      </c>
      <c r="H3" s="21" t="s">
        <v>61</v>
      </c>
      <c r="I3" s="27" t="s">
        <v>63</v>
      </c>
      <c r="J3" s="26" t="s">
        <v>62</v>
      </c>
      <c r="K3" s="29" t="s">
        <v>69</v>
      </c>
      <c r="L3" s="30" t="s">
        <v>59</v>
      </c>
      <c r="M3" s="31" t="s">
        <v>71</v>
      </c>
      <c r="N3" s="22" t="s">
        <v>70</v>
      </c>
      <c r="O3" s="28" t="s">
        <v>72</v>
      </c>
      <c r="P3" s="33" t="s">
        <v>66</v>
      </c>
      <c r="Q3" s="32" t="s">
        <v>60</v>
      </c>
      <c r="R3" s="23" t="s">
        <v>57</v>
      </c>
    </row>
    <row r="4" spans="1:18" ht="15" customHeight="1" x14ac:dyDescent="0.3">
      <c r="A4" s="19" t="s">
        <v>642</v>
      </c>
      <c r="B4" s="20" t="s">
        <v>56</v>
      </c>
      <c r="C4" s="31" t="s">
        <v>71</v>
      </c>
      <c r="D4" s="22" t="s">
        <v>70</v>
      </c>
      <c r="E4" s="28" t="s">
        <v>72</v>
      </c>
      <c r="F4" s="37" t="s">
        <v>64</v>
      </c>
      <c r="G4" s="25" t="s">
        <v>65</v>
      </c>
      <c r="H4" s="34" t="s">
        <v>67</v>
      </c>
      <c r="I4" s="35" t="s">
        <v>68</v>
      </c>
      <c r="J4" s="21" t="s">
        <v>61</v>
      </c>
      <c r="K4" s="27" t="s">
        <v>63</v>
      </c>
      <c r="L4" s="26" t="s">
        <v>62</v>
      </c>
      <c r="M4" s="106" t="s">
        <v>66</v>
      </c>
      <c r="N4" s="107" t="s">
        <v>60</v>
      </c>
      <c r="O4" s="29" t="s">
        <v>69</v>
      </c>
      <c r="P4" s="30" t="s">
        <v>59</v>
      </c>
      <c r="Q4" s="24" t="s">
        <v>58</v>
      </c>
      <c r="R4" s="23" t="s">
        <v>57</v>
      </c>
    </row>
    <row r="5" spans="1:18" ht="15" customHeight="1" x14ac:dyDescent="0.3">
      <c r="A5" s="19" t="s">
        <v>76</v>
      </c>
      <c r="B5" s="20" t="s">
        <v>56</v>
      </c>
      <c r="C5" s="21" t="s">
        <v>61</v>
      </c>
      <c r="D5" s="22" t="s">
        <v>70</v>
      </c>
      <c r="E5" s="23" t="s">
        <v>57</v>
      </c>
      <c r="F5" s="24" t="s">
        <v>58</v>
      </c>
      <c r="G5" s="25" t="s">
        <v>65</v>
      </c>
      <c r="H5" s="26" t="s">
        <v>62</v>
      </c>
      <c r="I5" s="27" t="s">
        <v>63</v>
      </c>
      <c r="J5" s="28" t="s">
        <v>72</v>
      </c>
      <c r="K5" s="29" t="s">
        <v>69</v>
      </c>
      <c r="L5" s="30" t="s">
        <v>59</v>
      </c>
      <c r="M5" s="34" t="s">
        <v>67</v>
      </c>
      <c r="N5" s="35" t="s">
        <v>68</v>
      </c>
      <c r="O5" s="31" t="s">
        <v>71</v>
      </c>
      <c r="P5" s="32" t="s">
        <v>60</v>
      </c>
      <c r="Q5" s="33" t="s">
        <v>66</v>
      </c>
      <c r="R5" s="36"/>
    </row>
    <row r="6" spans="1:18" ht="15" customHeight="1" x14ac:dyDescent="0.3">
      <c r="A6" s="19" t="s">
        <v>77</v>
      </c>
      <c r="B6" s="20" t="s">
        <v>56</v>
      </c>
      <c r="C6" s="25" t="s">
        <v>65</v>
      </c>
      <c r="D6" s="21" t="s">
        <v>61</v>
      </c>
      <c r="E6" s="22" t="s">
        <v>70</v>
      </c>
      <c r="F6" s="23" t="s">
        <v>57</v>
      </c>
      <c r="G6" s="24" t="s">
        <v>58</v>
      </c>
      <c r="H6" s="37" t="s">
        <v>64</v>
      </c>
      <c r="I6" s="26" t="s">
        <v>62</v>
      </c>
      <c r="J6" s="27" t="s">
        <v>63</v>
      </c>
      <c r="K6" s="28" t="s">
        <v>72</v>
      </c>
      <c r="L6" s="29" t="s">
        <v>69</v>
      </c>
      <c r="M6" s="30" t="s">
        <v>59</v>
      </c>
      <c r="N6" s="31" t="s">
        <v>71</v>
      </c>
      <c r="O6" s="38" t="s">
        <v>60</v>
      </c>
      <c r="P6" s="33" t="s">
        <v>66</v>
      </c>
      <c r="Q6" s="34" t="s">
        <v>67</v>
      </c>
      <c r="R6" s="39" t="s">
        <v>68</v>
      </c>
    </row>
    <row r="7" spans="1:18" ht="15" customHeight="1" x14ac:dyDescent="0.3">
      <c r="A7" s="19" t="s">
        <v>78</v>
      </c>
      <c r="B7" s="20" t="s">
        <v>56</v>
      </c>
      <c r="C7" s="25" t="s">
        <v>65</v>
      </c>
      <c r="D7" s="21" t="s">
        <v>61</v>
      </c>
      <c r="E7" s="22" t="s">
        <v>70</v>
      </c>
      <c r="F7" s="23" t="s">
        <v>57</v>
      </c>
      <c r="G7" s="24" t="s">
        <v>58</v>
      </c>
      <c r="H7" s="37" t="s">
        <v>64</v>
      </c>
      <c r="I7" s="26" t="s">
        <v>62</v>
      </c>
      <c r="J7" s="27" t="s">
        <v>63</v>
      </c>
      <c r="K7" s="28" t="s">
        <v>72</v>
      </c>
      <c r="L7" s="29" t="s">
        <v>69</v>
      </c>
      <c r="M7" s="30" t="s">
        <v>59</v>
      </c>
      <c r="N7" s="31" t="s">
        <v>71</v>
      </c>
      <c r="O7" s="38" t="s">
        <v>60</v>
      </c>
      <c r="P7" s="33" t="s">
        <v>66</v>
      </c>
      <c r="Q7" s="34" t="s">
        <v>67</v>
      </c>
      <c r="R7" s="39" t="s">
        <v>68</v>
      </c>
    </row>
    <row r="8" spans="1:18" ht="15" customHeight="1" x14ac:dyDescent="0.3">
      <c r="A8" s="19" t="s">
        <v>79</v>
      </c>
      <c r="B8" s="20" t="s">
        <v>56</v>
      </c>
      <c r="C8" s="25" t="s">
        <v>65</v>
      </c>
      <c r="D8" s="21" t="s">
        <v>61</v>
      </c>
      <c r="E8" s="22" t="s">
        <v>70</v>
      </c>
      <c r="F8" s="23" t="s">
        <v>57</v>
      </c>
      <c r="G8" s="24" t="s">
        <v>58</v>
      </c>
      <c r="H8" s="37" t="s">
        <v>64</v>
      </c>
      <c r="I8" s="26" t="s">
        <v>62</v>
      </c>
      <c r="J8" s="27" t="s">
        <v>63</v>
      </c>
      <c r="K8" s="28" t="s">
        <v>72</v>
      </c>
      <c r="L8" s="29" t="s">
        <v>69</v>
      </c>
      <c r="M8" s="30" t="s">
        <v>59</v>
      </c>
      <c r="N8" s="31" t="s">
        <v>71</v>
      </c>
      <c r="O8" s="38" t="s">
        <v>60</v>
      </c>
      <c r="P8" s="33" t="s">
        <v>66</v>
      </c>
      <c r="Q8" s="34" t="s">
        <v>67</v>
      </c>
      <c r="R8" s="39" t="s">
        <v>68</v>
      </c>
    </row>
    <row r="9" spans="1:18" ht="15" customHeight="1" x14ac:dyDescent="0.3">
      <c r="A9" s="19" t="s">
        <v>80</v>
      </c>
      <c r="B9" s="20" t="s">
        <v>56</v>
      </c>
      <c r="C9" s="25" t="s">
        <v>65</v>
      </c>
      <c r="D9" s="21" t="s">
        <v>61</v>
      </c>
      <c r="E9" s="22" t="s">
        <v>70</v>
      </c>
      <c r="F9" s="23" t="s">
        <v>57</v>
      </c>
      <c r="G9" s="24" t="s">
        <v>58</v>
      </c>
      <c r="H9" s="37" t="s">
        <v>64</v>
      </c>
      <c r="I9" s="26" t="s">
        <v>62</v>
      </c>
      <c r="J9" s="27" t="s">
        <v>63</v>
      </c>
      <c r="K9" s="28" t="s">
        <v>72</v>
      </c>
      <c r="L9" s="29" t="s">
        <v>69</v>
      </c>
      <c r="M9" s="30" t="s">
        <v>59</v>
      </c>
      <c r="N9" s="31" t="s">
        <v>71</v>
      </c>
      <c r="O9" s="38" t="s">
        <v>60</v>
      </c>
      <c r="P9" s="33" t="s">
        <v>66</v>
      </c>
      <c r="Q9" s="34" t="s">
        <v>67</v>
      </c>
      <c r="R9" s="39" t="s">
        <v>68</v>
      </c>
    </row>
    <row r="10" spans="1:18" ht="15" customHeight="1" x14ac:dyDescent="0.3">
      <c r="A10" s="19" t="s">
        <v>81</v>
      </c>
      <c r="B10" s="20" t="s">
        <v>56</v>
      </c>
      <c r="C10" s="25" t="s">
        <v>65</v>
      </c>
      <c r="D10" s="21" t="s">
        <v>61</v>
      </c>
      <c r="E10" s="22" t="s">
        <v>70</v>
      </c>
      <c r="F10" s="23" t="s">
        <v>57</v>
      </c>
      <c r="G10" s="24" t="s">
        <v>58</v>
      </c>
      <c r="H10" s="37" t="s">
        <v>64</v>
      </c>
      <c r="I10" s="26" t="s">
        <v>62</v>
      </c>
      <c r="J10" s="27" t="s">
        <v>63</v>
      </c>
      <c r="K10" s="28" t="s">
        <v>72</v>
      </c>
      <c r="L10" s="29" t="s">
        <v>69</v>
      </c>
      <c r="M10" s="30" t="s">
        <v>59</v>
      </c>
      <c r="N10" s="31" t="s">
        <v>71</v>
      </c>
      <c r="O10" s="38" t="s">
        <v>60</v>
      </c>
      <c r="P10" s="33" t="s">
        <v>66</v>
      </c>
      <c r="Q10" s="34" t="s">
        <v>67</v>
      </c>
      <c r="R10" s="39" t="s">
        <v>68</v>
      </c>
    </row>
    <row r="11" spans="1:18" ht="15" customHeight="1" x14ac:dyDescent="0.3">
      <c r="A11" s="19" t="s">
        <v>82</v>
      </c>
      <c r="B11" s="20" t="s">
        <v>56</v>
      </c>
      <c r="C11" s="25" t="s">
        <v>65</v>
      </c>
      <c r="D11" s="21" t="s">
        <v>61</v>
      </c>
      <c r="E11" s="22" t="s">
        <v>70</v>
      </c>
      <c r="F11" s="23" t="s">
        <v>57</v>
      </c>
      <c r="G11" s="24" t="s">
        <v>58</v>
      </c>
      <c r="H11" s="37" t="s">
        <v>64</v>
      </c>
      <c r="I11" s="26" t="s">
        <v>62</v>
      </c>
      <c r="J11" s="27" t="s">
        <v>63</v>
      </c>
      <c r="K11" s="28" t="s">
        <v>72</v>
      </c>
      <c r="L11" s="29" t="s">
        <v>69</v>
      </c>
      <c r="M11" s="30" t="s">
        <v>59</v>
      </c>
      <c r="N11" s="31" t="s">
        <v>71</v>
      </c>
      <c r="O11" s="38" t="s">
        <v>60</v>
      </c>
      <c r="P11" s="33" t="s">
        <v>66</v>
      </c>
      <c r="Q11" s="34" t="s">
        <v>67</v>
      </c>
      <c r="R11" s="39" t="s">
        <v>68</v>
      </c>
    </row>
    <row r="12" spans="1:18" ht="15" customHeight="1" x14ac:dyDescent="0.3">
      <c r="A12" s="19" t="s">
        <v>2</v>
      </c>
      <c r="B12" s="20" t="s">
        <v>56</v>
      </c>
      <c r="C12" s="25" t="s">
        <v>65</v>
      </c>
      <c r="D12" s="21" t="s">
        <v>61</v>
      </c>
      <c r="E12" s="22" t="s">
        <v>70</v>
      </c>
      <c r="F12" s="23" t="s">
        <v>57</v>
      </c>
      <c r="G12" s="24" t="s">
        <v>58</v>
      </c>
      <c r="H12" s="37" t="s">
        <v>64</v>
      </c>
      <c r="I12" s="26" t="s">
        <v>62</v>
      </c>
      <c r="J12" s="27" t="s">
        <v>63</v>
      </c>
      <c r="K12" s="28" t="s">
        <v>72</v>
      </c>
      <c r="L12" s="29" t="s">
        <v>69</v>
      </c>
      <c r="M12" s="30" t="s">
        <v>59</v>
      </c>
      <c r="N12" s="31" t="s">
        <v>71</v>
      </c>
      <c r="O12" s="38" t="s">
        <v>60</v>
      </c>
      <c r="P12" s="33" t="s">
        <v>66</v>
      </c>
      <c r="Q12" s="34" t="s">
        <v>67</v>
      </c>
      <c r="R12" s="39" t="s">
        <v>68</v>
      </c>
    </row>
    <row r="13" spans="1:18" ht="15" customHeight="1" x14ac:dyDescent="0.3">
      <c r="A13" s="19" t="s">
        <v>83</v>
      </c>
      <c r="B13" s="20" t="s">
        <v>56</v>
      </c>
      <c r="C13" s="25" t="s">
        <v>65</v>
      </c>
      <c r="D13" s="21" t="s">
        <v>61</v>
      </c>
      <c r="E13" s="22" t="s">
        <v>70</v>
      </c>
      <c r="F13" s="23" t="s">
        <v>57</v>
      </c>
      <c r="G13" s="24" t="s">
        <v>58</v>
      </c>
      <c r="H13" s="37" t="s">
        <v>64</v>
      </c>
      <c r="I13" s="26" t="s">
        <v>62</v>
      </c>
      <c r="J13" s="27" t="s">
        <v>63</v>
      </c>
      <c r="K13" s="28" t="s">
        <v>72</v>
      </c>
      <c r="L13" s="29" t="s">
        <v>69</v>
      </c>
      <c r="M13" s="30" t="s">
        <v>59</v>
      </c>
      <c r="N13" s="31" t="s">
        <v>71</v>
      </c>
      <c r="O13" s="38" t="s">
        <v>60</v>
      </c>
      <c r="P13" s="33" t="s">
        <v>66</v>
      </c>
      <c r="Q13" s="34" t="s">
        <v>67</v>
      </c>
      <c r="R13" s="39" t="s">
        <v>68</v>
      </c>
    </row>
    <row r="14" spans="1:18" ht="15" customHeight="1" x14ac:dyDescent="0.3">
      <c r="A14" s="19" t="s">
        <v>84</v>
      </c>
      <c r="B14" s="20" t="s">
        <v>56</v>
      </c>
      <c r="C14" s="25" t="s">
        <v>65</v>
      </c>
      <c r="D14" s="21" t="s">
        <v>61</v>
      </c>
      <c r="E14" s="22" t="s">
        <v>70</v>
      </c>
      <c r="F14" s="23" t="s">
        <v>57</v>
      </c>
      <c r="G14" s="24" t="s">
        <v>58</v>
      </c>
      <c r="H14" s="37" t="s">
        <v>64</v>
      </c>
      <c r="I14" s="26" t="s">
        <v>62</v>
      </c>
      <c r="J14" s="27" t="s">
        <v>63</v>
      </c>
      <c r="K14" s="28" t="s">
        <v>72</v>
      </c>
      <c r="L14" s="29" t="s">
        <v>69</v>
      </c>
      <c r="M14" s="30" t="s">
        <v>59</v>
      </c>
      <c r="N14" s="31" t="s">
        <v>71</v>
      </c>
      <c r="O14" s="38" t="s">
        <v>60</v>
      </c>
      <c r="P14" s="33" t="s">
        <v>66</v>
      </c>
      <c r="Q14" s="34" t="s">
        <v>67</v>
      </c>
      <c r="R14" s="39" t="s">
        <v>68</v>
      </c>
    </row>
    <row r="15" spans="1:18" ht="15" customHeight="1" x14ac:dyDescent="0.3">
      <c r="A15" s="19" t="s">
        <v>85</v>
      </c>
      <c r="B15" s="20" t="s">
        <v>56</v>
      </c>
      <c r="C15" s="25" t="s">
        <v>65</v>
      </c>
      <c r="D15" s="21" t="s">
        <v>61</v>
      </c>
      <c r="E15" s="22" t="s">
        <v>70</v>
      </c>
      <c r="F15" s="23" t="s">
        <v>57</v>
      </c>
      <c r="G15" s="24" t="s">
        <v>58</v>
      </c>
      <c r="H15" s="37" t="s">
        <v>64</v>
      </c>
      <c r="I15" s="26" t="s">
        <v>62</v>
      </c>
      <c r="J15" s="27" t="s">
        <v>63</v>
      </c>
      <c r="K15" s="28" t="s">
        <v>72</v>
      </c>
      <c r="L15" s="29" t="s">
        <v>69</v>
      </c>
      <c r="M15" s="30" t="s">
        <v>59</v>
      </c>
      <c r="N15" s="31" t="s">
        <v>71</v>
      </c>
      <c r="O15" s="38" t="s">
        <v>60</v>
      </c>
      <c r="P15" s="33" t="s">
        <v>66</v>
      </c>
      <c r="Q15" s="34" t="s">
        <v>67</v>
      </c>
      <c r="R15" s="39" t="s">
        <v>68</v>
      </c>
    </row>
    <row r="16" spans="1:18" ht="15" customHeight="1" x14ac:dyDescent="0.3">
      <c r="A16" s="19" t="s">
        <v>4</v>
      </c>
      <c r="B16" s="20" t="s">
        <v>56</v>
      </c>
      <c r="C16" s="25" t="s">
        <v>65</v>
      </c>
      <c r="D16" s="21" t="s">
        <v>61</v>
      </c>
      <c r="E16" s="22" t="s">
        <v>70</v>
      </c>
      <c r="F16" s="23" t="s">
        <v>57</v>
      </c>
      <c r="G16" s="24" t="s">
        <v>58</v>
      </c>
      <c r="H16" s="37" t="s">
        <v>64</v>
      </c>
      <c r="I16" s="26" t="s">
        <v>62</v>
      </c>
      <c r="J16" s="27" t="s">
        <v>63</v>
      </c>
      <c r="K16" s="28" t="s">
        <v>72</v>
      </c>
      <c r="L16" s="33" t="s">
        <v>66</v>
      </c>
      <c r="M16" s="32" t="s">
        <v>60</v>
      </c>
      <c r="N16" s="31" t="s">
        <v>71</v>
      </c>
      <c r="O16" s="30" t="s">
        <v>59</v>
      </c>
      <c r="P16" s="29" t="s">
        <v>69</v>
      </c>
      <c r="Q16" s="34" t="s">
        <v>67</v>
      </c>
      <c r="R16" s="39" t="s">
        <v>68</v>
      </c>
    </row>
    <row r="17" spans="1:18" ht="15" customHeight="1" x14ac:dyDescent="0.3">
      <c r="A17" s="19" t="s">
        <v>6</v>
      </c>
      <c r="B17" s="20" t="s">
        <v>56</v>
      </c>
      <c r="C17" s="26" t="s">
        <v>62</v>
      </c>
      <c r="D17" s="23" t="s">
        <v>57</v>
      </c>
      <c r="E17" s="24" t="s">
        <v>58</v>
      </c>
      <c r="F17" s="37" t="s">
        <v>64</v>
      </c>
      <c r="G17" s="25" t="s">
        <v>65</v>
      </c>
      <c r="H17" s="27" t="s">
        <v>63</v>
      </c>
      <c r="I17" s="21" t="s">
        <v>61</v>
      </c>
      <c r="J17" s="28" t="s">
        <v>72</v>
      </c>
      <c r="K17" s="29" t="s">
        <v>69</v>
      </c>
      <c r="L17" s="30" t="s">
        <v>59</v>
      </c>
      <c r="M17" s="31" t="s">
        <v>71</v>
      </c>
      <c r="N17" s="22" t="s">
        <v>70</v>
      </c>
      <c r="O17" s="32" t="s">
        <v>60</v>
      </c>
      <c r="P17" s="33" t="s">
        <v>66</v>
      </c>
      <c r="Q17" s="34" t="s">
        <v>67</v>
      </c>
      <c r="R17" s="39" t="s">
        <v>68</v>
      </c>
    </row>
    <row r="18" spans="1:18" ht="15" customHeight="1" x14ac:dyDescent="0.3">
      <c r="A18" s="19" t="s">
        <v>8</v>
      </c>
      <c r="B18" s="20" t="s">
        <v>56</v>
      </c>
      <c r="C18" s="23" t="s">
        <v>57</v>
      </c>
      <c r="D18" s="24" t="s">
        <v>58</v>
      </c>
      <c r="E18" s="26" t="s">
        <v>62</v>
      </c>
      <c r="F18" s="27" t="s">
        <v>63</v>
      </c>
      <c r="G18" s="32" t="s">
        <v>60</v>
      </c>
      <c r="H18" s="33" t="s">
        <v>66</v>
      </c>
      <c r="I18" s="34" t="s">
        <v>67</v>
      </c>
      <c r="J18" s="39" t="s">
        <v>68</v>
      </c>
      <c r="K18" s="25" t="s">
        <v>65</v>
      </c>
      <c r="L18" s="21" t="s">
        <v>61</v>
      </c>
      <c r="M18" s="28" t="s">
        <v>72</v>
      </c>
      <c r="N18" s="30" t="s">
        <v>59</v>
      </c>
      <c r="O18" s="31" t="s">
        <v>71</v>
      </c>
      <c r="P18" s="22" t="s">
        <v>70</v>
      </c>
      <c r="Q18" s="29" t="s">
        <v>69</v>
      </c>
      <c r="R18" s="36"/>
    </row>
    <row r="19" spans="1:18" ht="15" customHeight="1" x14ac:dyDescent="0.3">
      <c r="A19" s="19" t="s">
        <v>10</v>
      </c>
      <c r="B19" s="20" t="s">
        <v>56</v>
      </c>
      <c r="C19" s="37" t="s">
        <v>64</v>
      </c>
      <c r="D19" s="26" t="s">
        <v>62</v>
      </c>
      <c r="E19" s="27" t="s">
        <v>63</v>
      </c>
      <c r="F19" s="32" t="s">
        <v>60</v>
      </c>
      <c r="G19" s="33" t="s">
        <v>66</v>
      </c>
      <c r="H19" s="34" t="s">
        <v>67</v>
      </c>
      <c r="I19" s="35" t="s">
        <v>68</v>
      </c>
      <c r="J19" s="25" t="s">
        <v>65</v>
      </c>
      <c r="K19" s="21" t="s">
        <v>61</v>
      </c>
      <c r="L19" s="28" t="s">
        <v>72</v>
      </c>
      <c r="M19" s="30" t="s">
        <v>59</v>
      </c>
      <c r="N19" s="29" t="s">
        <v>69</v>
      </c>
      <c r="O19" s="23" t="s">
        <v>57</v>
      </c>
      <c r="P19" s="24" t="s">
        <v>58</v>
      </c>
      <c r="Q19" s="31" t="s">
        <v>71</v>
      </c>
      <c r="R19" s="22" t="s">
        <v>70</v>
      </c>
    </row>
    <row r="20" spans="1:18" ht="15" customHeight="1" x14ac:dyDescent="0.3">
      <c r="A20" s="19" t="s">
        <v>86</v>
      </c>
      <c r="B20" s="20" t="s">
        <v>56</v>
      </c>
      <c r="C20" s="25" t="s">
        <v>65</v>
      </c>
      <c r="D20" s="34" t="s">
        <v>67</v>
      </c>
      <c r="E20" s="35" t="s">
        <v>68</v>
      </c>
      <c r="F20" s="34" t="s">
        <v>67</v>
      </c>
      <c r="G20" s="23" t="s">
        <v>57</v>
      </c>
      <c r="H20" s="24" t="s">
        <v>58</v>
      </c>
      <c r="I20" s="27" t="s">
        <v>63</v>
      </c>
      <c r="J20" s="26" t="s">
        <v>62</v>
      </c>
      <c r="K20" s="28" t="s">
        <v>72</v>
      </c>
      <c r="L20" s="29" t="s">
        <v>69</v>
      </c>
      <c r="M20" s="30" t="s">
        <v>59</v>
      </c>
      <c r="N20" s="31" t="s">
        <v>71</v>
      </c>
      <c r="O20" s="22" t="s">
        <v>70</v>
      </c>
      <c r="P20" s="32" t="s">
        <v>60</v>
      </c>
      <c r="Q20" s="33" t="s">
        <v>66</v>
      </c>
      <c r="R20" s="36"/>
    </row>
    <row r="21" spans="1:18" ht="15" customHeight="1" x14ac:dyDescent="0.3">
      <c r="A21" s="19" t="s">
        <v>87</v>
      </c>
      <c r="B21" s="20" t="s">
        <v>56</v>
      </c>
      <c r="C21" s="23" t="s">
        <v>57</v>
      </c>
      <c r="D21" s="24" t="s">
        <v>58</v>
      </c>
      <c r="E21" s="25" t="s">
        <v>65</v>
      </c>
      <c r="F21" s="34" t="s">
        <v>67</v>
      </c>
      <c r="G21" s="39" t="s">
        <v>68</v>
      </c>
      <c r="H21" s="21" t="s">
        <v>61</v>
      </c>
      <c r="I21" s="27" t="s">
        <v>63</v>
      </c>
      <c r="J21" s="26" t="s">
        <v>62</v>
      </c>
      <c r="K21" s="28" t="s">
        <v>72</v>
      </c>
      <c r="L21" s="29" t="s">
        <v>69</v>
      </c>
      <c r="M21" s="30" t="s">
        <v>59</v>
      </c>
      <c r="N21" s="31" t="s">
        <v>71</v>
      </c>
      <c r="O21" s="22" t="s">
        <v>70</v>
      </c>
      <c r="P21" s="32" t="s">
        <v>60</v>
      </c>
      <c r="Q21" s="33" t="s">
        <v>66</v>
      </c>
      <c r="R21" s="36"/>
    </row>
    <row r="22" spans="1:18" ht="15" customHeight="1" x14ac:dyDescent="0.3">
      <c r="A22" s="19" t="s">
        <v>88</v>
      </c>
      <c r="B22" s="20" t="s">
        <v>56</v>
      </c>
      <c r="C22" s="23" t="s">
        <v>57</v>
      </c>
      <c r="D22" s="24" t="s">
        <v>58</v>
      </c>
      <c r="E22" s="25" t="s">
        <v>65</v>
      </c>
      <c r="F22" s="34" t="s">
        <v>67</v>
      </c>
      <c r="G22" s="39" t="s">
        <v>68</v>
      </c>
      <c r="H22" s="21" t="s">
        <v>61</v>
      </c>
      <c r="I22" s="27" t="s">
        <v>63</v>
      </c>
      <c r="J22" s="26" t="s">
        <v>62</v>
      </c>
      <c r="K22" s="28" t="s">
        <v>72</v>
      </c>
      <c r="L22" s="29" t="s">
        <v>69</v>
      </c>
      <c r="M22" s="30" t="s">
        <v>59</v>
      </c>
      <c r="N22" s="31" t="s">
        <v>71</v>
      </c>
      <c r="O22" s="22" t="s">
        <v>70</v>
      </c>
      <c r="P22" s="32" t="s">
        <v>60</v>
      </c>
      <c r="Q22" s="33" t="s">
        <v>66</v>
      </c>
      <c r="R22" s="36"/>
    </row>
    <row r="23" spans="1:18" ht="15" customHeight="1" x14ac:dyDescent="0.3">
      <c r="A23" s="19" t="s">
        <v>89</v>
      </c>
      <c r="B23" s="20" t="s">
        <v>56</v>
      </c>
      <c r="C23" s="23" t="s">
        <v>57</v>
      </c>
      <c r="D23" s="24" t="s">
        <v>58</v>
      </c>
      <c r="E23" s="25" t="s">
        <v>65</v>
      </c>
      <c r="F23" s="34" t="s">
        <v>67</v>
      </c>
      <c r="G23" s="39" t="s">
        <v>68</v>
      </c>
      <c r="H23" s="21" t="s">
        <v>61</v>
      </c>
      <c r="I23" s="27" t="s">
        <v>63</v>
      </c>
      <c r="J23" s="26" t="s">
        <v>62</v>
      </c>
      <c r="K23" s="28" t="s">
        <v>72</v>
      </c>
      <c r="L23" s="33" t="s">
        <v>66</v>
      </c>
      <c r="M23" s="29" t="s">
        <v>69</v>
      </c>
      <c r="N23" s="30" t="s">
        <v>59</v>
      </c>
      <c r="O23" s="31" t="s">
        <v>71</v>
      </c>
      <c r="P23" s="22" t="s">
        <v>70</v>
      </c>
      <c r="Q23" s="32" t="s">
        <v>60</v>
      </c>
      <c r="R23" s="36"/>
    </row>
    <row r="24" spans="1:18" ht="15" customHeight="1" x14ac:dyDescent="0.3">
      <c r="A24" s="19" t="s">
        <v>90</v>
      </c>
      <c r="B24" s="20" t="s">
        <v>56</v>
      </c>
      <c r="C24" s="23" t="s">
        <v>57</v>
      </c>
      <c r="D24" s="24" t="s">
        <v>58</v>
      </c>
      <c r="E24" s="25" t="s">
        <v>65</v>
      </c>
      <c r="F24" s="34" t="s">
        <v>67</v>
      </c>
      <c r="G24" s="39" t="s">
        <v>68</v>
      </c>
      <c r="H24" s="21" t="s">
        <v>61</v>
      </c>
      <c r="I24" s="27" t="s">
        <v>63</v>
      </c>
      <c r="J24" s="26" t="s">
        <v>62</v>
      </c>
      <c r="K24" s="28" t="s">
        <v>72</v>
      </c>
      <c r="L24" s="29" t="s">
        <v>69</v>
      </c>
      <c r="M24" s="30" t="s">
        <v>59</v>
      </c>
      <c r="N24" s="31" t="s">
        <v>71</v>
      </c>
      <c r="O24" s="22" t="s">
        <v>70</v>
      </c>
      <c r="P24" s="32" t="s">
        <v>60</v>
      </c>
      <c r="Q24" s="33" t="s">
        <v>66</v>
      </c>
      <c r="R24" s="36"/>
    </row>
    <row r="25" spans="1:18" ht="15" customHeight="1" x14ac:dyDescent="0.3">
      <c r="A25" s="19" t="s">
        <v>91</v>
      </c>
      <c r="B25" s="20" t="s">
        <v>56</v>
      </c>
      <c r="C25" s="23" t="s">
        <v>57</v>
      </c>
      <c r="D25" s="24" t="s">
        <v>58</v>
      </c>
      <c r="E25" s="25" t="s">
        <v>65</v>
      </c>
      <c r="F25" s="34" t="s">
        <v>67</v>
      </c>
      <c r="G25" s="39" t="s">
        <v>68</v>
      </c>
      <c r="H25" s="21" t="s">
        <v>61</v>
      </c>
      <c r="I25" s="27" t="s">
        <v>63</v>
      </c>
      <c r="J25" s="26" t="s">
        <v>62</v>
      </c>
      <c r="K25" s="28" t="s">
        <v>72</v>
      </c>
      <c r="L25" s="29" t="s">
        <v>69</v>
      </c>
      <c r="M25" s="30" t="s">
        <v>59</v>
      </c>
      <c r="N25" s="31" t="s">
        <v>71</v>
      </c>
      <c r="O25" s="22" t="s">
        <v>70</v>
      </c>
      <c r="P25" s="32" t="s">
        <v>60</v>
      </c>
      <c r="Q25" s="33" t="s">
        <v>66</v>
      </c>
      <c r="R25" s="36"/>
    </row>
    <row r="26" spans="1:18" ht="15" customHeight="1" x14ac:dyDescent="0.3">
      <c r="A26" s="19" t="s">
        <v>92</v>
      </c>
      <c r="B26" s="20" t="s">
        <v>56</v>
      </c>
      <c r="C26" s="34" t="s">
        <v>67</v>
      </c>
      <c r="D26" s="39" t="s">
        <v>68</v>
      </c>
      <c r="E26" s="23" t="s">
        <v>57</v>
      </c>
      <c r="F26" s="24" t="s">
        <v>58</v>
      </c>
      <c r="G26" s="25" t="s">
        <v>65</v>
      </c>
      <c r="H26" s="21" t="s">
        <v>61</v>
      </c>
      <c r="I26" s="27" t="s">
        <v>63</v>
      </c>
      <c r="J26" s="26" t="s">
        <v>62</v>
      </c>
      <c r="K26" s="28" t="s">
        <v>72</v>
      </c>
      <c r="L26" s="29" t="s">
        <v>69</v>
      </c>
      <c r="M26" s="30" t="s">
        <v>59</v>
      </c>
      <c r="N26" s="31" t="s">
        <v>71</v>
      </c>
      <c r="O26" s="22" t="s">
        <v>70</v>
      </c>
      <c r="P26" s="32" t="s">
        <v>60</v>
      </c>
      <c r="Q26" s="33" t="s">
        <v>66</v>
      </c>
      <c r="R26" s="36"/>
    </row>
    <row r="27" spans="1:18" ht="15" customHeight="1" x14ac:dyDescent="0.3">
      <c r="A27" s="19" t="s">
        <v>14</v>
      </c>
      <c r="B27" s="20" t="s">
        <v>56</v>
      </c>
      <c r="C27" s="21" t="s">
        <v>61</v>
      </c>
      <c r="D27" s="22" t="s">
        <v>70</v>
      </c>
      <c r="E27" s="23" t="s">
        <v>57</v>
      </c>
      <c r="F27" s="24" t="s">
        <v>58</v>
      </c>
      <c r="G27" s="25" t="s">
        <v>65</v>
      </c>
      <c r="H27" s="26" t="s">
        <v>62</v>
      </c>
      <c r="I27" s="27" t="s">
        <v>63</v>
      </c>
      <c r="J27" s="28" t="s">
        <v>72</v>
      </c>
      <c r="K27" s="29" t="s">
        <v>69</v>
      </c>
      <c r="L27" s="30" t="s">
        <v>59</v>
      </c>
      <c r="M27" s="31" t="s">
        <v>71</v>
      </c>
      <c r="N27" s="32" t="s">
        <v>60</v>
      </c>
      <c r="O27" s="33" t="s">
        <v>66</v>
      </c>
      <c r="P27" s="34" t="s">
        <v>67</v>
      </c>
      <c r="Q27" s="39" t="s">
        <v>68</v>
      </c>
      <c r="R27" s="36"/>
    </row>
    <row r="28" spans="1:18" ht="15" customHeight="1" x14ac:dyDescent="0.3">
      <c r="A28" s="19" t="s">
        <v>45</v>
      </c>
      <c r="B28" s="20" t="s">
        <v>56</v>
      </c>
      <c r="C28" s="29" t="s">
        <v>69</v>
      </c>
      <c r="D28" s="26" t="s">
        <v>62</v>
      </c>
      <c r="E28" s="27" t="s">
        <v>63</v>
      </c>
      <c r="F28" s="32" t="s">
        <v>60</v>
      </c>
      <c r="G28" s="33" t="s">
        <v>66</v>
      </c>
      <c r="H28" s="25" t="s">
        <v>65</v>
      </c>
      <c r="I28" s="21" t="s">
        <v>61</v>
      </c>
      <c r="J28" s="34" t="s">
        <v>67</v>
      </c>
      <c r="K28" s="39" t="s">
        <v>68</v>
      </c>
      <c r="L28" s="28" t="s">
        <v>72</v>
      </c>
      <c r="M28" s="23" t="s">
        <v>57</v>
      </c>
      <c r="N28" s="24" t="s">
        <v>58</v>
      </c>
      <c r="O28" s="37" t="s">
        <v>64</v>
      </c>
      <c r="P28" s="30" t="s">
        <v>59</v>
      </c>
      <c r="Q28" s="31" t="s">
        <v>71</v>
      </c>
      <c r="R28" s="22" t="s">
        <v>70</v>
      </c>
    </row>
    <row r="29" spans="1:18" ht="15" customHeight="1" x14ac:dyDescent="0.3">
      <c r="A29" s="19" t="s">
        <v>18</v>
      </c>
      <c r="B29" s="20" t="s">
        <v>56</v>
      </c>
      <c r="C29" s="21" t="s">
        <v>61</v>
      </c>
      <c r="D29" s="27" t="s">
        <v>63</v>
      </c>
      <c r="E29" s="22" t="s">
        <v>70</v>
      </c>
      <c r="F29" s="23" t="s">
        <v>57</v>
      </c>
      <c r="G29" s="24" t="s">
        <v>58</v>
      </c>
      <c r="H29" s="25" t="s">
        <v>65</v>
      </c>
      <c r="I29" s="26" t="s">
        <v>62</v>
      </c>
      <c r="J29" s="28" t="s">
        <v>72</v>
      </c>
      <c r="K29" s="29" t="s">
        <v>69</v>
      </c>
      <c r="L29" s="30" t="s">
        <v>59</v>
      </c>
      <c r="M29" s="31" t="s">
        <v>71</v>
      </c>
      <c r="N29" s="34" t="s">
        <v>67</v>
      </c>
      <c r="O29" s="39" t="s">
        <v>68</v>
      </c>
      <c r="P29" s="32" t="s">
        <v>60</v>
      </c>
      <c r="Q29" s="33" t="s">
        <v>66</v>
      </c>
      <c r="R29" s="36"/>
    </row>
    <row r="30" spans="1:18" ht="14.4" x14ac:dyDescent="0.3">
      <c r="A30" s="19" t="s">
        <v>625</v>
      </c>
      <c r="B30" s="20" t="s">
        <v>56</v>
      </c>
      <c r="C30" s="21" t="s">
        <v>61</v>
      </c>
      <c r="D30" s="22" t="s">
        <v>70</v>
      </c>
      <c r="E30" s="23" t="s">
        <v>57</v>
      </c>
      <c r="F30" s="24" t="s">
        <v>58</v>
      </c>
      <c r="G30" s="25" t="s">
        <v>65</v>
      </c>
      <c r="H30" s="26" t="s">
        <v>62</v>
      </c>
      <c r="I30" s="27" t="s">
        <v>63</v>
      </c>
      <c r="J30" s="28" t="s">
        <v>72</v>
      </c>
      <c r="K30" s="29" t="s">
        <v>69</v>
      </c>
      <c r="L30" s="30" t="s">
        <v>59</v>
      </c>
      <c r="M30" s="31" t="s">
        <v>71</v>
      </c>
      <c r="N30" s="32" t="s">
        <v>60</v>
      </c>
      <c r="O30" s="33" t="s">
        <v>66</v>
      </c>
      <c r="P30" s="34" t="s">
        <v>67</v>
      </c>
      <c r="Q30" s="39" t="s">
        <v>68</v>
      </c>
      <c r="R30" s="36"/>
    </row>
    <row r="31" spans="1:18" ht="14.4" x14ac:dyDescent="0.3">
      <c r="A31" s="19" t="s">
        <v>93</v>
      </c>
      <c r="B31" s="20" t="s">
        <v>56</v>
      </c>
      <c r="C31" s="27" t="s">
        <v>63</v>
      </c>
      <c r="D31" s="28" t="s">
        <v>72</v>
      </c>
      <c r="E31" s="29" t="s">
        <v>69</v>
      </c>
      <c r="F31" s="30" t="s">
        <v>59</v>
      </c>
      <c r="G31" s="31" t="s">
        <v>71</v>
      </c>
      <c r="H31" s="32" t="s">
        <v>60</v>
      </c>
      <c r="I31" s="33" t="s">
        <v>66</v>
      </c>
      <c r="J31" s="21" t="s">
        <v>61</v>
      </c>
      <c r="K31" s="22" t="s">
        <v>70</v>
      </c>
      <c r="L31" s="23" t="s">
        <v>57</v>
      </c>
      <c r="M31" s="24" t="s">
        <v>58</v>
      </c>
      <c r="N31" s="25" t="s">
        <v>65</v>
      </c>
      <c r="O31" s="26" t="s">
        <v>62</v>
      </c>
      <c r="P31" s="34" t="s">
        <v>67</v>
      </c>
      <c r="Q31" s="39" t="s">
        <v>68</v>
      </c>
      <c r="R31" s="36"/>
    </row>
    <row r="32" spans="1:18" ht="14.4" x14ac:dyDescent="0.3">
      <c r="A32" s="19" t="s">
        <v>20</v>
      </c>
      <c r="B32" s="20" t="s">
        <v>56</v>
      </c>
      <c r="C32" s="21" t="s">
        <v>61</v>
      </c>
      <c r="D32" s="22" t="s">
        <v>70</v>
      </c>
      <c r="E32" s="23" t="s">
        <v>57</v>
      </c>
      <c r="F32" s="24" t="s">
        <v>58</v>
      </c>
      <c r="G32" s="25" t="s">
        <v>65</v>
      </c>
      <c r="H32" s="37" t="s">
        <v>64</v>
      </c>
      <c r="I32" s="26" t="s">
        <v>62</v>
      </c>
      <c r="J32" s="27" t="s">
        <v>63</v>
      </c>
      <c r="K32" s="28" t="s">
        <v>72</v>
      </c>
      <c r="L32" s="29" t="s">
        <v>69</v>
      </c>
      <c r="M32" s="30" t="s">
        <v>59</v>
      </c>
      <c r="N32" s="31" t="s">
        <v>71</v>
      </c>
      <c r="O32" s="32" t="s">
        <v>60</v>
      </c>
      <c r="P32" s="33" t="s">
        <v>66</v>
      </c>
      <c r="Q32" s="34" t="s">
        <v>67</v>
      </c>
      <c r="R32" s="39" t="s">
        <v>68</v>
      </c>
    </row>
    <row r="33" spans="1:18" ht="14.4" x14ac:dyDescent="0.3">
      <c r="A33" s="19" t="s">
        <v>22</v>
      </c>
      <c r="B33" s="20" t="s">
        <v>56</v>
      </c>
      <c r="C33" s="23" t="s">
        <v>57</v>
      </c>
      <c r="D33" s="24" t="s">
        <v>58</v>
      </c>
      <c r="E33" s="25" t="s">
        <v>65</v>
      </c>
      <c r="F33" s="26" t="s">
        <v>62</v>
      </c>
      <c r="G33" s="28" t="s">
        <v>72</v>
      </c>
      <c r="H33" s="29" t="s">
        <v>69</v>
      </c>
      <c r="I33" s="27" t="s">
        <v>63</v>
      </c>
      <c r="J33" s="30" t="s">
        <v>59</v>
      </c>
      <c r="K33" s="31" t="s">
        <v>71</v>
      </c>
      <c r="L33" s="22" t="s">
        <v>70</v>
      </c>
      <c r="M33" s="21" t="s">
        <v>61</v>
      </c>
      <c r="N33" s="37" t="s">
        <v>64</v>
      </c>
      <c r="O33" s="34" t="s">
        <v>67</v>
      </c>
      <c r="P33" s="39" t="s">
        <v>68</v>
      </c>
      <c r="Q33" s="32" t="s">
        <v>60</v>
      </c>
      <c r="R33" s="33" t="s">
        <v>66</v>
      </c>
    </row>
    <row r="34" spans="1:18" ht="14.4" x14ac:dyDescent="0.3">
      <c r="A34" s="19" t="s">
        <v>24</v>
      </c>
      <c r="B34" s="20" t="s">
        <v>56</v>
      </c>
      <c r="C34" s="21" t="s">
        <v>61</v>
      </c>
      <c r="D34" s="22" t="s">
        <v>70</v>
      </c>
      <c r="E34" s="23" t="s">
        <v>57</v>
      </c>
      <c r="F34" s="24" t="s">
        <v>58</v>
      </c>
      <c r="G34" s="25" t="s">
        <v>65</v>
      </c>
      <c r="H34" s="26" t="s">
        <v>62</v>
      </c>
      <c r="I34" s="27" t="s">
        <v>63</v>
      </c>
      <c r="J34" s="28" t="s">
        <v>72</v>
      </c>
      <c r="K34" s="29" t="s">
        <v>69</v>
      </c>
      <c r="L34" s="30" t="s">
        <v>59</v>
      </c>
      <c r="M34" s="31" t="s">
        <v>71</v>
      </c>
      <c r="N34" s="32" t="s">
        <v>60</v>
      </c>
      <c r="O34" s="33" t="s">
        <v>66</v>
      </c>
      <c r="P34" s="34" t="s">
        <v>67</v>
      </c>
      <c r="Q34" s="39" t="s">
        <v>68</v>
      </c>
      <c r="R34" s="36"/>
    </row>
    <row r="35" spans="1:18" ht="14.4" x14ac:dyDescent="0.3">
      <c r="A35" s="19" t="s">
        <v>26</v>
      </c>
      <c r="B35" s="20" t="s">
        <v>56</v>
      </c>
      <c r="C35" s="24" t="s">
        <v>58</v>
      </c>
      <c r="D35" s="33" t="s">
        <v>66</v>
      </c>
      <c r="E35" s="31" t="s">
        <v>71</v>
      </c>
      <c r="F35" s="32" t="s">
        <v>60</v>
      </c>
      <c r="G35" s="37" t="s">
        <v>64</v>
      </c>
      <c r="H35" s="23" t="s">
        <v>57</v>
      </c>
      <c r="I35" s="30" t="s">
        <v>59</v>
      </c>
      <c r="J35" s="29" t="s">
        <v>69</v>
      </c>
      <c r="K35" s="26" t="s">
        <v>62</v>
      </c>
      <c r="L35" s="22" t="s">
        <v>70</v>
      </c>
      <c r="M35" s="34" t="s">
        <v>67</v>
      </c>
      <c r="N35" s="39" t="s">
        <v>68</v>
      </c>
      <c r="O35" s="25" t="s">
        <v>65</v>
      </c>
      <c r="P35" s="21" t="s">
        <v>61</v>
      </c>
      <c r="Q35" s="27" t="s">
        <v>63</v>
      </c>
      <c r="R35" s="28" t="s">
        <v>72</v>
      </c>
    </row>
    <row r="36" spans="1:18" ht="14.4" x14ac:dyDescent="0.3">
      <c r="A36" s="19" t="s">
        <v>28</v>
      </c>
      <c r="B36" s="20" t="s">
        <v>56</v>
      </c>
      <c r="C36" s="30" t="s">
        <v>59</v>
      </c>
      <c r="D36" s="26" t="s">
        <v>62</v>
      </c>
      <c r="E36" s="29" t="s">
        <v>69</v>
      </c>
      <c r="F36" s="27" t="s">
        <v>63</v>
      </c>
      <c r="G36" s="21" t="s">
        <v>61</v>
      </c>
      <c r="H36" s="37" t="s">
        <v>64</v>
      </c>
      <c r="I36" s="39" t="s">
        <v>68</v>
      </c>
      <c r="J36" s="34" t="s">
        <v>67</v>
      </c>
      <c r="K36" s="25" t="s">
        <v>65</v>
      </c>
      <c r="L36" s="24" t="s">
        <v>58</v>
      </c>
      <c r="M36" s="23" t="s">
        <v>57</v>
      </c>
      <c r="N36" s="32" t="s">
        <v>60</v>
      </c>
      <c r="O36" s="33" t="s">
        <v>66</v>
      </c>
      <c r="P36" s="31" t="s">
        <v>71</v>
      </c>
      <c r="Q36" s="22" t="s">
        <v>70</v>
      </c>
      <c r="R36" s="28" t="s">
        <v>72</v>
      </c>
    </row>
    <row r="37" spans="1:18" ht="14.4" x14ac:dyDescent="0.3">
      <c r="A37" s="19" t="s">
        <v>94</v>
      </c>
      <c r="B37" s="20" t="s">
        <v>56</v>
      </c>
      <c r="C37" s="26" t="s">
        <v>62</v>
      </c>
      <c r="D37" s="25" t="s">
        <v>65</v>
      </c>
      <c r="E37" s="26" t="s">
        <v>62</v>
      </c>
      <c r="F37" s="22" t="s">
        <v>70</v>
      </c>
      <c r="G37" s="27" t="s">
        <v>63</v>
      </c>
      <c r="H37" s="28" t="s">
        <v>72</v>
      </c>
      <c r="I37" s="29" t="s">
        <v>69</v>
      </c>
      <c r="J37" s="30" t="s">
        <v>59</v>
      </c>
      <c r="K37" s="31" t="s">
        <v>71</v>
      </c>
      <c r="L37" s="32" t="s">
        <v>60</v>
      </c>
      <c r="M37" s="33" t="s">
        <v>66</v>
      </c>
      <c r="N37" s="21" t="s">
        <v>61</v>
      </c>
      <c r="O37" s="23" t="s">
        <v>57</v>
      </c>
      <c r="P37" s="24" t="s">
        <v>58</v>
      </c>
      <c r="Q37" s="34" t="s">
        <v>67</v>
      </c>
      <c r="R37" s="39" t="s">
        <v>68</v>
      </c>
    </row>
    <row r="38" spans="1:18" ht="14.4" x14ac:dyDescent="0.3">
      <c r="A38" s="19" t="s">
        <v>95</v>
      </c>
      <c r="B38" s="20" t="s">
        <v>56</v>
      </c>
      <c r="C38" s="25" t="s">
        <v>65</v>
      </c>
      <c r="D38" s="26" t="s">
        <v>62</v>
      </c>
      <c r="E38" s="22" t="s">
        <v>70</v>
      </c>
      <c r="F38" s="27" t="s">
        <v>63</v>
      </c>
      <c r="G38" s="28" t="s">
        <v>72</v>
      </c>
      <c r="H38" s="29" t="s">
        <v>69</v>
      </c>
      <c r="I38" s="30" t="s">
        <v>59</v>
      </c>
      <c r="J38" s="31" t="s">
        <v>71</v>
      </c>
      <c r="K38" s="32" t="s">
        <v>60</v>
      </c>
      <c r="L38" s="33" t="s">
        <v>66</v>
      </c>
      <c r="M38" s="21" t="s">
        <v>61</v>
      </c>
      <c r="N38" s="23" t="s">
        <v>57</v>
      </c>
      <c r="O38" s="24" t="s">
        <v>58</v>
      </c>
      <c r="P38" s="34" t="s">
        <v>67</v>
      </c>
      <c r="Q38" s="39" t="s">
        <v>68</v>
      </c>
    </row>
    <row r="39" spans="1:18" ht="14.4" x14ac:dyDescent="0.3">
      <c r="A39" s="19" t="s">
        <v>96</v>
      </c>
      <c r="B39" s="20" t="s">
        <v>56</v>
      </c>
      <c r="C39" s="26" t="s">
        <v>62</v>
      </c>
      <c r="D39" s="25" t="s">
        <v>65</v>
      </c>
      <c r="E39" s="22" t="s">
        <v>70</v>
      </c>
      <c r="F39" s="27" t="s">
        <v>63</v>
      </c>
      <c r="G39" s="28" t="s">
        <v>72</v>
      </c>
      <c r="H39" s="29" t="s">
        <v>69</v>
      </c>
      <c r="I39" s="30" t="s">
        <v>59</v>
      </c>
      <c r="J39" s="31" t="s">
        <v>71</v>
      </c>
      <c r="K39" s="32" t="s">
        <v>60</v>
      </c>
      <c r="L39" s="33" t="s">
        <v>66</v>
      </c>
      <c r="M39" s="21" t="s">
        <v>61</v>
      </c>
      <c r="N39" s="23" t="s">
        <v>57</v>
      </c>
      <c r="O39" s="24" t="s">
        <v>58</v>
      </c>
      <c r="P39" s="34" t="s">
        <v>67</v>
      </c>
      <c r="Q39" s="39" t="s">
        <v>68</v>
      </c>
    </row>
    <row r="40" spans="1:18" ht="14.4" x14ac:dyDescent="0.3">
      <c r="A40" s="19" t="s">
        <v>97</v>
      </c>
      <c r="B40" s="20" t="s">
        <v>56</v>
      </c>
      <c r="C40" s="25" t="s">
        <v>65</v>
      </c>
      <c r="D40" s="26" t="s">
        <v>62</v>
      </c>
      <c r="E40" s="22" t="s">
        <v>70</v>
      </c>
      <c r="F40" s="27" t="s">
        <v>63</v>
      </c>
      <c r="G40" s="28" t="s">
        <v>72</v>
      </c>
      <c r="H40" s="29" t="s">
        <v>69</v>
      </c>
      <c r="I40" s="30" t="s">
        <v>59</v>
      </c>
      <c r="J40" s="31" t="s">
        <v>71</v>
      </c>
      <c r="K40" s="32" t="s">
        <v>60</v>
      </c>
      <c r="L40" s="33" t="s">
        <v>66</v>
      </c>
      <c r="M40" s="21" t="s">
        <v>61</v>
      </c>
      <c r="N40" s="23" t="s">
        <v>57</v>
      </c>
      <c r="O40" s="24" t="s">
        <v>58</v>
      </c>
      <c r="P40" s="34" t="s">
        <v>67</v>
      </c>
      <c r="Q40" s="39" t="s">
        <v>68</v>
      </c>
    </row>
    <row r="41" spans="1:18" ht="14.4" x14ac:dyDescent="0.3">
      <c r="A41" s="19" t="s">
        <v>98</v>
      </c>
      <c r="B41" s="20" t="s">
        <v>56</v>
      </c>
      <c r="C41" s="26" t="s">
        <v>62</v>
      </c>
      <c r="D41" s="25" t="s">
        <v>65</v>
      </c>
      <c r="E41" s="22" t="s">
        <v>70</v>
      </c>
      <c r="F41" s="27" t="s">
        <v>63</v>
      </c>
      <c r="G41" s="28" t="s">
        <v>72</v>
      </c>
      <c r="H41" s="29" t="s">
        <v>69</v>
      </c>
      <c r="I41" s="30" t="s">
        <v>59</v>
      </c>
      <c r="J41" s="31" t="s">
        <v>71</v>
      </c>
      <c r="K41" s="32" t="s">
        <v>60</v>
      </c>
      <c r="L41" s="33" t="s">
        <v>66</v>
      </c>
      <c r="M41" s="21" t="s">
        <v>61</v>
      </c>
      <c r="N41" s="23" t="s">
        <v>57</v>
      </c>
      <c r="O41" s="24" t="s">
        <v>58</v>
      </c>
      <c r="P41" s="34" t="s">
        <v>67</v>
      </c>
      <c r="Q41" s="39" t="s">
        <v>68</v>
      </c>
    </row>
    <row r="42" spans="1:18" ht="14.4" x14ac:dyDescent="0.3">
      <c r="A42" s="19" t="s">
        <v>99</v>
      </c>
      <c r="B42" s="20" t="s">
        <v>56</v>
      </c>
      <c r="C42" s="25" t="s">
        <v>65</v>
      </c>
      <c r="D42" s="26" t="s">
        <v>62</v>
      </c>
      <c r="E42" s="22" t="s">
        <v>70</v>
      </c>
      <c r="F42" s="27" t="s">
        <v>63</v>
      </c>
      <c r="G42" s="28" t="s">
        <v>72</v>
      </c>
      <c r="H42" s="29" t="s">
        <v>69</v>
      </c>
      <c r="I42" s="30" t="s">
        <v>59</v>
      </c>
      <c r="J42" s="31" t="s">
        <v>71</v>
      </c>
      <c r="K42" s="32" t="s">
        <v>60</v>
      </c>
      <c r="L42" s="33" t="s">
        <v>66</v>
      </c>
      <c r="M42" s="21" t="s">
        <v>61</v>
      </c>
      <c r="N42" s="23" t="s">
        <v>57</v>
      </c>
      <c r="O42" s="24" t="s">
        <v>58</v>
      </c>
      <c r="P42" s="34" t="s">
        <v>67</v>
      </c>
      <c r="Q42" s="39" t="s">
        <v>68</v>
      </c>
    </row>
    <row r="43" spans="1:18" ht="14.4" x14ac:dyDescent="0.3">
      <c r="A43" s="19" t="s">
        <v>100</v>
      </c>
      <c r="B43" s="20" t="s">
        <v>56</v>
      </c>
      <c r="C43" s="25" t="s">
        <v>65</v>
      </c>
      <c r="D43" s="26" t="s">
        <v>62</v>
      </c>
      <c r="E43" s="22" t="s">
        <v>70</v>
      </c>
      <c r="F43" s="27" t="s">
        <v>63</v>
      </c>
      <c r="G43" s="28" t="s">
        <v>72</v>
      </c>
      <c r="H43" s="29" t="s">
        <v>69</v>
      </c>
      <c r="I43" s="30" t="s">
        <v>59</v>
      </c>
      <c r="J43" s="31" t="s">
        <v>71</v>
      </c>
      <c r="K43" s="32" t="s">
        <v>60</v>
      </c>
      <c r="L43" s="33" t="s">
        <v>66</v>
      </c>
      <c r="M43" s="21" t="s">
        <v>61</v>
      </c>
      <c r="N43" s="23" t="s">
        <v>57</v>
      </c>
      <c r="O43" s="24" t="s">
        <v>58</v>
      </c>
      <c r="P43" s="34" t="s">
        <v>67</v>
      </c>
      <c r="Q43" s="39" t="s">
        <v>68</v>
      </c>
    </row>
    <row r="44" spans="1:18" ht="14.4" x14ac:dyDescent="0.3">
      <c r="A44" s="19" t="s">
        <v>101</v>
      </c>
      <c r="B44" s="20" t="s">
        <v>56</v>
      </c>
      <c r="C44" s="25" t="s">
        <v>65</v>
      </c>
      <c r="D44" s="26" t="s">
        <v>62</v>
      </c>
      <c r="E44" s="22" t="s">
        <v>70</v>
      </c>
      <c r="F44" s="27" t="s">
        <v>63</v>
      </c>
      <c r="G44" s="28" t="s">
        <v>72</v>
      </c>
      <c r="H44" s="29" t="s">
        <v>69</v>
      </c>
      <c r="I44" s="30" t="s">
        <v>59</v>
      </c>
      <c r="J44" s="31" t="s">
        <v>71</v>
      </c>
      <c r="K44" s="32" t="s">
        <v>60</v>
      </c>
      <c r="L44" s="33" t="s">
        <v>66</v>
      </c>
      <c r="M44" s="21" t="s">
        <v>61</v>
      </c>
      <c r="N44" s="23" t="s">
        <v>57</v>
      </c>
      <c r="O44" s="24" t="s">
        <v>58</v>
      </c>
      <c r="P44" s="34" t="s">
        <v>67</v>
      </c>
      <c r="Q44" s="39" t="s">
        <v>68</v>
      </c>
    </row>
    <row r="45" spans="1:18" ht="14.4" x14ac:dyDescent="0.3">
      <c r="A45" s="19" t="s">
        <v>46</v>
      </c>
      <c r="B45" s="20" t="s">
        <v>56</v>
      </c>
      <c r="C45" s="26" t="s">
        <v>62</v>
      </c>
      <c r="D45" s="25" t="s">
        <v>65</v>
      </c>
      <c r="E45" s="26" t="s">
        <v>62</v>
      </c>
      <c r="F45" s="22" t="s">
        <v>70</v>
      </c>
      <c r="G45" s="27" t="s">
        <v>63</v>
      </c>
      <c r="H45" s="28" t="s">
        <v>72</v>
      </c>
      <c r="I45" s="29" t="s">
        <v>69</v>
      </c>
      <c r="J45" s="30" t="s">
        <v>59</v>
      </c>
      <c r="K45" s="31" t="s">
        <v>71</v>
      </c>
      <c r="L45" s="32" t="s">
        <v>60</v>
      </c>
      <c r="M45" s="33" t="s">
        <v>66</v>
      </c>
      <c r="N45" s="21" t="s">
        <v>61</v>
      </c>
      <c r="O45" s="23" t="s">
        <v>57</v>
      </c>
      <c r="P45" s="24" t="s">
        <v>58</v>
      </c>
      <c r="Q45" s="34" t="s">
        <v>67</v>
      </c>
      <c r="R45" s="39" t="s">
        <v>68</v>
      </c>
    </row>
    <row r="46" spans="1:18" ht="14.4" x14ac:dyDescent="0.3">
      <c r="A46" s="19" t="s">
        <v>102</v>
      </c>
      <c r="B46" s="20" t="s">
        <v>56</v>
      </c>
      <c r="C46" s="25" t="s">
        <v>65</v>
      </c>
      <c r="D46" s="26" t="s">
        <v>62</v>
      </c>
      <c r="E46" s="22" t="s">
        <v>70</v>
      </c>
      <c r="F46" s="27" t="s">
        <v>63</v>
      </c>
      <c r="G46" s="28" t="s">
        <v>72</v>
      </c>
      <c r="H46" s="29" t="s">
        <v>69</v>
      </c>
      <c r="I46" s="30" t="s">
        <v>59</v>
      </c>
      <c r="J46" s="31" t="s">
        <v>71</v>
      </c>
      <c r="K46" s="32" t="s">
        <v>60</v>
      </c>
      <c r="L46" s="33" t="s">
        <v>66</v>
      </c>
      <c r="M46" s="21" t="s">
        <v>61</v>
      </c>
      <c r="N46" s="23" t="s">
        <v>57</v>
      </c>
      <c r="O46" s="24" t="s">
        <v>58</v>
      </c>
      <c r="P46" s="34" t="s">
        <v>67</v>
      </c>
      <c r="Q46" s="39" t="s">
        <v>68</v>
      </c>
      <c r="R46" s="36"/>
    </row>
    <row r="47" spans="1:18" ht="14.4" x14ac:dyDescent="0.3">
      <c r="A47" s="19" t="s">
        <v>103</v>
      </c>
      <c r="B47" s="20" t="s">
        <v>56</v>
      </c>
      <c r="C47" s="29" t="s">
        <v>69</v>
      </c>
      <c r="D47" s="28" t="s">
        <v>72</v>
      </c>
      <c r="E47" s="32" t="s">
        <v>60</v>
      </c>
      <c r="F47" s="33" t="s">
        <v>66</v>
      </c>
      <c r="G47" s="31" t="s">
        <v>71</v>
      </c>
      <c r="H47" s="22" t="s">
        <v>70</v>
      </c>
      <c r="I47" s="21" t="s">
        <v>61</v>
      </c>
      <c r="J47" s="30" t="s">
        <v>59</v>
      </c>
      <c r="K47" s="34" t="s">
        <v>67</v>
      </c>
      <c r="L47" s="39" t="s">
        <v>68</v>
      </c>
      <c r="M47" s="37" t="s">
        <v>64</v>
      </c>
      <c r="N47" s="25" t="s">
        <v>65</v>
      </c>
      <c r="O47" s="23" t="s">
        <v>57</v>
      </c>
      <c r="P47" s="24" t="s">
        <v>58</v>
      </c>
      <c r="Q47" s="26" t="s">
        <v>62</v>
      </c>
      <c r="R47" s="27" t="s">
        <v>63</v>
      </c>
    </row>
    <row r="48" spans="1:18" ht="14.4" x14ac:dyDescent="0.3">
      <c r="A48" s="19" t="s">
        <v>32</v>
      </c>
      <c r="B48" s="20" t="s">
        <v>56</v>
      </c>
      <c r="C48" s="27" t="s">
        <v>63</v>
      </c>
      <c r="D48" s="26" t="s">
        <v>62</v>
      </c>
      <c r="E48" s="23" t="s">
        <v>57</v>
      </c>
      <c r="F48" s="24" t="s">
        <v>58</v>
      </c>
      <c r="G48" s="25" t="s">
        <v>65</v>
      </c>
      <c r="H48" s="37" t="s">
        <v>64</v>
      </c>
      <c r="I48" s="39" t="s">
        <v>68</v>
      </c>
      <c r="J48" s="34" t="s">
        <v>67</v>
      </c>
      <c r="K48" s="30" t="s">
        <v>59</v>
      </c>
      <c r="L48" s="21" t="s">
        <v>61</v>
      </c>
      <c r="M48" s="31" t="s">
        <v>71</v>
      </c>
      <c r="N48" s="22" t="s">
        <v>70</v>
      </c>
      <c r="O48" s="33" t="s">
        <v>66</v>
      </c>
      <c r="P48" s="32" t="s">
        <v>60</v>
      </c>
      <c r="Q48" s="28" t="s">
        <v>72</v>
      </c>
      <c r="R48" s="29" t="s">
        <v>69</v>
      </c>
    </row>
    <row r="49" spans="1:18" ht="14.4" x14ac:dyDescent="0.3">
      <c r="A49" s="19" t="s">
        <v>104</v>
      </c>
      <c r="B49" s="20" t="s">
        <v>56</v>
      </c>
      <c r="C49" s="29" t="s">
        <v>69</v>
      </c>
      <c r="D49" s="28" t="s">
        <v>72</v>
      </c>
      <c r="E49" s="31" t="s">
        <v>71</v>
      </c>
      <c r="F49" s="22" t="s">
        <v>70</v>
      </c>
      <c r="G49" s="21" t="s">
        <v>61</v>
      </c>
      <c r="H49" s="30" t="s">
        <v>59</v>
      </c>
      <c r="I49" s="34" t="s">
        <v>67</v>
      </c>
      <c r="J49" s="39" t="s">
        <v>68</v>
      </c>
      <c r="K49" s="37" t="s">
        <v>64</v>
      </c>
      <c r="L49" s="32" t="s">
        <v>60</v>
      </c>
      <c r="M49" s="33" t="s">
        <v>66</v>
      </c>
      <c r="N49" s="25" t="s">
        <v>65</v>
      </c>
      <c r="O49" s="23" t="s">
        <v>57</v>
      </c>
      <c r="P49" s="24" t="s">
        <v>58</v>
      </c>
      <c r="Q49" s="26" t="s">
        <v>62</v>
      </c>
      <c r="R49" s="27" t="s">
        <v>63</v>
      </c>
    </row>
    <row r="50" spans="1:18" ht="14.4" x14ac:dyDescent="0.3">
      <c r="A50" s="19" t="s">
        <v>105</v>
      </c>
      <c r="B50" s="20" t="s">
        <v>56</v>
      </c>
      <c r="C50" s="29" t="s">
        <v>69</v>
      </c>
      <c r="D50" s="26" t="s">
        <v>62</v>
      </c>
      <c r="E50" s="27" t="s">
        <v>63</v>
      </c>
      <c r="F50" s="30" t="s">
        <v>59</v>
      </c>
      <c r="G50" s="28" t="s">
        <v>72</v>
      </c>
      <c r="H50" s="32" t="s">
        <v>60</v>
      </c>
      <c r="I50" s="33" t="s">
        <v>66</v>
      </c>
      <c r="J50" s="31" t="s">
        <v>71</v>
      </c>
      <c r="K50" s="22" t="s">
        <v>70</v>
      </c>
      <c r="L50" s="33" t="s">
        <v>66</v>
      </c>
      <c r="M50" s="34" t="s">
        <v>67</v>
      </c>
      <c r="N50" s="39" t="s">
        <v>68</v>
      </c>
      <c r="O50" s="37" t="s">
        <v>64</v>
      </c>
      <c r="P50" s="25" t="s">
        <v>65</v>
      </c>
      <c r="Q50" s="23" t="s">
        <v>57</v>
      </c>
      <c r="R50" s="24" t="s">
        <v>58</v>
      </c>
    </row>
    <row r="51" spans="1:18" ht="14.4" x14ac:dyDescent="0.3">
      <c r="A51" s="19" t="s">
        <v>34</v>
      </c>
      <c r="B51" s="20" t="s">
        <v>56</v>
      </c>
      <c r="C51" s="23" t="s">
        <v>57</v>
      </c>
      <c r="D51" s="24" t="s">
        <v>58</v>
      </c>
      <c r="E51" s="26" t="s">
        <v>62</v>
      </c>
      <c r="F51" s="27" t="s">
        <v>63</v>
      </c>
      <c r="G51" s="38" t="s">
        <v>60</v>
      </c>
      <c r="H51" s="33" t="s">
        <v>66</v>
      </c>
      <c r="I51" s="34" t="s">
        <v>67</v>
      </c>
      <c r="J51" s="39" t="s">
        <v>68</v>
      </c>
      <c r="K51" s="25" t="s">
        <v>65</v>
      </c>
      <c r="L51" s="21" t="s">
        <v>61</v>
      </c>
      <c r="M51" s="28" t="s">
        <v>72</v>
      </c>
      <c r="N51" s="30" t="s">
        <v>59</v>
      </c>
      <c r="O51" s="31" t="s">
        <v>71</v>
      </c>
      <c r="P51" s="22" t="s">
        <v>70</v>
      </c>
      <c r="Q51" s="29" t="s">
        <v>69</v>
      </c>
      <c r="R51" s="37" t="s">
        <v>64</v>
      </c>
    </row>
    <row r="52" spans="1:18" ht="14.4" x14ac:dyDescent="0.3">
      <c r="A52" s="19" t="s">
        <v>36</v>
      </c>
      <c r="B52" s="20" t="s">
        <v>56</v>
      </c>
      <c r="C52" s="21" t="s">
        <v>61</v>
      </c>
      <c r="D52" s="22" t="s">
        <v>70</v>
      </c>
      <c r="E52" s="23" t="s">
        <v>57</v>
      </c>
      <c r="F52" s="24" t="s">
        <v>58</v>
      </c>
      <c r="G52" s="25" t="s">
        <v>65</v>
      </c>
      <c r="H52" s="26" t="s">
        <v>62</v>
      </c>
      <c r="I52" s="27" t="s">
        <v>63</v>
      </c>
      <c r="J52" s="37" t="s">
        <v>64</v>
      </c>
      <c r="K52" s="28" t="s">
        <v>72</v>
      </c>
      <c r="L52" s="29" t="s">
        <v>69</v>
      </c>
      <c r="M52" s="30" t="s">
        <v>106</v>
      </c>
      <c r="N52" s="31" t="s">
        <v>71</v>
      </c>
      <c r="O52" s="32" t="s">
        <v>60</v>
      </c>
      <c r="P52" s="33" t="s">
        <v>66</v>
      </c>
      <c r="Q52" s="34" t="s">
        <v>67</v>
      </c>
      <c r="R52" s="39" t="s">
        <v>68</v>
      </c>
    </row>
    <row r="53" spans="1:18" ht="14.4" x14ac:dyDescent="0.3">
      <c r="A53" s="19" t="s">
        <v>47</v>
      </c>
      <c r="B53" s="20" t="s">
        <v>56</v>
      </c>
      <c r="C53" s="21" t="s">
        <v>61</v>
      </c>
      <c r="D53" s="22" t="s">
        <v>70</v>
      </c>
      <c r="E53" s="25" t="s">
        <v>65</v>
      </c>
      <c r="F53" s="26" t="s">
        <v>62</v>
      </c>
      <c r="G53" s="27" t="s">
        <v>63</v>
      </c>
      <c r="H53" s="23" t="s">
        <v>57</v>
      </c>
      <c r="I53" s="24" t="s">
        <v>58</v>
      </c>
      <c r="J53" s="28" t="s">
        <v>72</v>
      </c>
      <c r="K53" s="29" t="s">
        <v>69</v>
      </c>
      <c r="L53" s="30" t="s">
        <v>59</v>
      </c>
      <c r="M53" s="31" t="s">
        <v>71</v>
      </c>
      <c r="N53" s="32" t="s">
        <v>60</v>
      </c>
      <c r="O53" s="33" t="s">
        <v>66</v>
      </c>
      <c r="P53" s="34" t="s">
        <v>67</v>
      </c>
      <c r="Q53" s="39" t="s">
        <v>68</v>
      </c>
      <c r="R53" s="36"/>
    </row>
    <row r="54" spans="1:18" ht="14.4" x14ac:dyDescent="0.3">
      <c r="A54" s="19" t="s">
        <v>40</v>
      </c>
      <c r="B54" s="20" t="s">
        <v>56</v>
      </c>
      <c r="C54" s="21" t="s">
        <v>61</v>
      </c>
      <c r="D54" s="22" t="s">
        <v>70</v>
      </c>
      <c r="E54" s="25" t="s">
        <v>65</v>
      </c>
      <c r="F54" s="26" t="s">
        <v>62</v>
      </c>
      <c r="G54" s="27" t="s">
        <v>63</v>
      </c>
      <c r="H54" s="23" t="s">
        <v>57</v>
      </c>
      <c r="I54" s="24" t="s">
        <v>58</v>
      </c>
      <c r="J54" s="28" t="s">
        <v>72</v>
      </c>
      <c r="K54" s="29" t="s">
        <v>69</v>
      </c>
      <c r="L54" s="30" t="s">
        <v>59</v>
      </c>
      <c r="M54" s="31" t="s">
        <v>71</v>
      </c>
      <c r="N54" s="32" t="s">
        <v>60</v>
      </c>
      <c r="O54" s="33" t="s">
        <v>66</v>
      </c>
      <c r="P54" s="34" t="s">
        <v>67</v>
      </c>
      <c r="Q54" s="39" t="s">
        <v>68</v>
      </c>
      <c r="R54" s="36"/>
    </row>
    <row r="55" spans="1:18" ht="14.4" x14ac:dyDescent="0.3">
      <c r="A55" s="19" t="s">
        <v>107</v>
      </c>
      <c r="B55" s="20" t="s">
        <v>56</v>
      </c>
      <c r="C55" s="21" t="s">
        <v>61</v>
      </c>
      <c r="D55" s="22" t="s">
        <v>70</v>
      </c>
      <c r="E55" s="25" t="s">
        <v>65</v>
      </c>
      <c r="F55" s="26" t="s">
        <v>62</v>
      </c>
      <c r="G55" s="27" t="s">
        <v>63</v>
      </c>
      <c r="H55" s="23" t="s">
        <v>57</v>
      </c>
      <c r="I55" s="24" t="s">
        <v>58</v>
      </c>
      <c r="J55" s="28" t="s">
        <v>72</v>
      </c>
      <c r="K55" s="29" t="s">
        <v>69</v>
      </c>
      <c r="L55" s="30" t="s">
        <v>59</v>
      </c>
      <c r="M55" s="31" t="s">
        <v>71</v>
      </c>
      <c r="N55" s="32" t="s">
        <v>60</v>
      </c>
      <c r="O55" s="33" t="s">
        <v>66</v>
      </c>
      <c r="P55" s="34" t="s">
        <v>67</v>
      </c>
      <c r="Q55" s="39" t="s">
        <v>68</v>
      </c>
      <c r="R55" s="36"/>
    </row>
    <row r="56" spans="1:18" ht="14.4" x14ac:dyDescent="0.3">
      <c r="A56" s="19" t="s">
        <v>643</v>
      </c>
      <c r="B56" s="20" t="s">
        <v>56</v>
      </c>
      <c r="C56" s="21" t="s">
        <v>61</v>
      </c>
      <c r="D56" s="22" t="s">
        <v>70</v>
      </c>
      <c r="E56" s="25" t="s">
        <v>65</v>
      </c>
      <c r="F56" s="26" t="s">
        <v>62</v>
      </c>
      <c r="G56" s="27" t="s">
        <v>63</v>
      </c>
      <c r="H56" s="23" t="s">
        <v>57</v>
      </c>
      <c r="I56" s="24" t="s">
        <v>58</v>
      </c>
      <c r="J56" s="28" t="s">
        <v>72</v>
      </c>
      <c r="K56" s="29" t="s">
        <v>69</v>
      </c>
      <c r="L56" s="30" t="s">
        <v>59</v>
      </c>
      <c r="M56" s="31" t="s">
        <v>71</v>
      </c>
      <c r="N56" s="32" t="s">
        <v>60</v>
      </c>
      <c r="O56" s="33" t="s">
        <v>66</v>
      </c>
      <c r="P56" s="34" t="s">
        <v>67</v>
      </c>
      <c r="Q56" s="39" t="s">
        <v>68</v>
      </c>
      <c r="R56" s="36"/>
    </row>
    <row r="57" spans="1:18" ht="14.4" x14ac:dyDescent="0.3">
      <c r="A57" s="40" t="s">
        <v>42</v>
      </c>
      <c r="B57" s="20" t="s">
        <v>56</v>
      </c>
      <c r="C57" s="21" t="s">
        <v>61</v>
      </c>
      <c r="D57" s="22" t="s">
        <v>70</v>
      </c>
      <c r="E57" s="25" t="s">
        <v>65</v>
      </c>
      <c r="F57" s="26" t="s">
        <v>62</v>
      </c>
      <c r="G57" s="27" t="s">
        <v>63</v>
      </c>
      <c r="H57" s="23" t="s">
        <v>57</v>
      </c>
      <c r="I57" s="24" t="s">
        <v>58</v>
      </c>
      <c r="J57" s="28" t="s">
        <v>72</v>
      </c>
      <c r="K57" s="29" t="s">
        <v>69</v>
      </c>
      <c r="L57" s="30" t="s">
        <v>59</v>
      </c>
      <c r="M57" s="31" t="s">
        <v>71</v>
      </c>
      <c r="N57" s="32" t="s">
        <v>60</v>
      </c>
      <c r="O57" s="33" t="s">
        <v>66</v>
      </c>
      <c r="P57" s="34" t="s">
        <v>67</v>
      </c>
      <c r="Q57" s="39" t="s">
        <v>68</v>
      </c>
      <c r="R57" s="36"/>
    </row>
    <row r="58" spans="1:18" ht="14.4" x14ac:dyDescent="0.3">
      <c r="A58" s="41" t="s">
        <v>108</v>
      </c>
      <c r="B58" s="20" t="s">
        <v>56</v>
      </c>
      <c r="C58" s="21" t="s">
        <v>61</v>
      </c>
      <c r="D58" s="22" t="s">
        <v>70</v>
      </c>
      <c r="E58" s="25" t="s">
        <v>65</v>
      </c>
      <c r="F58" s="26" t="s">
        <v>62</v>
      </c>
      <c r="G58" s="27" t="s">
        <v>63</v>
      </c>
      <c r="H58" s="23" t="s">
        <v>57</v>
      </c>
      <c r="I58" s="24" t="s">
        <v>58</v>
      </c>
      <c r="J58" s="28" t="s">
        <v>72</v>
      </c>
      <c r="K58" s="29" t="s">
        <v>69</v>
      </c>
      <c r="L58" s="30" t="s">
        <v>59</v>
      </c>
      <c r="M58" s="31" t="s">
        <v>71</v>
      </c>
      <c r="N58" s="32" t="s">
        <v>60</v>
      </c>
      <c r="O58" s="33" t="s">
        <v>66</v>
      </c>
      <c r="P58" s="34" t="s">
        <v>67</v>
      </c>
      <c r="Q58" s="39" t="s">
        <v>68</v>
      </c>
    </row>
    <row r="59" spans="1:18" ht="14.4" x14ac:dyDescent="0.3">
      <c r="A59" s="41" t="s">
        <v>109</v>
      </c>
      <c r="B59" s="20" t="s">
        <v>56</v>
      </c>
      <c r="C59" s="21" t="s">
        <v>61</v>
      </c>
      <c r="D59" s="22" t="s">
        <v>70</v>
      </c>
      <c r="E59" s="25" t="s">
        <v>65</v>
      </c>
      <c r="F59" s="26" t="s">
        <v>62</v>
      </c>
      <c r="G59" s="27" t="s">
        <v>63</v>
      </c>
      <c r="H59" s="23" t="s">
        <v>57</v>
      </c>
      <c r="I59" s="24" t="s">
        <v>58</v>
      </c>
      <c r="J59" s="28" t="s">
        <v>72</v>
      </c>
      <c r="K59" s="29" t="s">
        <v>69</v>
      </c>
      <c r="L59" s="30" t="s">
        <v>59</v>
      </c>
      <c r="M59" s="31" t="s">
        <v>71</v>
      </c>
      <c r="N59" s="32" t="s">
        <v>60</v>
      </c>
      <c r="O59" s="33" t="s">
        <v>66</v>
      </c>
      <c r="P59" s="34" t="s">
        <v>67</v>
      </c>
      <c r="Q59" s="39" t="s">
        <v>68</v>
      </c>
    </row>
    <row r="60" spans="1:18" ht="14.4" x14ac:dyDescent="0.3">
      <c r="A60" s="41" t="s">
        <v>110</v>
      </c>
      <c r="B60" s="20" t="s">
        <v>56</v>
      </c>
      <c r="C60" s="21" t="s">
        <v>61</v>
      </c>
      <c r="D60" s="22" t="s">
        <v>70</v>
      </c>
      <c r="E60" s="25" t="s">
        <v>65</v>
      </c>
      <c r="F60" s="26" t="s">
        <v>62</v>
      </c>
      <c r="G60" s="27" t="s">
        <v>63</v>
      </c>
      <c r="H60" s="23" t="s">
        <v>57</v>
      </c>
      <c r="I60" s="24" t="s">
        <v>58</v>
      </c>
      <c r="J60" s="28" t="s">
        <v>72</v>
      </c>
      <c r="K60" s="29" t="s">
        <v>69</v>
      </c>
      <c r="L60" s="30" t="s">
        <v>59</v>
      </c>
      <c r="M60" s="31" t="s">
        <v>71</v>
      </c>
      <c r="N60" s="32" t="s">
        <v>60</v>
      </c>
      <c r="O60" s="33" t="s">
        <v>66</v>
      </c>
      <c r="P60" s="34" t="s">
        <v>67</v>
      </c>
      <c r="Q60" s="39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1"/>
  <sheetViews>
    <sheetView topLeftCell="C1" workbookViewId="0">
      <pane ySplit="1" topLeftCell="A2" activePane="bottomLeft" state="frozen"/>
      <selection pane="bottomLeft" activeCell="K1" sqref="K1:K1048576"/>
    </sheetView>
  </sheetViews>
  <sheetFormatPr defaultColWidth="14.44140625" defaultRowHeight="15" customHeight="1" x14ac:dyDescent="0.3"/>
  <cols>
    <col min="1" max="1" width="25.33203125" bestFit="1" customWidth="1"/>
    <col min="2" max="2" width="16.33203125" customWidth="1"/>
    <col min="3" max="3" width="12.109375" customWidth="1"/>
    <col min="4" max="4" width="17.5546875" bestFit="1" customWidth="1"/>
    <col min="5" max="7" width="17.88671875" customWidth="1"/>
    <col min="8" max="8" width="16" customWidth="1"/>
    <col min="9" max="9" width="15.44140625" customWidth="1"/>
    <col min="10" max="10" width="17.33203125" customWidth="1"/>
    <col min="11" max="11" width="19.5546875" customWidth="1"/>
    <col min="12" max="12" width="19.5546875" bestFit="1" customWidth="1"/>
    <col min="13" max="13" width="17.44140625" bestFit="1" customWidth="1"/>
    <col min="14" max="27" width="8.6640625" customWidth="1"/>
  </cols>
  <sheetData>
    <row r="1" spans="1:13" ht="15" customHeight="1" x14ac:dyDescent="0.3">
      <c r="A1" s="89" t="s">
        <v>44</v>
      </c>
      <c r="B1" s="90" t="s">
        <v>262</v>
      </c>
      <c r="C1" s="90" t="s">
        <v>259</v>
      </c>
      <c r="D1" s="90" t="s">
        <v>263</v>
      </c>
      <c r="E1" s="90" t="s">
        <v>260</v>
      </c>
      <c r="F1" s="91" t="s">
        <v>264</v>
      </c>
      <c r="G1" s="91" t="s">
        <v>265</v>
      </c>
      <c r="H1" s="90" t="s">
        <v>261</v>
      </c>
      <c r="I1" s="92" t="s">
        <v>266</v>
      </c>
      <c r="J1" s="92" t="s">
        <v>267</v>
      </c>
      <c r="K1" s="92" t="s">
        <v>268</v>
      </c>
      <c r="L1" s="92" t="s">
        <v>269</v>
      </c>
      <c r="M1" s="92" t="s">
        <v>623</v>
      </c>
    </row>
    <row r="2" spans="1:13" ht="15" customHeight="1" x14ac:dyDescent="0.3">
      <c r="A2" s="65" t="s">
        <v>119</v>
      </c>
      <c r="B2" s="64">
        <v>8</v>
      </c>
      <c r="C2" s="93">
        <v>1518</v>
      </c>
      <c r="D2" s="64">
        <v>7</v>
      </c>
      <c r="E2" s="93">
        <v>12137</v>
      </c>
      <c r="F2" s="94">
        <v>1</v>
      </c>
      <c r="G2" s="94">
        <v>6</v>
      </c>
      <c r="H2" s="94">
        <v>6</v>
      </c>
      <c r="I2" s="95">
        <v>6534</v>
      </c>
      <c r="J2" s="95">
        <v>3</v>
      </c>
      <c r="K2" s="95">
        <v>3</v>
      </c>
      <c r="L2" s="95" t="s">
        <v>270</v>
      </c>
      <c r="M2">
        <f>H2/D2</f>
        <v>0.8571428571428571</v>
      </c>
    </row>
    <row r="3" spans="1:13" ht="15" customHeight="1" x14ac:dyDescent="0.3">
      <c r="A3" s="65" t="s">
        <v>121</v>
      </c>
      <c r="B3" s="64">
        <v>7</v>
      </c>
      <c r="C3" s="93">
        <v>1609</v>
      </c>
      <c r="D3" s="88">
        <v>6</v>
      </c>
      <c r="E3" s="93">
        <v>8753</v>
      </c>
      <c r="F3" s="94">
        <v>2</v>
      </c>
      <c r="G3" s="94">
        <v>4</v>
      </c>
      <c r="H3" s="94">
        <v>4</v>
      </c>
      <c r="I3" s="95">
        <v>4299</v>
      </c>
      <c r="J3" s="95">
        <v>1</v>
      </c>
      <c r="K3" s="95">
        <v>3</v>
      </c>
      <c r="L3" s="95">
        <v>1268</v>
      </c>
      <c r="M3">
        <f t="shared" ref="M3:M60" si="0">H3/D3</f>
        <v>0.66666666666666663</v>
      </c>
    </row>
    <row r="4" spans="1:13" ht="15" customHeight="1" x14ac:dyDescent="0.3">
      <c r="A4" s="65" t="s">
        <v>641</v>
      </c>
      <c r="B4" s="64">
        <v>1</v>
      </c>
      <c r="C4" s="93">
        <v>1623</v>
      </c>
      <c r="D4" s="88">
        <v>0</v>
      </c>
      <c r="E4" s="93">
        <v>0</v>
      </c>
      <c r="F4" s="94">
        <v>0</v>
      </c>
      <c r="G4" s="94">
        <v>0</v>
      </c>
      <c r="H4" s="94">
        <v>0</v>
      </c>
      <c r="I4" s="95" t="s">
        <v>271</v>
      </c>
      <c r="J4" s="95" t="s">
        <v>271</v>
      </c>
      <c r="K4" s="95" t="s">
        <v>271</v>
      </c>
      <c r="L4" s="95" t="s">
        <v>271</v>
      </c>
      <c r="M4">
        <v>0</v>
      </c>
    </row>
    <row r="5" spans="1:13" ht="15" customHeight="1" x14ac:dyDescent="0.3">
      <c r="A5" s="65" t="s">
        <v>123</v>
      </c>
      <c r="B5" s="64">
        <v>2</v>
      </c>
      <c r="C5" s="93">
        <v>1650</v>
      </c>
      <c r="D5" s="88">
        <v>1</v>
      </c>
      <c r="E5" s="93">
        <v>1143</v>
      </c>
      <c r="F5" s="94">
        <v>1</v>
      </c>
      <c r="G5" s="94">
        <v>0</v>
      </c>
      <c r="H5" s="94">
        <v>0</v>
      </c>
      <c r="I5" s="95" t="s">
        <v>271</v>
      </c>
      <c r="J5" s="95" t="s">
        <v>271</v>
      </c>
      <c r="K5" s="95" t="s">
        <v>271</v>
      </c>
      <c r="L5" s="95" t="s">
        <v>271</v>
      </c>
      <c r="M5">
        <f t="shared" si="0"/>
        <v>0</v>
      </c>
    </row>
    <row r="6" spans="1:13" ht="15" customHeight="1" x14ac:dyDescent="0.3">
      <c r="A6" s="65" t="s">
        <v>126</v>
      </c>
      <c r="B6" s="64">
        <v>4</v>
      </c>
      <c r="C6" s="93">
        <v>1587</v>
      </c>
      <c r="D6" s="88">
        <v>3</v>
      </c>
      <c r="E6" s="93">
        <v>3678</v>
      </c>
      <c r="F6" s="94">
        <v>0</v>
      </c>
      <c r="G6" s="94">
        <v>3</v>
      </c>
      <c r="H6" s="94">
        <v>3</v>
      </c>
      <c r="I6" s="95">
        <v>3594</v>
      </c>
      <c r="J6" s="95">
        <v>0</v>
      </c>
      <c r="K6" s="95">
        <v>3</v>
      </c>
      <c r="L6" s="95" t="s">
        <v>271</v>
      </c>
      <c r="M6">
        <f t="shared" si="0"/>
        <v>1</v>
      </c>
    </row>
    <row r="7" spans="1:13" ht="15" customHeight="1" x14ac:dyDescent="0.3">
      <c r="A7" s="65" t="s">
        <v>129</v>
      </c>
      <c r="B7" s="64">
        <v>4</v>
      </c>
      <c r="C7" s="93">
        <v>1536</v>
      </c>
      <c r="D7" s="88">
        <v>3</v>
      </c>
      <c r="E7" s="93">
        <v>5136</v>
      </c>
      <c r="F7" s="96">
        <v>0</v>
      </c>
      <c r="G7" s="96" t="s">
        <v>272</v>
      </c>
      <c r="H7" s="93">
        <v>3</v>
      </c>
      <c r="I7" s="95">
        <v>3831</v>
      </c>
      <c r="J7" s="95">
        <v>1</v>
      </c>
      <c r="K7" s="95">
        <v>2</v>
      </c>
      <c r="L7" s="95">
        <v>1053</v>
      </c>
      <c r="M7">
        <f t="shared" si="0"/>
        <v>1</v>
      </c>
    </row>
    <row r="8" spans="1:13" ht="15" customHeight="1" x14ac:dyDescent="0.3">
      <c r="A8" s="65" t="s">
        <v>132</v>
      </c>
      <c r="B8" s="64">
        <v>6</v>
      </c>
      <c r="C8" s="93">
        <v>1030</v>
      </c>
      <c r="D8" s="88">
        <v>5</v>
      </c>
      <c r="E8" s="93">
        <v>8934</v>
      </c>
      <c r="F8" s="96">
        <v>2</v>
      </c>
      <c r="G8" s="96" t="s">
        <v>272</v>
      </c>
      <c r="H8" s="93">
        <v>3</v>
      </c>
      <c r="I8" s="95">
        <v>3147</v>
      </c>
      <c r="J8" s="95">
        <v>1</v>
      </c>
      <c r="K8" s="95">
        <v>2</v>
      </c>
      <c r="L8" s="95" t="s">
        <v>271</v>
      </c>
      <c r="M8">
        <f t="shared" si="0"/>
        <v>0.6</v>
      </c>
    </row>
    <row r="9" spans="1:13" ht="15" customHeight="1" x14ac:dyDescent="0.3">
      <c r="A9" s="65" t="s">
        <v>135</v>
      </c>
      <c r="B9" s="64">
        <v>4</v>
      </c>
      <c r="C9" s="93">
        <v>1584</v>
      </c>
      <c r="D9" s="88">
        <v>3</v>
      </c>
      <c r="E9" s="93">
        <v>4789</v>
      </c>
      <c r="F9" s="96">
        <v>0</v>
      </c>
      <c r="G9" s="96">
        <v>3</v>
      </c>
      <c r="H9" s="93">
        <v>3</v>
      </c>
      <c r="I9" s="95">
        <v>3474</v>
      </c>
      <c r="J9" s="95">
        <v>0</v>
      </c>
      <c r="K9" s="95">
        <v>3</v>
      </c>
      <c r="L9" s="95" t="s">
        <v>271</v>
      </c>
      <c r="M9">
        <f t="shared" si="0"/>
        <v>1</v>
      </c>
    </row>
    <row r="10" spans="1:13" ht="15" customHeight="1" x14ac:dyDescent="0.3">
      <c r="A10" s="65" t="s">
        <v>138</v>
      </c>
      <c r="B10" s="64">
        <v>6</v>
      </c>
      <c r="C10" s="93">
        <v>1647</v>
      </c>
      <c r="D10" s="88">
        <v>5</v>
      </c>
      <c r="E10" s="93">
        <v>6485</v>
      </c>
      <c r="F10" s="96">
        <v>1</v>
      </c>
      <c r="G10" s="96">
        <v>4</v>
      </c>
      <c r="H10" s="93">
        <v>4</v>
      </c>
      <c r="I10" s="95">
        <v>4566</v>
      </c>
      <c r="J10" s="95">
        <v>1</v>
      </c>
      <c r="K10" s="95">
        <v>3</v>
      </c>
      <c r="L10" s="95" t="s">
        <v>271</v>
      </c>
      <c r="M10">
        <f t="shared" si="0"/>
        <v>0.8</v>
      </c>
    </row>
    <row r="11" spans="1:13" ht="15" customHeight="1" x14ac:dyDescent="0.3">
      <c r="A11" s="65" t="s">
        <v>141</v>
      </c>
      <c r="B11" s="64">
        <v>1</v>
      </c>
      <c r="C11" s="93">
        <v>1674</v>
      </c>
      <c r="D11" s="88">
        <v>0</v>
      </c>
      <c r="E11" s="93">
        <v>0</v>
      </c>
      <c r="F11" s="96">
        <v>0</v>
      </c>
      <c r="G11" s="96">
        <v>0</v>
      </c>
      <c r="H11" s="93">
        <v>0</v>
      </c>
      <c r="I11" s="95" t="s">
        <v>271</v>
      </c>
      <c r="J11" s="95" t="s">
        <v>271</v>
      </c>
      <c r="K11" s="95" t="s">
        <v>271</v>
      </c>
      <c r="L11" s="95" t="s">
        <v>271</v>
      </c>
      <c r="M11">
        <v>0</v>
      </c>
    </row>
    <row r="12" spans="1:13" ht="15" customHeight="1" x14ac:dyDescent="0.3">
      <c r="A12" s="65" t="s">
        <v>144</v>
      </c>
      <c r="B12" s="64">
        <v>5</v>
      </c>
      <c r="C12" s="93">
        <v>1555</v>
      </c>
      <c r="D12" s="88">
        <v>4</v>
      </c>
      <c r="E12" s="93">
        <v>6289</v>
      </c>
      <c r="F12" s="96">
        <v>1</v>
      </c>
      <c r="G12" s="96" t="s">
        <v>272</v>
      </c>
      <c r="H12" s="93">
        <v>3</v>
      </c>
      <c r="I12" s="95">
        <v>3822</v>
      </c>
      <c r="J12" s="95">
        <v>1</v>
      </c>
      <c r="K12" s="95">
        <v>2</v>
      </c>
      <c r="L12" s="95">
        <v>2121</v>
      </c>
      <c r="M12">
        <f t="shared" si="0"/>
        <v>0.75</v>
      </c>
    </row>
    <row r="13" spans="1:13" ht="15" customHeight="1" x14ac:dyDescent="0.3">
      <c r="A13" s="65" t="s">
        <v>146</v>
      </c>
      <c r="B13" s="64">
        <v>2</v>
      </c>
      <c r="C13" s="93">
        <v>1581</v>
      </c>
      <c r="D13" s="88">
        <v>1</v>
      </c>
      <c r="E13" s="93">
        <v>2338</v>
      </c>
      <c r="F13" s="96">
        <v>0</v>
      </c>
      <c r="G13" s="96" t="s">
        <v>273</v>
      </c>
      <c r="H13" s="93">
        <v>2</v>
      </c>
      <c r="I13" s="95">
        <v>2094</v>
      </c>
      <c r="J13" s="95">
        <v>1</v>
      </c>
      <c r="K13" s="95">
        <v>1</v>
      </c>
      <c r="L13" s="95" t="s">
        <v>271</v>
      </c>
      <c r="M13">
        <f t="shared" si="0"/>
        <v>2</v>
      </c>
    </row>
    <row r="14" spans="1:13" ht="15" customHeight="1" x14ac:dyDescent="0.3">
      <c r="A14" s="65" t="s">
        <v>149</v>
      </c>
      <c r="B14" s="64">
        <v>6</v>
      </c>
      <c r="C14" s="93">
        <v>1509</v>
      </c>
      <c r="D14" s="88">
        <v>5</v>
      </c>
      <c r="E14" s="93">
        <v>7535</v>
      </c>
      <c r="F14" s="96">
        <v>2</v>
      </c>
      <c r="G14" s="96" t="s">
        <v>274</v>
      </c>
      <c r="H14" s="93">
        <v>4</v>
      </c>
      <c r="I14" s="95">
        <v>4566</v>
      </c>
      <c r="J14" s="95">
        <v>1</v>
      </c>
      <c r="K14" s="95">
        <v>3</v>
      </c>
      <c r="L14" s="95">
        <v>996</v>
      </c>
      <c r="M14">
        <f t="shared" si="0"/>
        <v>0.8</v>
      </c>
    </row>
    <row r="15" spans="1:13" ht="15" customHeight="1" x14ac:dyDescent="0.3">
      <c r="A15" s="65" t="s">
        <v>152</v>
      </c>
      <c r="B15" s="64">
        <v>4</v>
      </c>
      <c r="C15" s="93">
        <v>1554</v>
      </c>
      <c r="D15" s="88">
        <v>4</v>
      </c>
      <c r="E15" s="93">
        <v>3926</v>
      </c>
      <c r="F15" s="96">
        <v>1</v>
      </c>
      <c r="G15" s="96">
        <v>3</v>
      </c>
      <c r="H15" s="93">
        <v>3</v>
      </c>
      <c r="I15" s="95">
        <v>3597</v>
      </c>
      <c r="J15" s="95">
        <v>0</v>
      </c>
      <c r="K15" s="95">
        <v>0</v>
      </c>
      <c r="L15" s="95" t="s">
        <v>271</v>
      </c>
      <c r="M15">
        <f t="shared" si="0"/>
        <v>0.75</v>
      </c>
    </row>
    <row r="16" spans="1:13" ht="15" customHeight="1" x14ac:dyDescent="0.3">
      <c r="A16" s="65" t="s">
        <v>154</v>
      </c>
      <c r="B16" s="64">
        <v>6</v>
      </c>
      <c r="C16" s="93">
        <v>1665</v>
      </c>
      <c r="D16" s="88">
        <v>5</v>
      </c>
      <c r="E16" s="93">
        <v>6413</v>
      </c>
      <c r="F16" s="96">
        <v>1</v>
      </c>
      <c r="G16" s="96" t="s">
        <v>274</v>
      </c>
      <c r="H16" s="93">
        <v>4</v>
      </c>
      <c r="I16" s="95">
        <v>4419</v>
      </c>
      <c r="J16" s="95">
        <v>2</v>
      </c>
      <c r="K16" s="95">
        <v>2</v>
      </c>
      <c r="L16" s="95" t="s">
        <v>271</v>
      </c>
      <c r="M16">
        <f t="shared" si="0"/>
        <v>0.8</v>
      </c>
    </row>
    <row r="17" spans="1:13" ht="15" customHeight="1" x14ac:dyDescent="0.3">
      <c r="A17" s="65" t="s">
        <v>156</v>
      </c>
      <c r="B17" s="64">
        <v>9</v>
      </c>
      <c r="C17" s="93">
        <v>1401</v>
      </c>
      <c r="D17" s="88">
        <v>8</v>
      </c>
      <c r="E17" s="93">
        <v>10934</v>
      </c>
      <c r="F17" s="96">
        <v>1</v>
      </c>
      <c r="G17" s="96">
        <v>7</v>
      </c>
      <c r="H17" s="93">
        <v>7</v>
      </c>
      <c r="I17" s="95">
        <v>7902</v>
      </c>
      <c r="J17" s="95">
        <v>3</v>
      </c>
      <c r="K17" s="95">
        <v>4</v>
      </c>
      <c r="L17" s="95" t="s">
        <v>271</v>
      </c>
      <c r="M17">
        <f t="shared" si="0"/>
        <v>0.875</v>
      </c>
    </row>
    <row r="18" spans="1:13" ht="15" customHeight="1" x14ac:dyDescent="0.3">
      <c r="A18" s="65" t="s">
        <v>158</v>
      </c>
      <c r="B18" s="64">
        <v>3</v>
      </c>
      <c r="C18" s="93">
        <v>1650</v>
      </c>
      <c r="D18" s="88">
        <v>2</v>
      </c>
      <c r="E18" s="93">
        <v>1536</v>
      </c>
      <c r="F18" s="96">
        <v>1</v>
      </c>
      <c r="G18" s="96">
        <v>1</v>
      </c>
      <c r="H18" s="93">
        <v>1</v>
      </c>
      <c r="I18" s="95">
        <v>1209</v>
      </c>
      <c r="J18" s="95">
        <v>0</v>
      </c>
      <c r="K18" s="95">
        <v>1</v>
      </c>
      <c r="L18" s="95" t="s">
        <v>271</v>
      </c>
      <c r="M18">
        <f t="shared" si="0"/>
        <v>0.5</v>
      </c>
    </row>
    <row r="19" spans="1:13" ht="15" customHeight="1" x14ac:dyDescent="0.3">
      <c r="A19" s="65" t="s">
        <v>160</v>
      </c>
      <c r="B19" s="64">
        <v>1</v>
      </c>
      <c r="C19" s="93">
        <v>1587</v>
      </c>
      <c r="D19" s="88">
        <v>0</v>
      </c>
      <c r="E19" s="93">
        <v>0</v>
      </c>
      <c r="F19" s="96">
        <v>0</v>
      </c>
      <c r="G19" s="96">
        <v>0</v>
      </c>
      <c r="H19" s="93">
        <v>0</v>
      </c>
      <c r="I19" s="95" t="s">
        <v>271</v>
      </c>
      <c r="J19" s="95" t="s">
        <v>271</v>
      </c>
      <c r="K19" s="95" t="s">
        <v>271</v>
      </c>
      <c r="L19" s="95" t="s">
        <v>271</v>
      </c>
      <c r="M19">
        <v>0</v>
      </c>
    </row>
    <row r="20" spans="1:13" ht="15" customHeight="1" x14ac:dyDescent="0.3">
      <c r="A20" s="65" t="s">
        <v>162</v>
      </c>
      <c r="B20" s="64">
        <v>5</v>
      </c>
      <c r="C20" s="93">
        <v>1557</v>
      </c>
      <c r="D20" s="88">
        <v>4</v>
      </c>
      <c r="E20" s="93">
        <v>9274</v>
      </c>
      <c r="F20" s="96">
        <v>2</v>
      </c>
      <c r="G20" s="96" t="s">
        <v>272</v>
      </c>
      <c r="H20" s="93">
        <v>3</v>
      </c>
      <c r="I20" s="95">
        <v>2328</v>
      </c>
      <c r="J20" s="95">
        <v>3</v>
      </c>
      <c r="K20" s="95">
        <v>0</v>
      </c>
      <c r="L20" s="95" t="s">
        <v>271</v>
      </c>
      <c r="M20">
        <f t="shared" si="0"/>
        <v>0.75</v>
      </c>
    </row>
    <row r="21" spans="1:13" ht="15" customHeight="1" x14ac:dyDescent="0.3">
      <c r="A21" s="65" t="s">
        <v>165</v>
      </c>
      <c r="B21" s="64">
        <v>6</v>
      </c>
      <c r="C21" s="93">
        <v>1635</v>
      </c>
      <c r="D21" s="88">
        <v>5</v>
      </c>
      <c r="E21" s="93">
        <v>8055</v>
      </c>
      <c r="F21" s="96">
        <v>1</v>
      </c>
      <c r="G21" s="96">
        <v>4</v>
      </c>
      <c r="H21" s="93">
        <v>4</v>
      </c>
      <c r="I21" s="95">
        <v>3603</v>
      </c>
      <c r="J21" s="95">
        <v>1</v>
      </c>
      <c r="K21" s="95">
        <v>3</v>
      </c>
      <c r="L21" s="95" t="s">
        <v>271</v>
      </c>
      <c r="M21">
        <f t="shared" si="0"/>
        <v>0.8</v>
      </c>
    </row>
    <row r="22" spans="1:13" ht="15" customHeight="1" x14ac:dyDescent="0.3">
      <c r="A22" s="65" t="s">
        <v>167</v>
      </c>
      <c r="B22" s="64">
        <v>5</v>
      </c>
      <c r="C22" s="93">
        <v>1611</v>
      </c>
      <c r="D22" s="88">
        <v>4</v>
      </c>
      <c r="E22" s="93">
        <v>7060</v>
      </c>
      <c r="F22" s="96">
        <v>0</v>
      </c>
      <c r="G22" s="96" t="s">
        <v>275</v>
      </c>
      <c r="H22" s="93">
        <v>5</v>
      </c>
      <c r="I22" s="95">
        <v>5316</v>
      </c>
      <c r="J22" s="95">
        <v>1</v>
      </c>
      <c r="K22" s="95">
        <v>4</v>
      </c>
      <c r="L22" s="95">
        <v>726</v>
      </c>
      <c r="M22">
        <f t="shared" si="0"/>
        <v>1.25</v>
      </c>
    </row>
    <row r="23" spans="1:13" ht="15" customHeight="1" x14ac:dyDescent="0.3">
      <c r="A23" s="65" t="s">
        <v>169</v>
      </c>
      <c r="B23" s="64">
        <v>5</v>
      </c>
      <c r="C23" s="93">
        <v>1638</v>
      </c>
      <c r="D23" s="88">
        <v>4</v>
      </c>
      <c r="E23" s="93">
        <v>9550</v>
      </c>
      <c r="F23" s="96">
        <v>0</v>
      </c>
      <c r="G23" s="96" t="s">
        <v>276</v>
      </c>
      <c r="H23" s="93">
        <v>6</v>
      </c>
      <c r="I23" s="95">
        <v>6636</v>
      </c>
      <c r="J23" s="95">
        <v>3</v>
      </c>
      <c r="K23" s="95">
        <v>3</v>
      </c>
      <c r="L23" s="95">
        <v>756</v>
      </c>
      <c r="M23">
        <f t="shared" si="0"/>
        <v>1.5</v>
      </c>
    </row>
    <row r="24" spans="1:13" ht="15" customHeight="1" x14ac:dyDescent="0.3">
      <c r="A24" s="65" t="s">
        <v>172</v>
      </c>
      <c r="B24" s="64">
        <v>7</v>
      </c>
      <c r="C24" s="93">
        <v>1485</v>
      </c>
      <c r="D24" s="88">
        <v>6</v>
      </c>
      <c r="E24" s="93">
        <v>10820</v>
      </c>
      <c r="F24" s="96">
        <v>3</v>
      </c>
      <c r="G24" s="96" t="s">
        <v>321</v>
      </c>
      <c r="H24" s="96">
        <v>5</v>
      </c>
      <c r="I24" s="95">
        <v>3861</v>
      </c>
      <c r="J24" s="95">
        <v>3</v>
      </c>
      <c r="K24" s="95">
        <v>2</v>
      </c>
      <c r="L24" s="95">
        <v>1860</v>
      </c>
      <c r="M24">
        <f t="shared" si="0"/>
        <v>0.83333333333333337</v>
      </c>
    </row>
    <row r="25" spans="1:13" ht="15" customHeight="1" x14ac:dyDescent="0.3">
      <c r="A25" s="65" t="s">
        <v>174</v>
      </c>
      <c r="B25" s="64">
        <v>7</v>
      </c>
      <c r="C25" s="93">
        <v>1485</v>
      </c>
      <c r="D25" s="88">
        <v>6</v>
      </c>
      <c r="E25" s="93">
        <v>10820</v>
      </c>
      <c r="F25" s="96">
        <v>2</v>
      </c>
      <c r="G25" s="96" t="s">
        <v>275</v>
      </c>
      <c r="H25" s="96">
        <v>5</v>
      </c>
      <c r="I25" s="95">
        <v>3861</v>
      </c>
      <c r="J25" s="95">
        <v>3</v>
      </c>
      <c r="K25" s="95">
        <v>2</v>
      </c>
      <c r="L25" s="95">
        <v>1869</v>
      </c>
      <c r="M25">
        <f t="shared" si="0"/>
        <v>0.83333333333333337</v>
      </c>
    </row>
    <row r="26" spans="1:13" ht="15" customHeight="1" x14ac:dyDescent="0.3">
      <c r="A26" s="65" t="s">
        <v>177</v>
      </c>
      <c r="B26" s="64">
        <v>4</v>
      </c>
      <c r="C26" s="93">
        <v>1464</v>
      </c>
      <c r="D26" s="88">
        <v>3</v>
      </c>
      <c r="E26" s="93">
        <v>9323</v>
      </c>
      <c r="F26" s="96">
        <v>0</v>
      </c>
      <c r="G26" s="96">
        <v>3</v>
      </c>
      <c r="H26" s="96">
        <v>3</v>
      </c>
      <c r="I26" s="95">
        <v>4244</v>
      </c>
      <c r="J26" s="95">
        <v>0</v>
      </c>
      <c r="K26" s="95">
        <v>3</v>
      </c>
      <c r="L26" s="95">
        <v>1911</v>
      </c>
      <c r="M26">
        <f t="shared" si="0"/>
        <v>1</v>
      </c>
    </row>
    <row r="27" spans="1:13" ht="15" customHeight="1" x14ac:dyDescent="0.3">
      <c r="A27" s="65" t="s">
        <v>180</v>
      </c>
      <c r="B27" s="64">
        <v>1</v>
      </c>
      <c r="C27" s="93">
        <v>1605</v>
      </c>
      <c r="D27" s="88">
        <v>0</v>
      </c>
      <c r="E27" s="93">
        <v>0</v>
      </c>
      <c r="F27" s="96">
        <v>0</v>
      </c>
      <c r="G27" s="96">
        <v>0</v>
      </c>
      <c r="H27" s="93">
        <v>0</v>
      </c>
      <c r="I27" s="95" t="s">
        <v>271</v>
      </c>
      <c r="J27" s="95" t="s">
        <v>271</v>
      </c>
      <c r="K27" s="95" t="s">
        <v>271</v>
      </c>
      <c r="L27" s="95" t="s">
        <v>271</v>
      </c>
      <c r="M27">
        <v>0</v>
      </c>
    </row>
    <row r="28" spans="1:13" ht="15" customHeight="1" x14ac:dyDescent="0.3">
      <c r="A28" s="65" t="s">
        <v>182</v>
      </c>
      <c r="B28" s="64">
        <v>1</v>
      </c>
      <c r="C28" s="93">
        <v>1596</v>
      </c>
      <c r="D28" s="88">
        <v>0</v>
      </c>
      <c r="E28" s="93">
        <v>0</v>
      </c>
      <c r="F28" s="96">
        <v>0</v>
      </c>
      <c r="G28" s="96">
        <v>0</v>
      </c>
      <c r="H28" s="93">
        <v>0</v>
      </c>
      <c r="I28" s="95" t="s">
        <v>271</v>
      </c>
      <c r="J28" s="95" t="s">
        <v>271</v>
      </c>
      <c r="K28" s="95" t="s">
        <v>271</v>
      </c>
      <c r="L28" s="95" t="s">
        <v>271</v>
      </c>
      <c r="M28">
        <v>0</v>
      </c>
    </row>
    <row r="29" spans="1:13" ht="15" customHeight="1" x14ac:dyDescent="0.3">
      <c r="A29" s="65" t="s">
        <v>184</v>
      </c>
      <c r="B29" s="64">
        <v>1</v>
      </c>
      <c r="C29" s="93">
        <v>1716</v>
      </c>
      <c r="D29" s="88">
        <v>0</v>
      </c>
      <c r="E29" s="93">
        <v>0</v>
      </c>
      <c r="F29" s="96">
        <v>0</v>
      </c>
      <c r="G29" s="96">
        <v>0</v>
      </c>
      <c r="H29" s="93">
        <v>0</v>
      </c>
      <c r="I29" s="95" t="s">
        <v>271</v>
      </c>
      <c r="J29" s="95" t="s">
        <v>271</v>
      </c>
      <c r="K29" s="95" t="s">
        <v>271</v>
      </c>
      <c r="L29" s="95" t="s">
        <v>271</v>
      </c>
      <c r="M29">
        <v>0</v>
      </c>
    </row>
    <row r="30" spans="1:13" ht="15" customHeight="1" x14ac:dyDescent="0.3">
      <c r="A30" s="65" t="s">
        <v>624</v>
      </c>
      <c r="B30" s="64">
        <v>1</v>
      </c>
      <c r="C30" s="93">
        <v>1647</v>
      </c>
      <c r="D30" s="88">
        <v>0</v>
      </c>
      <c r="E30" s="93">
        <v>0</v>
      </c>
      <c r="F30" s="96">
        <v>0</v>
      </c>
      <c r="G30" s="96">
        <v>0</v>
      </c>
      <c r="H30" s="93">
        <v>0</v>
      </c>
      <c r="I30" s="95" t="s">
        <v>271</v>
      </c>
      <c r="J30" s="95" t="s">
        <v>271</v>
      </c>
      <c r="K30" s="95" t="s">
        <v>271</v>
      </c>
      <c r="L30" s="95" t="s">
        <v>271</v>
      </c>
      <c r="M30">
        <v>0</v>
      </c>
    </row>
    <row r="31" spans="1:13" ht="14.4" x14ac:dyDescent="0.3">
      <c r="A31" s="65" t="s">
        <v>188</v>
      </c>
      <c r="B31" s="64">
        <v>8</v>
      </c>
      <c r="C31" s="93">
        <v>1590</v>
      </c>
      <c r="D31" s="88">
        <v>7</v>
      </c>
      <c r="E31" s="93">
        <v>8646</v>
      </c>
      <c r="F31" s="96">
        <v>2</v>
      </c>
      <c r="G31" s="96">
        <v>5</v>
      </c>
      <c r="H31" s="93">
        <v>5</v>
      </c>
      <c r="I31" s="95">
        <v>5622</v>
      </c>
      <c r="J31" s="95">
        <v>0</v>
      </c>
      <c r="K31" s="95">
        <v>5</v>
      </c>
      <c r="L31" s="95" t="s">
        <v>271</v>
      </c>
      <c r="M31">
        <f t="shared" si="0"/>
        <v>0.7142857142857143</v>
      </c>
    </row>
    <row r="32" spans="1:13" ht="14.4" x14ac:dyDescent="0.3">
      <c r="A32" s="65" t="s">
        <v>190</v>
      </c>
      <c r="B32" s="64">
        <v>1</v>
      </c>
      <c r="C32" s="93">
        <v>1596</v>
      </c>
      <c r="D32" s="88">
        <v>0</v>
      </c>
      <c r="E32" s="93">
        <v>0</v>
      </c>
      <c r="F32" s="96">
        <v>0</v>
      </c>
      <c r="G32" s="96">
        <v>0</v>
      </c>
      <c r="H32" s="93">
        <v>0</v>
      </c>
      <c r="I32" s="95" t="s">
        <v>271</v>
      </c>
      <c r="J32" s="95" t="s">
        <v>271</v>
      </c>
      <c r="K32" s="95" t="s">
        <v>271</v>
      </c>
      <c r="L32" s="95" t="s">
        <v>271</v>
      </c>
      <c r="M32">
        <v>0</v>
      </c>
    </row>
    <row r="33" spans="1:13" ht="14.4" x14ac:dyDescent="0.3">
      <c r="A33" s="65" t="s">
        <v>192</v>
      </c>
      <c r="B33" s="64">
        <v>4</v>
      </c>
      <c r="C33" s="93">
        <v>1593</v>
      </c>
      <c r="D33" s="88">
        <v>3</v>
      </c>
      <c r="E33" s="93">
        <v>7091</v>
      </c>
      <c r="F33" s="96">
        <v>1</v>
      </c>
      <c r="G33" s="96">
        <v>2</v>
      </c>
      <c r="H33" s="93">
        <v>2</v>
      </c>
      <c r="I33" s="95">
        <v>2019</v>
      </c>
      <c r="J33" s="95">
        <v>1</v>
      </c>
      <c r="K33" s="95">
        <v>1</v>
      </c>
      <c r="L33" s="95">
        <v>708</v>
      </c>
      <c r="M33">
        <f t="shared" si="0"/>
        <v>0.66666666666666663</v>
      </c>
    </row>
    <row r="34" spans="1:13" ht="14.4" x14ac:dyDescent="0.3">
      <c r="A34" s="65" t="s">
        <v>194</v>
      </c>
      <c r="B34" s="64">
        <v>6</v>
      </c>
      <c r="C34" s="93">
        <v>1548</v>
      </c>
      <c r="D34" s="88">
        <v>5</v>
      </c>
      <c r="E34" s="93">
        <v>12905</v>
      </c>
      <c r="F34" s="96">
        <v>0</v>
      </c>
      <c r="G34" s="96">
        <v>5</v>
      </c>
      <c r="H34" s="96">
        <v>5</v>
      </c>
      <c r="I34" s="95">
        <v>7035</v>
      </c>
      <c r="J34" s="95">
        <v>1</v>
      </c>
      <c r="K34" s="95">
        <v>4</v>
      </c>
      <c r="L34" s="95">
        <v>642</v>
      </c>
      <c r="M34">
        <f t="shared" si="0"/>
        <v>1</v>
      </c>
    </row>
    <row r="35" spans="1:13" ht="14.4" x14ac:dyDescent="0.3">
      <c r="A35" s="65" t="s">
        <v>196</v>
      </c>
      <c r="B35" s="64">
        <v>1</v>
      </c>
      <c r="C35" s="93">
        <v>1602</v>
      </c>
      <c r="D35" s="88">
        <v>0</v>
      </c>
      <c r="E35" s="93">
        <v>0</v>
      </c>
      <c r="F35" s="96">
        <v>0</v>
      </c>
      <c r="G35" s="96">
        <v>0</v>
      </c>
      <c r="H35" s="93">
        <v>0</v>
      </c>
      <c r="I35" s="95" t="s">
        <v>271</v>
      </c>
      <c r="J35" s="95" t="s">
        <v>271</v>
      </c>
      <c r="K35" s="95" t="s">
        <v>271</v>
      </c>
      <c r="L35" s="95" t="s">
        <v>271</v>
      </c>
      <c r="M35">
        <v>0</v>
      </c>
    </row>
    <row r="36" spans="1:13" ht="14.4" x14ac:dyDescent="0.3">
      <c r="A36" s="65" t="s">
        <v>198</v>
      </c>
      <c r="B36" s="64">
        <v>2</v>
      </c>
      <c r="C36" s="93">
        <v>1644</v>
      </c>
      <c r="D36" s="88">
        <v>1</v>
      </c>
      <c r="E36" s="93">
        <v>975</v>
      </c>
      <c r="F36" s="96">
        <v>1</v>
      </c>
      <c r="G36" s="96">
        <v>0</v>
      </c>
      <c r="H36" s="93">
        <v>0</v>
      </c>
      <c r="I36" s="95" t="s">
        <v>271</v>
      </c>
      <c r="J36" s="95" t="s">
        <v>271</v>
      </c>
      <c r="K36" s="95" t="s">
        <v>271</v>
      </c>
      <c r="L36" s="95" t="s">
        <v>271</v>
      </c>
      <c r="M36">
        <f t="shared" si="0"/>
        <v>0</v>
      </c>
    </row>
    <row r="37" spans="1:13" ht="14.4" x14ac:dyDescent="0.3">
      <c r="A37" s="65" t="s">
        <v>200</v>
      </c>
      <c r="B37" s="64">
        <v>7</v>
      </c>
      <c r="C37" s="93">
        <v>1641</v>
      </c>
      <c r="D37" s="88">
        <v>6</v>
      </c>
      <c r="E37" s="93">
        <v>6975</v>
      </c>
      <c r="F37" s="96">
        <v>2</v>
      </c>
      <c r="G37" s="96">
        <v>4</v>
      </c>
      <c r="H37" s="93">
        <v>4</v>
      </c>
      <c r="I37" s="95">
        <v>4686</v>
      </c>
      <c r="J37" s="95">
        <v>1</v>
      </c>
      <c r="K37" s="95">
        <v>3</v>
      </c>
      <c r="L37" s="95" t="s">
        <v>271</v>
      </c>
      <c r="M37">
        <f t="shared" si="0"/>
        <v>0.66666666666666663</v>
      </c>
    </row>
    <row r="38" spans="1:13" ht="14.4" x14ac:dyDescent="0.3">
      <c r="A38" s="65" t="s">
        <v>203</v>
      </c>
      <c r="B38" s="64">
        <v>8</v>
      </c>
      <c r="C38" s="93">
        <v>1590</v>
      </c>
      <c r="D38" s="88">
        <v>7</v>
      </c>
      <c r="E38" s="93">
        <v>16276</v>
      </c>
      <c r="F38" s="96">
        <v>0</v>
      </c>
      <c r="G38" s="96" t="s">
        <v>277</v>
      </c>
      <c r="H38" s="96">
        <v>8</v>
      </c>
      <c r="I38" s="95">
        <v>10473</v>
      </c>
      <c r="J38" s="95">
        <v>3</v>
      </c>
      <c r="K38" s="95">
        <v>5</v>
      </c>
      <c r="L38" s="95" t="s">
        <v>271</v>
      </c>
      <c r="M38">
        <f t="shared" si="0"/>
        <v>1.1428571428571428</v>
      </c>
    </row>
    <row r="39" spans="1:13" ht="14.4" x14ac:dyDescent="0.3">
      <c r="A39" s="65" t="s">
        <v>206</v>
      </c>
      <c r="B39" s="64">
        <v>6</v>
      </c>
      <c r="C39" s="93">
        <v>1590</v>
      </c>
      <c r="D39" s="88">
        <v>5</v>
      </c>
      <c r="E39" s="93">
        <v>5854</v>
      </c>
      <c r="F39" s="96">
        <v>2</v>
      </c>
      <c r="G39" s="96" t="s">
        <v>274</v>
      </c>
      <c r="H39" s="93">
        <v>4</v>
      </c>
      <c r="I39" s="95">
        <v>4812</v>
      </c>
      <c r="J39" s="95">
        <v>2</v>
      </c>
      <c r="K39" s="95">
        <v>2</v>
      </c>
      <c r="L39" s="95" t="s">
        <v>271</v>
      </c>
      <c r="M39">
        <f t="shared" si="0"/>
        <v>0.8</v>
      </c>
    </row>
    <row r="40" spans="1:13" ht="14.4" x14ac:dyDescent="0.3">
      <c r="A40" s="65" t="s">
        <v>209</v>
      </c>
      <c r="B40" s="64">
        <v>6</v>
      </c>
      <c r="C40" s="93">
        <v>1596</v>
      </c>
      <c r="D40" s="88">
        <v>5</v>
      </c>
      <c r="E40" s="93">
        <v>10890</v>
      </c>
      <c r="F40" s="96">
        <v>0</v>
      </c>
      <c r="G40" s="96" t="s">
        <v>278</v>
      </c>
      <c r="H40" s="96">
        <v>6</v>
      </c>
      <c r="I40" s="95">
        <v>8586</v>
      </c>
      <c r="J40" s="95">
        <v>2</v>
      </c>
      <c r="K40" s="95">
        <v>4</v>
      </c>
      <c r="L40" s="95">
        <v>390</v>
      </c>
      <c r="M40">
        <f t="shared" si="0"/>
        <v>1.2</v>
      </c>
    </row>
    <row r="41" spans="1:13" ht="14.4" x14ac:dyDescent="0.3">
      <c r="A41" s="65" t="s">
        <v>212</v>
      </c>
      <c r="B41" s="64">
        <v>7</v>
      </c>
      <c r="C41" s="93">
        <v>1587</v>
      </c>
      <c r="D41" s="88">
        <v>6</v>
      </c>
      <c r="E41" s="93">
        <v>9696</v>
      </c>
      <c r="F41" s="96">
        <v>1</v>
      </c>
      <c r="G41" s="96" t="s">
        <v>278</v>
      </c>
      <c r="H41" s="93">
        <v>6</v>
      </c>
      <c r="I41" s="95">
        <v>6492</v>
      </c>
      <c r="J41" s="95">
        <v>3</v>
      </c>
      <c r="K41" s="95">
        <v>3</v>
      </c>
      <c r="L41" s="95" t="s">
        <v>271</v>
      </c>
      <c r="M41">
        <f t="shared" si="0"/>
        <v>1</v>
      </c>
    </row>
    <row r="42" spans="1:13" ht="14.4" x14ac:dyDescent="0.3">
      <c r="A42" s="65" t="s">
        <v>214</v>
      </c>
      <c r="B42" s="64">
        <v>3</v>
      </c>
      <c r="C42" s="93">
        <v>1554</v>
      </c>
      <c r="D42" s="88">
        <v>2</v>
      </c>
      <c r="E42" s="93">
        <v>4994</v>
      </c>
      <c r="F42" s="96">
        <v>1</v>
      </c>
      <c r="G42" s="96">
        <v>1</v>
      </c>
      <c r="H42" s="96">
        <v>1</v>
      </c>
      <c r="I42" s="95">
        <v>2358</v>
      </c>
      <c r="J42" s="95">
        <v>0</v>
      </c>
      <c r="K42" s="95">
        <v>1</v>
      </c>
      <c r="L42" s="95" t="s">
        <v>271</v>
      </c>
      <c r="M42">
        <f t="shared" si="0"/>
        <v>0.5</v>
      </c>
    </row>
    <row r="43" spans="1:13" ht="14.4" x14ac:dyDescent="0.3">
      <c r="A43" s="65" t="s">
        <v>216</v>
      </c>
      <c r="B43" s="64">
        <v>7</v>
      </c>
      <c r="C43" s="93">
        <v>1616</v>
      </c>
      <c r="D43" s="88">
        <v>6</v>
      </c>
      <c r="E43" s="93">
        <v>11069</v>
      </c>
      <c r="F43" s="96">
        <v>1</v>
      </c>
      <c r="G43" s="96">
        <v>5</v>
      </c>
      <c r="H43" s="96">
        <v>5</v>
      </c>
      <c r="I43" s="95">
        <v>6156</v>
      </c>
      <c r="J43" s="95">
        <v>3</v>
      </c>
      <c r="K43" s="95">
        <v>2</v>
      </c>
      <c r="L43" s="95" t="s">
        <v>271</v>
      </c>
      <c r="M43">
        <f t="shared" si="0"/>
        <v>0.83333333333333337</v>
      </c>
    </row>
    <row r="44" spans="1:13" ht="14.4" x14ac:dyDescent="0.3">
      <c r="A44" s="65" t="s">
        <v>219</v>
      </c>
      <c r="B44" s="64">
        <v>7</v>
      </c>
      <c r="C44" s="93">
        <v>1589</v>
      </c>
      <c r="D44" s="88">
        <v>6</v>
      </c>
      <c r="E44" s="93">
        <v>10620</v>
      </c>
      <c r="F44" s="96">
        <v>1</v>
      </c>
      <c r="G44" s="96" t="s">
        <v>278</v>
      </c>
      <c r="H44" s="96">
        <v>6</v>
      </c>
      <c r="I44" s="95">
        <v>6774</v>
      </c>
      <c r="J44" s="95">
        <v>4</v>
      </c>
      <c r="K44" s="95">
        <v>2</v>
      </c>
      <c r="L44" s="95" t="s">
        <v>271</v>
      </c>
      <c r="M44">
        <f t="shared" si="0"/>
        <v>1</v>
      </c>
    </row>
    <row r="45" spans="1:13" ht="14.4" x14ac:dyDescent="0.3">
      <c r="A45" s="65" t="s">
        <v>222</v>
      </c>
      <c r="B45" s="64">
        <v>6</v>
      </c>
      <c r="C45" s="93">
        <v>1455</v>
      </c>
      <c r="D45" s="88">
        <v>5</v>
      </c>
      <c r="E45" s="93">
        <v>12891</v>
      </c>
      <c r="F45" s="96">
        <v>1</v>
      </c>
      <c r="G45" s="96" t="s">
        <v>276</v>
      </c>
      <c r="H45" s="96">
        <v>6</v>
      </c>
      <c r="I45" s="95">
        <v>8364</v>
      </c>
      <c r="J45" s="95">
        <v>3</v>
      </c>
      <c r="K45" s="95">
        <v>3</v>
      </c>
      <c r="L45" s="95">
        <v>1602</v>
      </c>
      <c r="M45">
        <f t="shared" si="0"/>
        <v>1.2</v>
      </c>
    </row>
    <row r="46" spans="1:13" ht="14.4" x14ac:dyDescent="0.3">
      <c r="A46" s="65" t="s">
        <v>224</v>
      </c>
      <c r="B46" s="64">
        <v>2</v>
      </c>
      <c r="C46" s="93">
        <v>1623</v>
      </c>
      <c r="D46" s="88">
        <v>1</v>
      </c>
      <c r="E46" s="93">
        <v>3639</v>
      </c>
      <c r="F46" s="96">
        <v>0</v>
      </c>
      <c r="G46" s="96">
        <v>1</v>
      </c>
      <c r="H46" s="96">
        <v>1</v>
      </c>
      <c r="I46" s="95">
        <v>2358</v>
      </c>
      <c r="J46" s="95">
        <v>0</v>
      </c>
      <c r="K46" s="95">
        <v>1</v>
      </c>
      <c r="L46" s="95" t="s">
        <v>271</v>
      </c>
      <c r="M46">
        <f t="shared" si="0"/>
        <v>1</v>
      </c>
    </row>
    <row r="47" spans="1:13" ht="14.4" x14ac:dyDescent="0.3">
      <c r="A47" s="65" t="s">
        <v>226</v>
      </c>
      <c r="B47" s="64">
        <v>7</v>
      </c>
      <c r="C47" s="93">
        <v>1563</v>
      </c>
      <c r="D47" s="88">
        <v>6</v>
      </c>
      <c r="E47" s="93">
        <v>12569</v>
      </c>
      <c r="F47" s="96">
        <v>6</v>
      </c>
      <c r="G47" s="96">
        <v>0</v>
      </c>
      <c r="H47" s="93">
        <v>0</v>
      </c>
      <c r="I47" s="95" t="s">
        <v>271</v>
      </c>
      <c r="J47" s="95" t="s">
        <v>271</v>
      </c>
      <c r="K47" s="95" t="s">
        <v>271</v>
      </c>
      <c r="L47" s="95" t="s">
        <v>271</v>
      </c>
      <c r="M47">
        <f t="shared" si="0"/>
        <v>0</v>
      </c>
    </row>
    <row r="48" spans="1:13" ht="14.4" x14ac:dyDescent="0.3">
      <c r="A48" s="65" t="s">
        <v>229</v>
      </c>
      <c r="B48" s="64">
        <v>2</v>
      </c>
      <c r="C48" s="93">
        <v>1728</v>
      </c>
      <c r="D48" s="88">
        <v>1</v>
      </c>
      <c r="E48" s="93">
        <v>2270</v>
      </c>
      <c r="F48" s="96">
        <v>0</v>
      </c>
      <c r="G48" s="96" t="s">
        <v>273</v>
      </c>
      <c r="H48" s="93">
        <v>2</v>
      </c>
      <c r="I48" s="95">
        <v>1164</v>
      </c>
      <c r="J48" s="95">
        <v>1</v>
      </c>
      <c r="K48" s="95">
        <v>1</v>
      </c>
      <c r="L48" s="95" t="s">
        <v>271</v>
      </c>
      <c r="M48">
        <f t="shared" si="0"/>
        <v>2</v>
      </c>
    </row>
    <row r="49" spans="1:13" ht="14.4" x14ac:dyDescent="0.3">
      <c r="A49" s="65" t="s">
        <v>231</v>
      </c>
      <c r="B49" s="64">
        <v>5</v>
      </c>
      <c r="C49" s="93">
        <v>1587</v>
      </c>
      <c r="D49" s="88">
        <v>4</v>
      </c>
      <c r="E49" s="93">
        <v>7896</v>
      </c>
      <c r="F49" s="96">
        <v>1</v>
      </c>
      <c r="G49" s="96" t="s">
        <v>274</v>
      </c>
      <c r="H49" s="93">
        <v>4</v>
      </c>
      <c r="I49" s="95">
        <v>2394</v>
      </c>
      <c r="J49" s="95">
        <v>3</v>
      </c>
      <c r="K49" s="95">
        <v>1</v>
      </c>
      <c r="L49" s="95" t="s">
        <v>271</v>
      </c>
      <c r="M49">
        <f t="shared" si="0"/>
        <v>1</v>
      </c>
    </row>
    <row r="50" spans="1:13" ht="14.4" x14ac:dyDescent="0.3">
      <c r="A50" s="65" t="s">
        <v>233</v>
      </c>
      <c r="B50" s="64">
        <v>6</v>
      </c>
      <c r="C50" s="93">
        <v>1533</v>
      </c>
      <c r="D50" s="88">
        <v>5</v>
      </c>
      <c r="E50" s="93">
        <v>11799</v>
      </c>
      <c r="F50" s="96">
        <v>2</v>
      </c>
      <c r="G50" s="96">
        <v>3</v>
      </c>
      <c r="H50" s="93">
        <v>3</v>
      </c>
      <c r="I50" s="95">
        <v>2685</v>
      </c>
      <c r="J50" s="95">
        <v>1</v>
      </c>
      <c r="K50" s="95">
        <v>2</v>
      </c>
      <c r="L50" s="95">
        <v>1242</v>
      </c>
      <c r="M50">
        <f t="shared" si="0"/>
        <v>0.6</v>
      </c>
    </row>
    <row r="51" spans="1:13" ht="14.4" x14ac:dyDescent="0.3">
      <c r="A51" s="65" t="s">
        <v>235</v>
      </c>
      <c r="B51" s="64">
        <v>1</v>
      </c>
      <c r="C51" s="93">
        <v>1614</v>
      </c>
      <c r="D51" s="88">
        <v>0</v>
      </c>
      <c r="E51" s="93">
        <v>0</v>
      </c>
      <c r="F51" s="96">
        <v>0</v>
      </c>
      <c r="G51" s="96">
        <v>0</v>
      </c>
      <c r="H51" s="93">
        <v>0</v>
      </c>
      <c r="I51" s="95" t="s">
        <v>271</v>
      </c>
      <c r="J51" s="95" t="s">
        <v>271</v>
      </c>
      <c r="K51" s="95" t="s">
        <v>271</v>
      </c>
      <c r="L51" s="95" t="s">
        <v>271</v>
      </c>
      <c r="M51">
        <v>0</v>
      </c>
    </row>
    <row r="52" spans="1:13" ht="14.4" x14ac:dyDescent="0.3">
      <c r="A52" s="65" t="s">
        <v>236</v>
      </c>
      <c r="B52" s="64">
        <v>3</v>
      </c>
      <c r="C52" s="93">
        <v>1386</v>
      </c>
      <c r="D52" s="88">
        <v>2</v>
      </c>
      <c r="E52" s="93">
        <v>4390</v>
      </c>
      <c r="F52" s="96">
        <v>0</v>
      </c>
      <c r="G52" s="96" t="s">
        <v>272</v>
      </c>
      <c r="H52" s="93">
        <v>3</v>
      </c>
      <c r="I52" s="95">
        <v>2901</v>
      </c>
      <c r="J52" s="95">
        <v>2</v>
      </c>
      <c r="K52" s="95">
        <v>1</v>
      </c>
      <c r="L52" s="95" t="s">
        <v>271</v>
      </c>
      <c r="M52">
        <f t="shared" si="0"/>
        <v>1.5</v>
      </c>
    </row>
    <row r="53" spans="1:13" ht="14.4" x14ac:dyDescent="0.3">
      <c r="A53" s="65" t="s">
        <v>238</v>
      </c>
      <c r="B53" s="64">
        <v>9</v>
      </c>
      <c r="C53" s="93">
        <v>1512</v>
      </c>
      <c r="D53" s="88">
        <v>8</v>
      </c>
      <c r="E53" s="93">
        <v>4490</v>
      </c>
      <c r="F53" s="96">
        <v>8</v>
      </c>
      <c r="G53" s="96">
        <v>0</v>
      </c>
      <c r="H53" s="93">
        <v>0</v>
      </c>
      <c r="I53" s="95" t="s">
        <v>271</v>
      </c>
      <c r="J53" s="95" t="s">
        <v>271</v>
      </c>
      <c r="K53" s="95" t="s">
        <v>271</v>
      </c>
      <c r="L53" s="95" t="s">
        <v>271</v>
      </c>
      <c r="M53">
        <f t="shared" si="0"/>
        <v>0</v>
      </c>
    </row>
    <row r="54" spans="1:13" ht="14.4" x14ac:dyDescent="0.3">
      <c r="A54" s="65" t="s">
        <v>239</v>
      </c>
      <c r="B54" s="64">
        <v>9</v>
      </c>
      <c r="C54" s="96">
        <v>1472</v>
      </c>
      <c r="D54" s="88">
        <v>8</v>
      </c>
      <c r="E54" s="93">
        <v>6848</v>
      </c>
      <c r="F54" s="96">
        <v>8</v>
      </c>
      <c r="G54" s="96">
        <v>0</v>
      </c>
      <c r="H54" s="93">
        <v>0</v>
      </c>
      <c r="I54" s="95" t="s">
        <v>271</v>
      </c>
      <c r="J54" s="95" t="s">
        <v>271</v>
      </c>
      <c r="K54" s="95" t="s">
        <v>271</v>
      </c>
      <c r="L54" s="95" t="s">
        <v>271</v>
      </c>
      <c r="M54">
        <f t="shared" si="0"/>
        <v>0</v>
      </c>
    </row>
    <row r="55" spans="1:13" ht="14.4" x14ac:dyDescent="0.3">
      <c r="A55" s="65" t="s">
        <v>241</v>
      </c>
      <c r="B55" s="64">
        <v>8</v>
      </c>
      <c r="C55" s="93">
        <v>1568</v>
      </c>
      <c r="D55" s="88">
        <v>7</v>
      </c>
      <c r="E55" s="93">
        <v>4141</v>
      </c>
      <c r="F55" s="96">
        <v>5</v>
      </c>
      <c r="G55" s="96" t="s">
        <v>272</v>
      </c>
      <c r="H55" s="93">
        <v>3</v>
      </c>
      <c r="I55" s="95">
        <v>1251</v>
      </c>
      <c r="J55" s="95">
        <v>0</v>
      </c>
      <c r="K55" s="95">
        <v>3</v>
      </c>
      <c r="L55" s="95">
        <v>213</v>
      </c>
      <c r="M55">
        <f t="shared" si="0"/>
        <v>0.42857142857142855</v>
      </c>
    </row>
    <row r="56" spans="1:13" ht="14.4" x14ac:dyDescent="0.3">
      <c r="A56" s="65" t="s">
        <v>640</v>
      </c>
      <c r="B56" s="64">
        <v>3</v>
      </c>
      <c r="C56" s="93">
        <v>1557</v>
      </c>
      <c r="D56" s="88">
        <v>2</v>
      </c>
      <c r="E56" s="93">
        <v>2506</v>
      </c>
      <c r="F56" s="96">
        <v>1</v>
      </c>
      <c r="G56" s="96">
        <v>1</v>
      </c>
      <c r="H56" s="93">
        <v>1</v>
      </c>
      <c r="I56" s="95">
        <v>1014</v>
      </c>
      <c r="J56" s="95">
        <v>0</v>
      </c>
      <c r="K56" s="95">
        <v>1</v>
      </c>
      <c r="L56" s="95" t="s">
        <v>271</v>
      </c>
      <c r="M56">
        <f t="shared" si="0"/>
        <v>0.5</v>
      </c>
    </row>
    <row r="57" spans="1:13" ht="14.4" x14ac:dyDescent="0.3">
      <c r="A57" s="65" t="s">
        <v>247</v>
      </c>
      <c r="B57" s="64">
        <v>10</v>
      </c>
      <c r="C57" s="93">
        <v>1423</v>
      </c>
      <c r="D57" s="88">
        <v>9</v>
      </c>
      <c r="E57" s="93">
        <v>4041</v>
      </c>
      <c r="F57" s="96">
        <v>8</v>
      </c>
      <c r="G57" s="96">
        <v>1</v>
      </c>
      <c r="H57" s="93">
        <v>1</v>
      </c>
      <c r="I57" s="95">
        <v>1113</v>
      </c>
      <c r="J57" s="95">
        <v>0</v>
      </c>
      <c r="K57" s="95">
        <v>1</v>
      </c>
      <c r="L57" s="95">
        <v>594</v>
      </c>
      <c r="M57">
        <f t="shared" si="0"/>
        <v>0.1111111111111111</v>
      </c>
    </row>
    <row r="58" spans="1:13" ht="14.4" x14ac:dyDescent="0.3">
      <c r="A58" s="65" t="s">
        <v>250</v>
      </c>
      <c r="B58" s="64">
        <v>5</v>
      </c>
      <c r="C58" s="93">
        <v>1560</v>
      </c>
      <c r="D58" s="88">
        <v>4</v>
      </c>
      <c r="E58" s="93">
        <v>2793</v>
      </c>
      <c r="F58" s="96">
        <v>3</v>
      </c>
      <c r="G58" s="96">
        <v>1</v>
      </c>
      <c r="H58" s="93">
        <v>1</v>
      </c>
      <c r="I58" s="95">
        <v>1599</v>
      </c>
      <c r="J58" s="95">
        <v>0</v>
      </c>
      <c r="K58" s="95">
        <v>1</v>
      </c>
      <c r="L58" s="95" t="s">
        <v>271</v>
      </c>
      <c r="M58">
        <f t="shared" si="0"/>
        <v>0.25</v>
      </c>
    </row>
    <row r="59" spans="1:13" ht="14.4" x14ac:dyDescent="0.3">
      <c r="A59" s="65" t="s">
        <v>253</v>
      </c>
      <c r="B59" s="64">
        <v>8</v>
      </c>
      <c r="C59" s="93">
        <v>1638</v>
      </c>
      <c r="D59" s="88">
        <v>7</v>
      </c>
      <c r="E59" s="93">
        <v>3946</v>
      </c>
      <c r="F59" s="96">
        <v>7</v>
      </c>
      <c r="G59" s="96">
        <v>0</v>
      </c>
      <c r="H59" s="93">
        <v>0</v>
      </c>
      <c r="I59" s="95" t="s">
        <v>271</v>
      </c>
      <c r="J59" s="95" t="s">
        <v>271</v>
      </c>
      <c r="K59" s="95" t="s">
        <v>271</v>
      </c>
      <c r="L59" s="95" t="s">
        <v>271</v>
      </c>
      <c r="M59">
        <f t="shared" si="0"/>
        <v>0</v>
      </c>
    </row>
    <row r="60" spans="1:13" ht="14.4" x14ac:dyDescent="0.3">
      <c r="A60" s="65" t="s">
        <v>256</v>
      </c>
      <c r="B60" s="64">
        <v>9</v>
      </c>
      <c r="C60" s="93">
        <v>1419</v>
      </c>
      <c r="D60" s="64">
        <v>8</v>
      </c>
      <c r="E60" s="93">
        <v>4827</v>
      </c>
      <c r="F60" s="96">
        <v>7</v>
      </c>
      <c r="G60" s="96">
        <v>1</v>
      </c>
      <c r="H60" s="93">
        <v>1</v>
      </c>
      <c r="I60" s="95">
        <v>741</v>
      </c>
      <c r="J60" s="95">
        <v>0</v>
      </c>
      <c r="K60" s="95">
        <v>1</v>
      </c>
      <c r="L60" s="95" t="s">
        <v>271</v>
      </c>
      <c r="M60">
        <f t="shared" si="0"/>
        <v>0.125</v>
      </c>
    </row>
    <row r="61" spans="1:13" ht="14.4" x14ac:dyDescent="0.3">
      <c r="H61" s="58"/>
      <c r="I61" s="58"/>
      <c r="J61" s="58"/>
      <c r="K61" s="58"/>
    </row>
    <row r="62" spans="1:13" ht="14.4" x14ac:dyDescent="0.3">
      <c r="H62" s="58"/>
      <c r="I62" s="58"/>
      <c r="J62" s="58"/>
      <c r="K62" s="58"/>
    </row>
    <row r="63" spans="1:13" ht="14.4" x14ac:dyDescent="0.3">
      <c r="H63" s="58"/>
      <c r="I63" s="58"/>
      <c r="J63" s="58"/>
      <c r="K63" s="58"/>
    </row>
    <row r="64" spans="1:13" ht="14.4" x14ac:dyDescent="0.3">
      <c r="H64" s="58"/>
      <c r="I64" s="58"/>
      <c r="J64" s="58"/>
      <c r="K64" s="58"/>
    </row>
    <row r="65" spans="8:11" ht="14.4" x14ac:dyDescent="0.3">
      <c r="H65" s="58"/>
      <c r="I65" s="58"/>
      <c r="J65" s="58"/>
      <c r="K65" s="58"/>
    </row>
    <row r="66" spans="8:11" ht="14.4" x14ac:dyDescent="0.3">
      <c r="H66" s="58"/>
      <c r="I66" s="58"/>
      <c r="J66" s="58"/>
      <c r="K66" s="58"/>
    </row>
    <row r="67" spans="8:11" ht="14.4" x14ac:dyDescent="0.3">
      <c r="H67" s="58"/>
      <c r="I67" s="58"/>
      <c r="J67" s="58"/>
      <c r="K67" s="58"/>
    </row>
    <row r="68" spans="8:11" ht="14.4" x14ac:dyDescent="0.3">
      <c r="H68" s="58"/>
      <c r="I68" s="58"/>
      <c r="J68" s="58"/>
      <c r="K68" s="58"/>
    </row>
    <row r="69" spans="8:11" ht="14.4" x14ac:dyDescent="0.3">
      <c r="H69" s="58"/>
      <c r="I69" s="58"/>
      <c r="J69" s="58"/>
      <c r="K69" s="58"/>
    </row>
    <row r="70" spans="8:11" ht="14.4" x14ac:dyDescent="0.3">
      <c r="H70" s="58"/>
      <c r="I70" s="58"/>
      <c r="J70" s="58"/>
      <c r="K70" s="58"/>
    </row>
    <row r="71" spans="8:11" ht="14.4" x14ac:dyDescent="0.3">
      <c r="H71" s="58"/>
      <c r="I71" s="58"/>
      <c r="J71" s="58"/>
      <c r="K71" s="58"/>
    </row>
    <row r="72" spans="8:11" ht="14.4" x14ac:dyDescent="0.3">
      <c r="H72" s="58"/>
      <c r="I72" s="58"/>
      <c r="J72" s="58"/>
      <c r="K72" s="58"/>
    </row>
    <row r="73" spans="8:11" ht="14.4" x14ac:dyDescent="0.3">
      <c r="H73" s="58"/>
      <c r="I73" s="58"/>
      <c r="J73" s="58"/>
      <c r="K73" s="58"/>
    </row>
    <row r="74" spans="8:11" ht="14.4" x14ac:dyDescent="0.3">
      <c r="H74" s="58"/>
      <c r="I74" s="58"/>
      <c r="J74" s="58"/>
      <c r="K74" s="58"/>
    </row>
    <row r="75" spans="8:11" ht="14.4" x14ac:dyDescent="0.3">
      <c r="H75" s="58"/>
      <c r="I75" s="58"/>
      <c r="J75" s="58"/>
      <c r="K75" s="58"/>
    </row>
    <row r="76" spans="8:11" ht="14.4" x14ac:dyDescent="0.3">
      <c r="H76" s="58"/>
      <c r="I76" s="58"/>
      <c r="J76" s="58"/>
      <c r="K76" s="58"/>
    </row>
    <row r="77" spans="8:11" ht="14.4" x14ac:dyDescent="0.3">
      <c r="H77" s="58"/>
      <c r="I77" s="58"/>
      <c r="J77" s="58"/>
      <c r="K77" s="58"/>
    </row>
    <row r="78" spans="8:11" ht="14.4" x14ac:dyDescent="0.3">
      <c r="H78" s="58"/>
      <c r="I78" s="58"/>
      <c r="J78" s="58"/>
      <c r="K78" s="58"/>
    </row>
    <row r="79" spans="8:11" ht="14.4" x14ac:dyDescent="0.3">
      <c r="H79" s="58"/>
      <c r="I79" s="58"/>
      <c r="J79" s="58"/>
      <c r="K79" s="58"/>
    </row>
    <row r="80" spans="8:11" ht="14.4" x14ac:dyDescent="0.3">
      <c r="H80" s="58"/>
      <c r="I80" s="58"/>
      <c r="J80" s="58"/>
      <c r="K80" s="58"/>
    </row>
    <row r="81" spans="8:11" ht="14.4" x14ac:dyDescent="0.3">
      <c r="H81" s="58"/>
      <c r="I81" s="58"/>
      <c r="J81" s="58"/>
      <c r="K81" s="58"/>
    </row>
    <row r="82" spans="8:11" ht="14.4" x14ac:dyDescent="0.3">
      <c r="H82" s="58"/>
      <c r="I82" s="58"/>
      <c r="J82" s="58"/>
      <c r="K82" s="58"/>
    </row>
    <row r="83" spans="8:11" ht="14.4" x14ac:dyDescent="0.3">
      <c r="H83" s="58"/>
      <c r="I83" s="58"/>
      <c r="J83" s="58"/>
      <c r="K83" s="58"/>
    </row>
    <row r="84" spans="8:11" ht="14.4" x14ac:dyDescent="0.3">
      <c r="H84" s="58"/>
      <c r="I84" s="58"/>
      <c r="J84" s="58"/>
      <c r="K84" s="58"/>
    </row>
    <row r="85" spans="8:11" ht="14.4" x14ac:dyDescent="0.3">
      <c r="H85" s="58"/>
      <c r="I85" s="58"/>
      <c r="J85" s="58"/>
      <c r="K85" s="58"/>
    </row>
    <row r="86" spans="8:11" ht="14.4" x14ac:dyDescent="0.3">
      <c r="H86" s="58"/>
      <c r="I86" s="58"/>
      <c r="J86" s="58"/>
      <c r="K86" s="58"/>
    </row>
    <row r="87" spans="8:11" ht="14.4" x14ac:dyDescent="0.3">
      <c r="H87" s="58"/>
      <c r="I87" s="58"/>
      <c r="J87" s="58"/>
      <c r="K87" s="58"/>
    </row>
    <row r="88" spans="8:11" ht="14.4" x14ac:dyDescent="0.3">
      <c r="H88" s="58"/>
      <c r="I88" s="58"/>
      <c r="J88" s="58"/>
      <c r="K88" s="58"/>
    </row>
    <row r="89" spans="8:11" ht="14.4" x14ac:dyDescent="0.3">
      <c r="H89" s="58"/>
      <c r="I89" s="58"/>
      <c r="J89" s="58"/>
      <c r="K89" s="58"/>
    </row>
    <row r="90" spans="8:11" ht="14.4" x14ac:dyDescent="0.3">
      <c r="H90" s="58"/>
      <c r="I90" s="58"/>
      <c r="J90" s="58"/>
      <c r="K90" s="58"/>
    </row>
    <row r="91" spans="8:11" ht="14.4" x14ac:dyDescent="0.3">
      <c r="H91" s="58"/>
      <c r="I91" s="58"/>
      <c r="J91" s="58"/>
      <c r="K91" s="58"/>
    </row>
    <row r="92" spans="8:11" ht="14.4" x14ac:dyDescent="0.3">
      <c r="H92" s="58"/>
      <c r="I92" s="58"/>
      <c r="J92" s="58"/>
      <c r="K92" s="58"/>
    </row>
    <row r="93" spans="8:11" ht="14.4" x14ac:dyDescent="0.3">
      <c r="H93" s="58"/>
      <c r="I93" s="58"/>
      <c r="J93" s="58"/>
      <c r="K93" s="58"/>
    </row>
    <row r="94" spans="8:11" ht="14.4" x14ac:dyDescent="0.3">
      <c r="H94" s="58"/>
      <c r="I94" s="58"/>
      <c r="J94" s="58"/>
      <c r="K94" s="58"/>
    </row>
    <row r="95" spans="8:11" ht="14.4" x14ac:dyDescent="0.3">
      <c r="H95" s="58"/>
      <c r="I95" s="58"/>
      <c r="J95" s="58"/>
      <c r="K95" s="58"/>
    </row>
    <row r="96" spans="8:11" ht="14.4" x14ac:dyDescent="0.3">
      <c r="H96" s="58"/>
      <c r="I96" s="58"/>
      <c r="J96" s="58"/>
      <c r="K96" s="58"/>
    </row>
    <row r="97" spans="8:11" ht="14.4" x14ac:dyDescent="0.3">
      <c r="H97" s="58"/>
      <c r="I97" s="58"/>
      <c r="J97" s="58"/>
      <c r="K97" s="58"/>
    </row>
    <row r="98" spans="8:11" ht="14.4" x14ac:dyDescent="0.3">
      <c r="H98" s="58"/>
      <c r="I98" s="58"/>
      <c r="J98" s="58"/>
      <c r="K98" s="58"/>
    </row>
    <row r="99" spans="8:11" ht="14.4" x14ac:dyDescent="0.3">
      <c r="H99" s="58"/>
      <c r="I99" s="58"/>
      <c r="J99" s="58"/>
      <c r="K99" s="58"/>
    </row>
    <row r="100" spans="8:11" ht="14.4" x14ac:dyDescent="0.3">
      <c r="H100" s="58"/>
      <c r="I100" s="58"/>
      <c r="J100" s="58"/>
      <c r="K100" s="58"/>
    </row>
    <row r="101" spans="8:11" ht="14.4" x14ac:dyDescent="0.3">
      <c r="H101" s="58"/>
      <c r="I101" s="58"/>
      <c r="J101" s="58"/>
      <c r="K101" s="58"/>
    </row>
    <row r="102" spans="8:11" ht="14.4" x14ac:dyDescent="0.3">
      <c r="H102" s="58"/>
      <c r="I102" s="58"/>
      <c r="J102" s="58"/>
      <c r="K102" s="58"/>
    </row>
    <row r="103" spans="8:11" ht="14.4" x14ac:dyDescent="0.3">
      <c r="H103" s="58"/>
      <c r="I103" s="58"/>
      <c r="J103" s="58"/>
      <c r="K103" s="58"/>
    </row>
    <row r="104" spans="8:11" ht="14.4" x14ac:dyDescent="0.3">
      <c r="H104" s="58"/>
      <c r="I104" s="58"/>
      <c r="J104" s="58"/>
      <c r="K104" s="58"/>
    </row>
    <row r="105" spans="8:11" ht="14.4" x14ac:dyDescent="0.3">
      <c r="H105" s="58"/>
      <c r="I105" s="58"/>
      <c r="J105" s="58"/>
      <c r="K105" s="58"/>
    </row>
    <row r="106" spans="8:11" ht="14.4" x14ac:dyDescent="0.3">
      <c r="H106" s="58"/>
      <c r="I106" s="58"/>
      <c r="J106" s="58"/>
      <c r="K106" s="58"/>
    </row>
    <row r="107" spans="8:11" ht="14.4" x14ac:dyDescent="0.3">
      <c r="H107" s="58"/>
      <c r="I107" s="58"/>
      <c r="J107" s="58"/>
      <c r="K107" s="58"/>
    </row>
    <row r="108" spans="8:11" ht="14.4" x14ac:dyDescent="0.3">
      <c r="H108" s="58"/>
      <c r="I108" s="58"/>
      <c r="J108" s="58"/>
      <c r="K108" s="58"/>
    </row>
    <row r="109" spans="8:11" ht="14.4" x14ac:dyDescent="0.3">
      <c r="H109" s="58"/>
      <c r="I109" s="58"/>
      <c r="J109" s="58"/>
      <c r="K109" s="58"/>
    </row>
    <row r="110" spans="8:11" ht="14.4" x14ac:dyDescent="0.3">
      <c r="H110" s="58"/>
      <c r="I110" s="58"/>
      <c r="J110" s="58"/>
      <c r="K110" s="58"/>
    </row>
    <row r="111" spans="8:11" ht="14.4" x14ac:dyDescent="0.3">
      <c r="H111" s="58"/>
      <c r="I111" s="58"/>
      <c r="J111" s="58"/>
      <c r="K111" s="58"/>
    </row>
    <row r="112" spans="8:11" ht="14.4" x14ac:dyDescent="0.3">
      <c r="H112" s="58"/>
      <c r="I112" s="58"/>
      <c r="J112" s="58"/>
      <c r="K112" s="58"/>
    </row>
    <row r="113" spans="8:11" ht="14.4" x14ac:dyDescent="0.3">
      <c r="H113" s="58"/>
      <c r="I113" s="58"/>
      <c r="J113" s="58"/>
      <c r="K113" s="58"/>
    </row>
    <row r="114" spans="8:11" ht="14.4" x14ac:dyDescent="0.3">
      <c r="H114" s="58"/>
      <c r="I114" s="58"/>
      <c r="J114" s="58"/>
      <c r="K114" s="58"/>
    </row>
    <row r="115" spans="8:11" ht="14.4" x14ac:dyDescent="0.3">
      <c r="H115" s="58"/>
      <c r="I115" s="58"/>
      <c r="J115" s="58"/>
      <c r="K115" s="58"/>
    </row>
    <row r="116" spans="8:11" ht="14.4" x14ac:dyDescent="0.3">
      <c r="H116" s="58"/>
      <c r="I116" s="58"/>
      <c r="J116" s="58"/>
      <c r="K116" s="58"/>
    </row>
    <row r="117" spans="8:11" ht="14.4" x14ac:dyDescent="0.3">
      <c r="H117" s="58"/>
      <c r="I117" s="58"/>
      <c r="J117" s="58"/>
      <c r="K117" s="58"/>
    </row>
    <row r="118" spans="8:11" ht="14.4" x14ac:dyDescent="0.3">
      <c r="H118" s="58"/>
      <c r="I118" s="58"/>
      <c r="J118" s="58"/>
      <c r="K118" s="58"/>
    </row>
    <row r="119" spans="8:11" ht="14.4" x14ac:dyDescent="0.3">
      <c r="H119" s="58"/>
      <c r="I119" s="58"/>
      <c r="J119" s="58"/>
      <c r="K119" s="58"/>
    </row>
    <row r="120" spans="8:11" ht="14.4" x14ac:dyDescent="0.3">
      <c r="H120" s="58"/>
      <c r="I120" s="58"/>
      <c r="J120" s="58"/>
      <c r="K120" s="58"/>
    </row>
    <row r="121" spans="8:11" ht="14.4" x14ac:dyDescent="0.3">
      <c r="H121" s="58"/>
      <c r="I121" s="58"/>
      <c r="J121" s="58"/>
      <c r="K121" s="58"/>
    </row>
    <row r="122" spans="8:11" ht="14.4" x14ac:dyDescent="0.3">
      <c r="H122" s="58"/>
      <c r="I122" s="58"/>
      <c r="J122" s="58"/>
      <c r="K122" s="58"/>
    </row>
    <row r="123" spans="8:11" ht="14.4" x14ac:dyDescent="0.3">
      <c r="H123" s="58"/>
      <c r="I123" s="58"/>
      <c r="J123" s="58"/>
      <c r="K123" s="58"/>
    </row>
    <row r="124" spans="8:11" ht="14.4" x14ac:dyDescent="0.3">
      <c r="H124" s="58"/>
      <c r="I124" s="58"/>
      <c r="J124" s="58"/>
      <c r="K124" s="58"/>
    </row>
    <row r="125" spans="8:11" ht="14.4" x14ac:dyDescent="0.3">
      <c r="H125" s="58"/>
      <c r="I125" s="58"/>
      <c r="J125" s="58"/>
      <c r="K125" s="58"/>
    </row>
    <row r="126" spans="8:11" ht="14.4" x14ac:dyDescent="0.3">
      <c r="H126" s="58"/>
      <c r="I126" s="58"/>
      <c r="J126" s="58"/>
      <c r="K126" s="58"/>
    </row>
    <row r="127" spans="8:11" ht="14.4" x14ac:dyDescent="0.3">
      <c r="H127" s="58"/>
      <c r="I127" s="58"/>
      <c r="J127" s="58"/>
      <c r="K127" s="58"/>
    </row>
    <row r="128" spans="8:11" ht="14.4" x14ac:dyDescent="0.3">
      <c r="H128" s="58"/>
      <c r="I128" s="58"/>
      <c r="J128" s="58"/>
      <c r="K128" s="58"/>
    </row>
    <row r="129" spans="8:11" ht="14.4" x14ac:dyDescent="0.3">
      <c r="H129" s="58"/>
      <c r="I129" s="58"/>
      <c r="J129" s="58"/>
      <c r="K129" s="58"/>
    </row>
    <row r="130" spans="8:11" ht="14.4" x14ac:dyDescent="0.3">
      <c r="H130" s="58"/>
      <c r="I130" s="58"/>
      <c r="J130" s="58"/>
      <c r="K130" s="58"/>
    </row>
    <row r="131" spans="8:11" ht="14.4" x14ac:dyDescent="0.3">
      <c r="H131" s="58"/>
      <c r="I131" s="58"/>
      <c r="J131" s="58"/>
      <c r="K131" s="58"/>
    </row>
    <row r="132" spans="8:11" ht="14.4" x14ac:dyDescent="0.3">
      <c r="H132" s="58"/>
      <c r="I132" s="58"/>
      <c r="J132" s="58"/>
      <c r="K132" s="58"/>
    </row>
    <row r="133" spans="8:11" ht="14.4" x14ac:dyDescent="0.3">
      <c r="H133" s="58"/>
      <c r="I133" s="58"/>
      <c r="J133" s="58"/>
      <c r="K133" s="58"/>
    </row>
    <row r="134" spans="8:11" ht="14.4" x14ac:dyDescent="0.3">
      <c r="H134" s="58"/>
      <c r="I134" s="58"/>
      <c r="J134" s="58"/>
      <c r="K134" s="58"/>
    </row>
    <row r="135" spans="8:11" ht="14.4" x14ac:dyDescent="0.3">
      <c r="H135" s="58"/>
      <c r="I135" s="58"/>
      <c r="J135" s="58"/>
      <c r="K135" s="58"/>
    </row>
    <row r="136" spans="8:11" ht="14.4" x14ac:dyDescent="0.3">
      <c r="H136" s="58"/>
      <c r="I136" s="58"/>
      <c r="J136" s="58"/>
      <c r="K136" s="58"/>
    </row>
    <row r="137" spans="8:11" ht="14.4" x14ac:dyDescent="0.3">
      <c r="H137" s="58"/>
      <c r="I137" s="58"/>
      <c r="J137" s="58"/>
      <c r="K137" s="58"/>
    </row>
    <row r="138" spans="8:11" ht="14.4" x14ac:dyDescent="0.3">
      <c r="H138" s="58"/>
      <c r="I138" s="58"/>
      <c r="J138" s="58"/>
      <c r="K138" s="58"/>
    </row>
    <row r="139" spans="8:11" ht="14.4" x14ac:dyDescent="0.3">
      <c r="H139" s="58"/>
      <c r="I139" s="58"/>
      <c r="J139" s="58"/>
      <c r="K139" s="58"/>
    </row>
    <row r="140" spans="8:11" ht="14.4" x14ac:dyDescent="0.3">
      <c r="H140" s="58"/>
      <c r="I140" s="58"/>
      <c r="J140" s="58"/>
      <c r="K140" s="58"/>
    </row>
    <row r="141" spans="8:11" ht="14.4" x14ac:dyDescent="0.3">
      <c r="H141" s="58"/>
      <c r="I141" s="58"/>
      <c r="J141" s="58"/>
      <c r="K141" s="58"/>
    </row>
    <row r="142" spans="8:11" ht="14.4" x14ac:dyDescent="0.3">
      <c r="H142" s="58"/>
      <c r="I142" s="58"/>
      <c r="J142" s="58"/>
      <c r="K142" s="58"/>
    </row>
    <row r="143" spans="8:11" ht="14.4" x14ac:dyDescent="0.3">
      <c r="H143" s="58"/>
      <c r="I143" s="58"/>
      <c r="J143" s="58"/>
      <c r="K143" s="58"/>
    </row>
    <row r="144" spans="8:11" ht="14.4" x14ac:dyDescent="0.3">
      <c r="H144" s="58"/>
      <c r="I144" s="58"/>
      <c r="J144" s="58"/>
      <c r="K144" s="58"/>
    </row>
    <row r="145" spans="8:11" ht="14.4" x14ac:dyDescent="0.3">
      <c r="H145" s="58"/>
      <c r="I145" s="58"/>
      <c r="J145" s="58"/>
      <c r="K145" s="58"/>
    </row>
    <row r="146" spans="8:11" ht="14.4" x14ac:dyDescent="0.3">
      <c r="H146" s="58"/>
      <c r="I146" s="58"/>
      <c r="J146" s="58"/>
      <c r="K146" s="58"/>
    </row>
    <row r="147" spans="8:11" ht="14.4" x14ac:dyDescent="0.3">
      <c r="H147" s="58"/>
      <c r="I147" s="58"/>
      <c r="J147" s="58"/>
      <c r="K147" s="58"/>
    </row>
    <row r="148" spans="8:11" ht="14.4" x14ac:dyDescent="0.3">
      <c r="H148" s="58"/>
      <c r="I148" s="58"/>
      <c r="J148" s="58"/>
      <c r="K148" s="58"/>
    </row>
    <row r="149" spans="8:11" ht="14.4" x14ac:dyDescent="0.3">
      <c r="H149" s="58"/>
      <c r="I149" s="58"/>
      <c r="J149" s="58"/>
      <c r="K149" s="58"/>
    </row>
    <row r="150" spans="8:11" ht="14.4" x14ac:dyDescent="0.3">
      <c r="H150" s="58"/>
      <c r="I150" s="58"/>
      <c r="J150" s="58"/>
      <c r="K150" s="58"/>
    </row>
    <row r="151" spans="8:11" ht="14.4" x14ac:dyDescent="0.3">
      <c r="H151" s="58"/>
      <c r="I151" s="58"/>
      <c r="J151" s="58"/>
      <c r="K151" s="58"/>
    </row>
    <row r="152" spans="8:11" ht="14.4" x14ac:dyDescent="0.3">
      <c r="H152" s="58"/>
      <c r="I152" s="58"/>
      <c r="J152" s="58"/>
      <c r="K152" s="58"/>
    </row>
    <row r="153" spans="8:11" ht="14.4" x14ac:dyDescent="0.3">
      <c r="H153" s="58"/>
      <c r="I153" s="58"/>
      <c r="J153" s="58"/>
      <c r="K153" s="58"/>
    </row>
    <row r="154" spans="8:11" ht="14.4" x14ac:dyDescent="0.3">
      <c r="H154" s="58"/>
      <c r="I154" s="58"/>
      <c r="J154" s="58"/>
      <c r="K154" s="58"/>
    </row>
    <row r="155" spans="8:11" ht="14.4" x14ac:dyDescent="0.3">
      <c r="H155" s="58"/>
      <c r="I155" s="58"/>
      <c r="J155" s="58"/>
      <c r="K155" s="58"/>
    </row>
    <row r="156" spans="8:11" ht="14.4" x14ac:dyDescent="0.3">
      <c r="H156" s="58"/>
      <c r="I156" s="58"/>
      <c r="J156" s="58"/>
      <c r="K156" s="58"/>
    </row>
    <row r="157" spans="8:11" ht="14.4" x14ac:dyDescent="0.3">
      <c r="H157" s="58"/>
      <c r="I157" s="58"/>
      <c r="J157" s="58"/>
      <c r="K157" s="58"/>
    </row>
    <row r="158" spans="8:11" ht="14.4" x14ac:dyDescent="0.3">
      <c r="H158" s="58"/>
      <c r="I158" s="58"/>
      <c r="J158" s="58"/>
      <c r="K158" s="58"/>
    </row>
    <row r="159" spans="8:11" ht="14.4" x14ac:dyDescent="0.3">
      <c r="H159" s="58"/>
      <c r="I159" s="58"/>
      <c r="J159" s="58"/>
      <c r="K159" s="58"/>
    </row>
    <row r="160" spans="8:11" ht="14.4" x14ac:dyDescent="0.3">
      <c r="H160" s="58"/>
      <c r="I160" s="58"/>
      <c r="J160" s="58"/>
      <c r="K160" s="58"/>
    </row>
    <row r="161" spans="8:11" ht="14.4" x14ac:dyDescent="0.3">
      <c r="H161" s="58"/>
      <c r="I161" s="58"/>
      <c r="J161" s="58"/>
      <c r="K161" s="58"/>
    </row>
    <row r="162" spans="8:11" ht="14.4" x14ac:dyDescent="0.3">
      <c r="H162" s="58"/>
      <c r="I162" s="58"/>
      <c r="J162" s="58"/>
      <c r="K162" s="58"/>
    </row>
    <row r="163" spans="8:11" ht="14.4" x14ac:dyDescent="0.3">
      <c r="H163" s="58"/>
      <c r="I163" s="58"/>
      <c r="J163" s="58"/>
      <c r="K163" s="58"/>
    </row>
    <row r="164" spans="8:11" ht="14.4" x14ac:dyDescent="0.3">
      <c r="H164" s="58"/>
      <c r="I164" s="58"/>
      <c r="J164" s="58"/>
      <c r="K164" s="58"/>
    </row>
    <row r="165" spans="8:11" ht="14.4" x14ac:dyDescent="0.3">
      <c r="H165" s="58"/>
      <c r="I165" s="58"/>
      <c r="J165" s="58"/>
      <c r="K165" s="58"/>
    </row>
    <row r="166" spans="8:11" ht="14.4" x14ac:dyDescent="0.3">
      <c r="H166" s="58"/>
      <c r="I166" s="58"/>
      <c r="J166" s="58"/>
      <c r="K166" s="58"/>
    </row>
    <row r="167" spans="8:11" ht="14.4" x14ac:dyDescent="0.3">
      <c r="H167" s="58"/>
      <c r="I167" s="58"/>
      <c r="J167" s="58"/>
      <c r="K167" s="58"/>
    </row>
    <row r="168" spans="8:11" ht="14.4" x14ac:dyDescent="0.3">
      <c r="H168" s="58"/>
      <c r="I168" s="58"/>
      <c r="J168" s="58"/>
      <c r="K168" s="58"/>
    </row>
    <row r="169" spans="8:11" ht="14.4" x14ac:dyDescent="0.3">
      <c r="H169" s="58"/>
      <c r="I169" s="58"/>
      <c r="J169" s="58"/>
      <c r="K169" s="58"/>
    </row>
    <row r="170" spans="8:11" ht="14.4" x14ac:dyDescent="0.3">
      <c r="H170" s="58"/>
      <c r="I170" s="58"/>
      <c r="J170" s="58"/>
      <c r="K170" s="58"/>
    </row>
    <row r="171" spans="8:11" ht="14.4" x14ac:dyDescent="0.3">
      <c r="H171" s="58"/>
      <c r="I171" s="58"/>
      <c r="J171" s="58"/>
      <c r="K171" s="58"/>
    </row>
    <row r="172" spans="8:11" ht="14.4" x14ac:dyDescent="0.3">
      <c r="H172" s="58"/>
      <c r="I172" s="58"/>
      <c r="J172" s="58"/>
      <c r="K172" s="58"/>
    </row>
    <row r="173" spans="8:11" ht="14.4" x14ac:dyDescent="0.3">
      <c r="H173" s="58"/>
      <c r="I173" s="58"/>
      <c r="J173" s="58"/>
      <c r="K173" s="58"/>
    </row>
    <row r="174" spans="8:11" ht="14.4" x14ac:dyDescent="0.3">
      <c r="H174" s="58"/>
      <c r="I174" s="58"/>
      <c r="J174" s="58"/>
      <c r="K174" s="58"/>
    </row>
    <row r="175" spans="8:11" ht="14.4" x14ac:dyDescent="0.3">
      <c r="H175" s="58"/>
      <c r="I175" s="58"/>
      <c r="J175" s="58"/>
      <c r="K175" s="58"/>
    </row>
    <row r="176" spans="8:11" ht="14.4" x14ac:dyDescent="0.3">
      <c r="H176" s="58"/>
      <c r="I176" s="58"/>
      <c r="J176" s="58"/>
      <c r="K176" s="58"/>
    </row>
    <row r="177" spans="8:11" ht="14.4" x14ac:dyDescent="0.3">
      <c r="H177" s="58"/>
      <c r="I177" s="58"/>
      <c r="J177" s="58"/>
      <c r="K177" s="58"/>
    </row>
    <row r="178" spans="8:11" ht="14.4" x14ac:dyDescent="0.3">
      <c r="H178" s="58"/>
      <c r="I178" s="58"/>
      <c r="J178" s="58"/>
      <c r="K178" s="58"/>
    </row>
    <row r="179" spans="8:11" ht="14.4" x14ac:dyDescent="0.3">
      <c r="H179" s="58"/>
      <c r="I179" s="58"/>
      <c r="J179" s="58"/>
      <c r="K179" s="58"/>
    </row>
    <row r="180" spans="8:11" ht="14.4" x14ac:dyDescent="0.3">
      <c r="H180" s="58"/>
      <c r="I180" s="58"/>
      <c r="J180" s="58"/>
      <c r="K180" s="58"/>
    </row>
    <row r="181" spans="8:11" ht="14.4" x14ac:dyDescent="0.3">
      <c r="H181" s="58"/>
      <c r="I181" s="58"/>
      <c r="J181" s="58"/>
      <c r="K181" s="58"/>
    </row>
    <row r="182" spans="8:11" ht="14.4" x14ac:dyDescent="0.3">
      <c r="H182" s="58"/>
      <c r="I182" s="58"/>
      <c r="J182" s="58"/>
      <c r="K182" s="58"/>
    </row>
    <row r="183" spans="8:11" ht="14.4" x14ac:dyDescent="0.3">
      <c r="H183" s="58"/>
      <c r="I183" s="58"/>
      <c r="J183" s="58"/>
      <c r="K183" s="58"/>
    </row>
    <row r="184" spans="8:11" ht="14.4" x14ac:dyDescent="0.3">
      <c r="H184" s="58"/>
      <c r="I184" s="58"/>
      <c r="J184" s="58"/>
      <c r="K184" s="58"/>
    </row>
    <row r="185" spans="8:11" ht="14.4" x14ac:dyDescent="0.3">
      <c r="H185" s="58"/>
      <c r="I185" s="58"/>
      <c r="J185" s="58"/>
      <c r="K185" s="58"/>
    </row>
    <row r="186" spans="8:11" ht="14.4" x14ac:dyDescent="0.3">
      <c r="H186" s="58"/>
      <c r="I186" s="58"/>
      <c r="J186" s="58"/>
      <c r="K186" s="58"/>
    </row>
    <row r="187" spans="8:11" ht="14.4" x14ac:dyDescent="0.3">
      <c r="H187" s="58"/>
      <c r="I187" s="58"/>
      <c r="J187" s="58"/>
      <c r="K187" s="58"/>
    </row>
    <row r="188" spans="8:11" ht="14.4" x14ac:dyDescent="0.3">
      <c r="H188" s="58"/>
      <c r="I188" s="58"/>
      <c r="J188" s="58"/>
      <c r="K188" s="58"/>
    </row>
    <row r="189" spans="8:11" ht="14.4" x14ac:dyDescent="0.3">
      <c r="H189" s="58"/>
      <c r="I189" s="58"/>
      <c r="J189" s="58"/>
      <c r="K189" s="58"/>
    </row>
    <row r="190" spans="8:11" ht="14.4" x14ac:dyDescent="0.3">
      <c r="H190" s="58"/>
      <c r="I190" s="58"/>
      <c r="J190" s="58"/>
      <c r="K190" s="58"/>
    </row>
    <row r="191" spans="8:11" ht="14.4" x14ac:dyDescent="0.3">
      <c r="H191" s="58"/>
      <c r="I191" s="58"/>
      <c r="J191" s="58"/>
      <c r="K191" s="58"/>
    </row>
    <row r="192" spans="8:11" ht="14.4" x14ac:dyDescent="0.3">
      <c r="H192" s="58"/>
      <c r="I192" s="58"/>
      <c r="J192" s="58"/>
      <c r="K192" s="58"/>
    </row>
    <row r="193" spans="8:11" ht="14.4" x14ac:dyDescent="0.3">
      <c r="H193" s="58"/>
      <c r="I193" s="58"/>
      <c r="J193" s="58"/>
      <c r="K193" s="58"/>
    </row>
    <row r="194" spans="8:11" ht="14.4" x14ac:dyDescent="0.3">
      <c r="H194" s="58"/>
      <c r="I194" s="58"/>
      <c r="J194" s="58"/>
      <c r="K194" s="58"/>
    </row>
    <row r="195" spans="8:11" ht="14.4" x14ac:dyDescent="0.3">
      <c r="H195" s="58"/>
      <c r="I195" s="58"/>
      <c r="J195" s="58"/>
      <c r="K195" s="58"/>
    </row>
    <row r="196" spans="8:11" ht="14.4" x14ac:dyDescent="0.3">
      <c r="H196" s="58"/>
      <c r="I196" s="58"/>
      <c r="J196" s="58"/>
      <c r="K196" s="58"/>
    </row>
    <row r="197" spans="8:11" ht="14.4" x14ac:dyDescent="0.3">
      <c r="H197" s="58"/>
      <c r="I197" s="58"/>
      <c r="J197" s="58"/>
      <c r="K197" s="58"/>
    </row>
    <row r="198" spans="8:11" ht="14.4" x14ac:dyDescent="0.3">
      <c r="H198" s="58"/>
      <c r="I198" s="58"/>
      <c r="J198" s="58"/>
      <c r="K198" s="58"/>
    </row>
    <row r="199" spans="8:11" ht="14.4" x14ac:dyDescent="0.3">
      <c r="H199" s="58"/>
      <c r="I199" s="58"/>
      <c r="J199" s="58"/>
      <c r="K199" s="58"/>
    </row>
    <row r="200" spans="8:11" ht="14.4" x14ac:dyDescent="0.3">
      <c r="H200" s="58"/>
      <c r="I200" s="58"/>
      <c r="J200" s="58"/>
      <c r="K200" s="58"/>
    </row>
    <row r="201" spans="8:11" ht="14.4" x14ac:dyDescent="0.3">
      <c r="H201" s="58"/>
      <c r="I201" s="58"/>
      <c r="J201" s="58"/>
      <c r="K201" s="58"/>
    </row>
    <row r="202" spans="8:11" ht="14.4" x14ac:dyDescent="0.3">
      <c r="H202" s="58"/>
      <c r="I202" s="58"/>
      <c r="J202" s="58"/>
      <c r="K202" s="58"/>
    </row>
    <row r="203" spans="8:11" ht="14.4" x14ac:dyDescent="0.3">
      <c r="H203" s="58"/>
      <c r="I203" s="58"/>
      <c r="J203" s="58"/>
      <c r="K203" s="58"/>
    </row>
    <row r="204" spans="8:11" ht="14.4" x14ac:dyDescent="0.3">
      <c r="H204" s="58"/>
      <c r="I204" s="58"/>
      <c r="J204" s="58"/>
      <c r="K204" s="58"/>
    </row>
    <row r="205" spans="8:11" ht="14.4" x14ac:dyDescent="0.3">
      <c r="H205" s="58"/>
      <c r="I205" s="58"/>
      <c r="J205" s="58"/>
      <c r="K205" s="58"/>
    </row>
    <row r="206" spans="8:11" ht="14.4" x14ac:dyDescent="0.3">
      <c r="H206" s="58"/>
      <c r="I206" s="58"/>
      <c r="J206" s="58"/>
      <c r="K206" s="58"/>
    </row>
    <row r="207" spans="8:11" ht="14.4" x14ac:dyDescent="0.3">
      <c r="H207" s="58"/>
      <c r="I207" s="58"/>
      <c r="J207" s="58"/>
      <c r="K207" s="58"/>
    </row>
    <row r="208" spans="8:11" ht="14.4" x14ac:dyDescent="0.3">
      <c r="H208" s="58"/>
      <c r="I208" s="58"/>
      <c r="J208" s="58"/>
      <c r="K208" s="58"/>
    </row>
    <row r="209" spans="8:11" ht="14.4" x14ac:dyDescent="0.3">
      <c r="H209" s="58"/>
      <c r="I209" s="58"/>
      <c r="J209" s="58"/>
      <c r="K209" s="58"/>
    </row>
    <row r="210" spans="8:11" ht="14.4" x14ac:dyDescent="0.3">
      <c r="H210" s="58"/>
      <c r="I210" s="58"/>
      <c r="J210" s="58"/>
      <c r="K210" s="58"/>
    </row>
    <row r="211" spans="8:11" ht="14.4" x14ac:dyDescent="0.3">
      <c r="H211" s="58"/>
      <c r="I211" s="58"/>
      <c r="J211" s="58"/>
      <c r="K211" s="58"/>
    </row>
    <row r="212" spans="8:11" ht="14.4" x14ac:dyDescent="0.3">
      <c r="H212" s="58"/>
      <c r="I212" s="58"/>
      <c r="J212" s="58"/>
      <c r="K212" s="58"/>
    </row>
    <row r="213" spans="8:11" ht="14.4" x14ac:dyDescent="0.3">
      <c r="H213" s="58"/>
      <c r="I213" s="58"/>
      <c r="J213" s="58"/>
      <c r="K213" s="58"/>
    </row>
    <row r="214" spans="8:11" ht="14.4" x14ac:dyDescent="0.3">
      <c r="H214" s="58"/>
      <c r="I214" s="58"/>
      <c r="J214" s="58"/>
      <c r="K214" s="58"/>
    </row>
    <row r="215" spans="8:11" ht="14.4" x14ac:dyDescent="0.3">
      <c r="H215" s="58"/>
      <c r="I215" s="58"/>
      <c r="J215" s="58"/>
      <c r="K215" s="58"/>
    </row>
    <row r="216" spans="8:11" ht="14.4" x14ac:dyDescent="0.3">
      <c r="H216" s="58"/>
      <c r="I216" s="58"/>
      <c r="J216" s="58"/>
      <c r="K216" s="58"/>
    </row>
    <row r="217" spans="8:11" ht="14.4" x14ac:dyDescent="0.3">
      <c r="H217" s="58"/>
      <c r="I217" s="58"/>
      <c r="J217" s="58"/>
      <c r="K217" s="58"/>
    </row>
    <row r="218" spans="8:11" ht="14.4" x14ac:dyDescent="0.3">
      <c r="H218" s="58"/>
      <c r="I218" s="58"/>
      <c r="J218" s="58"/>
      <c r="K218" s="58"/>
    </row>
    <row r="219" spans="8:11" ht="14.4" x14ac:dyDescent="0.3">
      <c r="H219" s="58"/>
      <c r="I219" s="58"/>
      <c r="J219" s="58"/>
      <c r="K219" s="58"/>
    </row>
    <row r="220" spans="8:11" ht="14.4" x14ac:dyDescent="0.3">
      <c r="H220" s="58"/>
      <c r="I220" s="58"/>
      <c r="J220" s="58"/>
      <c r="K220" s="58"/>
    </row>
    <row r="221" spans="8:11" ht="14.4" x14ac:dyDescent="0.3">
      <c r="H221" s="58"/>
      <c r="I221" s="58"/>
      <c r="J221" s="58"/>
      <c r="K221" s="58"/>
    </row>
    <row r="222" spans="8:11" ht="14.4" x14ac:dyDescent="0.3">
      <c r="H222" s="58"/>
      <c r="I222" s="58"/>
      <c r="J222" s="58"/>
      <c r="K222" s="58"/>
    </row>
    <row r="223" spans="8:11" ht="14.4" x14ac:dyDescent="0.3">
      <c r="H223" s="58"/>
      <c r="I223" s="58"/>
      <c r="J223" s="58"/>
      <c r="K223" s="58"/>
    </row>
    <row r="224" spans="8:11" ht="14.4" x14ac:dyDescent="0.3">
      <c r="H224" s="58"/>
      <c r="I224" s="58"/>
      <c r="J224" s="58"/>
      <c r="K224" s="58"/>
    </row>
    <row r="225" spans="8:11" ht="14.4" x14ac:dyDescent="0.3">
      <c r="H225" s="58"/>
      <c r="I225" s="58"/>
      <c r="J225" s="58"/>
      <c r="K225" s="58"/>
    </row>
    <row r="226" spans="8:11" ht="14.4" x14ac:dyDescent="0.3">
      <c r="H226" s="58"/>
      <c r="I226" s="58"/>
      <c r="J226" s="58"/>
      <c r="K226" s="58"/>
    </row>
    <row r="227" spans="8:11" ht="14.4" x14ac:dyDescent="0.3">
      <c r="H227" s="58"/>
      <c r="I227" s="58"/>
      <c r="J227" s="58"/>
      <c r="K227" s="58"/>
    </row>
    <row r="228" spans="8:11" ht="14.4" x14ac:dyDescent="0.3">
      <c r="H228" s="58"/>
      <c r="I228" s="58"/>
      <c r="J228" s="58"/>
      <c r="K228" s="58"/>
    </row>
    <row r="229" spans="8:11" ht="14.4" x14ac:dyDescent="0.3">
      <c r="H229" s="58"/>
      <c r="I229" s="58"/>
      <c r="J229" s="58"/>
      <c r="K229" s="58"/>
    </row>
    <row r="230" spans="8:11" ht="14.4" x14ac:dyDescent="0.3">
      <c r="H230" s="58"/>
      <c r="I230" s="58"/>
      <c r="J230" s="58"/>
      <c r="K230" s="58"/>
    </row>
    <row r="231" spans="8:11" ht="14.4" x14ac:dyDescent="0.3">
      <c r="H231" s="58"/>
      <c r="I231" s="58"/>
      <c r="J231" s="58"/>
      <c r="K231" s="58"/>
    </row>
    <row r="232" spans="8:11" ht="14.4" x14ac:dyDescent="0.3">
      <c r="H232" s="58"/>
      <c r="I232" s="58"/>
      <c r="J232" s="58"/>
      <c r="K232" s="58"/>
    </row>
    <row r="233" spans="8:11" ht="14.4" x14ac:dyDescent="0.3">
      <c r="H233" s="58"/>
      <c r="I233" s="58"/>
      <c r="J233" s="58"/>
      <c r="K233" s="58"/>
    </row>
    <row r="234" spans="8:11" ht="14.4" x14ac:dyDescent="0.3">
      <c r="H234" s="58"/>
      <c r="I234" s="58"/>
      <c r="J234" s="58"/>
      <c r="K234" s="58"/>
    </row>
    <row r="235" spans="8:11" ht="14.4" x14ac:dyDescent="0.3">
      <c r="H235" s="58"/>
      <c r="I235" s="58"/>
      <c r="J235" s="58"/>
      <c r="K235" s="58"/>
    </row>
    <row r="236" spans="8:11" ht="14.4" x14ac:dyDescent="0.3">
      <c r="H236" s="58"/>
      <c r="I236" s="58"/>
      <c r="J236" s="58"/>
      <c r="K236" s="58"/>
    </row>
    <row r="237" spans="8:11" ht="14.4" x14ac:dyDescent="0.3">
      <c r="H237" s="58"/>
      <c r="I237" s="58"/>
      <c r="J237" s="58"/>
      <c r="K237" s="58"/>
    </row>
    <row r="238" spans="8:11" ht="14.4" x14ac:dyDescent="0.3">
      <c r="H238" s="58"/>
      <c r="I238" s="58"/>
      <c r="J238" s="58"/>
      <c r="K238" s="58"/>
    </row>
    <row r="239" spans="8:11" ht="14.4" x14ac:dyDescent="0.3">
      <c r="H239" s="58"/>
      <c r="I239" s="58"/>
      <c r="J239" s="58"/>
      <c r="K239" s="58"/>
    </row>
    <row r="240" spans="8:11" ht="14.4" x14ac:dyDescent="0.3">
      <c r="H240" s="58"/>
      <c r="I240" s="58"/>
      <c r="J240" s="58"/>
      <c r="K240" s="58"/>
    </row>
    <row r="241" spans="8:11" ht="14.4" x14ac:dyDescent="0.3">
      <c r="H241" s="58"/>
      <c r="I241" s="58"/>
      <c r="J241" s="58"/>
      <c r="K241" s="58"/>
    </row>
    <row r="242" spans="8:11" ht="14.4" x14ac:dyDescent="0.3">
      <c r="H242" s="58"/>
      <c r="I242" s="58"/>
      <c r="J242" s="58"/>
      <c r="K242" s="58"/>
    </row>
    <row r="243" spans="8:11" ht="14.4" x14ac:dyDescent="0.3">
      <c r="H243" s="58"/>
      <c r="I243" s="58"/>
      <c r="J243" s="58"/>
      <c r="K243" s="58"/>
    </row>
    <row r="244" spans="8:11" ht="14.4" x14ac:dyDescent="0.3">
      <c r="H244" s="58"/>
      <c r="I244" s="58"/>
      <c r="J244" s="58"/>
      <c r="K244" s="58"/>
    </row>
    <row r="245" spans="8:11" ht="14.4" x14ac:dyDescent="0.3">
      <c r="H245" s="58"/>
      <c r="I245" s="58"/>
      <c r="J245" s="58"/>
      <c r="K245" s="58"/>
    </row>
    <row r="246" spans="8:11" ht="14.4" x14ac:dyDescent="0.3">
      <c r="H246" s="58"/>
      <c r="I246" s="58"/>
      <c r="J246" s="58"/>
      <c r="K246" s="58"/>
    </row>
    <row r="247" spans="8:11" ht="14.4" x14ac:dyDescent="0.3">
      <c r="H247" s="58"/>
      <c r="I247" s="58"/>
      <c r="J247" s="58"/>
      <c r="K247" s="58"/>
    </row>
    <row r="248" spans="8:11" ht="14.4" x14ac:dyDescent="0.3">
      <c r="H248" s="58"/>
      <c r="I248" s="58"/>
      <c r="J248" s="58"/>
      <c r="K248" s="58"/>
    </row>
    <row r="249" spans="8:11" ht="14.4" x14ac:dyDescent="0.3">
      <c r="H249" s="58"/>
      <c r="I249" s="58"/>
      <c r="J249" s="58"/>
      <c r="K249" s="58"/>
    </row>
    <row r="250" spans="8:11" ht="14.4" x14ac:dyDescent="0.3">
      <c r="H250" s="58"/>
      <c r="I250" s="58"/>
      <c r="J250" s="58"/>
      <c r="K250" s="58"/>
    </row>
    <row r="251" spans="8:11" ht="14.4" x14ac:dyDescent="0.3">
      <c r="H251" s="58"/>
      <c r="I251" s="58"/>
      <c r="J251" s="58"/>
      <c r="K251" s="58"/>
    </row>
    <row r="252" spans="8:11" ht="14.4" x14ac:dyDescent="0.3">
      <c r="H252" s="58"/>
      <c r="I252" s="58"/>
      <c r="J252" s="58"/>
      <c r="K252" s="58"/>
    </row>
    <row r="253" spans="8:11" ht="14.4" x14ac:dyDescent="0.3">
      <c r="H253" s="58"/>
      <c r="I253" s="58"/>
      <c r="J253" s="58"/>
      <c r="K253" s="58"/>
    </row>
    <row r="254" spans="8:11" ht="14.4" x14ac:dyDescent="0.3">
      <c r="H254" s="58"/>
      <c r="I254" s="58"/>
      <c r="J254" s="58"/>
      <c r="K254" s="58"/>
    </row>
    <row r="255" spans="8:11" ht="14.4" x14ac:dyDescent="0.3">
      <c r="H255" s="58"/>
      <c r="I255" s="58"/>
      <c r="J255" s="58"/>
      <c r="K255" s="58"/>
    </row>
    <row r="256" spans="8:11" ht="14.4" x14ac:dyDescent="0.3">
      <c r="H256" s="58"/>
      <c r="I256" s="58"/>
      <c r="J256" s="58"/>
      <c r="K256" s="58"/>
    </row>
    <row r="257" spans="8:11" ht="14.4" x14ac:dyDescent="0.3">
      <c r="H257" s="58"/>
      <c r="I257" s="58"/>
      <c r="J257" s="58"/>
      <c r="K257" s="58"/>
    </row>
    <row r="258" spans="8:11" ht="14.4" x14ac:dyDescent="0.3">
      <c r="H258" s="58"/>
      <c r="I258" s="58"/>
      <c r="J258" s="58"/>
      <c r="K258" s="58"/>
    </row>
    <row r="259" spans="8:11" ht="14.4" x14ac:dyDescent="0.3">
      <c r="H259" s="58"/>
      <c r="I259" s="58"/>
      <c r="J259" s="58"/>
      <c r="K259" s="58"/>
    </row>
    <row r="260" spans="8:11" ht="14.4" x14ac:dyDescent="0.3">
      <c r="H260" s="58"/>
      <c r="I260" s="58"/>
      <c r="J260" s="58"/>
      <c r="K260" s="58"/>
    </row>
    <row r="261" spans="8:11" ht="14.4" x14ac:dyDescent="0.3">
      <c r="H261" s="58"/>
      <c r="I261" s="58"/>
      <c r="J261" s="58"/>
      <c r="K261" s="58"/>
    </row>
    <row r="262" spans="8:11" ht="14.4" x14ac:dyDescent="0.3">
      <c r="H262" s="58"/>
      <c r="I262" s="58"/>
      <c r="J262" s="58"/>
      <c r="K262" s="58"/>
    </row>
    <row r="263" spans="8:11" ht="14.4" x14ac:dyDescent="0.3">
      <c r="H263" s="58"/>
      <c r="I263" s="58"/>
      <c r="J263" s="58"/>
      <c r="K263" s="58"/>
    </row>
    <row r="264" spans="8:11" ht="14.4" x14ac:dyDescent="0.3">
      <c r="H264" s="58"/>
      <c r="I264" s="58"/>
      <c r="J264" s="58"/>
      <c r="K264" s="58"/>
    </row>
    <row r="265" spans="8:11" ht="14.4" x14ac:dyDescent="0.3">
      <c r="H265" s="58"/>
      <c r="I265" s="58"/>
      <c r="J265" s="58"/>
      <c r="K265" s="58"/>
    </row>
    <row r="266" spans="8:11" ht="14.4" x14ac:dyDescent="0.3">
      <c r="H266" s="58"/>
      <c r="I266" s="58"/>
      <c r="J266" s="58"/>
      <c r="K266" s="58"/>
    </row>
    <row r="267" spans="8:11" ht="14.4" x14ac:dyDescent="0.3">
      <c r="H267" s="58"/>
      <c r="I267" s="58"/>
      <c r="J267" s="58"/>
      <c r="K267" s="58"/>
    </row>
    <row r="268" spans="8:11" ht="14.4" x14ac:dyDescent="0.3">
      <c r="H268" s="58"/>
      <c r="I268" s="58"/>
      <c r="J268" s="58"/>
      <c r="K268" s="58"/>
    </row>
    <row r="269" spans="8:11" ht="14.4" x14ac:dyDescent="0.3">
      <c r="H269" s="58"/>
      <c r="I269" s="58"/>
      <c r="J269" s="58"/>
      <c r="K269" s="58"/>
    </row>
    <row r="270" spans="8:11" ht="14.4" x14ac:dyDescent="0.3">
      <c r="H270" s="58"/>
      <c r="I270" s="58"/>
      <c r="J270" s="58"/>
      <c r="K270" s="58"/>
    </row>
    <row r="271" spans="8:11" ht="14.4" x14ac:dyDescent="0.3">
      <c r="H271" s="58"/>
      <c r="I271" s="58"/>
      <c r="J271" s="58"/>
      <c r="K271" s="58"/>
    </row>
    <row r="272" spans="8:11" ht="14.4" x14ac:dyDescent="0.3">
      <c r="H272" s="58"/>
      <c r="I272" s="58"/>
      <c r="J272" s="58"/>
      <c r="K272" s="58"/>
    </row>
    <row r="273" spans="8:11" ht="14.4" x14ac:dyDescent="0.3">
      <c r="H273" s="58"/>
      <c r="I273" s="58"/>
      <c r="J273" s="58"/>
      <c r="K273" s="58"/>
    </row>
    <row r="274" spans="8:11" ht="14.4" x14ac:dyDescent="0.3">
      <c r="H274" s="58"/>
      <c r="I274" s="58"/>
      <c r="J274" s="58"/>
      <c r="K274" s="58"/>
    </row>
    <row r="275" spans="8:11" ht="14.4" x14ac:dyDescent="0.3">
      <c r="H275" s="58"/>
      <c r="I275" s="58"/>
      <c r="J275" s="58"/>
      <c r="K275" s="58"/>
    </row>
    <row r="276" spans="8:11" ht="14.4" x14ac:dyDescent="0.3">
      <c r="H276" s="58"/>
      <c r="I276" s="58"/>
      <c r="J276" s="58"/>
      <c r="K276" s="58"/>
    </row>
    <row r="277" spans="8:11" ht="14.4" x14ac:dyDescent="0.3">
      <c r="H277" s="58"/>
      <c r="I277" s="58"/>
      <c r="J277" s="58"/>
      <c r="K277" s="58"/>
    </row>
    <row r="278" spans="8:11" ht="14.4" x14ac:dyDescent="0.3">
      <c r="H278" s="58"/>
      <c r="I278" s="58"/>
      <c r="J278" s="58"/>
      <c r="K278" s="58"/>
    </row>
    <row r="279" spans="8:11" ht="14.4" x14ac:dyDescent="0.3">
      <c r="H279" s="58"/>
      <c r="I279" s="58"/>
      <c r="J279" s="58"/>
      <c r="K279" s="58"/>
    </row>
    <row r="280" spans="8:11" ht="14.4" x14ac:dyDescent="0.3">
      <c r="H280" s="58"/>
      <c r="I280" s="58"/>
      <c r="J280" s="58"/>
      <c r="K280" s="58"/>
    </row>
    <row r="281" spans="8:11" ht="14.4" x14ac:dyDescent="0.3">
      <c r="H281" s="58"/>
      <c r="I281" s="58"/>
      <c r="J281" s="58"/>
      <c r="K281" s="58"/>
    </row>
    <row r="282" spans="8:11" ht="14.4" x14ac:dyDescent="0.3">
      <c r="H282" s="58"/>
      <c r="I282" s="58"/>
      <c r="J282" s="58"/>
      <c r="K282" s="58"/>
    </row>
    <row r="283" spans="8:11" ht="14.4" x14ac:dyDescent="0.3">
      <c r="H283" s="58"/>
      <c r="I283" s="58"/>
      <c r="J283" s="58"/>
      <c r="K283" s="58"/>
    </row>
    <row r="284" spans="8:11" ht="14.4" x14ac:dyDescent="0.3">
      <c r="H284" s="58"/>
      <c r="I284" s="58"/>
      <c r="J284" s="58"/>
      <c r="K284" s="58"/>
    </row>
    <row r="285" spans="8:11" ht="14.4" x14ac:dyDescent="0.3">
      <c r="H285" s="58"/>
      <c r="I285" s="58"/>
      <c r="J285" s="58"/>
      <c r="K285" s="58"/>
    </row>
    <row r="286" spans="8:11" ht="14.4" x14ac:dyDescent="0.3">
      <c r="H286" s="58"/>
      <c r="I286" s="58"/>
      <c r="J286" s="58"/>
      <c r="K286" s="58"/>
    </row>
    <row r="287" spans="8:11" ht="14.4" x14ac:dyDescent="0.3">
      <c r="H287" s="58"/>
      <c r="I287" s="58"/>
      <c r="J287" s="58"/>
      <c r="K287" s="58"/>
    </row>
    <row r="288" spans="8:11" ht="14.4" x14ac:dyDescent="0.3">
      <c r="H288" s="58"/>
      <c r="I288" s="58"/>
      <c r="J288" s="58"/>
      <c r="K288" s="58"/>
    </row>
    <row r="289" spans="8:11" ht="14.4" x14ac:dyDescent="0.3">
      <c r="H289" s="58"/>
      <c r="I289" s="58"/>
      <c r="J289" s="58"/>
      <c r="K289" s="58"/>
    </row>
    <row r="290" spans="8:11" ht="14.4" x14ac:dyDescent="0.3">
      <c r="H290" s="58"/>
      <c r="I290" s="58"/>
      <c r="J290" s="58"/>
      <c r="K290" s="58"/>
    </row>
    <row r="291" spans="8:11" ht="14.4" x14ac:dyDescent="0.3">
      <c r="H291" s="58"/>
      <c r="I291" s="58"/>
      <c r="J291" s="58"/>
      <c r="K291" s="58"/>
    </row>
    <row r="292" spans="8:11" ht="14.4" x14ac:dyDescent="0.3">
      <c r="H292" s="58"/>
      <c r="I292" s="58"/>
      <c r="J292" s="58"/>
      <c r="K292" s="58"/>
    </row>
    <row r="293" spans="8:11" ht="14.4" x14ac:dyDescent="0.3">
      <c r="H293" s="58"/>
      <c r="I293" s="58"/>
      <c r="J293" s="58"/>
      <c r="K293" s="58"/>
    </row>
    <row r="294" spans="8:11" ht="14.4" x14ac:dyDescent="0.3">
      <c r="H294" s="58"/>
      <c r="I294" s="58"/>
      <c r="J294" s="58"/>
      <c r="K294" s="58"/>
    </row>
    <row r="295" spans="8:11" ht="14.4" x14ac:dyDescent="0.3">
      <c r="H295" s="58"/>
      <c r="I295" s="58"/>
      <c r="J295" s="58"/>
      <c r="K295" s="58"/>
    </row>
    <row r="296" spans="8:11" ht="14.4" x14ac:dyDescent="0.3">
      <c r="H296" s="58"/>
      <c r="I296" s="58"/>
      <c r="J296" s="58"/>
      <c r="K296" s="58"/>
    </row>
    <row r="297" spans="8:11" ht="14.4" x14ac:dyDescent="0.3">
      <c r="H297" s="58"/>
      <c r="I297" s="58"/>
      <c r="J297" s="58"/>
      <c r="K297" s="58"/>
    </row>
    <row r="298" spans="8:11" ht="14.4" x14ac:dyDescent="0.3">
      <c r="H298" s="58"/>
      <c r="I298" s="58"/>
      <c r="J298" s="58"/>
      <c r="K298" s="58"/>
    </row>
    <row r="299" spans="8:11" ht="14.4" x14ac:dyDescent="0.3">
      <c r="H299" s="58"/>
      <c r="I299" s="58"/>
      <c r="J299" s="58"/>
      <c r="K299" s="58"/>
    </row>
    <row r="300" spans="8:11" ht="14.4" x14ac:dyDescent="0.3">
      <c r="H300" s="58"/>
      <c r="I300" s="58"/>
      <c r="J300" s="58"/>
      <c r="K300" s="58"/>
    </row>
    <row r="301" spans="8:11" ht="14.4" x14ac:dyDescent="0.3">
      <c r="H301" s="58"/>
      <c r="I301" s="58"/>
      <c r="J301" s="58"/>
      <c r="K301" s="58"/>
    </row>
    <row r="302" spans="8:11" ht="14.4" x14ac:dyDescent="0.3">
      <c r="H302" s="58"/>
      <c r="I302" s="58"/>
      <c r="J302" s="58"/>
      <c r="K302" s="58"/>
    </row>
    <row r="303" spans="8:11" ht="14.4" x14ac:dyDescent="0.3">
      <c r="H303" s="58"/>
      <c r="I303" s="58"/>
      <c r="J303" s="58"/>
      <c r="K303" s="58"/>
    </row>
    <row r="304" spans="8:11" ht="14.4" x14ac:dyDescent="0.3">
      <c r="H304" s="58"/>
      <c r="I304" s="58"/>
      <c r="J304" s="58"/>
      <c r="K304" s="58"/>
    </row>
    <row r="305" spans="8:11" ht="14.4" x14ac:dyDescent="0.3">
      <c r="H305" s="58"/>
      <c r="I305" s="58"/>
      <c r="J305" s="58"/>
      <c r="K305" s="58"/>
    </row>
    <row r="306" spans="8:11" ht="14.4" x14ac:dyDescent="0.3">
      <c r="H306" s="58"/>
      <c r="I306" s="58"/>
      <c r="J306" s="58"/>
      <c r="K306" s="58"/>
    </row>
    <row r="307" spans="8:11" ht="14.4" x14ac:dyDescent="0.3">
      <c r="H307" s="58"/>
      <c r="I307" s="58"/>
      <c r="J307" s="58"/>
      <c r="K307" s="58"/>
    </row>
    <row r="308" spans="8:11" ht="14.4" x14ac:dyDescent="0.3">
      <c r="H308" s="58"/>
      <c r="I308" s="58"/>
      <c r="J308" s="58"/>
      <c r="K308" s="58"/>
    </row>
    <row r="309" spans="8:11" ht="14.4" x14ac:dyDescent="0.3">
      <c r="H309" s="58"/>
      <c r="I309" s="58"/>
      <c r="J309" s="58"/>
      <c r="K309" s="58"/>
    </row>
    <row r="310" spans="8:11" ht="14.4" x14ac:dyDescent="0.3">
      <c r="H310" s="58"/>
      <c r="I310" s="58"/>
      <c r="J310" s="58"/>
      <c r="K310" s="58"/>
    </row>
    <row r="311" spans="8:11" ht="14.4" x14ac:dyDescent="0.3">
      <c r="H311" s="58"/>
      <c r="I311" s="58"/>
      <c r="J311" s="58"/>
      <c r="K311" s="58"/>
    </row>
    <row r="312" spans="8:11" ht="14.4" x14ac:dyDescent="0.3">
      <c r="H312" s="58"/>
      <c r="I312" s="58"/>
      <c r="J312" s="58"/>
      <c r="K312" s="58"/>
    </row>
    <row r="313" spans="8:11" ht="14.4" x14ac:dyDescent="0.3">
      <c r="H313" s="58"/>
      <c r="I313" s="58"/>
      <c r="J313" s="58"/>
      <c r="K313" s="58"/>
    </row>
    <row r="314" spans="8:11" ht="14.4" x14ac:dyDescent="0.3">
      <c r="H314" s="58"/>
      <c r="I314" s="58"/>
      <c r="J314" s="58"/>
      <c r="K314" s="58"/>
    </row>
    <row r="315" spans="8:11" ht="14.4" x14ac:dyDescent="0.3">
      <c r="H315" s="58"/>
      <c r="I315" s="58"/>
      <c r="J315" s="58"/>
      <c r="K315" s="58"/>
    </row>
    <row r="316" spans="8:11" ht="14.4" x14ac:dyDescent="0.3">
      <c r="H316" s="58"/>
      <c r="I316" s="58"/>
      <c r="J316" s="58"/>
      <c r="K316" s="58"/>
    </row>
    <row r="317" spans="8:11" ht="14.4" x14ac:dyDescent="0.3">
      <c r="H317" s="58"/>
      <c r="I317" s="58"/>
      <c r="J317" s="58"/>
      <c r="K317" s="58"/>
    </row>
    <row r="318" spans="8:11" ht="14.4" x14ac:dyDescent="0.3">
      <c r="H318" s="58"/>
      <c r="I318" s="58"/>
      <c r="J318" s="58"/>
      <c r="K318" s="58"/>
    </row>
    <row r="319" spans="8:11" ht="14.4" x14ac:dyDescent="0.3">
      <c r="H319" s="58"/>
      <c r="I319" s="58"/>
      <c r="J319" s="58"/>
      <c r="K319" s="58"/>
    </row>
    <row r="320" spans="8:11" ht="14.4" x14ac:dyDescent="0.3">
      <c r="H320" s="58"/>
      <c r="I320" s="58"/>
      <c r="J320" s="58"/>
      <c r="K320" s="58"/>
    </row>
    <row r="321" spans="8:11" ht="14.4" x14ac:dyDescent="0.3">
      <c r="H321" s="58"/>
      <c r="I321" s="58"/>
      <c r="J321" s="58"/>
      <c r="K321" s="58"/>
    </row>
    <row r="322" spans="8:11" ht="14.4" x14ac:dyDescent="0.3">
      <c r="H322" s="58"/>
      <c r="I322" s="58"/>
      <c r="J322" s="58"/>
      <c r="K322" s="58"/>
    </row>
    <row r="323" spans="8:11" ht="14.4" x14ac:dyDescent="0.3">
      <c r="H323" s="58"/>
      <c r="I323" s="58"/>
      <c r="J323" s="58"/>
      <c r="K323" s="58"/>
    </row>
    <row r="324" spans="8:11" ht="14.4" x14ac:dyDescent="0.3">
      <c r="H324" s="58"/>
      <c r="I324" s="58"/>
      <c r="J324" s="58"/>
      <c r="K324" s="58"/>
    </row>
    <row r="325" spans="8:11" ht="14.4" x14ac:dyDescent="0.3">
      <c r="H325" s="58"/>
      <c r="I325" s="58"/>
      <c r="J325" s="58"/>
      <c r="K325" s="58"/>
    </row>
    <row r="326" spans="8:11" ht="14.4" x14ac:dyDescent="0.3">
      <c r="H326" s="58"/>
      <c r="I326" s="58"/>
      <c r="J326" s="58"/>
      <c r="K326" s="58"/>
    </row>
    <row r="327" spans="8:11" ht="14.4" x14ac:dyDescent="0.3">
      <c r="H327" s="58"/>
      <c r="I327" s="58"/>
      <c r="J327" s="58"/>
      <c r="K327" s="58"/>
    </row>
    <row r="328" spans="8:11" ht="14.4" x14ac:dyDescent="0.3">
      <c r="H328" s="58"/>
      <c r="I328" s="58"/>
      <c r="J328" s="58"/>
      <c r="K328" s="58"/>
    </row>
    <row r="329" spans="8:11" ht="14.4" x14ac:dyDescent="0.3">
      <c r="H329" s="58"/>
      <c r="I329" s="58"/>
      <c r="J329" s="58"/>
      <c r="K329" s="58"/>
    </row>
    <row r="330" spans="8:11" ht="14.4" x14ac:dyDescent="0.3">
      <c r="H330" s="58"/>
      <c r="I330" s="58"/>
      <c r="J330" s="58"/>
      <c r="K330" s="58"/>
    </row>
    <row r="331" spans="8:11" ht="14.4" x14ac:dyDescent="0.3">
      <c r="H331" s="58"/>
      <c r="I331" s="58"/>
      <c r="J331" s="58"/>
      <c r="K331" s="58"/>
    </row>
    <row r="332" spans="8:11" ht="14.4" x14ac:dyDescent="0.3">
      <c r="H332" s="58"/>
      <c r="I332" s="58"/>
      <c r="J332" s="58"/>
      <c r="K332" s="58"/>
    </row>
    <row r="333" spans="8:11" ht="14.4" x14ac:dyDescent="0.3">
      <c r="H333" s="58"/>
      <c r="I333" s="58"/>
      <c r="J333" s="58"/>
      <c r="K333" s="58"/>
    </row>
    <row r="334" spans="8:11" ht="14.4" x14ac:dyDescent="0.3">
      <c r="H334" s="58"/>
      <c r="I334" s="58"/>
      <c r="J334" s="58"/>
      <c r="K334" s="58"/>
    </row>
    <row r="335" spans="8:11" ht="14.4" x14ac:dyDescent="0.3">
      <c r="H335" s="58"/>
      <c r="I335" s="58"/>
      <c r="J335" s="58"/>
      <c r="K335" s="58"/>
    </row>
    <row r="336" spans="8:11" ht="14.4" x14ac:dyDescent="0.3">
      <c r="H336" s="58"/>
      <c r="I336" s="58"/>
      <c r="J336" s="58"/>
      <c r="K336" s="58"/>
    </row>
    <row r="337" spans="8:11" ht="14.4" x14ac:dyDescent="0.3">
      <c r="H337" s="58"/>
      <c r="I337" s="58"/>
      <c r="J337" s="58"/>
      <c r="K337" s="58"/>
    </row>
    <row r="338" spans="8:11" ht="14.4" x14ac:dyDescent="0.3">
      <c r="H338" s="58"/>
      <c r="I338" s="58"/>
      <c r="J338" s="58"/>
      <c r="K338" s="58"/>
    </row>
    <row r="339" spans="8:11" ht="14.4" x14ac:dyDescent="0.3">
      <c r="H339" s="58"/>
      <c r="I339" s="58"/>
      <c r="J339" s="58"/>
      <c r="K339" s="58"/>
    </row>
    <row r="340" spans="8:11" ht="14.4" x14ac:dyDescent="0.3">
      <c r="H340" s="58"/>
      <c r="I340" s="58"/>
      <c r="J340" s="58"/>
      <c r="K340" s="58"/>
    </row>
    <row r="341" spans="8:11" ht="14.4" x14ac:dyDescent="0.3">
      <c r="H341" s="58"/>
      <c r="I341" s="58"/>
      <c r="J341" s="58"/>
      <c r="K341" s="58"/>
    </row>
    <row r="342" spans="8:11" ht="14.4" x14ac:dyDescent="0.3">
      <c r="H342" s="58"/>
      <c r="I342" s="58"/>
      <c r="J342" s="58"/>
      <c r="K342" s="58"/>
    </row>
    <row r="343" spans="8:11" ht="14.4" x14ac:dyDescent="0.3">
      <c r="H343" s="58"/>
      <c r="I343" s="58"/>
      <c r="J343" s="58"/>
      <c r="K343" s="58"/>
    </row>
    <row r="344" spans="8:11" ht="14.4" x14ac:dyDescent="0.3">
      <c r="H344" s="58"/>
      <c r="I344" s="58"/>
      <c r="J344" s="58"/>
      <c r="K344" s="58"/>
    </row>
    <row r="345" spans="8:11" ht="14.4" x14ac:dyDescent="0.3">
      <c r="H345" s="58"/>
      <c r="I345" s="58"/>
      <c r="J345" s="58"/>
      <c r="K345" s="58"/>
    </row>
    <row r="346" spans="8:11" ht="14.4" x14ac:dyDescent="0.3">
      <c r="H346" s="58"/>
      <c r="I346" s="58"/>
      <c r="J346" s="58"/>
      <c r="K346" s="58"/>
    </row>
    <row r="347" spans="8:11" ht="14.4" x14ac:dyDescent="0.3">
      <c r="H347" s="58"/>
      <c r="I347" s="58"/>
      <c r="J347" s="58"/>
      <c r="K347" s="58"/>
    </row>
    <row r="348" spans="8:11" ht="14.4" x14ac:dyDescent="0.3">
      <c r="H348" s="58"/>
      <c r="I348" s="58"/>
      <c r="J348" s="58"/>
      <c r="K348" s="58"/>
    </row>
    <row r="349" spans="8:11" ht="14.4" x14ac:dyDescent="0.3">
      <c r="H349" s="58"/>
      <c r="I349" s="58"/>
      <c r="J349" s="58"/>
      <c r="K349" s="58"/>
    </row>
    <row r="350" spans="8:11" ht="14.4" x14ac:dyDescent="0.3">
      <c r="H350" s="58"/>
      <c r="I350" s="58"/>
      <c r="J350" s="58"/>
      <c r="K350" s="58"/>
    </row>
    <row r="351" spans="8:11" ht="14.4" x14ac:dyDescent="0.3">
      <c r="H351" s="58"/>
      <c r="I351" s="58"/>
      <c r="J351" s="58"/>
      <c r="K351" s="58"/>
    </row>
    <row r="352" spans="8:11" ht="14.4" x14ac:dyDescent="0.3">
      <c r="H352" s="58"/>
      <c r="I352" s="58"/>
      <c r="J352" s="58"/>
      <c r="K352" s="58"/>
    </row>
    <row r="353" spans="8:11" ht="14.4" x14ac:dyDescent="0.3">
      <c r="H353" s="58"/>
      <c r="I353" s="58"/>
      <c r="J353" s="58"/>
      <c r="K353" s="58"/>
    </row>
    <row r="354" spans="8:11" ht="14.4" x14ac:dyDescent="0.3">
      <c r="H354" s="58"/>
      <c r="I354" s="58"/>
      <c r="J354" s="58"/>
      <c r="K354" s="58"/>
    </row>
    <row r="355" spans="8:11" ht="14.4" x14ac:dyDescent="0.3">
      <c r="H355" s="58"/>
      <c r="I355" s="58"/>
      <c r="J355" s="58"/>
      <c r="K355" s="58"/>
    </row>
    <row r="356" spans="8:11" ht="14.4" x14ac:dyDescent="0.3">
      <c r="H356" s="58"/>
      <c r="I356" s="58"/>
      <c r="J356" s="58"/>
      <c r="K356" s="58"/>
    </row>
    <row r="357" spans="8:11" ht="14.4" x14ac:dyDescent="0.3">
      <c r="H357" s="58"/>
      <c r="I357" s="58"/>
      <c r="J357" s="58"/>
      <c r="K357" s="58"/>
    </row>
    <row r="358" spans="8:11" ht="14.4" x14ac:dyDescent="0.3">
      <c r="H358" s="58"/>
      <c r="I358" s="58"/>
      <c r="J358" s="58"/>
      <c r="K358" s="58"/>
    </row>
    <row r="359" spans="8:11" ht="14.4" x14ac:dyDescent="0.3">
      <c r="H359" s="58"/>
      <c r="I359" s="58"/>
      <c r="J359" s="58"/>
      <c r="K359" s="58"/>
    </row>
    <row r="360" spans="8:11" ht="14.4" x14ac:dyDescent="0.3">
      <c r="H360" s="58"/>
      <c r="I360" s="58"/>
      <c r="J360" s="58"/>
      <c r="K360" s="58"/>
    </row>
    <row r="361" spans="8:11" ht="14.4" x14ac:dyDescent="0.3">
      <c r="H361" s="58"/>
      <c r="I361" s="58"/>
      <c r="J361" s="58"/>
      <c r="K361" s="58"/>
    </row>
    <row r="362" spans="8:11" ht="14.4" x14ac:dyDescent="0.3">
      <c r="H362" s="58"/>
      <c r="I362" s="58"/>
      <c r="J362" s="58"/>
      <c r="K362" s="58"/>
    </row>
    <row r="363" spans="8:11" ht="14.4" x14ac:dyDescent="0.3">
      <c r="H363" s="58"/>
      <c r="I363" s="58"/>
      <c r="J363" s="58"/>
      <c r="K363" s="58"/>
    </row>
    <row r="364" spans="8:11" ht="14.4" x14ac:dyDescent="0.3">
      <c r="H364" s="58"/>
      <c r="I364" s="58"/>
      <c r="J364" s="58"/>
      <c r="K364" s="58"/>
    </row>
    <row r="365" spans="8:11" ht="14.4" x14ac:dyDescent="0.3">
      <c r="H365" s="58"/>
      <c r="I365" s="58"/>
      <c r="J365" s="58"/>
      <c r="K365" s="58"/>
    </row>
    <row r="366" spans="8:11" ht="14.4" x14ac:dyDescent="0.3">
      <c r="H366" s="58"/>
      <c r="I366" s="58"/>
      <c r="J366" s="58"/>
      <c r="K366" s="58"/>
    </row>
    <row r="367" spans="8:11" ht="14.4" x14ac:dyDescent="0.3">
      <c r="H367" s="58"/>
      <c r="I367" s="58"/>
      <c r="J367" s="58"/>
      <c r="K367" s="58"/>
    </row>
    <row r="368" spans="8:11" ht="14.4" x14ac:dyDescent="0.3">
      <c r="H368" s="58"/>
      <c r="I368" s="58"/>
      <c r="J368" s="58"/>
      <c r="K368" s="58"/>
    </row>
    <row r="369" spans="8:11" ht="14.4" x14ac:dyDescent="0.3">
      <c r="H369" s="58"/>
      <c r="I369" s="58"/>
      <c r="J369" s="58"/>
      <c r="K369" s="58"/>
    </row>
    <row r="370" spans="8:11" ht="14.4" x14ac:dyDescent="0.3">
      <c r="H370" s="58"/>
      <c r="I370" s="58"/>
      <c r="J370" s="58"/>
      <c r="K370" s="58"/>
    </row>
    <row r="371" spans="8:11" ht="14.4" x14ac:dyDescent="0.3">
      <c r="H371" s="58"/>
      <c r="I371" s="58"/>
      <c r="J371" s="58"/>
      <c r="K371" s="58"/>
    </row>
    <row r="372" spans="8:11" ht="14.4" x14ac:dyDescent="0.3">
      <c r="H372" s="58"/>
      <c r="I372" s="58"/>
      <c r="J372" s="58"/>
      <c r="K372" s="58"/>
    </row>
    <row r="373" spans="8:11" ht="14.4" x14ac:dyDescent="0.3">
      <c r="H373" s="58"/>
      <c r="I373" s="58"/>
      <c r="J373" s="58"/>
      <c r="K373" s="58"/>
    </row>
    <row r="374" spans="8:11" ht="14.4" x14ac:dyDescent="0.3">
      <c r="H374" s="58"/>
      <c r="I374" s="58"/>
      <c r="J374" s="58"/>
      <c r="K374" s="58"/>
    </row>
    <row r="375" spans="8:11" ht="14.4" x14ac:dyDescent="0.3">
      <c r="H375" s="58"/>
      <c r="I375" s="58"/>
      <c r="J375" s="58"/>
      <c r="K375" s="58"/>
    </row>
    <row r="376" spans="8:11" ht="14.4" x14ac:dyDescent="0.3">
      <c r="H376" s="58"/>
      <c r="I376" s="58"/>
      <c r="J376" s="58"/>
      <c r="K376" s="58"/>
    </row>
    <row r="377" spans="8:11" ht="14.4" x14ac:dyDescent="0.3">
      <c r="H377" s="58"/>
      <c r="I377" s="58"/>
      <c r="J377" s="58"/>
      <c r="K377" s="58"/>
    </row>
    <row r="378" spans="8:11" ht="14.4" x14ac:dyDescent="0.3">
      <c r="H378" s="58"/>
      <c r="I378" s="58"/>
      <c r="J378" s="58"/>
      <c r="K378" s="58"/>
    </row>
    <row r="379" spans="8:11" ht="14.4" x14ac:dyDescent="0.3">
      <c r="H379" s="58"/>
      <c r="I379" s="58"/>
      <c r="J379" s="58"/>
      <c r="K379" s="58"/>
    </row>
    <row r="380" spans="8:11" ht="14.4" x14ac:dyDescent="0.3">
      <c r="H380" s="58"/>
      <c r="I380" s="58"/>
      <c r="J380" s="58"/>
      <c r="K380" s="58"/>
    </row>
    <row r="381" spans="8:11" ht="14.4" x14ac:dyDescent="0.3">
      <c r="H381" s="58"/>
      <c r="I381" s="58"/>
      <c r="J381" s="58"/>
      <c r="K381" s="58"/>
    </row>
    <row r="382" spans="8:11" ht="14.4" x14ac:dyDescent="0.3">
      <c r="H382" s="58"/>
      <c r="I382" s="58"/>
      <c r="J382" s="58"/>
      <c r="K382" s="58"/>
    </row>
    <row r="383" spans="8:11" ht="14.4" x14ac:dyDescent="0.3">
      <c r="H383" s="58"/>
      <c r="I383" s="58"/>
      <c r="J383" s="58"/>
      <c r="K383" s="58"/>
    </row>
    <row r="384" spans="8:11" ht="14.4" x14ac:dyDescent="0.3">
      <c r="H384" s="58"/>
      <c r="I384" s="58"/>
      <c r="J384" s="58"/>
      <c r="K384" s="58"/>
    </row>
    <row r="385" spans="8:11" ht="14.4" x14ac:dyDescent="0.3">
      <c r="H385" s="58"/>
      <c r="I385" s="58"/>
      <c r="J385" s="58"/>
      <c r="K385" s="58"/>
    </row>
    <row r="386" spans="8:11" ht="14.4" x14ac:dyDescent="0.3">
      <c r="H386" s="58"/>
      <c r="I386" s="58"/>
      <c r="J386" s="58"/>
      <c r="K386" s="58"/>
    </row>
    <row r="387" spans="8:11" ht="14.4" x14ac:dyDescent="0.3">
      <c r="H387" s="58"/>
      <c r="I387" s="58"/>
      <c r="J387" s="58"/>
      <c r="K387" s="58"/>
    </row>
    <row r="388" spans="8:11" ht="14.4" x14ac:dyDescent="0.3">
      <c r="H388" s="58"/>
      <c r="I388" s="58"/>
      <c r="J388" s="58"/>
      <c r="K388" s="58"/>
    </row>
    <row r="389" spans="8:11" ht="14.4" x14ac:dyDescent="0.3">
      <c r="H389" s="58"/>
      <c r="I389" s="58"/>
      <c r="J389" s="58"/>
      <c r="K389" s="58"/>
    </row>
    <row r="390" spans="8:11" ht="14.4" x14ac:dyDescent="0.3">
      <c r="H390" s="58"/>
      <c r="I390" s="58"/>
      <c r="J390" s="58"/>
      <c r="K390" s="58"/>
    </row>
    <row r="391" spans="8:11" ht="14.4" x14ac:dyDescent="0.3">
      <c r="H391" s="58"/>
      <c r="I391" s="58"/>
      <c r="J391" s="58"/>
      <c r="K391" s="58"/>
    </row>
    <row r="392" spans="8:11" ht="14.4" x14ac:dyDescent="0.3">
      <c r="H392" s="58"/>
      <c r="I392" s="58"/>
      <c r="J392" s="58"/>
      <c r="K392" s="58"/>
    </row>
    <row r="393" spans="8:11" ht="14.4" x14ac:dyDescent="0.3">
      <c r="H393" s="58"/>
      <c r="I393" s="58"/>
      <c r="J393" s="58"/>
      <c r="K393" s="58"/>
    </row>
    <row r="394" spans="8:11" ht="14.4" x14ac:dyDescent="0.3">
      <c r="H394" s="58"/>
      <c r="I394" s="58"/>
      <c r="J394" s="58"/>
      <c r="K394" s="58"/>
    </row>
    <row r="395" spans="8:11" ht="14.4" x14ac:dyDescent="0.3">
      <c r="H395" s="58"/>
      <c r="I395" s="58"/>
      <c r="J395" s="58"/>
      <c r="K395" s="58"/>
    </row>
    <row r="396" spans="8:11" ht="14.4" x14ac:dyDescent="0.3">
      <c r="H396" s="58"/>
      <c r="I396" s="58"/>
      <c r="J396" s="58"/>
      <c r="K396" s="58"/>
    </row>
    <row r="397" spans="8:11" ht="14.4" x14ac:dyDescent="0.3">
      <c r="H397" s="58"/>
      <c r="I397" s="58"/>
      <c r="J397" s="58"/>
      <c r="K397" s="58"/>
    </row>
    <row r="398" spans="8:11" ht="14.4" x14ac:dyDescent="0.3">
      <c r="H398" s="58"/>
      <c r="I398" s="58"/>
      <c r="J398" s="58"/>
      <c r="K398" s="58"/>
    </row>
    <row r="399" spans="8:11" ht="14.4" x14ac:dyDescent="0.3">
      <c r="H399" s="58"/>
      <c r="I399" s="58"/>
      <c r="J399" s="58"/>
      <c r="K399" s="58"/>
    </row>
    <row r="400" spans="8:11" ht="14.4" x14ac:dyDescent="0.3">
      <c r="H400" s="58"/>
      <c r="I400" s="58"/>
      <c r="J400" s="58"/>
      <c r="K400" s="58"/>
    </row>
    <row r="401" spans="8:11" ht="14.4" x14ac:dyDescent="0.3">
      <c r="H401" s="58"/>
      <c r="I401" s="58"/>
      <c r="J401" s="58"/>
      <c r="K401" s="58"/>
    </row>
    <row r="402" spans="8:11" ht="14.4" x14ac:dyDescent="0.3">
      <c r="H402" s="58"/>
      <c r="I402" s="58"/>
      <c r="J402" s="58"/>
      <c r="K402" s="58"/>
    </row>
    <row r="403" spans="8:11" ht="14.4" x14ac:dyDescent="0.3">
      <c r="H403" s="58"/>
      <c r="I403" s="58"/>
      <c r="J403" s="58"/>
      <c r="K403" s="58"/>
    </row>
    <row r="404" spans="8:11" ht="14.4" x14ac:dyDescent="0.3">
      <c r="H404" s="58"/>
      <c r="I404" s="58"/>
      <c r="J404" s="58"/>
      <c r="K404" s="58"/>
    </row>
    <row r="405" spans="8:11" ht="14.4" x14ac:dyDescent="0.3">
      <c r="H405" s="58"/>
      <c r="I405" s="58"/>
      <c r="J405" s="58"/>
      <c r="K405" s="58"/>
    </row>
    <row r="406" spans="8:11" ht="14.4" x14ac:dyDescent="0.3">
      <c r="H406" s="58"/>
      <c r="I406" s="58"/>
      <c r="J406" s="58"/>
      <c r="K406" s="58"/>
    </row>
    <row r="407" spans="8:11" ht="14.4" x14ac:dyDescent="0.3">
      <c r="H407" s="58"/>
      <c r="I407" s="58"/>
      <c r="J407" s="58"/>
      <c r="K407" s="58"/>
    </row>
    <row r="408" spans="8:11" ht="14.4" x14ac:dyDescent="0.3">
      <c r="H408" s="58"/>
      <c r="I408" s="58"/>
      <c r="J408" s="58"/>
      <c r="K408" s="58"/>
    </row>
    <row r="409" spans="8:11" ht="14.4" x14ac:dyDescent="0.3">
      <c r="H409" s="58"/>
      <c r="I409" s="58"/>
      <c r="J409" s="58"/>
      <c r="K409" s="58"/>
    </row>
    <row r="410" spans="8:11" ht="14.4" x14ac:dyDescent="0.3">
      <c r="H410" s="58"/>
      <c r="I410" s="58"/>
      <c r="J410" s="58"/>
      <c r="K410" s="58"/>
    </row>
    <row r="411" spans="8:11" ht="14.4" x14ac:dyDescent="0.3">
      <c r="H411" s="58"/>
      <c r="I411" s="58"/>
      <c r="J411" s="58"/>
      <c r="K411" s="58"/>
    </row>
    <row r="412" spans="8:11" ht="14.4" x14ac:dyDescent="0.3">
      <c r="H412" s="58"/>
      <c r="I412" s="58"/>
      <c r="J412" s="58"/>
      <c r="K412" s="58"/>
    </row>
    <row r="413" spans="8:11" ht="14.4" x14ac:dyDescent="0.3">
      <c r="H413" s="58"/>
      <c r="I413" s="58"/>
      <c r="J413" s="58"/>
      <c r="K413" s="58"/>
    </row>
    <row r="414" spans="8:11" ht="14.4" x14ac:dyDescent="0.3">
      <c r="H414" s="58"/>
      <c r="I414" s="58"/>
      <c r="J414" s="58"/>
      <c r="K414" s="58"/>
    </row>
    <row r="415" spans="8:11" ht="14.4" x14ac:dyDescent="0.3">
      <c r="H415" s="58"/>
      <c r="I415" s="58"/>
      <c r="J415" s="58"/>
      <c r="K415" s="58"/>
    </row>
    <row r="416" spans="8:11" ht="14.4" x14ac:dyDescent="0.3">
      <c r="H416" s="58"/>
      <c r="I416" s="58"/>
      <c r="J416" s="58"/>
      <c r="K416" s="58"/>
    </row>
    <row r="417" spans="8:11" ht="14.4" x14ac:dyDescent="0.3">
      <c r="H417" s="58"/>
      <c r="I417" s="58"/>
      <c r="J417" s="58"/>
      <c r="K417" s="58"/>
    </row>
    <row r="418" spans="8:11" ht="14.4" x14ac:dyDescent="0.3">
      <c r="H418" s="58"/>
      <c r="I418" s="58"/>
      <c r="J418" s="58"/>
      <c r="K418" s="58"/>
    </row>
    <row r="419" spans="8:11" ht="14.4" x14ac:dyDescent="0.3">
      <c r="H419" s="58"/>
      <c r="I419" s="58"/>
      <c r="J419" s="58"/>
      <c r="K419" s="58"/>
    </row>
    <row r="420" spans="8:11" ht="14.4" x14ac:dyDescent="0.3">
      <c r="H420" s="58"/>
      <c r="I420" s="58"/>
      <c r="J420" s="58"/>
      <c r="K420" s="58"/>
    </row>
    <row r="421" spans="8:11" ht="14.4" x14ac:dyDescent="0.3">
      <c r="H421" s="58"/>
      <c r="I421" s="58"/>
      <c r="J421" s="58"/>
      <c r="K421" s="58"/>
    </row>
    <row r="422" spans="8:11" ht="14.4" x14ac:dyDescent="0.3">
      <c r="H422" s="58"/>
      <c r="I422" s="58"/>
      <c r="J422" s="58"/>
      <c r="K422" s="58"/>
    </row>
    <row r="423" spans="8:11" ht="14.4" x14ac:dyDescent="0.3">
      <c r="H423" s="58"/>
      <c r="I423" s="58"/>
      <c r="J423" s="58"/>
      <c r="K423" s="58"/>
    </row>
    <row r="424" spans="8:11" ht="14.4" x14ac:dyDescent="0.3">
      <c r="H424" s="58"/>
      <c r="I424" s="58"/>
      <c r="J424" s="58"/>
      <c r="K424" s="58"/>
    </row>
    <row r="425" spans="8:11" ht="14.4" x14ac:dyDescent="0.3">
      <c r="H425" s="58"/>
      <c r="I425" s="58"/>
      <c r="J425" s="58"/>
      <c r="K425" s="58"/>
    </row>
    <row r="426" spans="8:11" ht="14.4" x14ac:dyDescent="0.3">
      <c r="H426" s="58"/>
      <c r="I426" s="58"/>
      <c r="J426" s="58"/>
      <c r="K426" s="58"/>
    </row>
    <row r="427" spans="8:11" ht="14.4" x14ac:dyDescent="0.3">
      <c r="H427" s="58"/>
      <c r="I427" s="58"/>
      <c r="J427" s="58"/>
      <c r="K427" s="58"/>
    </row>
    <row r="428" spans="8:11" ht="14.4" x14ac:dyDescent="0.3">
      <c r="H428" s="58"/>
      <c r="I428" s="58"/>
      <c r="J428" s="58"/>
      <c r="K428" s="58"/>
    </row>
    <row r="429" spans="8:11" ht="14.4" x14ac:dyDescent="0.3">
      <c r="H429" s="58"/>
      <c r="I429" s="58"/>
      <c r="J429" s="58"/>
      <c r="K429" s="58"/>
    </row>
    <row r="430" spans="8:11" ht="14.4" x14ac:dyDescent="0.3">
      <c r="H430" s="58"/>
      <c r="I430" s="58"/>
      <c r="J430" s="58"/>
      <c r="K430" s="58"/>
    </row>
    <row r="431" spans="8:11" ht="14.4" x14ac:dyDescent="0.3">
      <c r="H431" s="58"/>
      <c r="I431" s="58"/>
      <c r="J431" s="58"/>
      <c r="K431" s="58"/>
    </row>
    <row r="432" spans="8:11" ht="14.4" x14ac:dyDescent="0.3">
      <c r="H432" s="58"/>
      <c r="I432" s="58"/>
      <c r="J432" s="58"/>
      <c r="K432" s="58"/>
    </row>
    <row r="433" spans="8:11" ht="14.4" x14ac:dyDescent="0.3">
      <c r="H433" s="58"/>
      <c r="I433" s="58"/>
      <c r="J433" s="58"/>
      <c r="K433" s="58"/>
    </row>
    <row r="434" spans="8:11" ht="14.4" x14ac:dyDescent="0.3">
      <c r="H434" s="58"/>
      <c r="I434" s="58"/>
      <c r="J434" s="58"/>
      <c r="K434" s="58"/>
    </row>
    <row r="435" spans="8:11" ht="14.4" x14ac:dyDescent="0.3">
      <c r="H435" s="58"/>
      <c r="I435" s="58"/>
      <c r="J435" s="58"/>
      <c r="K435" s="58"/>
    </row>
    <row r="436" spans="8:11" ht="14.4" x14ac:dyDescent="0.3">
      <c r="H436" s="58"/>
      <c r="I436" s="58"/>
      <c r="J436" s="58"/>
      <c r="K436" s="58"/>
    </row>
    <row r="437" spans="8:11" ht="14.4" x14ac:dyDescent="0.3">
      <c r="H437" s="58"/>
      <c r="I437" s="58"/>
      <c r="J437" s="58"/>
      <c r="K437" s="58"/>
    </row>
    <row r="438" spans="8:11" ht="14.4" x14ac:dyDescent="0.3">
      <c r="H438" s="58"/>
      <c r="I438" s="58"/>
      <c r="J438" s="58"/>
      <c r="K438" s="58"/>
    </row>
    <row r="439" spans="8:11" ht="14.4" x14ac:dyDescent="0.3">
      <c r="H439" s="58"/>
      <c r="I439" s="58"/>
      <c r="J439" s="58"/>
      <c r="K439" s="58"/>
    </row>
    <row r="440" spans="8:11" ht="14.4" x14ac:dyDescent="0.3">
      <c r="H440" s="58"/>
      <c r="I440" s="58"/>
      <c r="J440" s="58"/>
      <c r="K440" s="58"/>
    </row>
    <row r="441" spans="8:11" ht="14.4" x14ac:dyDescent="0.3">
      <c r="H441" s="58"/>
      <c r="I441" s="58"/>
      <c r="J441" s="58"/>
      <c r="K441" s="58"/>
    </row>
    <row r="442" spans="8:11" ht="14.4" x14ac:dyDescent="0.3">
      <c r="H442" s="58"/>
      <c r="I442" s="58"/>
      <c r="J442" s="58"/>
      <c r="K442" s="58"/>
    </row>
    <row r="443" spans="8:11" ht="14.4" x14ac:dyDescent="0.3">
      <c r="H443" s="58"/>
      <c r="I443" s="58"/>
      <c r="J443" s="58"/>
      <c r="K443" s="58"/>
    </row>
    <row r="444" spans="8:11" ht="14.4" x14ac:dyDescent="0.3">
      <c r="H444" s="58"/>
      <c r="I444" s="58"/>
      <c r="J444" s="58"/>
      <c r="K444" s="58"/>
    </row>
    <row r="445" spans="8:11" ht="14.4" x14ac:dyDescent="0.3">
      <c r="H445" s="58"/>
      <c r="I445" s="58"/>
      <c r="J445" s="58"/>
      <c r="K445" s="58"/>
    </row>
    <row r="446" spans="8:11" ht="14.4" x14ac:dyDescent="0.3">
      <c r="H446" s="58"/>
      <c r="I446" s="58"/>
      <c r="J446" s="58"/>
      <c r="K446" s="58"/>
    </row>
    <row r="447" spans="8:11" ht="14.4" x14ac:dyDescent="0.3">
      <c r="H447" s="58"/>
      <c r="I447" s="58"/>
      <c r="J447" s="58"/>
      <c r="K447" s="58"/>
    </row>
    <row r="448" spans="8:11" ht="14.4" x14ac:dyDescent="0.3">
      <c r="H448" s="58"/>
      <c r="I448" s="58"/>
      <c r="J448" s="58"/>
      <c r="K448" s="58"/>
    </row>
    <row r="449" spans="8:11" ht="14.4" x14ac:dyDescent="0.3">
      <c r="H449" s="58"/>
      <c r="I449" s="58"/>
      <c r="J449" s="58"/>
      <c r="K449" s="58"/>
    </row>
    <row r="450" spans="8:11" ht="14.4" x14ac:dyDescent="0.3">
      <c r="H450" s="58"/>
      <c r="I450" s="58"/>
      <c r="J450" s="58"/>
      <c r="K450" s="58"/>
    </row>
    <row r="451" spans="8:11" ht="14.4" x14ac:dyDescent="0.3">
      <c r="H451" s="58"/>
      <c r="I451" s="58"/>
      <c r="J451" s="58"/>
      <c r="K451" s="58"/>
    </row>
    <row r="452" spans="8:11" ht="14.4" x14ac:dyDescent="0.3">
      <c r="H452" s="58"/>
      <c r="I452" s="58"/>
      <c r="J452" s="58"/>
      <c r="K452" s="58"/>
    </row>
    <row r="453" spans="8:11" ht="14.4" x14ac:dyDescent="0.3">
      <c r="H453" s="58"/>
      <c r="I453" s="58"/>
      <c r="J453" s="58"/>
      <c r="K453" s="58"/>
    </row>
    <row r="454" spans="8:11" ht="14.4" x14ac:dyDescent="0.3">
      <c r="H454" s="58"/>
      <c r="I454" s="58"/>
      <c r="J454" s="58"/>
      <c r="K454" s="58"/>
    </row>
    <row r="455" spans="8:11" ht="14.4" x14ac:dyDescent="0.3">
      <c r="H455" s="58"/>
      <c r="I455" s="58"/>
      <c r="J455" s="58"/>
      <c r="K455" s="58"/>
    </row>
    <row r="456" spans="8:11" ht="14.4" x14ac:dyDescent="0.3">
      <c r="H456" s="58"/>
      <c r="I456" s="58"/>
      <c r="J456" s="58"/>
      <c r="K456" s="58"/>
    </row>
    <row r="457" spans="8:11" ht="14.4" x14ac:dyDescent="0.3">
      <c r="H457" s="58"/>
      <c r="I457" s="58"/>
      <c r="J457" s="58"/>
      <c r="K457" s="58"/>
    </row>
    <row r="458" spans="8:11" ht="14.4" x14ac:dyDescent="0.3">
      <c r="H458" s="58"/>
      <c r="I458" s="58"/>
      <c r="J458" s="58"/>
      <c r="K458" s="58"/>
    </row>
    <row r="459" spans="8:11" ht="14.4" x14ac:dyDescent="0.3">
      <c r="H459" s="58"/>
      <c r="I459" s="58"/>
      <c r="J459" s="58"/>
      <c r="K459" s="58"/>
    </row>
    <row r="460" spans="8:11" ht="14.4" x14ac:dyDescent="0.3">
      <c r="H460" s="58"/>
      <c r="I460" s="58"/>
      <c r="J460" s="58"/>
      <c r="K460" s="58"/>
    </row>
    <row r="461" spans="8:11" ht="14.4" x14ac:dyDescent="0.3">
      <c r="H461" s="58"/>
      <c r="I461" s="58"/>
      <c r="J461" s="58"/>
      <c r="K461" s="58"/>
    </row>
    <row r="462" spans="8:11" ht="14.4" x14ac:dyDescent="0.3">
      <c r="H462" s="58"/>
      <c r="I462" s="58"/>
      <c r="J462" s="58"/>
      <c r="K462" s="58"/>
    </row>
    <row r="463" spans="8:11" ht="14.4" x14ac:dyDescent="0.3">
      <c r="H463" s="58"/>
      <c r="I463" s="58"/>
      <c r="J463" s="58"/>
      <c r="K463" s="58"/>
    </row>
    <row r="464" spans="8:11" ht="14.4" x14ac:dyDescent="0.3">
      <c r="H464" s="58"/>
      <c r="I464" s="58"/>
      <c r="J464" s="58"/>
      <c r="K464" s="58"/>
    </row>
    <row r="465" spans="8:11" ht="14.4" x14ac:dyDescent="0.3">
      <c r="H465" s="58"/>
      <c r="I465" s="58"/>
      <c r="J465" s="58"/>
      <c r="K465" s="58"/>
    </row>
    <row r="466" spans="8:11" ht="14.4" x14ac:dyDescent="0.3">
      <c r="H466" s="58"/>
      <c r="I466" s="58"/>
      <c r="J466" s="58"/>
      <c r="K466" s="58"/>
    </row>
    <row r="467" spans="8:11" ht="14.4" x14ac:dyDescent="0.3">
      <c r="H467" s="58"/>
      <c r="I467" s="58"/>
      <c r="J467" s="58"/>
      <c r="K467" s="58"/>
    </row>
    <row r="468" spans="8:11" ht="14.4" x14ac:dyDescent="0.3">
      <c r="H468" s="58"/>
      <c r="I468" s="58"/>
      <c r="J468" s="58"/>
      <c r="K468" s="58"/>
    </row>
    <row r="469" spans="8:11" ht="14.4" x14ac:dyDescent="0.3">
      <c r="H469" s="58"/>
      <c r="I469" s="58"/>
      <c r="J469" s="58"/>
      <c r="K469" s="58"/>
    </row>
    <row r="470" spans="8:11" ht="14.4" x14ac:dyDescent="0.3">
      <c r="H470" s="58"/>
      <c r="I470" s="58"/>
      <c r="J470" s="58"/>
      <c r="K470" s="58"/>
    </row>
    <row r="471" spans="8:11" ht="14.4" x14ac:dyDescent="0.3">
      <c r="H471" s="58"/>
      <c r="I471" s="58"/>
      <c r="J471" s="58"/>
      <c r="K471" s="58"/>
    </row>
    <row r="472" spans="8:11" ht="14.4" x14ac:dyDescent="0.3">
      <c r="H472" s="58"/>
      <c r="I472" s="58"/>
      <c r="J472" s="58"/>
      <c r="K472" s="58"/>
    </row>
    <row r="473" spans="8:11" ht="14.4" x14ac:dyDescent="0.3">
      <c r="H473" s="58"/>
      <c r="I473" s="58"/>
      <c r="J473" s="58"/>
      <c r="K473" s="58"/>
    </row>
    <row r="474" spans="8:11" ht="14.4" x14ac:dyDescent="0.3">
      <c r="H474" s="58"/>
      <c r="I474" s="58"/>
      <c r="J474" s="58"/>
      <c r="K474" s="58"/>
    </row>
    <row r="475" spans="8:11" ht="14.4" x14ac:dyDescent="0.3">
      <c r="H475" s="58"/>
      <c r="I475" s="58"/>
      <c r="J475" s="58"/>
      <c r="K475" s="58"/>
    </row>
    <row r="476" spans="8:11" ht="14.4" x14ac:dyDescent="0.3">
      <c r="H476" s="58"/>
      <c r="I476" s="58"/>
      <c r="J476" s="58"/>
      <c r="K476" s="58"/>
    </row>
    <row r="477" spans="8:11" ht="14.4" x14ac:dyDescent="0.3">
      <c r="H477" s="58"/>
      <c r="I477" s="58"/>
      <c r="J477" s="58"/>
      <c r="K477" s="58"/>
    </row>
    <row r="478" spans="8:11" ht="14.4" x14ac:dyDescent="0.3">
      <c r="H478" s="58"/>
      <c r="I478" s="58"/>
      <c r="J478" s="58"/>
      <c r="K478" s="58"/>
    </row>
    <row r="479" spans="8:11" ht="14.4" x14ac:dyDescent="0.3">
      <c r="H479" s="58"/>
      <c r="I479" s="58"/>
      <c r="J479" s="58"/>
      <c r="K479" s="58"/>
    </row>
    <row r="480" spans="8:11" ht="14.4" x14ac:dyDescent="0.3">
      <c r="H480" s="58"/>
      <c r="I480" s="58"/>
      <c r="J480" s="58"/>
      <c r="K480" s="58"/>
    </row>
    <row r="481" spans="8:11" ht="14.4" x14ac:dyDescent="0.3">
      <c r="H481" s="58"/>
      <c r="I481" s="58"/>
      <c r="J481" s="58"/>
      <c r="K481" s="58"/>
    </row>
    <row r="482" spans="8:11" ht="14.4" x14ac:dyDescent="0.3">
      <c r="H482" s="58"/>
      <c r="I482" s="58"/>
      <c r="J482" s="58"/>
      <c r="K482" s="58"/>
    </row>
    <row r="483" spans="8:11" ht="14.4" x14ac:dyDescent="0.3">
      <c r="H483" s="58"/>
      <c r="I483" s="58"/>
      <c r="J483" s="58"/>
      <c r="K483" s="58"/>
    </row>
    <row r="484" spans="8:11" ht="14.4" x14ac:dyDescent="0.3">
      <c r="H484" s="58"/>
      <c r="I484" s="58"/>
      <c r="J484" s="58"/>
      <c r="K484" s="58"/>
    </row>
    <row r="485" spans="8:11" ht="14.4" x14ac:dyDescent="0.3">
      <c r="H485" s="58"/>
      <c r="I485" s="58"/>
      <c r="J485" s="58"/>
      <c r="K485" s="58"/>
    </row>
    <row r="486" spans="8:11" ht="14.4" x14ac:dyDescent="0.3">
      <c r="H486" s="58"/>
      <c r="I486" s="58"/>
      <c r="J486" s="58"/>
      <c r="K486" s="58"/>
    </row>
    <row r="487" spans="8:11" ht="14.4" x14ac:dyDescent="0.3">
      <c r="H487" s="58"/>
      <c r="I487" s="58"/>
      <c r="J487" s="58"/>
      <c r="K487" s="58"/>
    </row>
    <row r="488" spans="8:11" ht="14.4" x14ac:dyDescent="0.3">
      <c r="H488" s="58"/>
      <c r="I488" s="58"/>
      <c r="J488" s="58"/>
      <c r="K488" s="58"/>
    </row>
    <row r="489" spans="8:11" ht="14.4" x14ac:dyDescent="0.3">
      <c r="H489" s="58"/>
      <c r="I489" s="58"/>
      <c r="J489" s="58"/>
      <c r="K489" s="58"/>
    </row>
    <row r="490" spans="8:11" ht="14.4" x14ac:dyDescent="0.3">
      <c r="H490" s="58"/>
      <c r="I490" s="58"/>
      <c r="J490" s="58"/>
      <c r="K490" s="58"/>
    </row>
    <row r="491" spans="8:11" ht="14.4" x14ac:dyDescent="0.3">
      <c r="H491" s="58"/>
      <c r="I491" s="58"/>
      <c r="J491" s="58"/>
      <c r="K491" s="58"/>
    </row>
    <row r="492" spans="8:11" ht="14.4" x14ac:dyDescent="0.3">
      <c r="H492" s="58"/>
      <c r="I492" s="58"/>
      <c r="J492" s="58"/>
      <c r="K492" s="58"/>
    </row>
    <row r="493" spans="8:11" ht="14.4" x14ac:dyDescent="0.3">
      <c r="H493" s="58"/>
      <c r="I493" s="58"/>
      <c r="J493" s="58"/>
      <c r="K493" s="58"/>
    </row>
    <row r="494" spans="8:11" ht="14.4" x14ac:dyDescent="0.3">
      <c r="H494" s="58"/>
      <c r="I494" s="58"/>
      <c r="J494" s="58"/>
      <c r="K494" s="58"/>
    </row>
    <row r="495" spans="8:11" ht="14.4" x14ac:dyDescent="0.3">
      <c r="H495" s="58"/>
      <c r="I495" s="58"/>
      <c r="J495" s="58"/>
      <c r="K495" s="58"/>
    </row>
    <row r="496" spans="8:11" ht="14.4" x14ac:dyDescent="0.3">
      <c r="H496" s="58"/>
      <c r="I496" s="58"/>
      <c r="J496" s="58"/>
      <c r="K496" s="58"/>
    </row>
    <row r="497" spans="8:11" ht="14.4" x14ac:dyDescent="0.3">
      <c r="H497" s="58"/>
      <c r="I497" s="58"/>
      <c r="J497" s="58"/>
      <c r="K497" s="58"/>
    </row>
    <row r="498" spans="8:11" ht="14.4" x14ac:dyDescent="0.3">
      <c r="H498" s="58"/>
      <c r="I498" s="58"/>
      <c r="J498" s="58"/>
      <c r="K498" s="58"/>
    </row>
    <row r="499" spans="8:11" ht="14.4" x14ac:dyDescent="0.3">
      <c r="H499" s="58"/>
      <c r="I499" s="58"/>
      <c r="J499" s="58"/>
      <c r="K499" s="58"/>
    </row>
    <row r="500" spans="8:11" ht="14.4" x14ac:dyDescent="0.3">
      <c r="H500" s="58"/>
      <c r="I500" s="58"/>
      <c r="J500" s="58"/>
      <c r="K500" s="58"/>
    </row>
    <row r="501" spans="8:11" ht="14.4" x14ac:dyDescent="0.3">
      <c r="H501" s="58"/>
      <c r="I501" s="58"/>
      <c r="J501" s="58"/>
      <c r="K501" s="58"/>
    </row>
    <row r="502" spans="8:11" ht="14.4" x14ac:dyDescent="0.3">
      <c r="H502" s="58"/>
      <c r="I502" s="58"/>
      <c r="J502" s="58"/>
      <c r="K502" s="58"/>
    </row>
    <row r="503" spans="8:11" ht="14.4" x14ac:dyDescent="0.3">
      <c r="H503" s="58"/>
      <c r="I503" s="58"/>
      <c r="J503" s="58"/>
      <c r="K503" s="58"/>
    </row>
    <row r="504" spans="8:11" ht="14.4" x14ac:dyDescent="0.3">
      <c r="H504" s="58"/>
      <c r="I504" s="58"/>
      <c r="J504" s="58"/>
      <c r="K504" s="58"/>
    </row>
    <row r="505" spans="8:11" ht="14.4" x14ac:dyDescent="0.3">
      <c r="H505" s="58"/>
      <c r="I505" s="58"/>
      <c r="J505" s="58"/>
      <c r="K505" s="58"/>
    </row>
    <row r="506" spans="8:11" ht="14.4" x14ac:dyDescent="0.3">
      <c r="H506" s="58"/>
      <c r="I506" s="58"/>
      <c r="J506" s="58"/>
      <c r="K506" s="58"/>
    </row>
    <row r="507" spans="8:11" ht="14.4" x14ac:dyDescent="0.3">
      <c r="H507" s="58"/>
      <c r="I507" s="58"/>
      <c r="J507" s="58"/>
      <c r="K507" s="58"/>
    </row>
    <row r="508" spans="8:11" ht="14.4" x14ac:dyDescent="0.3">
      <c r="H508" s="58"/>
      <c r="I508" s="58"/>
      <c r="J508" s="58"/>
      <c r="K508" s="58"/>
    </row>
    <row r="509" spans="8:11" ht="14.4" x14ac:dyDescent="0.3">
      <c r="H509" s="58"/>
      <c r="I509" s="58"/>
      <c r="J509" s="58"/>
      <c r="K509" s="58"/>
    </row>
    <row r="510" spans="8:11" ht="14.4" x14ac:dyDescent="0.3">
      <c r="H510" s="58"/>
      <c r="I510" s="58"/>
      <c r="J510" s="58"/>
      <c r="K510" s="58"/>
    </row>
    <row r="511" spans="8:11" ht="14.4" x14ac:dyDescent="0.3">
      <c r="H511" s="58"/>
      <c r="I511" s="58"/>
      <c r="J511" s="58"/>
      <c r="K511" s="58"/>
    </row>
    <row r="512" spans="8:11" ht="14.4" x14ac:dyDescent="0.3">
      <c r="H512" s="58"/>
      <c r="I512" s="58"/>
      <c r="J512" s="58"/>
      <c r="K512" s="58"/>
    </row>
    <row r="513" spans="8:11" ht="14.4" x14ac:dyDescent="0.3">
      <c r="H513" s="58"/>
      <c r="I513" s="58"/>
      <c r="J513" s="58"/>
      <c r="K513" s="58"/>
    </row>
    <row r="514" spans="8:11" ht="14.4" x14ac:dyDescent="0.3">
      <c r="H514" s="58"/>
      <c r="I514" s="58"/>
      <c r="J514" s="58"/>
      <c r="K514" s="58"/>
    </row>
    <row r="515" spans="8:11" ht="14.4" x14ac:dyDescent="0.3">
      <c r="H515" s="58"/>
      <c r="I515" s="58"/>
      <c r="J515" s="58"/>
      <c r="K515" s="58"/>
    </row>
    <row r="516" spans="8:11" ht="14.4" x14ac:dyDescent="0.3">
      <c r="H516" s="58"/>
      <c r="I516" s="58"/>
      <c r="J516" s="58"/>
      <c r="K516" s="58"/>
    </row>
    <row r="517" spans="8:11" ht="14.4" x14ac:dyDescent="0.3">
      <c r="H517" s="58"/>
      <c r="I517" s="58"/>
      <c r="J517" s="58"/>
      <c r="K517" s="58"/>
    </row>
    <row r="518" spans="8:11" ht="14.4" x14ac:dyDescent="0.3">
      <c r="H518" s="58"/>
      <c r="I518" s="58"/>
      <c r="J518" s="58"/>
      <c r="K518" s="58"/>
    </row>
    <row r="519" spans="8:11" ht="14.4" x14ac:dyDescent="0.3">
      <c r="H519" s="58"/>
      <c r="I519" s="58"/>
      <c r="J519" s="58"/>
      <c r="K519" s="58"/>
    </row>
    <row r="520" spans="8:11" ht="14.4" x14ac:dyDescent="0.3">
      <c r="H520" s="58"/>
      <c r="I520" s="58"/>
      <c r="J520" s="58"/>
      <c r="K520" s="58"/>
    </row>
    <row r="521" spans="8:11" ht="14.4" x14ac:dyDescent="0.3">
      <c r="H521" s="58"/>
      <c r="I521" s="58"/>
      <c r="J521" s="58"/>
      <c r="K521" s="58"/>
    </row>
    <row r="522" spans="8:11" ht="14.4" x14ac:dyDescent="0.3">
      <c r="H522" s="58"/>
      <c r="I522" s="58"/>
      <c r="J522" s="58"/>
      <c r="K522" s="58"/>
    </row>
    <row r="523" spans="8:11" ht="14.4" x14ac:dyDescent="0.3">
      <c r="H523" s="58"/>
      <c r="I523" s="58"/>
      <c r="J523" s="58"/>
      <c r="K523" s="58"/>
    </row>
    <row r="524" spans="8:11" ht="14.4" x14ac:dyDescent="0.3">
      <c r="H524" s="58"/>
      <c r="I524" s="58"/>
      <c r="J524" s="58"/>
      <c r="K524" s="58"/>
    </row>
    <row r="525" spans="8:11" ht="14.4" x14ac:dyDescent="0.3">
      <c r="H525" s="58"/>
      <c r="I525" s="58"/>
      <c r="J525" s="58"/>
      <c r="K525" s="58"/>
    </row>
    <row r="526" spans="8:11" ht="14.4" x14ac:dyDescent="0.3">
      <c r="H526" s="58"/>
      <c r="I526" s="58"/>
      <c r="J526" s="58"/>
      <c r="K526" s="58"/>
    </row>
    <row r="527" spans="8:11" ht="14.4" x14ac:dyDescent="0.3">
      <c r="H527" s="58"/>
      <c r="I527" s="58"/>
      <c r="J527" s="58"/>
      <c r="K527" s="58"/>
    </row>
    <row r="528" spans="8:11" ht="14.4" x14ac:dyDescent="0.3">
      <c r="H528" s="58"/>
      <c r="I528" s="58"/>
      <c r="J528" s="58"/>
      <c r="K528" s="58"/>
    </row>
    <row r="529" spans="8:11" ht="14.4" x14ac:dyDescent="0.3">
      <c r="H529" s="58"/>
      <c r="I529" s="58"/>
      <c r="J529" s="58"/>
      <c r="K529" s="58"/>
    </row>
    <row r="530" spans="8:11" ht="14.4" x14ac:dyDescent="0.3">
      <c r="H530" s="58"/>
      <c r="I530" s="58"/>
      <c r="J530" s="58"/>
      <c r="K530" s="58"/>
    </row>
    <row r="531" spans="8:11" ht="14.4" x14ac:dyDescent="0.3">
      <c r="H531" s="58"/>
      <c r="I531" s="58"/>
      <c r="J531" s="58"/>
      <c r="K531" s="58"/>
    </row>
    <row r="532" spans="8:11" ht="14.4" x14ac:dyDescent="0.3">
      <c r="H532" s="58"/>
      <c r="I532" s="58"/>
      <c r="J532" s="58"/>
      <c r="K532" s="58"/>
    </row>
    <row r="533" spans="8:11" ht="14.4" x14ac:dyDescent="0.3">
      <c r="H533" s="58"/>
      <c r="I533" s="58"/>
      <c r="J533" s="58"/>
      <c r="K533" s="58"/>
    </row>
    <row r="534" spans="8:11" ht="14.4" x14ac:dyDescent="0.3">
      <c r="H534" s="58"/>
      <c r="I534" s="58"/>
      <c r="J534" s="58"/>
      <c r="K534" s="58"/>
    </row>
    <row r="535" spans="8:11" ht="14.4" x14ac:dyDescent="0.3">
      <c r="H535" s="58"/>
      <c r="I535" s="58"/>
      <c r="J535" s="58"/>
      <c r="K535" s="58"/>
    </row>
    <row r="536" spans="8:11" ht="14.4" x14ac:dyDescent="0.3">
      <c r="H536" s="58"/>
      <c r="I536" s="58"/>
      <c r="J536" s="58"/>
      <c r="K536" s="58"/>
    </row>
    <row r="537" spans="8:11" ht="14.4" x14ac:dyDescent="0.3">
      <c r="H537" s="58"/>
      <c r="I537" s="58"/>
      <c r="J537" s="58"/>
      <c r="K537" s="58"/>
    </row>
    <row r="538" spans="8:11" ht="14.4" x14ac:dyDescent="0.3">
      <c r="H538" s="58"/>
      <c r="I538" s="58"/>
      <c r="J538" s="58"/>
      <c r="K538" s="58"/>
    </row>
    <row r="539" spans="8:11" ht="14.4" x14ac:dyDescent="0.3">
      <c r="H539" s="58"/>
      <c r="I539" s="58"/>
      <c r="J539" s="58"/>
      <c r="K539" s="58"/>
    </row>
    <row r="540" spans="8:11" ht="14.4" x14ac:dyDescent="0.3">
      <c r="H540" s="58"/>
      <c r="I540" s="58"/>
      <c r="J540" s="58"/>
      <c r="K540" s="58"/>
    </row>
    <row r="541" spans="8:11" ht="14.4" x14ac:dyDescent="0.3">
      <c r="H541" s="58"/>
      <c r="I541" s="58"/>
      <c r="J541" s="58"/>
      <c r="K541" s="58"/>
    </row>
    <row r="542" spans="8:11" ht="14.4" x14ac:dyDescent="0.3">
      <c r="H542" s="58"/>
      <c r="I542" s="58"/>
      <c r="J542" s="58"/>
      <c r="K542" s="58"/>
    </row>
    <row r="543" spans="8:11" ht="14.4" x14ac:dyDescent="0.3">
      <c r="H543" s="58"/>
      <c r="I543" s="58"/>
      <c r="J543" s="58"/>
      <c r="K543" s="58"/>
    </row>
    <row r="544" spans="8:11" ht="14.4" x14ac:dyDescent="0.3">
      <c r="H544" s="58"/>
      <c r="I544" s="58"/>
      <c r="J544" s="58"/>
      <c r="K544" s="58"/>
    </row>
    <row r="545" spans="8:11" ht="14.4" x14ac:dyDescent="0.3">
      <c r="H545" s="58"/>
      <c r="I545" s="58"/>
      <c r="J545" s="58"/>
      <c r="K545" s="58"/>
    </row>
    <row r="546" spans="8:11" ht="14.4" x14ac:dyDescent="0.3">
      <c r="H546" s="58"/>
      <c r="I546" s="58"/>
      <c r="J546" s="58"/>
      <c r="K546" s="58"/>
    </row>
    <row r="547" spans="8:11" ht="14.4" x14ac:dyDescent="0.3">
      <c r="H547" s="58"/>
      <c r="I547" s="58"/>
      <c r="J547" s="58"/>
      <c r="K547" s="58"/>
    </row>
    <row r="548" spans="8:11" ht="14.4" x14ac:dyDescent="0.3">
      <c r="H548" s="58"/>
      <c r="I548" s="58"/>
      <c r="J548" s="58"/>
      <c r="K548" s="58"/>
    </row>
    <row r="549" spans="8:11" ht="14.4" x14ac:dyDescent="0.3">
      <c r="H549" s="58"/>
      <c r="I549" s="58"/>
      <c r="J549" s="58"/>
      <c r="K549" s="58"/>
    </row>
    <row r="550" spans="8:11" ht="14.4" x14ac:dyDescent="0.3">
      <c r="H550" s="58"/>
      <c r="I550" s="58"/>
      <c r="J550" s="58"/>
      <c r="K550" s="58"/>
    </row>
    <row r="551" spans="8:11" ht="14.4" x14ac:dyDescent="0.3">
      <c r="H551" s="58"/>
      <c r="I551" s="58"/>
      <c r="J551" s="58"/>
      <c r="K551" s="58"/>
    </row>
    <row r="552" spans="8:11" ht="14.4" x14ac:dyDescent="0.3">
      <c r="H552" s="58"/>
      <c r="I552" s="58"/>
      <c r="J552" s="58"/>
      <c r="K552" s="58"/>
    </row>
    <row r="553" spans="8:11" ht="14.4" x14ac:dyDescent="0.3">
      <c r="H553" s="58"/>
      <c r="I553" s="58"/>
      <c r="J553" s="58"/>
      <c r="K553" s="58"/>
    </row>
    <row r="554" spans="8:11" ht="14.4" x14ac:dyDescent="0.3">
      <c r="H554" s="58"/>
      <c r="I554" s="58"/>
      <c r="J554" s="58"/>
      <c r="K554" s="58"/>
    </row>
    <row r="555" spans="8:11" ht="14.4" x14ac:dyDescent="0.3">
      <c r="H555" s="58"/>
      <c r="I555" s="58"/>
      <c r="J555" s="58"/>
      <c r="K555" s="58"/>
    </row>
    <row r="556" spans="8:11" ht="14.4" x14ac:dyDescent="0.3">
      <c r="H556" s="58"/>
      <c r="I556" s="58"/>
      <c r="J556" s="58"/>
      <c r="K556" s="58"/>
    </row>
    <row r="557" spans="8:11" ht="14.4" x14ac:dyDescent="0.3">
      <c r="H557" s="58"/>
      <c r="I557" s="58"/>
      <c r="J557" s="58"/>
      <c r="K557" s="58"/>
    </row>
    <row r="558" spans="8:11" ht="14.4" x14ac:dyDescent="0.3">
      <c r="H558" s="58"/>
      <c r="I558" s="58"/>
      <c r="J558" s="58"/>
      <c r="K558" s="58"/>
    </row>
    <row r="559" spans="8:11" ht="14.4" x14ac:dyDescent="0.3">
      <c r="H559" s="58"/>
      <c r="I559" s="58"/>
      <c r="J559" s="58"/>
      <c r="K559" s="58"/>
    </row>
    <row r="560" spans="8:11" ht="14.4" x14ac:dyDescent="0.3">
      <c r="H560" s="58"/>
      <c r="I560" s="58"/>
      <c r="J560" s="58"/>
      <c r="K560" s="58"/>
    </row>
    <row r="561" spans="8:11" ht="14.4" x14ac:dyDescent="0.3">
      <c r="H561" s="58"/>
      <c r="I561" s="58"/>
      <c r="J561" s="58"/>
      <c r="K561" s="58"/>
    </row>
    <row r="562" spans="8:11" ht="14.4" x14ac:dyDescent="0.3">
      <c r="H562" s="58"/>
      <c r="I562" s="58"/>
      <c r="J562" s="58"/>
      <c r="K562" s="58"/>
    </row>
    <row r="563" spans="8:11" ht="14.4" x14ac:dyDescent="0.3">
      <c r="H563" s="58"/>
      <c r="I563" s="58"/>
      <c r="J563" s="58"/>
      <c r="K563" s="58"/>
    </row>
    <row r="564" spans="8:11" ht="14.4" x14ac:dyDescent="0.3">
      <c r="H564" s="58"/>
      <c r="I564" s="58"/>
      <c r="J564" s="58"/>
      <c r="K564" s="58"/>
    </row>
    <row r="565" spans="8:11" ht="14.4" x14ac:dyDescent="0.3">
      <c r="H565" s="58"/>
      <c r="I565" s="58"/>
      <c r="J565" s="58"/>
      <c r="K565" s="58"/>
    </row>
    <row r="566" spans="8:11" ht="14.4" x14ac:dyDescent="0.3">
      <c r="H566" s="58"/>
      <c r="I566" s="58"/>
      <c r="J566" s="58"/>
      <c r="K566" s="58"/>
    </row>
    <row r="567" spans="8:11" ht="14.4" x14ac:dyDescent="0.3">
      <c r="H567" s="58"/>
      <c r="I567" s="58"/>
      <c r="J567" s="58"/>
      <c r="K567" s="58"/>
    </row>
    <row r="568" spans="8:11" ht="14.4" x14ac:dyDescent="0.3">
      <c r="H568" s="58"/>
      <c r="I568" s="58"/>
      <c r="J568" s="58"/>
      <c r="K568" s="58"/>
    </row>
    <row r="569" spans="8:11" ht="14.4" x14ac:dyDescent="0.3">
      <c r="H569" s="58"/>
      <c r="I569" s="58"/>
      <c r="J569" s="58"/>
      <c r="K569" s="58"/>
    </row>
    <row r="570" spans="8:11" ht="14.4" x14ac:dyDescent="0.3">
      <c r="H570" s="58"/>
      <c r="I570" s="58"/>
      <c r="J570" s="58"/>
      <c r="K570" s="58"/>
    </row>
    <row r="571" spans="8:11" ht="14.4" x14ac:dyDescent="0.3">
      <c r="H571" s="58"/>
      <c r="I571" s="58"/>
      <c r="J571" s="58"/>
      <c r="K571" s="58"/>
    </row>
    <row r="572" spans="8:11" ht="14.4" x14ac:dyDescent="0.3">
      <c r="H572" s="58"/>
      <c r="I572" s="58"/>
      <c r="J572" s="58"/>
      <c r="K572" s="58"/>
    </row>
    <row r="573" spans="8:11" ht="14.4" x14ac:dyDescent="0.3">
      <c r="H573" s="58"/>
      <c r="I573" s="58"/>
      <c r="J573" s="58"/>
      <c r="K573" s="58"/>
    </row>
    <row r="574" spans="8:11" ht="14.4" x14ac:dyDescent="0.3">
      <c r="H574" s="58"/>
      <c r="I574" s="58"/>
      <c r="J574" s="58"/>
      <c r="K574" s="58"/>
    </row>
    <row r="575" spans="8:11" ht="14.4" x14ac:dyDescent="0.3">
      <c r="H575" s="58"/>
      <c r="I575" s="58"/>
      <c r="J575" s="58"/>
      <c r="K575" s="58"/>
    </row>
    <row r="576" spans="8:11" ht="14.4" x14ac:dyDescent="0.3">
      <c r="H576" s="58"/>
      <c r="I576" s="58"/>
      <c r="J576" s="58"/>
      <c r="K576" s="58"/>
    </row>
    <row r="577" spans="8:11" ht="14.4" x14ac:dyDescent="0.3">
      <c r="H577" s="58"/>
      <c r="I577" s="58"/>
      <c r="J577" s="58"/>
      <c r="K577" s="58"/>
    </row>
    <row r="578" spans="8:11" ht="14.4" x14ac:dyDescent="0.3">
      <c r="H578" s="58"/>
      <c r="I578" s="58"/>
      <c r="J578" s="58"/>
      <c r="K578" s="58"/>
    </row>
    <row r="579" spans="8:11" ht="14.4" x14ac:dyDescent="0.3">
      <c r="H579" s="58"/>
      <c r="I579" s="58"/>
      <c r="J579" s="58"/>
      <c r="K579" s="58"/>
    </row>
    <row r="580" spans="8:11" ht="14.4" x14ac:dyDescent="0.3">
      <c r="H580" s="58"/>
      <c r="I580" s="58"/>
      <c r="J580" s="58"/>
      <c r="K580" s="58"/>
    </row>
    <row r="581" spans="8:11" ht="14.4" x14ac:dyDescent="0.3">
      <c r="H581" s="58"/>
      <c r="I581" s="58"/>
      <c r="J581" s="58"/>
      <c r="K581" s="58"/>
    </row>
    <row r="582" spans="8:11" ht="14.4" x14ac:dyDescent="0.3">
      <c r="H582" s="58"/>
      <c r="I582" s="58"/>
      <c r="J582" s="58"/>
      <c r="K582" s="58"/>
    </row>
    <row r="583" spans="8:11" ht="14.4" x14ac:dyDescent="0.3">
      <c r="H583" s="58"/>
      <c r="I583" s="58"/>
      <c r="J583" s="58"/>
      <c r="K583" s="58"/>
    </row>
    <row r="584" spans="8:11" ht="14.4" x14ac:dyDescent="0.3">
      <c r="H584" s="58"/>
      <c r="I584" s="58"/>
      <c r="J584" s="58"/>
      <c r="K584" s="58"/>
    </row>
    <row r="585" spans="8:11" ht="14.4" x14ac:dyDescent="0.3">
      <c r="H585" s="58"/>
      <c r="I585" s="58"/>
      <c r="J585" s="58"/>
      <c r="K585" s="58"/>
    </row>
    <row r="586" spans="8:11" ht="14.4" x14ac:dyDescent="0.3">
      <c r="H586" s="58"/>
      <c r="I586" s="58"/>
      <c r="J586" s="58"/>
      <c r="K586" s="58"/>
    </row>
    <row r="587" spans="8:11" ht="14.4" x14ac:dyDescent="0.3">
      <c r="H587" s="58"/>
      <c r="I587" s="58"/>
      <c r="J587" s="58"/>
      <c r="K587" s="58"/>
    </row>
    <row r="588" spans="8:11" ht="14.4" x14ac:dyDescent="0.3">
      <c r="H588" s="58"/>
      <c r="I588" s="58"/>
      <c r="J588" s="58"/>
      <c r="K588" s="58"/>
    </row>
    <row r="589" spans="8:11" ht="14.4" x14ac:dyDescent="0.3">
      <c r="H589" s="58"/>
      <c r="I589" s="58"/>
      <c r="J589" s="58"/>
      <c r="K589" s="58"/>
    </row>
    <row r="590" spans="8:11" ht="14.4" x14ac:dyDescent="0.3">
      <c r="H590" s="58"/>
      <c r="I590" s="58"/>
      <c r="J590" s="58"/>
      <c r="K590" s="58"/>
    </row>
    <row r="591" spans="8:11" ht="14.4" x14ac:dyDescent="0.3">
      <c r="H591" s="58"/>
      <c r="I591" s="58"/>
      <c r="J591" s="58"/>
      <c r="K591" s="58"/>
    </row>
    <row r="592" spans="8:11" ht="14.4" x14ac:dyDescent="0.3">
      <c r="H592" s="58"/>
      <c r="I592" s="58"/>
      <c r="J592" s="58"/>
      <c r="K592" s="58"/>
    </row>
    <row r="593" spans="8:11" ht="14.4" x14ac:dyDescent="0.3">
      <c r="H593" s="58"/>
      <c r="I593" s="58"/>
      <c r="J593" s="58"/>
      <c r="K593" s="58"/>
    </row>
    <row r="594" spans="8:11" ht="14.4" x14ac:dyDescent="0.3">
      <c r="H594" s="58"/>
      <c r="I594" s="58"/>
      <c r="J594" s="58"/>
      <c r="K594" s="58"/>
    </row>
    <row r="595" spans="8:11" ht="14.4" x14ac:dyDescent="0.3">
      <c r="H595" s="58"/>
      <c r="I595" s="58"/>
      <c r="J595" s="58"/>
      <c r="K595" s="58"/>
    </row>
    <row r="596" spans="8:11" ht="14.4" x14ac:dyDescent="0.3">
      <c r="H596" s="58"/>
      <c r="I596" s="58"/>
      <c r="J596" s="58"/>
      <c r="K596" s="58"/>
    </row>
    <row r="597" spans="8:11" ht="14.4" x14ac:dyDescent="0.3">
      <c r="H597" s="58"/>
      <c r="I597" s="58"/>
      <c r="J597" s="58"/>
      <c r="K597" s="58"/>
    </row>
    <row r="598" spans="8:11" ht="14.4" x14ac:dyDescent="0.3">
      <c r="H598" s="58"/>
      <c r="I598" s="58"/>
      <c r="J598" s="58"/>
      <c r="K598" s="58"/>
    </row>
    <row r="599" spans="8:11" ht="14.4" x14ac:dyDescent="0.3">
      <c r="H599" s="58"/>
      <c r="I599" s="58"/>
      <c r="J599" s="58"/>
      <c r="K599" s="58"/>
    </row>
    <row r="600" spans="8:11" ht="14.4" x14ac:dyDescent="0.3">
      <c r="H600" s="58"/>
      <c r="I600" s="58"/>
      <c r="J600" s="58"/>
      <c r="K600" s="58"/>
    </row>
    <row r="601" spans="8:11" ht="14.4" x14ac:dyDescent="0.3">
      <c r="H601" s="58"/>
      <c r="I601" s="58"/>
      <c r="J601" s="58"/>
      <c r="K601" s="58"/>
    </row>
    <row r="602" spans="8:11" ht="14.4" x14ac:dyDescent="0.3">
      <c r="H602" s="58"/>
      <c r="I602" s="58"/>
      <c r="J602" s="58"/>
      <c r="K602" s="58"/>
    </row>
    <row r="603" spans="8:11" ht="14.4" x14ac:dyDescent="0.3">
      <c r="H603" s="58"/>
      <c r="I603" s="58"/>
      <c r="J603" s="58"/>
      <c r="K603" s="58"/>
    </row>
    <row r="604" spans="8:11" ht="14.4" x14ac:dyDescent="0.3">
      <c r="H604" s="58"/>
      <c r="I604" s="58"/>
      <c r="J604" s="58"/>
      <c r="K604" s="58"/>
    </row>
    <row r="605" spans="8:11" ht="14.4" x14ac:dyDescent="0.3">
      <c r="H605" s="58"/>
      <c r="I605" s="58"/>
      <c r="J605" s="58"/>
      <c r="K605" s="58"/>
    </row>
    <row r="606" spans="8:11" ht="14.4" x14ac:dyDescent="0.3">
      <c r="H606" s="58"/>
      <c r="I606" s="58"/>
      <c r="J606" s="58"/>
      <c r="K606" s="58"/>
    </row>
    <row r="607" spans="8:11" ht="14.4" x14ac:dyDescent="0.3">
      <c r="H607" s="58"/>
      <c r="I607" s="58"/>
      <c r="J607" s="58"/>
      <c r="K607" s="58"/>
    </row>
    <row r="608" spans="8:11" ht="14.4" x14ac:dyDescent="0.3">
      <c r="H608" s="58"/>
      <c r="I608" s="58"/>
      <c r="J608" s="58"/>
      <c r="K608" s="58"/>
    </row>
    <row r="609" spans="8:11" ht="14.4" x14ac:dyDescent="0.3">
      <c r="H609" s="58"/>
      <c r="I609" s="58"/>
      <c r="J609" s="58"/>
      <c r="K609" s="58"/>
    </row>
    <row r="610" spans="8:11" ht="14.4" x14ac:dyDescent="0.3">
      <c r="H610" s="58"/>
      <c r="I610" s="58"/>
      <c r="J610" s="58"/>
      <c r="K610" s="58"/>
    </row>
    <row r="611" spans="8:11" ht="14.4" x14ac:dyDescent="0.3">
      <c r="H611" s="58"/>
      <c r="I611" s="58"/>
      <c r="J611" s="58"/>
      <c r="K611" s="58"/>
    </row>
    <row r="612" spans="8:11" ht="14.4" x14ac:dyDescent="0.3">
      <c r="H612" s="58"/>
      <c r="I612" s="58"/>
      <c r="J612" s="58"/>
      <c r="K612" s="58"/>
    </row>
    <row r="613" spans="8:11" ht="14.4" x14ac:dyDescent="0.3">
      <c r="H613" s="58"/>
      <c r="I613" s="58"/>
      <c r="J613" s="58"/>
      <c r="K613" s="58"/>
    </row>
    <row r="614" spans="8:11" ht="14.4" x14ac:dyDescent="0.3">
      <c r="H614" s="58"/>
      <c r="I614" s="58"/>
      <c r="J614" s="58"/>
      <c r="K614" s="58"/>
    </row>
    <row r="615" spans="8:11" ht="14.4" x14ac:dyDescent="0.3">
      <c r="H615" s="58"/>
      <c r="I615" s="58"/>
      <c r="J615" s="58"/>
      <c r="K615" s="58"/>
    </row>
    <row r="616" spans="8:11" ht="14.4" x14ac:dyDescent="0.3">
      <c r="H616" s="58"/>
      <c r="I616" s="58"/>
      <c r="J616" s="58"/>
      <c r="K616" s="58"/>
    </row>
    <row r="617" spans="8:11" ht="14.4" x14ac:dyDescent="0.3">
      <c r="H617" s="58"/>
      <c r="I617" s="58"/>
      <c r="J617" s="58"/>
      <c r="K617" s="58"/>
    </row>
    <row r="618" spans="8:11" ht="14.4" x14ac:dyDescent="0.3">
      <c r="H618" s="58"/>
      <c r="I618" s="58"/>
      <c r="J618" s="58"/>
      <c r="K618" s="58"/>
    </row>
    <row r="619" spans="8:11" ht="14.4" x14ac:dyDescent="0.3">
      <c r="H619" s="58"/>
      <c r="I619" s="58"/>
      <c r="J619" s="58"/>
      <c r="K619" s="58"/>
    </row>
    <row r="620" spans="8:11" ht="14.4" x14ac:dyDescent="0.3">
      <c r="H620" s="58"/>
      <c r="I620" s="58"/>
      <c r="J620" s="58"/>
      <c r="K620" s="58"/>
    </row>
    <row r="621" spans="8:11" ht="14.4" x14ac:dyDescent="0.3">
      <c r="H621" s="58"/>
      <c r="I621" s="58"/>
      <c r="J621" s="58"/>
      <c r="K621" s="58"/>
    </row>
    <row r="622" spans="8:11" ht="14.4" x14ac:dyDescent="0.3">
      <c r="H622" s="58"/>
      <c r="I622" s="58"/>
      <c r="J622" s="58"/>
      <c r="K622" s="58"/>
    </row>
    <row r="623" spans="8:11" ht="14.4" x14ac:dyDescent="0.3">
      <c r="H623" s="58"/>
      <c r="I623" s="58"/>
      <c r="J623" s="58"/>
      <c r="K623" s="58"/>
    </row>
    <row r="624" spans="8:11" ht="14.4" x14ac:dyDescent="0.3">
      <c r="H624" s="58"/>
      <c r="I624" s="58"/>
      <c r="J624" s="58"/>
      <c r="K624" s="58"/>
    </row>
    <row r="625" spans="8:11" ht="14.4" x14ac:dyDescent="0.3">
      <c r="H625" s="58"/>
      <c r="I625" s="58"/>
      <c r="J625" s="58"/>
      <c r="K625" s="58"/>
    </row>
    <row r="626" spans="8:11" ht="14.4" x14ac:dyDescent="0.3">
      <c r="H626" s="58"/>
      <c r="I626" s="58"/>
      <c r="J626" s="58"/>
      <c r="K626" s="58"/>
    </row>
    <row r="627" spans="8:11" ht="14.4" x14ac:dyDescent="0.3">
      <c r="H627" s="58"/>
      <c r="I627" s="58"/>
      <c r="J627" s="58"/>
      <c r="K627" s="58"/>
    </row>
    <row r="628" spans="8:11" ht="14.4" x14ac:dyDescent="0.3">
      <c r="H628" s="58"/>
      <c r="I628" s="58"/>
      <c r="J628" s="58"/>
      <c r="K628" s="58"/>
    </row>
    <row r="629" spans="8:11" ht="14.4" x14ac:dyDescent="0.3">
      <c r="H629" s="58"/>
      <c r="I629" s="58"/>
      <c r="J629" s="58"/>
      <c r="K629" s="58"/>
    </row>
    <row r="630" spans="8:11" ht="14.4" x14ac:dyDescent="0.3">
      <c r="H630" s="58"/>
      <c r="I630" s="58"/>
      <c r="J630" s="58"/>
      <c r="K630" s="58"/>
    </row>
    <row r="631" spans="8:11" ht="14.4" x14ac:dyDescent="0.3">
      <c r="H631" s="58"/>
      <c r="I631" s="58"/>
      <c r="J631" s="58"/>
      <c r="K631" s="58"/>
    </row>
    <row r="632" spans="8:11" ht="14.4" x14ac:dyDescent="0.3">
      <c r="H632" s="58"/>
      <c r="I632" s="58"/>
      <c r="J632" s="58"/>
      <c r="K632" s="58"/>
    </row>
    <row r="633" spans="8:11" ht="14.4" x14ac:dyDescent="0.3">
      <c r="H633" s="58"/>
      <c r="I633" s="58"/>
      <c r="J633" s="58"/>
      <c r="K633" s="58"/>
    </row>
    <row r="634" spans="8:11" ht="14.4" x14ac:dyDescent="0.3">
      <c r="H634" s="58"/>
      <c r="I634" s="58"/>
      <c r="J634" s="58"/>
      <c r="K634" s="58"/>
    </row>
    <row r="635" spans="8:11" ht="14.4" x14ac:dyDescent="0.3">
      <c r="H635" s="58"/>
      <c r="I635" s="58"/>
      <c r="J635" s="58"/>
      <c r="K635" s="58"/>
    </row>
    <row r="636" spans="8:11" ht="14.4" x14ac:dyDescent="0.3">
      <c r="H636" s="58"/>
      <c r="I636" s="58"/>
      <c r="J636" s="58"/>
      <c r="K636" s="58"/>
    </row>
    <row r="637" spans="8:11" ht="14.4" x14ac:dyDescent="0.3">
      <c r="H637" s="58"/>
      <c r="I637" s="58"/>
      <c r="J637" s="58"/>
      <c r="K637" s="58"/>
    </row>
    <row r="638" spans="8:11" ht="14.4" x14ac:dyDescent="0.3">
      <c r="H638" s="58"/>
      <c r="I638" s="58"/>
      <c r="J638" s="58"/>
      <c r="K638" s="58"/>
    </row>
    <row r="639" spans="8:11" ht="14.4" x14ac:dyDescent="0.3">
      <c r="H639" s="58"/>
      <c r="I639" s="58"/>
      <c r="J639" s="58"/>
      <c r="K639" s="58"/>
    </row>
    <row r="640" spans="8:11" ht="14.4" x14ac:dyDescent="0.3">
      <c r="H640" s="58"/>
      <c r="I640" s="58"/>
      <c r="J640" s="58"/>
      <c r="K640" s="58"/>
    </row>
    <row r="641" spans="8:11" ht="14.4" x14ac:dyDescent="0.3">
      <c r="H641" s="58"/>
      <c r="I641" s="58"/>
      <c r="J641" s="58"/>
      <c r="K641" s="58"/>
    </row>
    <row r="642" spans="8:11" ht="14.4" x14ac:dyDescent="0.3">
      <c r="H642" s="58"/>
      <c r="I642" s="58"/>
      <c r="J642" s="58"/>
      <c r="K642" s="58"/>
    </row>
    <row r="643" spans="8:11" ht="14.4" x14ac:dyDescent="0.3">
      <c r="H643" s="58"/>
      <c r="I643" s="58"/>
      <c r="J643" s="58"/>
      <c r="K643" s="58"/>
    </row>
    <row r="644" spans="8:11" ht="14.4" x14ac:dyDescent="0.3">
      <c r="H644" s="58"/>
      <c r="I644" s="58"/>
      <c r="J644" s="58"/>
      <c r="K644" s="58"/>
    </row>
    <row r="645" spans="8:11" ht="14.4" x14ac:dyDescent="0.3">
      <c r="H645" s="58"/>
      <c r="I645" s="58"/>
      <c r="J645" s="58"/>
      <c r="K645" s="58"/>
    </row>
    <row r="646" spans="8:11" ht="14.4" x14ac:dyDescent="0.3">
      <c r="H646" s="58"/>
      <c r="I646" s="58"/>
      <c r="J646" s="58"/>
      <c r="K646" s="58"/>
    </row>
    <row r="647" spans="8:11" ht="14.4" x14ac:dyDescent="0.3">
      <c r="H647" s="58"/>
      <c r="I647" s="58"/>
      <c r="J647" s="58"/>
      <c r="K647" s="58"/>
    </row>
    <row r="648" spans="8:11" ht="14.4" x14ac:dyDescent="0.3">
      <c r="H648" s="58"/>
      <c r="I648" s="58"/>
      <c r="J648" s="58"/>
      <c r="K648" s="58"/>
    </row>
    <row r="649" spans="8:11" ht="14.4" x14ac:dyDescent="0.3">
      <c r="H649" s="58"/>
      <c r="I649" s="58"/>
      <c r="J649" s="58"/>
      <c r="K649" s="58"/>
    </row>
    <row r="650" spans="8:11" ht="14.4" x14ac:dyDescent="0.3">
      <c r="H650" s="58"/>
      <c r="I650" s="58"/>
      <c r="J650" s="58"/>
      <c r="K650" s="58"/>
    </row>
    <row r="651" spans="8:11" ht="14.4" x14ac:dyDescent="0.3">
      <c r="H651" s="58"/>
      <c r="I651" s="58"/>
      <c r="J651" s="58"/>
      <c r="K651" s="58"/>
    </row>
    <row r="652" spans="8:11" ht="14.4" x14ac:dyDescent="0.3">
      <c r="H652" s="58"/>
      <c r="I652" s="58"/>
      <c r="J652" s="58"/>
      <c r="K652" s="58"/>
    </row>
    <row r="653" spans="8:11" ht="14.4" x14ac:dyDescent="0.3">
      <c r="H653" s="58"/>
      <c r="I653" s="58"/>
      <c r="J653" s="58"/>
      <c r="K653" s="58"/>
    </row>
    <row r="654" spans="8:11" ht="14.4" x14ac:dyDescent="0.3">
      <c r="H654" s="58"/>
      <c r="I654" s="58"/>
      <c r="J654" s="58"/>
      <c r="K654" s="58"/>
    </row>
    <row r="655" spans="8:11" ht="14.4" x14ac:dyDescent="0.3">
      <c r="H655" s="58"/>
      <c r="I655" s="58"/>
      <c r="J655" s="58"/>
      <c r="K655" s="58"/>
    </row>
    <row r="656" spans="8:11" ht="14.4" x14ac:dyDescent="0.3">
      <c r="H656" s="58"/>
      <c r="I656" s="58"/>
      <c r="J656" s="58"/>
      <c r="K656" s="58"/>
    </row>
    <row r="657" spans="8:11" ht="14.4" x14ac:dyDescent="0.3">
      <c r="H657" s="58"/>
      <c r="I657" s="58"/>
      <c r="J657" s="58"/>
      <c r="K657" s="58"/>
    </row>
    <row r="658" spans="8:11" ht="14.4" x14ac:dyDescent="0.3">
      <c r="H658" s="58"/>
      <c r="I658" s="58"/>
      <c r="J658" s="58"/>
      <c r="K658" s="58"/>
    </row>
    <row r="659" spans="8:11" ht="14.4" x14ac:dyDescent="0.3">
      <c r="H659" s="58"/>
      <c r="I659" s="58"/>
      <c r="J659" s="58"/>
      <c r="K659" s="58"/>
    </row>
    <row r="660" spans="8:11" ht="14.4" x14ac:dyDescent="0.3">
      <c r="H660" s="58"/>
      <c r="I660" s="58"/>
      <c r="J660" s="58"/>
      <c r="K660" s="58"/>
    </row>
    <row r="661" spans="8:11" ht="14.4" x14ac:dyDescent="0.3">
      <c r="H661" s="58"/>
      <c r="I661" s="58"/>
      <c r="J661" s="58"/>
      <c r="K661" s="58"/>
    </row>
    <row r="662" spans="8:11" ht="14.4" x14ac:dyDescent="0.3">
      <c r="H662" s="58"/>
      <c r="I662" s="58"/>
      <c r="J662" s="58"/>
      <c r="K662" s="58"/>
    </row>
    <row r="663" spans="8:11" ht="14.4" x14ac:dyDescent="0.3">
      <c r="H663" s="58"/>
      <c r="I663" s="58"/>
      <c r="J663" s="58"/>
      <c r="K663" s="58"/>
    </row>
    <row r="664" spans="8:11" ht="14.4" x14ac:dyDescent="0.3">
      <c r="H664" s="58"/>
      <c r="I664" s="58"/>
      <c r="J664" s="58"/>
      <c r="K664" s="58"/>
    </row>
    <row r="665" spans="8:11" ht="14.4" x14ac:dyDescent="0.3">
      <c r="H665" s="58"/>
      <c r="I665" s="58"/>
      <c r="J665" s="58"/>
      <c r="K665" s="58"/>
    </row>
    <row r="666" spans="8:11" ht="14.4" x14ac:dyDescent="0.3">
      <c r="H666" s="58"/>
      <c r="I666" s="58"/>
      <c r="J666" s="58"/>
      <c r="K666" s="58"/>
    </row>
    <row r="667" spans="8:11" ht="14.4" x14ac:dyDescent="0.3">
      <c r="H667" s="58"/>
      <c r="I667" s="58"/>
      <c r="J667" s="58"/>
      <c r="K667" s="58"/>
    </row>
    <row r="668" spans="8:11" ht="14.4" x14ac:dyDescent="0.3">
      <c r="H668" s="58"/>
      <c r="I668" s="58"/>
      <c r="J668" s="58"/>
      <c r="K668" s="58"/>
    </row>
    <row r="669" spans="8:11" ht="14.4" x14ac:dyDescent="0.3">
      <c r="H669" s="58"/>
      <c r="I669" s="58"/>
      <c r="J669" s="58"/>
      <c r="K669" s="58"/>
    </row>
    <row r="670" spans="8:11" ht="14.4" x14ac:dyDescent="0.3">
      <c r="H670" s="58"/>
      <c r="I670" s="58"/>
      <c r="J670" s="58"/>
      <c r="K670" s="58"/>
    </row>
    <row r="671" spans="8:11" ht="14.4" x14ac:dyDescent="0.3">
      <c r="H671" s="58"/>
      <c r="I671" s="58"/>
      <c r="J671" s="58"/>
      <c r="K671" s="58"/>
    </row>
    <row r="672" spans="8:11" ht="14.4" x14ac:dyDescent="0.3">
      <c r="H672" s="58"/>
      <c r="I672" s="58"/>
      <c r="J672" s="58"/>
      <c r="K672" s="58"/>
    </row>
    <row r="673" spans="8:11" ht="14.4" x14ac:dyDescent="0.3">
      <c r="H673" s="58"/>
      <c r="I673" s="58"/>
      <c r="J673" s="58"/>
      <c r="K673" s="58"/>
    </row>
    <row r="674" spans="8:11" ht="14.4" x14ac:dyDescent="0.3">
      <c r="H674" s="58"/>
      <c r="I674" s="58"/>
      <c r="J674" s="58"/>
      <c r="K674" s="58"/>
    </row>
    <row r="675" spans="8:11" ht="14.4" x14ac:dyDescent="0.3">
      <c r="H675" s="58"/>
      <c r="I675" s="58"/>
      <c r="J675" s="58"/>
      <c r="K675" s="58"/>
    </row>
    <row r="676" spans="8:11" ht="14.4" x14ac:dyDescent="0.3">
      <c r="H676" s="58"/>
      <c r="I676" s="58"/>
      <c r="J676" s="58"/>
      <c r="K676" s="58"/>
    </row>
    <row r="677" spans="8:11" ht="14.4" x14ac:dyDescent="0.3">
      <c r="H677" s="58"/>
      <c r="I677" s="58"/>
      <c r="J677" s="58"/>
      <c r="K677" s="58"/>
    </row>
    <row r="678" spans="8:11" ht="14.4" x14ac:dyDescent="0.3">
      <c r="H678" s="58"/>
      <c r="I678" s="58"/>
      <c r="J678" s="58"/>
      <c r="K678" s="58"/>
    </row>
    <row r="679" spans="8:11" ht="14.4" x14ac:dyDescent="0.3">
      <c r="H679" s="58"/>
      <c r="I679" s="58"/>
      <c r="J679" s="58"/>
      <c r="K679" s="58"/>
    </row>
    <row r="680" spans="8:11" ht="14.4" x14ac:dyDescent="0.3">
      <c r="H680" s="58"/>
      <c r="I680" s="58"/>
      <c r="J680" s="58"/>
      <c r="K680" s="58"/>
    </row>
    <row r="681" spans="8:11" ht="14.4" x14ac:dyDescent="0.3">
      <c r="H681" s="58"/>
      <c r="I681" s="58"/>
      <c r="J681" s="58"/>
      <c r="K681" s="58"/>
    </row>
    <row r="682" spans="8:11" ht="14.4" x14ac:dyDescent="0.3">
      <c r="H682" s="58"/>
      <c r="I682" s="58"/>
      <c r="J682" s="58"/>
      <c r="K682" s="58"/>
    </row>
    <row r="683" spans="8:11" ht="14.4" x14ac:dyDescent="0.3">
      <c r="H683" s="58"/>
      <c r="I683" s="58"/>
      <c r="J683" s="58"/>
      <c r="K683" s="58"/>
    </row>
    <row r="684" spans="8:11" ht="14.4" x14ac:dyDescent="0.3">
      <c r="H684" s="58"/>
      <c r="I684" s="58"/>
      <c r="J684" s="58"/>
      <c r="K684" s="58"/>
    </row>
    <row r="685" spans="8:11" ht="14.4" x14ac:dyDescent="0.3">
      <c r="H685" s="58"/>
      <c r="I685" s="58"/>
      <c r="J685" s="58"/>
      <c r="K685" s="58"/>
    </row>
    <row r="686" spans="8:11" ht="14.4" x14ac:dyDescent="0.3">
      <c r="H686" s="58"/>
      <c r="I686" s="58"/>
      <c r="J686" s="58"/>
      <c r="K686" s="58"/>
    </row>
    <row r="687" spans="8:11" ht="14.4" x14ac:dyDescent="0.3">
      <c r="H687" s="58"/>
      <c r="I687" s="58"/>
      <c r="J687" s="58"/>
      <c r="K687" s="58"/>
    </row>
    <row r="688" spans="8:11" ht="14.4" x14ac:dyDescent="0.3">
      <c r="H688" s="58"/>
      <c r="I688" s="58"/>
      <c r="J688" s="58"/>
      <c r="K688" s="58"/>
    </row>
    <row r="689" spans="8:11" ht="14.4" x14ac:dyDescent="0.3">
      <c r="H689" s="58"/>
      <c r="I689" s="58"/>
      <c r="J689" s="58"/>
      <c r="K689" s="58"/>
    </row>
    <row r="690" spans="8:11" ht="14.4" x14ac:dyDescent="0.3">
      <c r="H690" s="58"/>
      <c r="I690" s="58"/>
      <c r="J690" s="58"/>
      <c r="K690" s="58"/>
    </row>
    <row r="691" spans="8:11" ht="14.4" x14ac:dyDescent="0.3">
      <c r="H691" s="58"/>
      <c r="I691" s="58"/>
      <c r="J691" s="58"/>
      <c r="K691" s="58"/>
    </row>
    <row r="692" spans="8:11" ht="14.4" x14ac:dyDescent="0.3">
      <c r="H692" s="58"/>
      <c r="I692" s="58"/>
      <c r="J692" s="58"/>
      <c r="K692" s="58"/>
    </row>
    <row r="693" spans="8:11" ht="14.4" x14ac:dyDescent="0.3">
      <c r="H693" s="58"/>
      <c r="I693" s="58"/>
      <c r="J693" s="58"/>
      <c r="K693" s="58"/>
    </row>
    <row r="694" spans="8:11" ht="14.4" x14ac:dyDescent="0.3">
      <c r="H694" s="58"/>
      <c r="I694" s="58"/>
      <c r="J694" s="58"/>
      <c r="K694" s="58"/>
    </row>
    <row r="695" spans="8:11" ht="14.4" x14ac:dyDescent="0.3">
      <c r="H695" s="58"/>
      <c r="I695" s="58"/>
      <c r="J695" s="58"/>
      <c r="K695" s="58"/>
    </row>
    <row r="696" spans="8:11" ht="14.4" x14ac:dyDescent="0.3">
      <c r="H696" s="58"/>
      <c r="I696" s="58"/>
      <c r="J696" s="58"/>
      <c r="K696" s="58"/>
    </row>
    <row r="697" spans="8:11" ht="14.4" x14ac:dyDescent="0.3">
      <c r="H697" s="58"/>
      <c r="I697" s="58"/>
      <c r="J697" s="58"/>
      <c r="K697" s="58"/>
    </row>
    <row r="698" spans="8:11" ht="14.4" x14ac:dyDescent="0.3">
      <c r="H698" s="58"/>
      <c r="I698" s="58"/>
      <c r="J698" s="58"/>
      <c r="K698" s="58"/>
    </row>
    <row r="699" spans="8:11" ht="14.4" x14ac:dyDescent="0.3">
      <c r="H699" s="58"/>
      <c r="I699" s="58"/>
      <c r="J699" s="58"/>
      <c r="K699" s="58"/>
    </row>
    <row r="700" spans="8:11" ht="14.4" x14ac:dyDescent="0.3">
      <c r="H700" s="58"/>
      <c r="I700" s="58"/>
      <c r="J700" s="58"/>
      <c r="K700" s="58"/>
    </row>
    <row r="701" spans="8:11" ht="14.4" x14ac:dyDescent="0.3">
      <c r="H701" s="58"/>
      <c r="I701" s="58"/>
      <c r="J701" s="58"/>
      <c r="K701" s="58"/>
    </row>
    <row r="702" spans="8:11" ht="14.4" x14ac:dyDescent="0.3">
      <c r="H702" s="58"/>
      <c r="I702" s="58"/>
      <c r="J702" s="58"/>
      <c r="K702" s="58"/>
    </row>
    <row r="703" spans="8:11" ht="14.4" x14ac:dyDescent="0.3">
      <c r="H703" s="58"/>
      <c r="I703" s="58"/>
      <c r="J703" s="58"/>
      <c r="K703" s="58"/>
    </row>
    <row r="704" spans="8:11" ht="14.4" x14ac:dyDescent="0.3">
      <c r="H704" s="58"/>
      <c r="I704" s="58"/>
      <c r="J704" s="58"/>
      <c r="K704" s="58"/>
    </row>
    <row r="705" spans="8:11" ht="14.4" x14ac:dyDescent="0.3">
      <c r="H705" s="58"/>
      <c r="I705" s="58"/>
      <c r="J705" s="58"/>
      <c r="K705" s="58"/>
    </row>
    <row r="706" spans="8:11" ht="14.4" x14ac:dyDescent="0.3">
      <c r="H706" s="58"/>
      <c r="I706" s="58"/>
      <c r="J706" s="58"/>
      <c r="K706" s="58"/>
    </row>
    <row r="707" spans="8:11" ht="14.4" x14ac:dyDescent="0.3">
      <c r="H707" s="58"/>
      <c r="I707" s="58"/>
      <c r="J707" s="58"/>
      <c r="K707" s="58"/>
    </row>
    <row r="708" spans="8:11" ht="14.4" x14ac:dyDescent="0.3">
      <c r="H708" s="58"/>
      <c r="I708" s="58"/>
      <c r="J708" s="58"/>
      <c r="K708" s="58"/>
    </row>
    <row r="709" spans="8:11" ht="14.4" x14ac:dyDescent="0.3">
      <c r="H709" s="58"/>
      <c r="I709" s="58"/>
      <c r="J709" s="58"/>
      <c r="K709" s="58"/>
    </row>
    <row r="710" spans="8:11" ht="14.4" x14ac:dyDescent="0.3">
      <c r="H710" s="58"/>
      <c r="I710" s="58"/>
      <c r="J710" s="58"/>
      <c r="K710" s="58"/>
    </row>
    <row r="711" spans="8:11" ht="14.4" x14ac:dyDescent="0.3">
      <c r="H711" s="58"/>
      <c r="I711" s="58"/>
      <c r="J711" s="58"/>
      <c r="K711" s="58"/>
    </row>
    <row r="712" spans="8:11" ht="14.4" x14ac:dyDescent="0.3">
      <c r="H712" s="58"/>
      <c r="I712" s="58"/>
      <c r="J712" s="58"/>
      <c r="K712" s="58"/>
    </row>
    <row r="713" spans="8:11" ht="14.4" x14ac:dyDescent="0.3">
      <c r="H713" s="58"/>
      <c r="I713" s="58"/>
      <c r="J713" s="58"/>
      <c r="K713" s="58"/>
    </row>
    <row r="714" spans="8:11" ht="14.4" x14ac:dyDescent="0.3">
      <c r="H714" s="58"/>
      <c r="I714" s="58"/>
      <c r="J714" s="58"/>
      <c r="K714" s="58"/>
    </row>
    <row r="715" spans="8:11" ht="14.4" x14ac:dyDescent="0.3">
      <c r="H715" s="58"/>
      <c r="I715" s="58"/>
      <c r="J715" s="58"/>
      <c r="K715" s="58"/>
    </row>
    <row r="716" spans="8:11" ht="14.4" x14ac:dyDescent="0.3">
      <c r="H716" s="58"/>
      <c r="I716" s="58"/>
      <c r="J716" s="58"/>
      <c r="K716" s="58"/>
    </row>
    <row r="717" spans="8:11" ht="14.4" x14ac:dyDescent="0.3">
      <c r="H717" s="58"/>
      <c r="I717" s="58"/>
      <c r="J717" s="58"/>
      <c r="K717" s="58"/>
    </row>
    <row r="718" spans="8:11" ht="14.4" x14ac:dyDescent="0.3">
      <c r="H718" s="58"/>
      <c r="I718" s="58"/>
      <c r="J718" s="58"/>
      <c r="K718" s="58"/>
    </row>
    <row r="719" spans="8:11" ht="14.4" x14ac:dyDescent="0.3">
      <c r="H719" s="58"/>
      <c r="I719" s="58"/>
      <c r="J719" s="58"/>
      <c r="K719" s="58"/>
    </row>
    <row r="720" spans="8:11" ht="14.4" x14ac:dyDescent="0.3">
      <c r="H720" s="58"/>
      <c r="I720" s="58"/>
      <c r="J720" s="58"/>
      <c r="K720" s="58"/>
    </row>
    <row r="721" spans="8:11" ht="14.4" x14ac:dyDescent="0.3">
      <c r="H721" s="58"/>
      <c r="I721" s="58"/>
      <c r="J721" s="58"/>
      <c r="K721" s="58"/>
    </row>
    <row r="722" spans="8:11" ht="14.4" x14ac:dyDescent="0.3">
      <c r="H722" s="58"/>
      <c r="I722" s="58"/>
      <c r="J722" s="58"/>
      <c r="K722" s="58"/>
    </row>
    <row r="723" spans="8:11" ht="14.4" x14ac:dyDescent="0.3">
      <c r="H723" s="58"/>
      <c r="I723" s="58"/>
      <c r="J723" s="58"/>
      <c r="K723" s="58"/>
    </row>
    <row r="724" spans="8:11" ht="14.4" x14ac:dyDescent="0.3">
      <c r="H724" s="58"/>
      <c r="I724" s="58"/>
      <c r="J724" s="58"/>
      <c r="K724" s="58"/>
    </row>
    <row r="725" spans="8:11" ht="14.4" x14ac:dyDescent="0.3">
      <c r="H725" s="58"/>
      <c r="I725" s="58"/>
      <c r="J725" s="58"/>
      <c r="K725" s="58"/>
    </row>
    <row r="726" spans="8:11" ht="14.4" x14ac:dyDescent="0.3">
      <c r="H726" s="58"/>
      <c r="I726" s="58"/>
      <c r="J726" s="58"/>
      <c r="K726" s="58"/>
    </row>
    <row r="727" spans="8:11" ht="14.4" x14ac:dyDescent="0.3">
      <c r="H727" s="58"/>
      <c r="I727" s="58"/>
      <c r="J727" s="58"/>
      <c r="K727" s="58"/>
    </row>
    <row r="728" spans="8:11" ht="14.4" x14ac:dyDescent="0.3">
      <c r="H728" s="58"/>
      <c r="I728" s="58"/>
      <c r="J728" s="58"/>
      <c r="K728" s="58"/>
    </row>
    <row r="729" spans="8:11" ht="14.4" x14ac:dyDescent="0.3">
      <c r="H729" s="58"/>
      <c r="I729" s="58"/>
      <c r="J729" s="58"/>
      <c r="K729" s="58"/>
    </row>
    <row r="730" spans="8:11" ht="14.4" x14ac:dyDescent="0.3">
      <c r="H730" s="58"/>
      <c r="I730" s="58"/>
      <c r="J730" s="58"/>
      <c r="K730" s="58"/>
    </row>
    <row r="731" spans="8:11" ht="14.4" x14ac:dyDescent="0.3">
      <c r="H731" s="58"/>
      <c r="I731" s="58"/>
      <c r="J731" s="58"/>
      <c r="K731" s="58"/>
    </row>
    <row r="732" spans="8:11" ht="14.4" x14ac:dyDescent="0.3">
      <c r="H732" s="58"/>
      <c r="I732" s="58"/>
      <c r="J732" s="58"/>
      <c r="K732" s="58"/>
    </row>
    <row r="733" spans="8:11" ht="14.4" x14ac:dyDescent="0.3">
      <c r="H733" s="58"/>
      <c r="I733" s="58"/>
      <c r="J733" s="58"/>
      <c r="K733" s="58"/>
    </row>
    <row r="734" spans="8:11" ht="14.4" x14ac:dyDescent="0.3">
      <c r="H734" s="58"/>
      <c r="I734" s="58"/>
      <c r="J734" s="58"/>
      <c r="K734" s="58"/>
    </row>
    <row r="735" spans="8:11" ht="14.4" x14ac:dyDescent="0.3">
      <c r="H735" s="58"/>
      <c r="I735" s="58"/>
      <c r="J735" s="58"/>
      <c r="K735" s="58"/>
    </row>
    <row r="736" spans="8:11" ht="14.4" x14ac:dyDescent="0.3">
      <c r="H736" s="58"/>
      <c r="I736" s="58"/>
      <c r="J736" s="58"/>
      <c r="K736" s="58"/>
    </row>
    <row r="737" spans="8:11" ht="14.4" x14ac:dyDescent="0.3">
      <c r="H737" s="58"/>
      <c r="I737" s="58"/>
      <c r="J737" s="58"/>
      <c r="K737" s="58"/>
    </row>
    <row r="738" spans="8:11" ht="14.4" x14ac:dyDescent="0.3">
      <c r="H738" s="58"/>
      <c r="I738" s="58"/>
      <c r="J738" s="58"/>
      <c r="K738" s="58"/>
    </row>
    <row r="739" spans="8:11" ht="14.4" x14ac:dyDescent="0.3">
      <c r="H739" s="58"/>
      <c r="I739" s="58"/>
      <c r="J739" s="58"/>
      <c r="K739" s="58"/>
    </row>
    <row r="740" spans="8:11" ht="14.4" x14ac:dyDescent="0.3">
      <c r="H740" s="58"/>
      <c r="I740" s="58"/>
      <c r="J740" s="58"/>
      <c r="K740" s="58"/>
    </row>
    <row r="741" spans="8:11" ht="14.4" x14ac:dyDescent="0.3">
      <c r="H741" s="58"/>
      <c r="I741" s="58"/>
      <c r="J741" s="58"/>
      <c r="K741" s="58"/>
    </row>
    <row r="742" spans="8:11" ht="14.4" x14ac:dyDescent="0.3">
      <c r="H742" s="58"/>
      <c r="I742" s="58"/>
      <c r="J742" s="58"/>
      <c r="K742" s="58"/>
    </row>
    <row r="743" spans="8:11" ht="14.4" x14ac:dyDescent="0.3">
      <c r="H743" s="58"/>
      <c r="I743" s="58"/>
      <c r="J743" s="58"/>
      <c r="K743" s="58"/>
    </row>
    <row r="744" spans="8:11" ht="14.4" x14ac:dyDescent="0.3">
      <c r="H744" s="58"/>
      <c r="I744" s="58"/>
      <c r="J744" s="58"/>
      <c r="K744" s="58"/>
    </row>
    <row r="745" spans="8:11" ht="14.4" x14ac:dyDescent="0.3">
      <c r="H745" s="58"/>
      <c r="I745" s="58"/>
      <c r="J745" s="58"/>
      <c r="K745" s="58"/>
    </row>
    <row r="746" spans="8:11" ht="14.4" x14ac:dyDescent="0.3">
      <c r="H746" s="58"/>
      <c r="I746" s="58"/>
      <c r="J746" s="58"/>
      <c r="K746" s="58"/>
    </row>
    <row r="747" spans="8:11" ht="14.4" x14ac:dyDescent="0.3">
      <c r="H747" s="58"/>
      <c r="I747" s="58"/>
      <c r="J747" s="58"/>
      <c r="K747" s="58"/>
    </row>
    <row r="748" spans="8:11" ht="14.4" x14ac:dyDescent="0.3">
      <c r="H748" s="58"/>
      <c r="I748" s="58"/>
      <c r="J748" s="58"/>
      <c r="K748" s="58"/>
    </row>
    <row r="749" spans="8:11" ht="14.4" x14ac:dyDescent="0.3">
      <c r="H749" s="58"/>
      <c r="I749" s="58"/>
      <c r="J749" s="58"/>
      <c r="K749" s="58"/>
    </row>
    <row r="750" spans="8:11" ht="14.4" x14ac:dyDescent="0.3">
      <c r="H750" s="58"/>
      <c r="I750" s="58"/>
      <c r="J750" s="58"/>
      <c r="K750" s="58"/>
    </row>
    <row r="751" spans="8:11" ht="14.4" x14ac:dyDescent="0.3">
      <c r="H751" s="58"/>
      <c r="I751" s="58"/>
      <c r="J751" s="58"/>
      <c r="K751" s="58"/>
    </row>
    <row r="752" spans="8:11" ht="14.4" x14ac:dyDescent="0.3">
      <c r="H752" s="58"/>
      <c r="I752" s="58"/>
      <c r="J752" s="58"/>
      <c r="K752" s="58"/>
    </row>
    <row r="753" spans="8:11" ht="14.4" x14ac:dyDescent="0.3">
      <c r="H753" s="58"/>
      <c r="I753" s="58"/>
      <c r="J753" s="58"/>
      <c r="K753" s="58"/>
    </row>
    <row r="754" spans="8:11" ht="14.4" x14ac:dyDescent="0.3">
      <c r="H754" s="58"/>
      <c r="I754" s="58"/>
      <c r="J754" s="58"/>
      <c r="K754" s="58"/>
    </row>
    <row r="755" spans="8:11" ht="14.4" x14ac:dyDescent="0.3">
      <c r="H755" s="58"/>
      <c r="I755" s="58"/>
      <c r="J755" s="58"/>
      <c r="K755" s="58"/>
    </row>
    <row r="756" spans="8:11" ht="14.4" x14ac:dyDescent="0.3">
      <c r="H756" s="58"/>
      <c r="I756" s="58"/>
      <c r="J756" s="58"/>
      <c r="K756" s="58"/>
    </row>
    <row r="757" spans="8:11" ht="14.4" x14ac:dyDescent="0.3">
      <c r="H757" s="58"/>
      <c r="I757" s="58"/>
      <c r="J757" s="58"/>
      <c r="K757" s="58"/>
    </row>
    <row r="758" spans="8:11" ht="14.4" x14ac:dyDescent="0.3">
      <c r="H758" s="58"/>
      <c r="I758" s="58"/>
      <c r="J758" s="58"/>
      <c r="K758" s="58"/>
    </row>
    <row r="759" spans="8:11" ht="14.4" x14ac:dyDescent="0.3">
      <c r="H759" s="58"/>
      <c r="I759" s="58"/>
      <c r="J759" s="58"/>
      <c r="K759" s="58"/>
    </row>
    <row r="760" spans="8:11" ht="14.4" x14ac:dyDescent="0.3">
      <c r="H760" s="58"/>
      <c r="I760" s="58"/>
      <c r="J760" s="58"/>
      <c r="K760" s="58"/>
    </row>
    <row r="761" spans="8:11" ht="14.4" x14ac:dyDescent="0.3">
      <c r="H761" s="58"/>
      <c r="I761" s="58"/>
      <c r="J761" s="58"/>
      <c r="K761" s="58"/>
    </row>
    <row r="762" spans="8:11" ht="14.4" x14ac:dyDescent="0.3">
      <c r="H762" s="58"/>
      <c r="I762" s="58"/>
      <c r="J762" s="58"/>
      <c r="K762" s="58"/>
    </row>
    <row r="763" spans="8:11" ht="14.4" x14ac:dyDescent="0.3">
      <c r="H763" s="58"/>
      <c r="I763" s="58"/>
      <c r="J763" s="58"/>
      <c r="K763" s="58"/>
    </row>
    <row r="764" spans="8:11" ht="14.4" x14ac:dyDescent="0.3">
      <c r="H764" s="58"/>
      <c r="I764" s="58"/>
      <c r="J764" s="58"/>
      <c r="K764" s="58"/>
    </row>
    <row r="765" spans="8:11" ht="14.4" x14ac:dyDescent="0.3">
      <c r="H765" s="58"/>
      <c r="I765" s="58"/>
      <c r="J765" s="58"/>
      <c r="K765" s="58"/>
    </row>
    <row r="766" spans="8:11" ht="14.4" x14ac:dyDescent="0.3">
      <c r="H766" s="58"/>
      <c r="I766" s="58"/>
      <c r="J766" s="58"/>
      <c r="K766" s="58"/>
    </row>
    <row r="767" spans="8:11" ht="14.4" x14ac:dyDescent="0.3">
      <c r="H767" s="58"/>
      <c r="I767" s="58"/>
      <c r="J767" s="58"/>
      <c r="K767" s="58"/>
    </row>
    <row r="768" spans="8:11" ht="14.4" x14ac:dyDescent="0.3">
      <c r="H768" s="58"/>
      <c r="I768" s="58"/>
      <c r="J768" s="58"/>
      <c r="K768" s="58"/>
    </row>
    <row r="769" spans="8:11" ht="14.4" x14ac:dyDescent="0.3">
      <c r="H769" s="58"/>
      <c r="I769" s="58"/>
      <c r="J769" s="58"/>
      <c r="K769" s="58"/>
    </row>
    <row r="770" spans="8:11" ht="14.4" x14ac:dyDescent="0.3">
      <c r="H770" s="58"/>
      <c r="I770" s="58"/>
      <c r="J770" s="58"/>
      <c r="K770" s="58"/>
    </row>
    <row r="771" spans="8:11" ht="14.4" x14ac:dyDescent="0.3">
      <c r="H771" s="58"/>
      <c r="I771" s="58"/>
      <c r="J771" s="58"/>
      <c r="K771" s="58"/>
    </row>
    <row r="772" spans="8:11" ht="14.4" x14ac:dyDescent="0.3">
      <c r="H772" s="58"/>
      <c r="I772" s="58"/>
      <c r="J772" s="58"/>
      <c r="K772" s="58"/>
    </row>
    <row r="773" spans="8:11" ht="14.4" x14ac:dyDescent="0.3">
      <c r="H773" s="58"/>
      <c r="I773" s="58"/>
      <c r="J773" s="58"/>
      <c r="K773" s="58"/>
    </row>
    <row r="774" spans="8:11" ht="14.4" x14ac:dyDescent="0.3">
      <c r="H774" s="58"/>
      <c r="I774" s="58"/>
      <c r="J774" s="58"/>
      <c r="K774" s="58"/>
    </row>
    <row r="775" spans="8:11" ht="14.4" x14ac:dyDescent="0.3">
      <c r="H775" s="58"/>
      <c r="I775" s="58"/>
      <c r="J775" s="58"/>
      <c r="K775" s="58"/>
    </row>
    <row r="776" spans="8:11" ht="14.4" x14ac:dyDescent="0.3">
      <c r="H776" s="58"/>
      <c r="I776" s="58"/>
      <c r="J776" s="58"/>
      <c r="K776" s="58"/>
    </row>
    <row r="777" spans="8:11" ht="14.4" x14ac:dyDescent="0.3">
      <c r="H777" s="58"/>
      <c r="I777" s="58"/>
      <c r="J777" s="58"/>
      <c r="K777" s="58"/>
    </row>
    <row r="778" spans="8:11" ht="14.4" x14ac:dyDescent="0.3">
      <c r="H778" s="58"/>
      <c r="I778" s="58"/>
      <c r="J778" s="58"/>
      <c r="K778" s="58"/>
    </row>
    <row r="779" spans="8:11" ht="14.4" x14ac:dyDescent="0.3">
      <c r="H779" s="58"/>
      <c r="I779" s="58"/>
      <c r="J779" s="58"/>
      <c r="K779" s="58"/>
    </row>
    <row r="780" spans="8:11" ht="14.4" x14ac:dyDescent="0.3">
      <c r="H780" s="58"/>
      <c r="I780" s="58"/>
      <c r="J780" s="58"/>
      <c r="K780" s="58"/>
    </row>
    <row r="781" spans="8:11" ht="14.4" x14ac:dyDescent="0.3">
      <c r="H781" s="58"/>
      <c r="I781" s="58"/>
      <c r="J781" s="58"/>
      <c r="K781" s="58"/>
    </row>
    <row r="782" spans="8:11" ht="14.4" x14ac:dyDescent="0.3">
      <c r="H782" s="58"/>
      <c r="I782" s="58"/>
      <c r="J782" s="58"/>
      <c r="K782" s="58"/>
    </row>
    <row r="783" spans="8:11" ht="14.4" x14ac:dyDescent="0.3">
      <c r="H783" s="58"/>
      <c r="I783" s="58"/>
      <c r="J783" s="58"/>
      <c r="K783" s="58"/>
    </row>
    <row r="784" spans="8:11" ht="14.4" x14ac:dyDescent="0.3">
      <c r="H784" s="58"/>
      <c r="I784" s="58"/>
      <c r="J784" s="58"/>
      <c r="K784" s="58"/>
    </row>
    <row r="785" spans="8:11" ht="14.4" x14ac:dyDescent="0.3">
      <c r="H785" s="58"/>
      <c r="I785" s="58"/>
      <c r="J785" s="58"/>
      <c r="K785" s="58"/>
    </row>
    <row r="786" spans="8:11" ht="14.4" x14ac:dyDescent="0.3">
      <c r="H786" s="58"/>
      <c r="I786" s="58"/>
      <c r="J786" s="58"/>
      <c r="K786" s="58"/>
    </row>
    <row r="787" spans="8:11" ht="14.4" x14ac:dyDescent="0.3">
      <c r="H787" s="58"/>
      <c r="I787" s="58"/>
      <c r="J787" s="58"/>
      <c r="K787" s="58"/>
    </row>
    <row r="788" spans="8:11" ht="14.4" x14ac:dyDescent="0.3">
      <c r="H788" s="58"/>
      <c r="I788" s="58"/>
      <c r="J788" s="58"/>
      <c r="K788" s="58"/>
    </row>
    <row r="789" spans="8:11" ht="14.4" x14ac:dyDescent="0.3">
      <c r="H789" s="58"/>
      <c r="I789" s="58"/>
      <c r="J789" s="58"/>
      <c r="K789" s="58"/>
    </row>
    <row r="790" spans="8:11" ht="14.4" x14ac:dyDescent="0.3">
      <c r="H790" s="58"/>
      <c r="I790" s="58"/>
      <c r="J790" s="58"/>
      <c r="K790" s="58"/>
    </row>
    <row r="791" spans="8:11" ht="14.4" x14ac:dyDescent="0.3">
      <c r="H791" s="58"/>
      <c r="I791" s="58"/>
      <c r="J791" s="58"/>
      <c r="K791" s="58"/>
    </row>
    <row r="792" spans="8:11" ht="14.4" x14ac:dyDescent="0.3">
      <c r="H792" s="58"/>
      <c r="I792" s="58"/>
      <c r="J792" s="58"/>
      <c r="K792" s="58"/>
    </row>
    <row r="793" spans="8:11" ht="14.4" x14ac:dyDescent="0.3">
      <c r="H793" s="58"/>
      <c r="I793" s="58"/>
      <c r="J793" s="58"/>
      <c r="K793" s="58"/>
    </row>
    <row r="794" spans="8:11" ht="14.4" x14ac:dyDescent="0.3">
      <c r="H794" s="58"/>
      <c r="I794" s="58"/>
      <c r="J794" s="58"/>
      <c r="K794" s="58"/>
    </row>
    <row r="795" spans="8:11" ht="14.4" x14ac:dyDescent="0.3">
      <c r="H795" s="58"/>
      <c r="I795" s="58"/>
      <c r="J795" s="58"/>
      <c r="K795" s="58"/>
    </row>
    <row r="796" spans="8:11" ht="14.4" x14ac:dyDescent="0.3">
      <c r="H796" s="58"/>
      <c r="I796" s="58"/>
      <c r="J796" s="58"/>
      <c r="K796" s="58"/>
    </row>
    <row r="797" spans="8:11" ht="14.4" x14ac:dyDescent="0.3">
      <c r="H797" s="58"/>
      <c r="I797" s="58"/>
      <c r="J797" s="58"/>
      <c r="K797" s="58"/>
    </row>
    <row r="798" spans="8:11" ht="14.4" x14ac:dyDescent="0.3">
      <c r="H798" s="58"/>
      <c r="I798" s="58"/>
      <c r="J798" s="58"/>
      <c r="K798" s="58"/>
    </row>
    <row r="799" spans="8:11" ht="14.4" x14ac:dyDescent="0.3">
      <c r="H799" s="58"/>
      <c r="I799" s="58"/>
      <c r="J799" s="58"/>
      <c r="K799" s="58"/>
    </row>
    <row r="800" spans="8:11" ht="14.4" x14ac:dyDescent="0.3">
      <c r="H800" s="58"/>
      <c r="I800" s="58"/>
      <c r="J800" s="58"/>
      <c r="K800" s="58"/>
    </row>
    <row r="801" spans="8:11" ht="14.4" x14ac:dyDescent="0.3">
      <c r="H801" s="58"/>
      <c r="I801" s="58"/>
      <c r="J801" s="58"/>
      <c r="K801" s="58"/>
    </row>
    <row r="802" spans="8:11" ht="14.4" x14ac:dyDescent="0.3">
      <c r="H802" s="58"/>
      <c r="I802" s="58"/>
      <c r="J802" s="58"/>
      <c r="K802" s="58"/>
    </row>
    <row r="803" spans="8:11" ht="14.4" x14ac:dyDescent="0.3">
      <c r="H803" s="58"/>
      <c r="I803" s="58"/>
      <c r="J803" s="58"/>
      <c r="K803" s="58"/>
    </row>
    <row r="804" spans="8:11" ht="14.4" x14ac:dyDescent="0.3">
      <c r="H804" s="58"/>
      <c r="I804" s="58"/>
      <c r="J804" s="58"/>
      <c r="K804" s="58"/>
    </row>
    <row r="805" spans="8:11" ht="14.4" x14ac:dyDescent="0.3">
      <c r="H805" s="58"/>
      <c r="I805" s="58"/>
      <c r="J805" s="58"/>
      <c r="K805" s="58"/>
    </row>
    <row r="806" spans="8:11" ht="14.4" x14ac:dyDescent="0.3">
      <c r="H806" s="58"/>
      <c r="I806" s="58"/>
      <c r="J806" s="58"/>
      <c r="K806" s="58"/>
    </row>
    <row r="807" spans="8:11" ht="14.4" x14ac:dyDescent="0.3">
      <c r="H807" s="58"/>
      <c r="I807" s="58"/>
      <c r="J807" s="58"/>
      <c r="K807" s="58"/>
    </row>
    <row r="808" spans="8:11" ht="14.4" x14ac:dyDescent="0.3">
      <c r="H808" s="58"/>
      <c r="I808" s="58"/>
      <c r="J808" s="58"/>
      <c r="K808" s="58"/>
    </row>
    <row r="809" spans="8:11" ht="14.4" x14ac:dyDescent="0.3">
      <c r="H809" s="58"/>
      <c r="I809" s="58"/>
      <c r="J809" s="58"/>
      <c r="K809" s="58"/>
    </row>
    <row r="810" spans="8:11" ht="14.4" x14ac:dyDescent="0.3">
      <c r="H810" s="58"/>
      <c r="I810" s="58"/>
      <c r="J810" s="58"/>
      <c r="K810" s="58"/>
    </row>
    <row r="811" spans="8:11" ht="14.4" x14ac:dyDescent="0.3">
      <c r="H811" s="58"/>
      <c r="I811" s="58"/>
      <c r="J811" s="58"/>
      <c r="K811" s="58"/>
    </row>
    <row r="812" spans="8:11" ht="14.4" x14ac:dyDescent="0.3">
      <c r="H812" s="58"/>
      <c r="I812" s="58"/>
      <c r="J812" s="58"/>
      <c r="K812" s="58"/>
    </row>
    <row r="813" spans="8:11" ht="14.4" x14ac:dyDescent="0.3">
      <c r="H813" s="58"/>
      <c r="I813" s="58"/>
      <c r="J813" s="58"/>
      <c r="K813" s="58"/>
    </row>
    <row r="814" spans="8:11" ht="14.4" x14ac:dyDescent="0.3">
      <c r="H814" s="58"/>
      <c r="I814" s="58"/>
      <c r="J814" s="58"/>
      <c r="K814" s="58"/>
    </row>
    <row r="815" spans="8:11" ht="14.4" x14ac:dyDescent="0.3">
      <c r="H815" s="58"/>
      <c r="I815" s="58"/>
      <c r="J815" s="58"/>
      <c r="K815" s="58"/>
    </row>
    <row r="816" spans="8:11" ht="14.4" x14ac:dyDescent="0.3">
      <c r="H816" s="58"/>
      <c r="I816" s="58"/>
      <c r="J816" s="58"/>
      <c r="K816" s="58"/>
    </row>
    <row r="817" spans="8:11" ht="14.4" x14ac:dyDescent="0.3">
      <c r="H817" s="58"/>
      <c r="I817" s="58"/>
      <c r="J817" s="58"/>
      <c r="K817" s="58"/>
    </row>
    <row r="818" spans="8:11" ht="14.4" x14ac:dyDescent="0.3">
      <c r="H818" s="58"/>
      <c r="I818" s="58"/>
      <c r="J818" s="58"/>
      <c r="K818" s="58"/>
    </row>
    <row r="819" spans="8:11" ht="14.4" x14ac:dyDescent="0.3">
      <c r="H819" s="58"/>
      <c r="I819" s="58"/>
      <c r="J819" s="58"/>
      <c r="K819" s="58"/>
    </row>
    <row r="820" spans="8:11" ht="14.4" x14ac:dyDescent="0.3">
      <c r="H820" s="58"/>
      <c r="I820" s="58"/>
      <c r="J820" s="58"/>
      <c r="K820" s="58"/>
    </row>
    <row r="821" spans="8:11" ht="14.4" x14ac:dyDescent="0.3">
      <c r="H821" s="58"/>
      <c r="I821" s="58"/>
      <c r="J821" s="58"/>
      <c r="K821" s="58"/>
    </row>
    <row r="822" spans="8:11" ht="14.4" x14ac:dyDescent="0.3">
      <c r="H822" s="58"/>
      <c r="I822" s="58"/>
      <c r="J822" s="58"/>
      <c r="K822" s="58"/>
    </row>
    <row r="823" spans="8:11" ht="14.4" x14ac:dyDescent="0.3">
      <c r="H823" s="58"/>
      <c r="I823" s="58"/>
      <c r="J823" s="58"/>
      <c r="K823" s="58"/>
    </row>
    <row r="824" spans="8:11" ht="14.4" x14ac:dyDescent="0.3">
      <c r="H824" s="58"/>
      <c r="I824" s="58"/>
      <c r="J824" s="58"/>
      <c r="K824" s="58"/>
    </row>
    <row r="825" spans="8:11" ht="14.4" x14ac:dyDescent="0.3">
      <c r="H825" s="58"/>
      <c r="I825" s="58"/>
      <c r="J825" s="58"/>
      <c r="K825" s="58"/>
    </row>
    <row r="826" spans="8:11" ht="14.4" x14ac:dyDescent="0.3">
      <c r="H826" s="58"/>
      <c r="I826" s="58"/>
      <c r="J826" s="58"/>
      <c r="K826" s="58"/>
    </row>
    <row r="827" spans="8:11" ht="14.4" x14ac:dyDescent="0.3">
      <c r="H827" s="58"/>
      <c r="I827" s="58"/>
      <c r="J827" s="58"/>
      <c r="K827" s="58"/>
    </row>
    <row r="828" spans="8:11" ht="14.4" x14ac:dyDescent="0.3">
      <c r="H828" s="58"/>
      <c r="I828" s="58"/>
      <c r="J828" s="58"/>
      <c r="K828" s="58"/>
    </row>
    <row r="829" spans="8:11" ht="14.4" x14ac:dyDescent="0.3">
      <c r="H829" s="58"/>
      <c r="I829" s="58"/>
      <c r="J829" s="58"/>
      <c r="K829" s="58"/>
    </row>
    <row r="830" spans="8:11" ht="14.4" x14ac:dyDescent="0.3">
      <c r="H830" s="58"/>
      <c r="I830" s="58"/>
      <c r="J830" s="58"/>
      <c r="K830" s="58"/>
    </row>
    <row r="831" spans="8:11" ht="14.4" x14ac:dyDescent="0.3">
      <c r="H831" s="58"/>
      <c r="I831" s="58"/>
      <c r="J831" s="58"/>
      <c r="K831" s="58"/>
    </row>
    <row r="832" spans="8:11" ht="14.4" x14ac:dyDescent="0.3">
      <c r="H832" s="58"/>
      <c r="I832" s="58"/>
      <c r="J832" s="58"/>
      <c r="K832" s="58"/>
    </row>
    <row r="833" spans="8:11" ht="14.4" x14ac:dyDescent="0.3">
      <c r="H833" s="58"/>
      <c r="I833" s="58"/>
      <c r="J833" s="58"/>
      <c r="K833" s="58"/>
    </row>
    <row r="834" spans="8:11" ht="14.4" x14ac:dyDescent="0.3">
      <c r="H834" s="58"/>
      <c r="I834" s="58"/>
      <c r="J834" s="58"/>
      <c r="K834" s="58"/>
    </row>
    <row r="835" spans="8:11" ht="14.4" x14ac:dyDescent="0.3">
      <c r="H835" s="58"/>
      <c r="I835" s="58"/>
      <c r="J835" s="58"/>
      <c r="K835" s="58"/>
    </row>
    <row r="836" spans="8:11" ht="14.4" x14ac:dyDescent="0.3">
      <c r="H836" s="58"/>
      <c r="I836" s="58"/>
      <c r="J836" s="58"/>
      <c r="K836" s="58"/>
    </row>
    <row r="837" spans="8:11" ht="14.4" x14ac:dyDescent="0.3">
      <c r="H837" s="58"/>
      <c r="I837" s="58"/>
      <c r="J837" s="58"/>
      <c r="K837" s="58"/>
    </row>
    <row r="838" spans="8:11" ht="14.4" x14ac:dyDescent="0.3">
      <c r="H838" s="58"/>
      <c r="I838" s="58"/>
      <c r="J838" s="58"/>
      <c r="K838" s="58"/>
    </row>
    <row r="839" spans="8:11" ht="14.4" x14ac:dyDescent="0.3">
      <c r="H839" s="58"/>
      <c r="I839" s="58"/>
      <c r="J839" s="58"/>
      <c r="K839" s="58"/>
    </row>
    <row r="840" spans="8:11" ht="14.4" x14ac:dyDescent="0.3">
      <c r="H840" s="58"/>
      <c r="I840" s="58"/>
      <c r="J840" s="58"/>
      <c r="K840" s="58"/>
    </row>
    <row r="841" spans="8:11" ht="14.4" x14ac:dyDescent="0.3">
      <c r="H841" s="58"/>
      <c r="I841" s="58"/>
      <c r="J841" s="58"/>
      <c r="K841" s="58"/>
    </row>
    <row r="842" spans="8:11" ht="14.4" x14ac:dyDescent="0.3">
      <c r="H842" s="58"/>
      <c r="I842" s="58"/>
      <c r="J842" s="58"/>
      <c r="K842" s="58"/>
    </row>
    <row r="843" spans="8:11" ht="14.4" x14ac:dyDescent="0.3">
      <c r="H843" s="58"/>
      <c r="I843" s="58"/>
      <c r="J843" s="58"/>
      <c r="K843" s="58"/>
    </row>
    <row r="844" spans="8:11" ht="14.4" x14ac:dyDescent="0.3">
      <c r="H844" s="58"/>
      <c r="I844" s="58"/>
      <c r="J844" s="58"/>
      <c r="K844" s="58"/>
    </row>
    <row r="845" spans="8:11" ht="14.4" x14ac:dyDescent="0.3">
      <c r="H845" s="58"/>
      <c r="I845" s="58"/>
      <c r="J845" s="58"/>
      <c r="K845" s="58"/>
    </row>
    <row r="846" spans="8:11" ht="14.4" x14ac:dyDescent="0.3">
      <c r="H846" s="58"/>
      <c r="I846" s="58"/>
      <c r="J846" s="58"/>
      <c r="K846" s="58"/>
    </row>
    <row r="847" spans="8:11" ht="14.4" x14ac:dyDescent="0.3">
      <c r="H847" s="58"/>
      <c r="I847" s="58"/>
      <c r="J847" s="58"/>
      <c r="K847" s="58"/>
    </row>
    <row r="848" spans="8:11" ht="14.4" x14ac:dyDescent="0.3">
      <c r="H848" s="58"/>
      <c r="I848" s="58"/>
      <c r="J848" s="58"/>
      <c r="K848" s="58"/>
    </row>
    <row r="849" spans="8:11" ht="14.4" x14ac:dyDescent="0.3">
      <c r="H849" s="58"/>
      <c r="I849" s="58"/>
      <c r="J849" s="58"/>
      <c r="K849" s="58"/>
    </row>
    <row r="850" spans="8:11" ht="14.4" x14ac:dyDescent="0.3">
      <c r="H850" s="58"/>
      <c r="I850" s="58"/>
      <c r="J850" s="58"/>
      <c r="K850" s="58"/>
    </row>
    <row r="851" spans="8:11" ht="14.4" x14ac:dyDescent="0.3">
      <c r="H851" s="58"/>
      <c r="I851" s="58"/>
      <c r="J851" s="58"/>
      <c r="K851" s="58"/>
    </row>
    <row r="852" spans="8:11" ht="14.4" x14ac:dyDescent="0.3">
      <c r="H852" s="58"/>
      <c r="I852" s="58"/>
      <c r="J852" s="58"/>
      <c r="K852" s="58"/>
    </row>
    <row r="853" spans="8:11" ht="14.4" x14ac:dyDescent="0.3">
      <c r="H853" s="58"/>
      <c r="I853" s="58"/>
      <c r="J853" s="58"/>
      <c r="K853" s="58"/>
    </row>
    <row r="854" spans="8:11" ht="14.4" x14ac:dyDescent="0.3">
      <c r="H854" s="58"/>
      <c r="I854" s="58"/>
      <c r="J854" s="58"/>
      <c r="K854" s="58"/>
    </row>
    <row r="855" spans="8:11" ht="14.4" x14ac:dyDescent="0.3">
      <c r="H855" s="58"/>
      <c r="I855" s="58"/>
      <c r="J855" s="58"/>
      <c r="K855" s="58"/>
    </row>
    <row r="856" spans="8:11" ht="14.4" x14ac:dyDescent="0.3">
      <c r="H856" s="58"/>
      <c r="I856" s="58"/>
      <c r="J856" s="58"/>
      <c r="K856" s="58"/>
    </row>
    <row r="857" spans="8:11" ht="14.4" x14ac:dyDescent="0.3">
      <c r="H857" s="58"/>
      <c r="I857" s="58"/>
      <c r="J857" s="58"/>
      <c r="K857" s="58"/>
    </row>
    <row r="858" spans="8:11" ht="14.4" x14ac:dyDescent="0.3">
      <c r="H858" s="58"/>
      <c r="I858" s="58"/>
      <c r="J858" s="58"/>
      <c r="K858" s="58"/>
    </row>
    <row r="859" spans="8:11" ht="14.4" x14ac:dyDescent="0.3">
      <c r="H859" s="58"/>
      <c r="I859" s="58"/>
      <c r="J859" s="58"/>
      <c r="K859" s="58"/>
    </row>
    <row r="860" spans="8:11" ht="14.4" x14ac:dyDescent="0.3">
      <c r="H860" s="58"/>
      <c r="I860" s="58"/>
      <c r="J860" s="58"/>
      <c r="K860" s="58"/>
    </row>
    <row r="861" spans="8:11" ht="14.4" x14ac:dyDescent="0.3">
      <c r="H861" s="58"/>
      <c r="I861" s="58"/>
      <c r="J861" s="58"/>
      <c r="K861" s="58"/>
    </row>
    <row r="862" spans="8:11" ht="14.4" x14ac:dyDescent="0.3">
      <c r="H862" s="58"/>
      <c r="I862" s="58"/>
      <c r="J862" s="58"/>
      <c r="K862" s="58"/>
    </row>
    <row r="863" spans="8:11" ht="14.4" x14ac:dyDescent="0.3">
      <c r="H863" s="58"/>
      <c r="I863" s="58"/>
      <c r="J863" s="58"/>
      <c r="K863" s="58"/>
    </row>
    <row r="864" spans="8:11" ht="14.4" x14ac:dyDescent="0.3">
      <c r="H864" s="58"/>
      <c r="I864" s="58"/>
      <c r="J864" s="58"/>
      <c r="K864" s="58"/>
    </row>
    <row r="865" spans="8:11" ht="14.4" x14ac:dyDescent="0.3">
      <c r="H865" s="58"/>
      <c r="I865" s="58"/>
      <c r="J865" s="58"/>
      <c r="K865" s="58"/>
    </row>
    <row r="866" spans="8:11" ht="14.4" x14ac:dyDescent="0.3">
      <c r="H866" s="58"/>
      <c r="I866" s="58"/>
      <c r="J866" s="58"/>
      <c r="K866" s="58"/>
    </row>
    <row r="867" spans="8:11" ht="14.4" x14ac:dyDescent="0.3">
      <c r="H867" s="58"/>
      <c r="I867" s="58"/>
      <c r="J867" s="58"/>
      <c r="K867" s="58"/>
    </row>
    <row r="868" spans="8:11" ht="14.4" x14ac:dyDescent="0.3">
      <c r="H868" s="58"/>
      <c r="I868" s="58"/>
      <c r="J868" s="58"/>
      <c r="K868" s="58"/>
    </row>
    <row r="869" spans="8:11" ht="14.4" x14ac:dyDescent="0.3">
      <c r="H869" s="58"/>
      <c r="I869" s="58"/>
      <c r="J869" s="58"/>
      <c r="K869" s="58"/>
    </row>
    <row r="870" spans="8:11" ht="14.4" x14ac:dyDescent="0.3">
      <c r="H870" s="58"/>
      <c r="I870" s="58"/>
      <c r="J870" s="58"/>
      <c r="K870" s="58"/>
    </row>
    <row r="871" spans="8:11" ht="14.4" x14ac:dyDescent="0.3">
      <c r="H871" s="58"/>
      <c r="I871" s="58"/>
      <c r="J871" s="58"/>
      <c r="K871" s="58"/>
    </row>
    <row r="872" spans="8:11" ht="14.4" x14ac:dyDescent="0.3">
      <c r="H872" s="58"/>
      <c r="I872" s="58"/>
      <c r="J872" s="58"/>
      <c r="K872" s="58"/>
    </row>
    <row r="873" spans="8:11" ht="14.4" x14ac:dyDescent="0.3">
      <c r="H873" s="58"/>
      <c r="I873" s="58"/>
      <c r="J873" s="58"/>
      <c r="K873" s="58"/>
    </row>
    <row r="874" spans="8:11" ht="14.4" x14ac:dyDescent="0.3">
      <c r="H874" s="58"/>
      <c r="I874" s="58"/>
      <c r="J874" s="58"/>
      <c r="K874" s="58"/>
    </row>
    <row r="875" spans="8:11" ht="14.4" x14ac:dyDescent="0.3">
      <c r="H875" s="58"/>
      <c r="I875" s="58"/>
      <c r="J875" s="58"/>
      <c r="K875" s="58"/>
    </row>
    <row r="876" spans="8:11" ht="14.4" x14ac:dyDescent="0.3">
      <c r="H876" s="58"/>
      <c r="I876" s="58"/>
      <c r="J876" s="58"/>
      <c r="K876" s="58"/>
    </row>
    <row r="877" spans="8:11" ht="14.4" x14ac:dyDescent="0.3">
      <c r="H877" s="58"/>
      <c r="I877" s="58"/>
      <c r="J877" s="58"/>
      <c r="K877" s="58"/>
    </row>
    <row r="878" spans="8:11" ht="14.4" x14ac:dyDescent="0.3">
      <c r="H878" s="58"/>
      <c r="I878" s="58"/>
      <c r="J878" s="58"/>
      <c r="K878" s="58"/>
    </row>
    <row r="879" spans="8:11" ht="14.4" x14ac:dyDescent="0.3">
      <c r="H879" s="58"/>
      <c r="I879" s="58"/>
      <c r="J879" s="58"/>
      <c r="K879" s="58"/>
    </row>
    <row r="880" spans="8:11" ht="14.4" x14ac:dyDescent="0.3">
      <c r="H880" s="58"/>
      <c r="I880" s="58"/>
      <c r="J880" s="58"/>
      <c r="K880" s="58"/>
    </row>
    <row r="881" spans="8:11" ht="14.4" x14ac:dyDescent="0.3">
      <c r="H881" s="58"/>
      <c r="I881" s="58"/>
      <c r="J881" s="58"/>
      <c r="K881" s="58"/>
    </row>
    <row r="882" spans="8:11" ht="14.4" x14ac:dyDescent="0.3">
      <c r="H882" s="58"/>
      <c r="I882" s="58"/>
      <c r="J882" s="58"/>
      <c r="K882" s="58"/>
    </row>
    <row r="883" spans="8:11" ht="14.4" x14ac:dyDescent="0.3">
      <c r="H883" s="58"/>
      <c r="I883" s="58"/>
      <c r="J883" s="58"/>
      <c r="K883" s="58"/>
    </row>
    <row r="884" spans="8:11" ht="14.4" x14ac:dyDescent="0.3">
      <c r="H884" s="58"/>
      <c r="I884" s="58"/>
      <c r="J884" s="58"/>
      <c r="K884" s="58"/>
    </row>
    <row r="885" spans="8:11" ht="14.4" x14ac:dyDescent="0.3">
      <c r="H885" s="58"/>
      <c r="I885" s="58"/>
      <c r="J885" s="58"/>
      <c r="K885" s="58"/>
    </row>
    <row r="886" spans="8:11" ht="14.4" x14ac:dyDescent="0.3">
      <c r="H886" s="58"/>
      <c r="I886" s="58"/>
      <c r="J886" s="58"/>
      <c r="K886" s="58"/>
    </row>
    <row r="887" spans="8:11" ht="14.4" x14ac:dyDescent="0.3">
      <c r="H887" s="58"/>
      <c r="I887" s="58"/>
      <c r="J887" s="58"/>
      <c r="K887" s="58"/>
    </row>
    <row r="888" spans="8:11" ht="14.4" x14ac:dyDescent="0.3">
      <c r="H888" s="58"/>
      <c r="I888" s="58"/>
      <c r="J888" s="58"/>
      <c r="K888" s="58"/>
    </row>
    <row r="889" spans="8:11" ht="14.4" x14ac:dyDescent="0.3">
      <c r="H889" s="58"/>
      <c r="I889" s="58"/>
      <c r="J889" s="58"/>
      <c r="K889" s="58"/>
    </row>
    <row r="890" spans="8:11" ht="14.4" x14ac:dyDescent="0.3">
      <c r="H890" s="58"/>
      <c r="I890" s="58"/>
      <c r="J890" s="58"/>
      <c r="K890" s="58"/>
    </row>
    <row r="891" spans="8:11" ht="14.4" x14ac:dyDescent="0.3">
      <c r="H891" s="58"/>
      <c r="I891" s="58"/>
      <c r="J891" s="58"/>
      <c r="K891" s="58"/>
    </row>
    <row r="892" spans="8:11" ht="14.4" x14ac:dyDescent="0.3">
      <c r="H892" s="58"/>
      <c r="I892" s="58"/>
      <c r="J892" s="58"/>
      <c r="K892" s="58"/>
    </row>
    <row r="893" spans="8:11" ht="14.4" x14ac:dyDescent="0.3">
      <c r="H893" s="58"/>
      <c r="I893" s="58"/>
      <c r="J893" s="58"/>
      <c r="K893" s="58"/>
    </row>
    <row r="894" spans="8:11" ht="14.4" x14ac:dyDescent="0.3">
      <c r="H894" s="58"/>
      <c r="I894" s="58"/>
      <c r="J894" s="58"/>
      <c r="K894" s="58"/>
    </row>
    <row r="895" spans="8:11" ht="14.4" x14ac:dyDescent="0.3">
      <c r="H895" s="58"/>
      <c r="I895" s="58"/>
      <c r="J895" s="58"/>
      <c r="K895" s="58"/>
    </row>
    <row r="896" spans="8:11" ht="14.4" x14ac:dyDescent="0.3">
      <c r="H896" s="58"/>
      <c r="I896" s="58"/>
      <c r="J896" s="58"/>
      <c r="K896" s="58"/>
    </row>
    <row r="897" spans="8:11" ht="14.4" x14ac:dyDescent="0.3">
      <c r="H897" s="58"/>
      <c r="I897" s="58"/>
      <c r="J897" s="58"/>
      <c r="K897" s="58"/>
    </row>
    <row r="898" spans="8:11" ht="14.4" x14ac:dyDescent="0.3">
      <c r="H898" s="58"/>
      <c r="I898" s="58"/>
      <c r="J898" s="58"/>
      <c r="K898" s="58"/>
    </row>
    <row r="899" spans="8:11" ht="14.4" x14ac:dyDescent="0.3">
      <c r="H899" s="58"/>
      <c r="I899" s="58"/>
      <c r="J899" s="58"/>
      <c r="K899" s="58"/>
    </row>
    <row r="900" spans="8:11" ht="14.4" x14ac:dyDescent="0.3">
      <c r="H900" s="58"/>
      <c r="I900" s="58"/>
      <c r="J900" s="58"/>
      <c r="K900" s="58"/>
    </row>
    <row r="901" spans="8:11" ht="14.4" x14ac:dyDescent="0.3">
      <c r="H901" s="58"/>
      <c r="I901" s="58"/>
      <c r="J901" s="58"/>
      <c r="K901" s="58"/>
    </row>
    <row r="902" spans="8:11" ht="14.4" x14ac:dyDescent="0.3">
      <c r="H902" s="58"/>
      <c r="I902" s="58"/>
      <c r="J902" s="58"/>
      <c r="K902" s="58"/>
    </row>
    <row r="903" spans="8:11" ht="14.4" x14ac:dyDescent="0.3">
      <c r="H903" s="58"/>
      <c r="I903" s="58"/>
      <c r="J903" s="58"/>
      <c r="K903" s="58"/>
    </row>
    <row r="904" spans="8:11" ht="14.4" x14ac:dyDescent="0.3">
      <c r="H904" s="58"/>
      <c r="I904" s="58"/>
      <c r="J904" s="58"/>
      <c r="K904" s="58"/>
    </row>
    <row r="905" spans="8:11" ht="14.4" x14ac:dyDescent="0.3">
      <c r="H905" s="58"/>
      <c r="I905" s="58"/>
      <c r="J905" s="58"/>
      <c r="K905" s="58"/>
    </row>
    <row r="906" spans="8:11" ht="14.4" x14ac:dyDescent="0.3">
      <c r="H906" s="58"/>
      <c r="I906" s="58"/>
      <c r="J906" s="58"/>
      <c r="K906" s="58"/>
    </row>
    <row r="907" spans="8:11" ht="14.4" x14ac:dyDescent="0.3">
      <c r="H907" s="58"/>
      <c r="I907" s="58"/>
      <c r="J907" s="58"/>
      <c r="K907" s="58"/>
    </row>
    <row r="908" spans="8:11" ht="14.4" x14ac:dyDescent="0.3">
      <c r="H908" s="58"/>
      <c r="I908" s="58"/>
      <c r="J908" s="58"/>
      <c r="K908" s="58"/>
    </row>
    <row r="909" spans="8:11" ht="14.4" x14ac:dyDescent="0.3">
      <c r="H909" s="58"/>
      <c r="I909" s="58"/>
      <c r="J909" s="58"/>
      <c r="K909" s="58"/>
    </row>
    <row r="910" spans="8:11" ht="14.4" x14ac:dyDescent="0.3">
      <c r="H910" s="58"/>
      <c r="I910" s="58"/>
      <c r="J910" s="58"/>
      <c r="K910" s="58"/>
    </row>
    <row r="911" spans="8:11" ht="14.4" x14ac:dyDescent="0.3">
      <c r="H911" s="58"/>
      <c r="I911" s="58"/>
      <c r="J911" s="58"/>
      <c r="K911" s="58"/>
    </row>
    <row r="912" spans="8:11" ht="14.4" x14ac:dyDescent="0.3">
      <c r="H912" s="58"/>
      <c r="I912" s="58"/>
      <c r="J912" s="58"/>
      <c r="K912" s="58"/>
    </row>
    <row r="913" spans="8:11" ht="14.4" x14ac:dyDescent="0.3">
      <c r="H913" s="58"/>
      <c r="I913" s="58"/>
      <c r="J913" s="58"/>
      <c r="K913" s="58"/>
    </row>
    <row r="914" spans="8:11" ht="14.4" x14ac:dyDescent="0.3">
      <c r="H914" s="58"/>
      <c r="I914" s="58"/>
      <c r="J914" s="58"/>
      <c r="K914" s="58"/>
    </row>
    <row r="915" spans="8:11" ht="14.4" x14ac:dyDescent="0.3">
      <c r="H915" s="58"/>
      <c r="I915" s="58"/>
      <c r="J915" s="58"/>
      <c r="K915" s="58"/>
    </row>
    <row r="916" spans="8:11" ht="14.4" x14ac:dyDescent="0.3">
      <c r="H916" s="58"/>
      <c r="I916" s="58"/>
      <c r="J916" s="58"/>
      <c r="K916" s="58"/>
    </row>
    <row r="917" spans="8:11" ht="14.4" x14ac:dyDescent="0.3">
      <c r="H917" s="58"/>
      <c r="I917" s="58"/>
      <c r="J917" s="58"/>
      <c r="K917" s="58"/>
    </row>
    <row r="918" spans="8:11" ht="14.4" x14ac:dyDescent="0.3">
      <c r="H918" s="58"/>
      <c r="I918" s="58"/>
      <c r="J918" s="58"/>
      <c r="K918" s="58"/>
    </row>
    <row r="919" spans="8:11" ht="14.4" x14ac:dyDescent="0.3">
      <c r="H919" s="58"/>
      <c r="I919" s="58"/>
      <c r="J919" s="58"/>
      <c r="K919" s="58"/>
    </row>
    <row r="920" spans="8:11" ht="14.4" x14ac:dyDescent="0.3">
      <c r="H920" s="58"/>
      <c r="I920" s="58"/>
      <c r="J920" s="58"/>
      <c r="K920" s="58"/>
    </row>
    <row r="921" spans="8:11" ht="14.4" x14ac:dyDescent="0.3">
      <c r="H921" s="58"/>
      <c r="I921" s="58"/>
      <c r="J921" s="58"/>
      <c r="K921" s="58"/>
    </row>
    <row r="922" spans="8:11" ht="14.4" x14ac:dyDescent="0.3">
      <c r="H922" s="58"/>
      <c r="I922" s="58"/>
      <c r="J922" s="58"/>
      <c r="K922" s="58"/>
    </row>
    <row r="923" spans="8:11" ht="14.4" x14ac:dyDescent="0.3">
      <c r="H923" s="58"/>
      <c r="I923" s="58"/>
      <c r="J923" s="58"/>
      <c r="K923" s="58"/>
    </row>
    <row r="924" spans="8:11" ht="14.4" x14ac:dyDescent="0.3">
      <c r="H924" s="58"/>
      <c r="I924" s="58"/>
      <c r="J924" s="58"/>
      <c r="K924" s="58"/>
    </row>
    <row r="925" spans="8:11" ht="14.4" x14ac:dyDescent="0.3">
      <c r="H925" s="58"/>
      <c r="I925" s="58"/>
      <c r="J925" s="58"/>
      <c r="K925" s="58"/>
    </row>
    <row r="926" spans="8:11" ht="14.4" x14ac:dyDescent="0.3">
      <c r="H926" s="58"/>
      <c r="I926" s="58"/>
      <c r="J926" s="58"/>
      <c r="K926" s="58"/>
    </row>
    <row r="927" spans="8:11" ht="14.4" x14ac:dyDescent="0.3">
      <c r="H927" s="58"/>
      <c r="I927" s="58"/>
      <c r="J927" s="58"/>
      <c r="K927" s="58"/>
    </row>
    <row r="928" spans="8:11" ht="14.4" x14ac:dyDescent="0.3">
      <c r="H928" s="58"/>
      <c r="I928" s="58"/>
      <c r="J928" s="58"/>
      <c r="K928" s="58"/>
    </row>
    <row r="929" spans="8:11" ht="14.4" x14ac:dyDescent="0.3">
      <c r="H929" s="58"/>
      <c r="I929" s="58"/>
      <c r="J929" s="58"/>
      <c r="K929" s="58"/>
    </row>
    <row r="930" spans="8:11" ht="14.4" x14ac:dyDescent="0.3">
      <c r="H930" s="58"/>
      <c r="I930" s="58"/>
      <c r="J930" s="58"/>
      <c r="K930" s="58"/>
    </row>
    <row r="931" spans="8:11" ht="14.4" x14ac:dyDescent="0.3">
      <c r="H931" s="58"/>
      <c r="I931" s="58"/>
      <c r="J931" s="58"/>
      <c r="K931" s="58"/>
    </row>
    <row r="932" spans="8:11" ht="14.4" x14ac:dyDescent="0.3">
      <c r="H932" s="58"/>
      <c r="I932" s="58"/>
      <c r="J932" s="58"/>
      <c r="K932" s="58"/>
    </row>
    <row r="933" spans="8:11" ht="14.4" x14ac:dyDescent="0.3">
      <c r="H933" s="58"/>
      <c r="I933" s="58"/>
      <c r="J933" s="58"/>
      <c r="K933" s="58"/>
    </row>
    <row r="934" spans="8:11" ht="14.4" x14ac:dyDescent="0.3">
      <c r="H934" s="58"/>
      <c r="I934" s="58"/>
      <c r="J934" s="58"/>
      <c r="K934" s="58"/>
    </row>
    <row r="935" spans="8:11" ht="14.4" x14ac:dyDescent="0.3">
      <c r="H935" s="58"/>
      <c r="I935" s="58"/>
      <c r="J935" s="58"/>
      <c r="K935" s="58"/>
    </row>
    <row r="936" spans="8:11" ht="14.4" x14ac:dyDescent="0.3">
      <c r="H936" s="58"/>
      <c r="I936" s="58"/>
      <c r="J936" s="58"/>
      <c r="K936" s="58"/>
    </row>
    <row r="937" spans="8:11" ht="14.4" x14ac:dyDescent="0.3">
      <c r="H937" s="58"/>
      <c r="I937" s="58"/>
      <c r="J937" s="58"/>
      <c r="K937" s="58"/>
    </row>
    <row r="938" spans="8:11" ht="14.4" x14ac:dyDescent="0.3">
      <c r="H938" s="58"/>
      <c r="I938" s="58"/>
      <c r="J938" s="58"/>
      <c r="K938" s="58"/>
    </row>
    <row r="939" spans="8:11" ht="14.4" x14ac:dyDescent="0.3">
      <c r="H939" s="58"/>
      <c r="I939" s="58"/>
      <c r="J939" s="58"/>
      <c r="K939" s="58"/>
    </row>
    <row r="940" spans="8:11" ht="14.4" x14ac:dyDescent="0.3">
      <c r="H940" s="58"/>
      <c r="I940" s="58"/>
      <c r="J940" s="58"/>
      <c r="K940" s="58"/>
    </row>
    <row r="941" spans="8:11" ht="14.4" x14ac:dyDescent="0.3">
      <c r="H941" s="58"/>
      <c r="I941" s="58"/>
      <c r="J941" s="58"/>
      <c r="K941" s="58"/>
    </row>
    <row r="942" spans="8:11" ht="14.4" x14ac:dyDescent="0.3">
      <c r="H942" s="58"/>
      <c r="I942" s="58"/>
      <c r="J942" s="58"/>
      <c r="K942" s="58"/>
    </row>
    <row r="943" spans="8:11" ht="14.4" x14ac:dyDescent="0.3">
      <c r="H943" s="58"/>
      <c r="I943" s="58"/>
      <c r="J943" s="58"/>
      <c r="K943" s="58"/>
    </row>
    <row r="944" spans="8:11" ht="14.4" x14ac:dyDescent="0.3">
      <c r="H944" s="58"/>
      <c r="I944" s="58"/>
      <c r="J944" s="58"/>
      <c r="K944" s="58"/>
    </row>
    <row r="945" spans="8:11" ht="14.4" x14ac:dyDescent="0.3">
      <c r="H945" s="58"/>
      <c r="I945" s="58"/>
      <c r="J945" s="58"/>
      <c r="K945" s="58"/>
    </row>
    <row r="946" spans="8:11" ht="14.4" x14ac:dyDescent="0.3">
      <c r="H946" s="58"/>
      <c r="I946" s="58"/>
      <c r="J946" s="58"/>
      <c r="K946" s="58"/>
    </row>
    <row r="947" spans="8:11" ht="14.4" x14ac:dyDescent="0.3">
      <c r="H947" s="58"/>
      <c r="I947" s="58"/>
      <c r="J947" s="58"/>
      <c r="K947" s="58"/>
    </row>
    <row r="948" spans="8:11" ht="14.4" x14ac:dyDescent="0.3">
      <c r="H948" s="58"/>
      <c r="I948" s="58"/>
      <c r="J948" s="58"/>
      <c r="K948" s="58"/>
    </row>
    <row r="949" spans="8:11" ht="14.4" x14ac:dyDescent="0.3">
      <c r="H949" s="58"/>
      <c r="I949" s="58"/>
      <c r="J949" s="58"/>
      <c r="K949" s="58"/>
    </row>
    <row r="950" spans="8:11" ht="14.4" x14ac:dyDescent="0.3">
      <c r="H950" s="58"/>
      <c r="I950" s="58"/>
      <c r="J950" s="58"/>
      <c r="K950" s="58"/>
    </row>
    <row r="951" spans="8:11" ht="14.4" x14ac:dyDescent="0.3">
      <c r="H951" s="58"/>
      <c r="I951" s="58"/>
      <c r="J951" s="58"/>
      <c r="K951" s="58"/>
    </row>
    <row r="952" spans="8:11" ht="14.4" x14ac:dyDescent="0.3">
      <c r="H952" s="58"/>
      <c r="I952" s="58"/>
      <c r="J952" s="58"/>
      <c r="K952" s="58"/>
    </row>
    <row r="953" spans="8:11" ht="14.4" x14ac:dyDescent="0.3">
      <c r="H953" s="58"/>
      <c r="I953" s="58"/>
      <c r="J953" s="58"/>
      <c r="K953" s="58"/>
    </row>
    <row r="954" spans="8:11" ht="14.4" x14ac:dyDescent="0.3">
      <c r="H954" s="58"/>
      <c r="I954" s="58"/>
      <c r="J954" s="58"/>
      <c r="K954" s="58"/>
    </row>
    <row r="955" spans="8:11" ht="14.4" x14ac:dyDescent="0.3">
      <c r="H955" s="58"/>
      <c r="I955" s="58"/>
      <c r="J955" s="58"/>
      <c r="K955" s="58"/>
    </row>
    <row r="956" spans="8:11" ht="14.4" x14ac:dyDescent="0.3">
      <c r="H956" s="58"/>
      <c r="I956" s="58"/>
      <c r="J956" s="58"/>
      <c r="K956" s="58"/>
    </row>
    <row r="957" spans="8:11" ht="14.4" x14ac:dyDescent="0.3">
      <c r="H957" s="58"/>
      <c r="I957" s="58"/>
      <c r="J957" s="58"/>
      <c r="K957" s="58"/>
    </row>
    <row r="958" spans="8:11" ht="14.4" x14ac:dyDescent="0.3">
      <c r="H958" s="58"/>
      <c r="I958" s="58"/>
      <c r="J958" s="58"/>
      <c r="K958" s="58"/>
    </row>
    <row r="959" spans="8:11" ht="14.4" x14ac:dyDescent="0.3">
      <c r="H959" s="58"/>
      <c r="I959" s="58"/>
      <c r="J959" s="58"/>
      <c r="K959" s="58"/>
    </row>
    <row r="960" spans="8:11" ht="14.4" x14ac:dyDescent="0.3">
      <c r="H960" s="58"/>
      <c r="I960" s="58"/>
      <c r="J960" s="58"/>
      <c r="K960" s="58"/>
    </row>
    <row r="961" spans="8:11" ht="14.4" x14ac:dyDescent="0.3">
      <c r="H961" s="58"/>
      <c r="I961" s="58"/>
      <c r="J961" s="58"/>
      <c r="K961" s="58"/>
    </row>
    <row r="962" spans="8:11" ht="14.4" x14ac:dyDescent="0.3">
      <c r="H962" s="58"/>
      <c r="I962" s="58"/>
      <c r="J962" s="58"/>
      <c r="K962" s="58"/>
    </row>
    <row r="963" spans="8:11" ht="14.4" x14ac:dyDescent="0.3">
      <c r="H963" s="58"/>
      <c r="I963" s="58"/>
      <c r="J963" s="58"/>
      <c r="K963" s="58"/>
    </row>
    <row r="964" spans="8:11" ht="14.4" x14ac:dyDescent="0.3">
      <c r="H964" s="58"/>
      <c r="I964" s="58"/>
      <c r="J964" s="58"/>
      <c r="K964" s="58"/>
    </row>
    <row r="965" spans="8:11" ht="14.4" x14ac:dyDescent="0.3">
      <c r="H965" s="58"/>
      <c r="I965" s="58"/>
      <c r="J965" s="58"/>
      <c r="K965" s="58"/>
    </row>
    <row r="966" spans="8:11" ht="14.4" x14ac:dyDescent="0.3">
      <c r="H966" s="58"/>
      <c r="I966" s="58"/>
      <c r="J966" s="58"/>
      <c r="K966" s="58"/>
    </row>
    <row r="967" spans="8:11" ht="14.4" x14ac:dyDescent="0.3">
      <c r="H967" s="58"/>
      <c r="I967" s="58"/>
      <c r="J967" s="58"/>
      <c r="K967" s="58"/>
    </row>
    <row r="968" spans="8:11" ht="14.4" x14ac:dyDescent="0.3">
      <c r="H968" s="58"/>
      <c r="I968" s="58"/>
      <c r="J968" s="58"/>
      <c r="K968" s="58"/>
    </row>
    <row r="969" spans="8:11" ht="14.4" x14ac:dyDescent="0.3">
      <c r="H969" s="58"/>
      <c r="I969" s="58"/>
      <c r="J969" s="58"/>
      <c r="K969" s="58"/>
    </row>
    <row r="970" spans="8:11" ht="14.4" x14ac:dyDescent="0.3">
      <c r="H970" s="58"/>
      <c r="I970" s="58"/>
      <c r="J970" s="58"/>
      <c r="K970" s="58"/>
    </row>
    <row r="971" spans="8:11" ht="14.4" x14ac:dyDescent="0.3">
      <c r="H971" s="58"/>
      <c r="I971" s="58"/>
      <c r="J971" s="58"/>
      <c r="K971" s="58"/>
    </row>
    <row r="972" spans="8:11" ht="14.4" x14ac:dyDescent="0.3">
      <c r="H972" s="58"/>
      <c r="I972" s="58"/>
      <c r="J972" s="58"/>
      <c r="K972" s="58"/>
    </row>
    <row r="973" spans="8:11" ht="14.4" x14ac:dyDescent="0.3">
      <c r="H973" s="58"/>
      <c r="I973" s="58"/>
      <c r="J973" s="58"/>
      <c r="K973" s="58"/>
    </row>
    <row r="974" spans="8:11" ht="14.4" x14ac:dyDescent="0.3">
      <c r="H974" s="58"/>
      <c r="I974" s="58"/>
      <c r="J974" s="58"/>
      <c r="K974" s="58"/>
    </row>
    <row r="975" spans="8:11" ht="14.4" x14ac:dyDescent="0.3">
      <c r="H975" s="58"/>
      <c r="I975" s="58"/>
      <c r="J975" s="58"/>
      <c r="K975" s="58"/>
    </row>
    <row r="976" spans="8:11" ht="14.4" x14ac:dyDescent="0.3">
      <c r="H976" s="58"/>
      <c r="I976" s="58"/>
      <c r="J976" s="58"/>
      <c r="K976" s="58"/>
    </row>
    <row r="977" spans="8:11" ht="14.4" x14ac:dyDescent="0.3">
      <c r="H977" s="58"/>
      <c r="I977" s="58"/>
      <c r="J977" s="58"/>
      <c r="K977" s="58"/>
    </row>
    <row r="978" spans="8:11" ht="14.4" x14ac:dyDescent="0.3">
      <c r="H978" s="58"/>
      <c r="I978" s="58"/>
      <c r="J978" s="58"/>
      <c r="K978" s="58"/>
    </row>
    <row r="979" spans="8:11" ht="14.4" x14ac:dyDescent="0.3">
      <c r="H979" s="58"/>
      <c r="I979" s="58"/>
      <c r="J979" s="58"/>
      <c r="K979" s="58"/>
    </row>
    <row r="980" spans="8:11" ht="14.4" x14ac:dyDescent="0.3">
      <c r="H980" s="58"/>
      <c r="I980" s="58"/>
      <c r="J980" s="58"/>
      <c r="K980" s="58"/>
    </row>
    <row r="981" spans="8:11" ht="14.4" x14ac:dyDescent="0.3">
      <c r="H981" s="58"/>
      <c r="I981" s="58"/>
      <c r="J981" s="58"/>
      <c r="K981" s="58"/>
    </row>
    <row r="982" spans="8:11" ht="14.4" x14ac:dyDescent="0.3">
      <c r="H982" s="58"/>
      <c r="I982" s="58"/>
      <c r="J982" s="58"/>
      <c r="K982" s="58"/>
    </row>
    <row r="983" spans="8:11" ht="14.4" x14ac:dyDescent="0.3">
      <c r="H983" s="58"/>
      <c r="I983" s="58"/>
      <c r="J983" s="58"/>
      <c r="K983" s="58"/>
    </row>
    <row r="984" spans="8:11" ht="14.4" x14ac:dyDescent="0.3">
      <c r="H984" s="58"/>
      <c r="I984" s="58"/>
      <c r="J984" s="58"/>
      <c r="K984" s="58"/>
    </row>
    <row r="985" spans="8:11" ht="14.4" x14ac:dyDescent="0.3">
      <c r="H985" s="58"/>
      <c r="I985" s="58"/>
      <c r="J985" s="58"/>
      <c r="K985" s="58"/>
    </row>
    <row r="986" spans="8:11" ht="14.4" x14ac:dyDescent="0.3">
      <c r="H986" s="58"/>
      <c r="I986" s="58"/>
      <c r="J986" s="58"/>
      <c r="K986" s="58"/>
    </row>
    <row r="987" spans="8:11" ht="14.4" x14ac:dyDescent="0.3">
      <c r="H987" s="58"/>
      <c r="I987" s="58"/>
      <c r="J987" s="58"/>
      <c r="K987" s="58"/>
    </row>
    <row r="988" spans="8:11" ht="14.4" x14ac:dyDescent="0.3">
      <c r="H988" s="58"/>
      <c r="I988" s="58"/>
      <c r="J988" s="58"/>
      <c r="K988" s="58"/>
    </row>
    <row r="989" spans="8:11" ht="14.4" x14ac:dyDescent="0.3">
      <c r="H989" s="58"/>
      <c r="I989" s="58"/>
      <c r="J989" s="58"/>
      <c r="K989" s="58"/>
    </row>
    <row r="990" spans="8:11" ht="14.4" x14ac:dyDescent="0.3">
      <c r="H990" s="58"/>
      <c r="I990" s="58"/>
      <c r="J990" s="58"/>
      <c r="K990" s="58"/>
    </row>
    <row r="991" spans="8:11" ht="14.4" x14ac:dyDescent="0.3">
      <c r="H991" s="58"/>
      <c r="I991" s="58"/>
      <c r="J991" s="58"/>
      <c r="K991" s="58"/>
    </row>
    <row r="992" spans="8:11" ht="14.4" x14ac:dyDescent="0.3">
      <c r="H992" s="58"/>
      <c r="I992" s="58"/>
      <c r="J992" s="58"/>
      <c r="K992" s="58"/>
    </row>
    <row r="993" spans="8:11" ht="14.4" x14ac:dyDescent="0.3">
      <c r="H993" s="58"/>
      <c r="I993" s="58"/>
      <c r="J993" s="58"/>
      <c r="K993" s="58"/>
    </row>
    <row r="994" spans="8:11" ht="14.4" x14ac:dyDescent="0.3">
      <c r="H994" s="58"/>
      <c r="I994" s="58"/>
      <c r="J994" s="58"/>
      <c r="K994" s="58"/>
    </row>
    <row r="995" spans="8:11" ht="14.4" x14ac:dyDescent="0.3">
      <c r="H995" s="58"/>
      <c r="I995" s="58"/>
      <c r="J995" s="58"/>
      <c r="K995" s="58"/>
    </row>
    <row r="996" spans="8:11" ht="14.4" x14ac:dyDescent="0.3">
      <c r="H996" s="58"/>
      <c r="I996" s="58"/>
      <c r="J996" s="58"/>
      <c r="K996" s="58"/>
    </row>
    <row r="997" spans="8:11" ht="14.4" x14ac:dyDescent="0.3">
      <c r="H997" s="58"/>
      <c r="I997" s="58"/>
      <c r="J997" s="58"/>
      <c r="K997" s="58"/>
    </row>
    <row r="998" spans="8:11" ht="14.4" x14ac:dyDescent="0.3">
      <c r="H998" s="58"/>
      <c r="I998" s="58"/>
      <c r="J998" s="58"/>
      <c r="K998" s="58"/>
    </row>
    <row r="999" spans="8:11" ht="14.4" x14ac:dyDescent="0.3">
      <c r="H999" s="58"/>
      <c r="I999" s="58"/>
      <c r="J999" s="58"/>
      <c r="K999" s="58"/>
    </row>
    <row r="1000" spans="8:11" ht="14.4" x14ac:dyDescent="0.3">
      <c r="H1000" s="58"/>
      <c r="I1000" s="58"/>
      <c r="J1000" s="58"/>
      <c r="K1000" s="58"/>
    </row>
    <row r="1001" spans="8:11" ht="14.4" x14ac:dyDescent="0.3">
      <c r="H1001" s="58"/>
      <c r="I1001" s="58"/>
      <c r="J1001" s="58"/>
      <c r="K1001" s="5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topLeftCell="G25" workbookViewId="0">
      <selection activeCell="F34" sqref="F34"/>
    </sheetView>
  </sheetViews>
  <sheetFormatPr defaultColWidth="14.44140625" defaultRowHeight="15" customHeight="1" x14ac:dyDescent="0.3"/>
  <cols>
    <col min="1" max="1" width="27.44140625" customWidth="1"/>
    <col min="2" max="2" width="17" customWidth="1"/>
    <col min="3" max="3" width="22.5546875" customWidth="1"/>
    <col min="4" max="4" width="22.88671875" customWidth="1"/>
    <col min="5" max="5" width="12.109375" customWidth="1"/>
    <col min="6" max="6" width="12.33203125" customWidth="1"/>
    <col min="7" max="7" width="17.88671875" customWidth="1"/>
    <col min="8" max="8" width="16" customWidth="1"/>
    <col min="9" max="26" width="8.6640625" customWidth="1"/>
  </cols>
  <sheetData>
    <row r="1" spans="1:8" ht="14.4" x14ac:dyDescent="0.3">
      <c r="A1" s="89" t="s">
        <v>44</v>
      </c>
      <c r="B1" s="89" t="s">
        <v>113</v>
      </c>
      <c r="C1" s="89" t="s">
        <v>118</v>
      </c>
      <c r="D1" s="89" t="s">
        <v>114</v>
      </c>
      <c r="E1" s="90" t="s">
        <v>259</v>
      </c>
      <c r="F1" s="90" t="s">
        <v>260</v>
      </c>
      <c r="G1" s="90" t="s">
        <v>261</v>
      </c>
      <c r="H1" s="92" t="s">
        <v>266</v>
      </c>
    </row>
    <row r="2" spans="1:8" ht="14.4" x14ac:dyDescent="0.3">
      <c r="A2" s="65" t="s">
        <v>119</v>
      </c>
      <c r="B2" s="97">
        <v>75417</v>
      </c>
      <c r="C2" s="65">
        <v>22</v>
      </c>
      <c r="D2" s="64">
        <v>7</v>
      </c>
      <c r="E2" s="93">
        <v>1518</v>
      </c>
      <c r="F2" s="93">
        <v>12137</v>
      </c>
      <c r="G2" s="94">
        <v>6</v>
      </c>
      <c r="H2" s="95">
        <v>6534</v>
      </c>
    </row>
    <row r="3" spans="1:8" ht="14.4" x14ac:dyDescent="0.3">
      <c r="A3" s="65" t="s">
        <v>121</v>
      </c>
      <c r="B3" s="97">
        <v>50798</v>
      </c>
      <c r="C3" s="65">
        <v>11</v>
      </c>
      <c r="D3" s="88">
        <v>6</v>
      </c>
      <c r="E3" s="93">
        <v>1609</v>
      </c>
      <c r="F3" s="93">
        <v>8753</v>
      </c>
      <c r="G3" s="94">
        <v>4</v>
      </c>
      <c r="H3" s="95">
        <v>4299</v>
      </c>
    </row>
    <row r="4" spans="1:8" ht="14.4" x14ac:dyDescent="0.3">
      <c r="A4" s="65" t="s">
        <v>123</v>
      </c>
      <c r="B4" s="97">
        <v>38546</v>
      </c>
      <c r="C4" s="65">
        <v>3</v>
      </c>
      <c r="D4" s="88">
        <v>1</v>
      </c>
      <c r="E4" s="93">
        <v>1650</v>
      </c>
      <c r="F4" s="93">
        <v>1143</v>
      </c>
      <c r="G4" s="94">
        <v>0</v>
      </c>
      <c r="H4" s="95">
        <v>0</v>
      </c>
    </row>
    <row r="5" spans="1:8" ht="14.4" x14ac:dyDescent="0.3">
      <c r="A5" s="65" t="s">
        <v>126</v>
      </c>
      <c r="B5" s="97">
        <v>50456</v>
      </c>
      <c r="C5" s="65">
        <v>5</v>
      </c>
      <c r="D5" s="88">
        <v>3</v>
      </c>
      <c r="E5" s="93">
        <v>1587</v>
      </c>
      <c r="F5" s="93">
        <v>3678</v>
      </c>
      <c r="G5" s="94">
        <v>3</v>
      </c>
      <c r="H5" s="95">
        <v>3594</v>
      </c>
    </row>
    <row r="6" spans="1:8" ht="14.4" x14ac:dyDescent="0.3">
      <c r="A6" s="65" t="s">
        <v>129</v>
      </c>
      <c r="B6" s="97">
        <v>51501</v>
      </c>
      <c r="C6" s="65">
        <v>4</v>
      </c>
      <c r="D6" s="88">
        <v>3</v>
      </c>
      <c r="E6" s="93">
        <v>1536</v>
      </c>
      <c r="F6" s="93">
        <v>5136</v>
      </c>
      <c r="G6" s="93">
        <v>3</v>
      </c>
      <c r="H6" s="95">
        <v>3831</v>
      </c>
    </row>
    <row r="7" spans="1:8" ht="14.4" x14ac:dyDescent="0.3">
      <c r="A7" s="65" t="s">
        <v>132</v>
      </c>
      <c r="B7" s="97">
        <v>59877</v>
      </c>
      <c r="C7" s="64">
        <v>11</v>
      </c>
      <c r="D7" s="88">
        <v>5</v>
      </c>
      <c r="E7" s="93">
        <v>1030</v>
      </c>
      <c r="F7" s="93">
        <v>8934</v>
      </c>
      <c r="G7" s="93">
        <v>3</v>
      </c>
      <c r="H7" s="95">
        <v>3147</v>
      </c>
    </row>
    <row r="8" spans="1:8" ht="14.4" x14ac:dyDescent="0.3">
      <c r="A8" s="65" t="s">
        <v>135</v>
      </c>
      <c r="B8" s="97">
        <v>50045</v>
      </c>
      <c r="C8" s="64">
        <v>5</v>
      </c>
      <c r="D8" s="88">
        <v>3</v>
      </c>
      <c r="E8" s="93">
        <v>1584</v>
      </c>
      <c r="F8" s="93">
        <v>4789</v>
      </c>
      <c r="G8" s="93">
        <v>3</v>
      </c>
      <c r="H8" s="95">
        <v>3474</v>
      </c>
    </row>
    <row r="9" spans="1:8" ht="14.4" x14ac:dyDescent="0.3">
      <c r="A9" s="65" t="s">
        <v>138</v>
      </c>
      <c r="B9" s="97">
        <v>53100</v>
      </c>
      <c r="C9" s="64">
        <v>8</v>
      </c>
      <c r="D9" s="88">
        <v>5</v>
      </c>
      <c r="E9" s="93">
        <v>1647</v>
      </c>
      <c r="F9" s="93">
        <v>6485</v>
      </c>
      <c r="G9" s="93">
        <v>4</v>
      </c>
      <c r="H9" s="95">
        <v>4566</v>
      </c>
    </row>
    <row r="10" spans="1:8" ht="14.4" x14ac:dyDescent="0.3">
      <c r="A10" s="65" t="s">
        <v>141</v>
      </c>
      <c r="B10" s="97">
        <v>45312</v>
      </c>
      <c r="C10" s="64">
        <v>3</v>
      </c>
      <c r="D10" s="88">
        <v>0</v>
      </c>
      <c r="E10" s="93">
        <v>1674</v>
      </c>
      <c r="F10" s="93">
        <v>0</v>
      </c>
      <c r="G10" s="93">
        <v>0</v>
      </c>
      <c r="H10" s="95">
        <v>0</v>
      </c>
    </row>
    <row r="11" spans="1:8" ht="14.4" x14ac:dyDescent="0.3">
      <c r="A11" s="65" t="s">
        <v>144</v>
      </c>
      <c r="B11" s="97">
        <v>59116</v>
      </c>
      <c r="C11" s="65">
        <v>11</v>
      </c>
      <c r="D11" s="88">
        <v>4</v>
      </c>
      <c r="E11" s="93">
        <v>1555</v>
      </c>
      <c r="F11" s="93">
        <v>6289</v>
      </c>
      <c r="G11" s="93">
        <v>3</v>
      </c>
      <c r="H11" s="95">
        <v>3822</v>
      </c>
    </row>
    <row r="12" spans="1:8" ht="14.4" x14ac:dyDescent="0.3">
      <c r="A12" s="65" t="s">
        <v>146</v>
      </c>
      <c r="B12" s="97">
        <v>50467</v>
      </c>
      <c r="C12" s="64">
        <v>4</v>
      </c>
      <c r="D12" s="88">
        <v>1</v>
      </c>
      <c r="E12" s="93">
        <v>1581</v>
      </c>
      <c r="F12" s="93">
        <v>2338</v>
      </c>
      <c r="G12" s="93">
        <v>2</v>
      </c>
      <c r="H12" s="95">
        <v>2094</v>
      </c>
    </row>
    <row r="13" spans="1:8" ht="14.4" x14ac:dyDescent="0.3">
      <c r="A13" s="65" t="s">
        <v>149</v>
      </c>
      <c r="B13" s="97">
        <v>60062</v>
      </c>
      <c r="C13" s="64">
        <v>9</v>
      </c>
      <c r="D13" s="88">
        <v>5</v>
      </c>
      <c r="E13" s="93">
        <v>1509</v>
      </c>
      <c r="F13" s="93">
        <v>7535</v>
      </c>
      <c r="G13" s="93">
        <v>4</v>
      </c>
      <c r="H13" s="95">
        <v>4566</v>
      </c>
    </row>
    <row r="14" spans="1:8" ht="14.4" x14ac:dyDescent="0.3">
      <c r="A14" s="65" t="s">
        <v>152</v>
      </c>
      <c r="B14" s="97">
        <v>59878</v>
      </c>
      <c r="C14" s="64">
        <v>10</v>
      </c>
      <c r="D14" s="88">
        <v>4</v>
      </c>
      <c r="E14" s="93">
        <v>1554</v>
      </c>
      <c r="F14" s="93">
        <v>3926</v>
      </c>
      <c r="G14" s="93">
        <v>3</v>
      </c>
      <c r="H14" s="95">
        <v>3597</v>
      </c>
    </row>
    <row r="15" spans="1:8" ht="14.4" x14ac:dyDescent="0.3">
      <c r="A15" s="65" t="s">
        <v>154</v>
      </c>
      <c r="B15" s="97">
        <v>66118</v>
      </c>
      <c r="C15" s="65">
        <v>11</v>
      </c>
      <c r="D15" s="88">
        <v>5</v>
      </c>
      <c r="E15" s="93">
        <v>1665</v>
      </c>
      <c r="F15" s="93">
        <v>6413</v>
      </c>
      <c r="G15" s="93">
        <v>4</v>
      </c>
      <c r="H15" s="95">
        <v>4419</v>
      </c>
    </row>
    <row r="16" spans="1:8" ht="14.4" x14ac:dyDescent="0.3">
      <c r="A16" s="65" t="s">
        <v>156</v>
      </c>
      <c r="B16" s="97">
        <v>73992</v>
      </c>
      <c r="C16" s="65">
        <v>17</v>
      </c>
      <c r="D16" s="88">
        <v>8</v>
      </c>
      <c r="E16" s="93">
        <v>1401</v>
      </c>
      <c r="F16" s="93">
        <v>10934</v>
      </c>
      <c r="G16" s="93">
        <v>7</v>
      </c>
      <c r="H16" s="95">
        <v>7902</v>
      </c>
    </row>
    <row r="17" spans="1:8" ht="14.4" x14ac:dyDescent="0.3">
      <c r="A17" s="65" t="s">
        <v>158</v>
      </c>
      <c r="B17" s="97">
        <v>28370</v>
      </c>
      <c r="C17" s="65">
        <v>2</v>
      </c>
      <c r="D17" s="88">
        <v>2</v>
      </c>
      <c r="E17" s="93">
        <v>1650</v>
      </c>
      <c r="F17" s="93">
        <v>1536</v>
      </c>
      <c r="G17" s="93">
        <v>1</v>
      </c>
      <c r="H17" s="95">
        <v>1209</v>
      </c>
    </row>
    <row r="18" spans="1:8" ht="14.4" x14ac:dyDescent="0.3">
      <c r="A18" s="65" t="s">
        <v>160</v>
      </c>
      <c r="B18" s="97">
        <v>24945</v>
      </c>
      <c r="C18" s="65">
        <v>0</v>
      </c>
      <c r="D18" s="88">
        <v>0</v>
      </c>
      <c r="E18" s="93">
        <v>1587</v>
      </c>
      <c r="F18" s="93">
        <v>0</v>
      </c>
      <c r="G18" s="93">
        <v>0</v>
      </c>
      <c r="H18" s="95">
        <v>0</v>
      </c>
    </row>
    <row r="19" spans="1:8" ht="14.4" x14ac:dyDescent="0.3">
      <c r="A19" s="65" t="s">
        <v>162</v>
      </c>
      <c r="B19" s="97">
        <v>78599</v>
      </c>
      <c r="C19" s="64">
        <v>6</v>
      </c>
      <c r="D19" s="88">
        <v>4</v>
      </c>
      <c r="E19" s="93">
        <v>1557</v>
      </c>
      <c r="F19" s="93">
        <v>9274</v>
      </c>
      <c r="G19" s="93">
        <v>3</v>
      </c>
      <c r="H19" s="95">
        <v>2328</v>
      </c>
    </row>
    <row r="20" spans="1:8" ht="14.4" x14ac:dyDescent="0.3">
      <c r="A20" s="65" t="s">
        <v>165</v>
      </c>
      <c r="B20" s="97">
        <v>71468</v>
      </c>
      <c r="C20" s="64">
        <v>9</v>
      </c>
      <c r="D20" s="88">
        <v>5</v>
      </c>
      <c r="E20" s="93">
        <v>1635</v>
      </c>
      <c r="F20" s="93">
        <v>8055</v>
      </c>
      <c r="G20" s="93">
        <v>4</v>
      </c>
      <c r="H20" s="95">
        <v>3603</v>
      </c>
    </row>
    <row r="21" spans="1:8" ht="14.4" x14ac:dyDescent="0.3">
      <c r="A21" s="65" t="s">
        <v>167</v>
      </c>
      <c r="B21" s="97">
        <v>84088</v>
      </c>
      <c r="C21" s="64">
        <v>7</v>
      </c>
      <c r="D21" s="88">
        <v>4</v>
      </c>
      <c r="E21" s="93">
        <v>1611</v>
      </c>
      <c r="F21" s="93">
        <v>7060</v>
      </c>
      <c r="G21" s="93">
        <v>5</v>
      </c>
      <c r="H21" s="95">
        <v>5316</v>
      </c>
    </row>
    <row r="22" spans="1:8" ht="14.4" x14ac:dyDescent="0.3">
      <c r="A22" s="65" t="s">
        <v>169</v>
      </c>
      <c r="B22" s="97">
        <v>84401</v>
      </c>
      <c r="C22" s="64">
        <v>9</v>
      </c>
      <c r="D22" s="88">
        <v>4</v>
      </c>
      <c r="E22" s="93">
        <v>1638</v>
      </c>
      <c r="F22" s="93">
        <v>9550</v>
      </c>
      <c r="G22" s="93">
        <v>6</v>
      </c>
      <c r="H22" s="95">
        <v>6636</v>
      </c>
    </row>
    <row r="23" spans="1:8" ht="14.4" x14ac:dyDescent="0.3">
      <c r="A23" s="65" t="s">
        <v>172</v>
      </c>
      <c r="B23" s="97">
        <v>90247</v>
      </c>
      <c r="C23" s="65">
        <v>11</v>
      </c>
      <c r="D23" s="88">
        <v>6</v>
      </c>
      <c r="E23" s="93">
        <v>1485</v>
      </c>
      <c r="F23" s="93">
        <v>10820</v>
      </c>
      <c r="G23" s="93">
        <v>4</v>
      </c>
      <c r="H23" s="95">
        <v>3861</v>
      </c>
    </row>
    <row r="24" spans="1:8" ht="14.4" x14ac:dyDescent="0.3">
      <c r="A24" s="65" t="s">
        <v>174</v>
      </c>
      <c r="B24" s="97">
        <v>75318</v>
      </c>
      <c r="C24" s="64">
        <v>8</v>
      </c>
      <c r="D24" s="88">
        <v>6</v>
      </c>
      <c r="E24" s="93">
        <v>1485</v>
      </c>
      <c r="F24" s="93">
        <v>10820</v>
      </c>
      <c r="G24" s="93">
        <v>4</v>
      </c>
      <c r="H24" s="95">
        <v>3861</v>
      </c>
    </row>
    <row r="25" spans="1:8" ht="14.4" x14ac:dyDescent="0.3">
      <c r="A25" s="65" t="s">
        <v>177</v>
      </c>
      <c r="B25" s="97">
        <v>79783</v>
      </c>
      <c r="C25" s="64">
        <v>5</v>
      </c>
      <c r="D25" s="88">
        <v>3</v>
      </c>
      <c r="E25" s="93">
        <v>1464</v>
      </c>
      <c r="F25" s="93">
        <v>9323</v>
      </c>
      <c r="G25" s="93">
        <v>2</v>
      </c>
      <c r="H25" s="95">
        <v>4244</v>
      </c>
    </row>
    <row r="26" spans="1:8" ht="14.4" x14ac:dyDescent="0.3">
      <c r="A26" s="65" t="s">
        <v>180</v>
      </c>
      <c r="B26" s="97">
        <v>38888</v>
      </c>
      <c r="C26" s="65">
        <v>2</v>
      </c>
      <c r="D26" s="88">
        <v>0</v>
      </c>
      <c r="E26" s="93">
        <v>1605</v>
      </c>
      <c r="F26" s="93">
        <v>0</v>
      </c>
      <c r="G26" s="93">
        <v>0</v>
      </c>
      <c r="H26" s="95">
        <v>0</v>
      </c>
    </row>
    <row r="27" spans="1:8" ht="14.4" x14ac:dyDescent="0.3">
      <c r="A27" s="65" t="s">
        <v>182</v>
      </c>
      <c r="B27" s="97">
        <v>43773</v>
      </c>
      <c r="C27" s="65">
        <v>3</v>
      </c>
      <c r="D27" s="88">
        <v>0</v>
      </c>
      <c r="E27" s="93">
        <v>1596</v>
      </c>
      <c r="F27" s="93">
        <v>0</v>
      </c>
      <c r="G27" s="93">
        <v>0</v>
      </c>
      <c r="H27" s="95">
        <v>0</v>
      </c>
    </row>
    <row r="28" spans="1:8" ht="14.4" x14ac:dyDescent="0.3">
      <c r="A28" s="65" t="s">
        <v>184</v>
      </c>
      <c r="B28" s="97">
        <v>32029</v>
      </c>
      <c r="C28" s="65">
        <v>1</v>
      </c>
      <c r="D28" s="88">
        <v>0</v>
      </c>
      <c r="E28" s="93">
        <v>1716</v>
      </c>
      <c r="F28" s="93">
        <v>0</v>
      </c>
      <c r="G28" s="93">
        <v>0</v>
      </c>
      <c r="H28" s="95">
        <v>0</v>
      </c>
    </row>
    <row r="29" spans="1:8" ht="14.4" x14ac:dyDescent="0.3">
      <c r="A29" s="65" t="s">
        <v>186</v>
      </c>
      <c r="B29" s="97">
        <v>32357</v>
      </c>
      <c r="C29" s="65">
        <v>1</v>
      </c>
      <c r="D29" s="88">
        <v>0</v>
      </c>
      <c r="E29" s="93">
        <v>1647</v>
      </c>
      <c r="F29" s="93">
        <v>0</v>
      </c>
      <c r="G29" s="93">
        <v>0</v>
      </c>
      <c r="H29" s="95">
        <v>0</v>
      </c>
    </row>
    <row r="30" spans="1:8" ht="14.4" x14ac:dyDescent="0.3">
      <c r="A30" s="65" t="s">
        <v>188</v>
      </c>
      <c r="B30" s="97">
        <v>56579</v>
      </c>
      <c r="C30" s="65">
        <v>13</v>
      </c>
      <c r="D30" s="88">
        <v>7</v>
      </c>
      <c r="E30" s="93">
        <v>1590</v>
      </c>
      <c r="F30" s="93">
        <v>8646</v>
      </c>
      <c r="G30" s="93">
        <v>5</v>
      </c>
      <c r="H30" s="95">
        <v>5622</v>
      </c>
    </row>
    <row r="31" spans="1:8" ht="14.4" x14ac:dyDescent="0.3">
      <c r="A31" s="65" t="s">
        <v>190</v>
      </c>
      <c r="B31" s="97">
        <v>40221</v>
      </c>
      <c r="C31" s="65">
        <v>4</v>
      </c>
      <c r="D31" s="88">
        <v>0</v>
      </c>
      <c r="E31" s="93">
        <v>1596</v>
      </c>
      <c r="F31" s="93">
        <v>0</v>
      </c>
      <c r="G31" s="93">
        <v>0</v>
      </c>
      <c r="H31" s="95">
        <v>0</v>
      </c>
    </row>
    <row r="32" spans="1:8" ht="14.4" x14ac:dyDescent="0.3">
      <c r="A32" s="65" t="s">
        <v>192</v>
      </c>
      <c r="B32" s="97">
        <v>120920</v>
      </c>
      <c r="C32" s="65">
        <v>10</v>
      </c>
      <c r="D32" s="88">
        <v>3</v>
      </c>
      <c r="E32" s="93">
        <v>1593</v>
      </c>
      <c r="F32" s="93">
        <v>7091</v>
      </c>
      <c r="G32" s="93">
        <v>2</v>
      </c>
      <c r="H32" s="95">
        <v>2019</v>
      </c>
    </row>
    <row r="33" spans="1:8" ht="14.4" x14ac:dyDescent="0.3">
      <c r="A33" s="65" t="s">
        <v>194</v>
      </c>
      <c r="B33" s="97">
        <v>89994</v>
      </c>
      <c r="C33" s="65">
        <v>12</v>
      </c>
      <c r="D33" s="88">
        <v>5</v>
      </c>
      <c r="E33" s="93">
        <v>1548</v>
      </c>
      <c r="F33" s="93">
        <v>12905</v>
      </c>
      <c r="G33" s="93">
        <v>4</v>
      </c>
      <c r="H33" s="95">
        <v>7035</v>
      </c>
    </row>
    <row r="34" spans="1:8" ht="14.4" x14ac:dyDescent="0.3">
      <c r="A34" s="65" t="s">
        <v>641</v>
      </c>
      <c r="B34" s="46">
        <v>27342</v>
      </c>
      <c r="C34" s="65">
        <v>2</v>
      </c>
      <c r="D34" s="88">
        <v>0</v>
      </c>
      <c r="E34" s="93">
        <v>1623</v>
      </c>
      <c r="F34" s="93">
        <v>0</v>
      </c>
      <c r="G34" s="93">
        <v>0</v>
      </c>
      <c r="H34" s="95">
        <v>0</v>
      </c>
    </row>
    <row r="35" spans="1:8" ht="14.4" x14ac:dyDescent="0.3">
      <c r="A35" s="65" t="s">
        <v>198</v>
      </c>
      <c r="B35" s="97">
        <v>38937</v>
      </c>
      <c r="C35" s="65">
        <v>3</v>
      </c>
      <c r="D35" s="88">
        <v>1</v>
      </c>
      <c r="E35" s="93">
        <v>1644</v>
      </c>
      <c r="F35" s="93">
        <v>975</v>
      </c>
      <c r="G35" s="93">
        <v>0</v>
      </c>
      <c r="H35" s="95">
        <v>0</v>
      </c>
    </row>
    <row r="36" spans="1:8" ht="14.4" x14ac:dyDescent="0.3">
      <c r="A36" s="65" t="s">
        <v>200</v>
      </c>
      <c r="B36" s="97">
        <v>92711</v>
      </c>
      <c r="C36" s="65">
        <v>13</v>
      </c>
      <c r="D36" s="88">
        <v>6</v>
      </c>
      <c r="E36" s="93">
        <v>1641</v>
      </c>
      <c r="F36" s="93">
        <v>6975</v>
      </c>
      <c r="G36" s="93">
        <v>4</v>
      </c>
      <c r="H36" s="95">
        <v>4686</v>
      </c>
    </row>
    <row r="37" spans="1:8" ht="14.4" x14ac:dyDescent="0.3">
      <c r="A37" s="65" t="s">
        <v>203</v>
      </c>
      <c r="B37" s="97">
        <v>95763</v>
      </c>
      <c r="C37" s="65">
        <v>11</v>
      </c>
      <c r="D37" s="88">
        <v>7</v>
      </c>
      <c r="E37" s="93">
        <v>1590</v>
      </c>
      <c r="F37" s="93">
        <v>16276</v>
      </c>
      <c r="G37" s="93">
        <v>7</v>
      </c>
      <c r="H37" s="95">
        <v>10473</v>
      </c>
    </row>
    <row r="38" spans="1:8" ht="14.4" x14ac:dyDescent="0.3">
      <c r="A38" s="65" t="s">
        <v>206</v>
      </c>
      <c r="B38" s="97">
        <v>86310</v>
      </c>
      <c r="C38" s="65">
        <v>13</v>
      </c>
      <c r="D38" s="88">
        <v>5</v>
      </c>
      <c r="E38" s="93">
        <v>1590</v>
      </c>
      <c r="F38" s="93">
        <v>5854</v>
      </c>
      <c r="G38" s="93">
        <v>4</v>
      </c>
      <c r="H38" s="95">
        <v>4812</v>
      </c>
    </row>
    <row r="39" spans="1:8" ht="14.4" x14ac:dyDescent="0.3">
      <c r="A39" s="65" t="s">
        <v>209</v>
      </c>
      <c r="B39" s="97">
        <v>89358</v>
      </c>
      <c r="C39" s="65">
        <v>10</v>
      </c>
      <c r="D39" s="88">
        <v>5</v>
      </c>
      <c r="E39" s="93">
        <v>1596</v>
      </c>
      <c r="F39" s="93">
        <v>10890</v>
      </c>
      <c r="G39" s="93">
        <v>5</v>
      </c>
      <c r="H39" s="95">
        <v>8586</v>
      </c>
    </row>
    <row r="40" spans="1:8" ht="14.4" x14ac:dyDescent="0.3">
      <c r="A40" s="65" t="s">
        <v>212</v>
      </c>
      <c r="B40" s="97">
        <v>95771</v>
      </c>
      <c r="C40" s="65">
        <v>17</v>
      </c>
      <c r="D40" s="88">
        <v>6</v>
      </c>
      <c r="E40" s="93">
        <v>1587</v>
      </c>
      <c r="F40" s="93">
        <v>9696</v>
      </c>
      <c r="G40" s="93">
        <v>6</v>
      </c>
      <c r="H40" s="95">
        <v>6492</v>
      </c>
    </row>
    <row r="41" spans="1:8" ht="14.4" x14ac:dyDescent="0.3">
      <c r="A41" s="65" t="s">
        <v>214</v>
      </c>
      <c r="B41" s="97">
        <v>101180</v>
      </c>
      <c r="C41" s="65">
        <v>9</v>
      </c>
      <c r="D41" s="88">
        <v>2</v>
      </c>
      <c r="E41" s="93">
        <v>1554</v>
      </c>
      <c r="F41" s="93">
        <v>4994</v>
      </c>
      <c r="G41" s="93">
        <v>0</v>
      </c>
      <c r="H41" s="95">
        <v>2358</v>
      </c>
    </row>
    <row r="42" spans="1:8" ht="14.4" x14ac:dyDescent="0.3">
      <c r="A42" s="65" t="s">
        <v>216</v>
      </c>
      <c r="B42" s="97">
        <v>97183</v>
      </c>
      <c r="C42" s="65">
        <v>15</v>
      </c>
      <c r="D42" s="88">
        <v>6</v>
      </c>
      <c r="E42" s="93">
        <v>1616</v>
      </c>
      <c r="F42" s="93">
        <v>11069</v>
      </c>
      <c r="G42" s="93">
        <v>4</v>
      </c>
      <c r="H42" s="95">
        <v>6156</v>
      </c>
    </row>
    <row r="43" spans="1:8" ht="14.4" x14ac:dyDescent="0.3">
      <c r="A43" s="65" t="s">
        <v>219</v>
      </c>
      <c r="B43" s="97">
        <v>124067</v>
      </c>
      <c r="C43" s="65">
        <v>23</v>
      </c>
      <c r="D43" s="88">
        <v>6</v>
      </c>
      <c r="E43" s="93">
        <v>1589</v>
      </c>
      <c r="F43" s="93">
        <v>10620</v>
      </c>
      <c r="G43" s="93">
        <v>5</v>
      </c>
      <c r="H43" s="95">
        <v>6774</v>
      </c>
    </row>
    <row r="44" spans="1:8" ht="14.4" x14ac:dyDescent="0.3">
      <c r="A44" s="65" t="s">
        <v>222</v>
      </c>
      <c r="B44" s="97">
        <v>108024</v>
      </c>
      <c r="C44" s="65">
        <v>13</v>
      </c>
      <c r="D44" s="88">
        <v>5</v>
      </c>
      <c r="E44" s="93">
        <v>1455</v>
      </c>
      <c r="F44" s="93">
        <v>12891</v>
      </c>
      <c r="G44" s="93">
        <v>5</v>
      </c>
      <c r="H44" s="95">
        <v>8364</v>
      </c>
    </row>
    <row r="45" spans="1:8" ht="14.4" x14ac:dyDescent="0.3">
      <c r="A45" s="65" t="s">
        <v>224</v>
      </c>
      <c r="B45" s="97">
        <v>79456</v>
      </c>
      <c r="C45" s="65">
        <v>8</v>
      </c>
      <c r="D45" s="88">
        <v>1</v>
      </c>
      <c r="E45" s="93">
        <v>1623</v>
      </c>
      <c r="F45" s="93">
        <v>3639</v>
      </c>
      <c r="G45" s="93">
        <v>0</v>
      </c>
      <c r="H45" s="95">
        <v>2358</v>
      </c>
    </row>
    <row r="46" spans="1:8" ht="14.4" x14ac:dyDescent="0.3">
      <c r="A46" s="65" t="s">
        <v>226</v>
      </c>
      <c r="B46" s="97">
        <v>86976</v>
      </c>
      <c r="C46" s="65">
        <v>13</v>
      </c>
      <c r="D46" s="88">
        <v>6</v>
      </c>
      <c r="E46" s="93">
        <v>1563</v>
      </c>
      <c r="F46" s="93">
        <v>12569</v>
      </c>
      <c r="G46" s="93">
        <v>0</v>
      </c>
      <c r="H46" s="95">
        <v>0</v>
      </c>
    </row>
    <row r="47" spans="1:8" ht="14.4" x14ac:dyDescent="0.3">
      <c r="A47" s="65" t="s">
        <v>229</v>
      </c>
      <c r="B47" s="97">
        <v>62290</v>
      </c>
      <c r="C47" s="65">
        <v>5</v>
      </c>
      <c r="D47" s="88">
        <v>1</v>
      </c>
      <c r="E47" s="93">
        <v>1728</v>
      </c>
      <c r="F47" s="93">
        <v>2270</v>
      </c>
      <c r="G47" s="93">
        <v>2</v>
      </c>
      <c r="H47" s="95">
        <v>1164</v>
      </c>
    </row>
    <row r="48" spans="1:8" ht="14.4" x14ac:dyDescent="0.3">
      <c r="A48" s="65" t="s">
        <v>231</v>
      </c>
      <c r="B48" s="97">
        <v>93709</v>
      </c>
      <c r="C48" s="65">
        <v>11</v>
      </c>
      <c r="D48" s="88">
        <v>4</v>
      </c>
      <c r="E48" s="93">
        <v>1587</v>
      </c>
      <c r="F48" s="93">
        <v>7896</v>
      </c>
      <c r="G48" s="93">
        <v>4</v>
      </c>
      <c r="H48" s="95">
        <v>2394</v>
      </c>
    </row>
    <row r="49" spans="1:8" ht="14.4" x14ac:dyDescent="0.3">
      <c r="A49" s="65" t="s">
        <v>233</v>
      </c>
      <c r="B49" s="97">
        <v>79765</v>
      </c>
      <c r="C49" s="65">
        <v>11</v>
      </c>
      <c r="D49" s="88">
        <v>5</v>
      </c>
      <c r="E49" s="93">
        <v>1533</v>
      </c>
      <c r="F49" s="93">
        <v>11799</v>
      </c>
      <c r="G49" s="93">
        <v>3</v>
      </c>
      <c r="H49" s="95">
        <v>2685</v>
      </c>
    </row>
    <row r="50" spans="1:8" ht="14.4" x14ac:dyDescent="0.3">
      <c r="A50" s="65" t="s">
        <v>235</v>
      </c>
      <c r="B50" s="97">
        <v>25319</v>
      </c>
      <c r="C50" s="65">
        <v>0</v>
      </c>
      <c r="D50" s="88">
        <v>0</v>
      </c>
      <c r="E50" s="93">
        <v>1614</v>
      </c>
      <c r="F50" s="93">
        <v>0</v>
      </c>
      <c r="G50" s="93">
        <v>0</v>
      </c>
      <c r="H50" s="95">
        <v>0</v>
      </c>
    </row>
    <row r="51" spans="1:8" ht="14.4" x14ac:dyDescent="0.3">
      <c r="A51" s="65" t="s">
        <v>236</v>
      </c>
      <c r="B51" s="97">
        <v>39591</v>
      </c>
      <c r="C51" s="65">
        <v>3</v>
      </c>
      <c r="D51" s="88">
        <v>2</v>
      </c>
      <c r="E51" s="93">
        <v>1386</v>
      </c>
      <c r="F51" s="93">
        <v>4390</v>
      </c>
      <c r="G51" s="93">
        <v>3</v>
      </c>
      <c r="H51" s="95">
        <v>2901</v>
      </c>
    </row>
    <row r="52" spans="1:8" ht="14.4" x14ac:dyDescent="0.3">
      <c r="A52" s="65" t="s">
        <v>238</v>
      </c>
      <c r="B52" s="97">
        <v>65539</v>
      </c>
      <c r="C52" s="65">
        <v>17</v>
      </c>
      <c r="D52" s="88">
        <v>8</v>
      </c>
      <c r="E52" s="93">
        <v>1512</v>
      </c>
      <c r="F52" s="93">
        <v>4490</v>
      </c>
      <c r="G52" s="93">
        <v>0</v>
      </c>
      <c r="H52" s="95">
        <v>0</v>
      </c>
    </row>
    <row r="53" spans="1:8" ht="14.4" x14ac:dyDescent="0.3">
      <c r="A53" s="65" t="s">
        <v>239</v>
      </c>
      <c r="B53" s="97">
        <v>68791</v>
      </c>
      <c r="C53" s="65">
        <v>17</v>
      </c>
      <c r="D53" s="88">
        <v>8</v>
      </c>
      <c r="E53" s="96">
        <v>1472</v>
      </c>
      <c r="F53" s="93">
        <v>6848</v>
      </c>
      <c r="G53" s="93">
        <v>0</v>
      </c>
      <c r="H53" s="95">
        <v>0</v>
      </c>
    </row>
    <row r="54" spans="1:8" ht="14.4" x14ac:dyDescent="0.3">
      <c r="A54" s="65" t="s">
        <v>241</v>
      </c>
      <c r="B54" s="97">
        <v>82851</v>
      </c>
      <c r="C54" s="65">
        <v>18</v>
      </c>
      <c r="D54" s="88">
        <v>7</v>
      </c>
      <c r="E54" s="93">
        <v>1568</v>
      </c>
      <c r="F54" s="93">
        <v>4141</v>
      </c>
      <c r="G54" s="93">
        <v>3</v>
      </c>
      <c r="H54" s="95">
        <v>1251</v>
      </c>
    </row>
    <row r="55" spans="1:8" ht="14.4" x14ac:dyDescent="0.3">
      <c r="A55" s="65" t="s">
        <v>244</v>
      </c>
      <c r="B55" s="97">
        <v>61314</v>
      </c>
      <c r="C55" s="65">
        <v>13</v>
      </c>
      <c r="D55" s="88">
        <v>2</v>
      </c>
      <c r="E55" s="93">
        <v>1557</v>
      </c>
      <c r="F55" s="93">
        <v>2506</v>
      </c>
      <c r="G55" s="93">
        <v>1</v>
      </c>
      <c r="H55" s="95">
        <v>1014</v>
      </c>
    </row>
    <row r="56" spans="1:8" ht="14.4" x14ac:dyDescent="0.3">
      <c r="A56" s="65" t="s">
        <v>247</v>
      </c>
      <c r="B56" s="97">
        <v>80874</v>
      </c>
      <c r="C56" s="65">
        <v>21</v>
      </c>
      <c r="D56" s="88">
        <v>9</v>
      </c>
      <c r="E56" s="93">
        <v>1423</v>
      </c>
      <c r="F56" s="93">
        <v>4041</v>
      </c>
      <c r="G56" s="93">
        <v>1</v>
      </c>
      <c r="H56" s="95">
        <v>1113</v>
      </c>
    </row>
    <row r="57" spans="1:8" ht="14.4" x14ac:dyDescent="0.3">
      <c r="A57" s="65" t="s">
        <v>250</v>
      </c>
      <c r="B57" s="97">
        <v>52486</v>
      </c>
      <c r="C57" s="65">
        <v>10</v>
      </c>
      <c r="D57" s="88">
        <v>4</v>
      </c>
      <c r="E57" s="93">
        <v>1560</v>
      </c>
      <c r="F57" s="93">
        <v>2793</v>
      </c>
      <c r="G57" s="93">
        <v>1</v>
      </c>
      <c r="H57" s="95">
        <v>1599</v>
      </c>
    </row>
    <row r="58" spans="1:8" ht="14.4" x14ac:dyDescent="0.3">
      <c r="A58" s="65" t="s">
        <v>253</v>
      </c>
      <c r="B58" s="97">
        <v>95033</v>
      </c>
      <c r="C58" s="65">
        <v>17</v>
      </c>
      <c r="D58" s="88">
        <v>7</v>
      </c>
      <c r="E58" s="93">
        <v>1638</v>
      </c>
      <c r="F58" s="93">
        <v>3946</v>
      </c>
      <c r="G58" s="93">
        <v>0</v>
      </c>
      <c r="H58" s="95">
        <v>0</v>
      </c>
    </row>
    <row r="59" spans="1:8" ht="14.4" x14ac:dyDescent="0.3">
      <c r="A59" s="65" t="s">
        <v>256</v>
      </c>
      <c r="B59" s="98">
        <v>78464</v>
      </c>
      <c r="C59" s="65">
        <v>21</v>
      </c>
      <c r="D59" s="64">
        <v>8</v>
      </c>
      <c r="E59" s="93">
        <v>1419</v>
      </c>
      <c r="F59" s="93">
        <v>4827</v>
      </c>
      <c r="G59" s="93">
        <v>1</v>
      </c>
      <c r="H59" s="95">
        <v>741</v>
      </c>
    </row>
    <row r="60" spans="1:8" ht="14.4" x14ac:dyDescent="0.3">
      <c r="B60" s="57"/>
      <c r="H60" s="60"/>
    </row>
    <row r="61" spans="1:8" ht="15" customHeight="1" x14ac:dyDescent="0.3">
      <c r="H61" s="60"/>
    </row>
    <row r="62" spans="1:8" ht="15" customHeight="1" x14ac:dyDescent="0.3">
      <c r="H62" s="60"/>
    </row>
    <row r="63" spans="1:8" ht="15" customHeight="1" x14ac:dyDescent="0.3">
      <c r="H63" s="60"/>
    </row>
    <row r="64" spans="1:8" ht="15" customHeight="1" x14ac:dyDescent="0.3">
      <c r="H64" s="60"/>
    </row>
    <row r="65" spans="8:8" ht="15" customHeight="1" x14ac:dyDescent="0.3">
      <c r="H65" s="60"/>
    </row>
    <row r="66" spans="8:8" ht="15" customHeight="1" x14ac:dyDescent="0.3">
      <c r="H66" s="60"/>
    </row>
    <row r="67" spans="8:8" ht="15" customHeight="1" x14ac:dyDescent="0.3">
      <c r="H67" s="60"/>
    </row>
    <row r="68" spans="8:8" ht="15" customHeight="1" x14ac:dyDescent="0.3">
      <c r="H68" s="60"/>
    </row>
    <row r="69" spans="8:8" ht="15" customHeight="1" x14ac:dyDescent="0.3">
      <c r="H69" s="60"/>
    </row>
    <row r="70" spans="8:8" ht="15" customHeight="1" x14ac:dyDescent="0.3">
      <c r="H70" s="60"/>
    </row>
    <row r="71" spans="8:8" ht="15" customHeight="1" x14ac:dyDescent="0.3">
      <c r="H71" s="60"/>
    </row>
    <row r="72" spans="8:8" ht="15" customHeight="1" x14ac:dyDescent="0.3">
      <c r="H72" s="60"/>
    </row>
    <row r="73" spans="8:8" ht="15" customHeight="1" x14ac:dyDescent="0.3">
      <c r="H73" s="60"/>
    </row>
    <row r="74" spans="8:8" ht="15" customHeight="1" x14ac:dyDescent="0.3">
      <c r="H74" s="60"/>
    </row>
    <row r="75" spans="8:8" ht="15" customHeight="1" x14ac:dyDescent="0.3">
      <c r="H75" s="60"/>
    </row>
    <row r="76" spans="8:8" ht="15" customHeight="1" x14ac:dyDescent="0.3">
      <c r="H76" s="60"/>
    </row>
    <row r="77" spans="8:8" ht="15" customHeight="1" x14ac:dyDescent="0.3">
      <c r="H77" s="60"/>
    </row>
    <row r="78" spans="8:8" ht="15" customHeight="1" x14ac:dyDescent="0.3">
      <c r="H78" s="60"/>
    </row>
    <row r="79" spans="8:8" ht="15" customHeight="1" x14ac:dyDescent="0.3">
      <c r="H79" s="60"/>
    </row>
    <row r="80" spans="8:8" ht="15" customHeight="1" x14ac:dyDescent="0.3">
      <c r="H80" s="60"/>
    </row>
    <row r="81" spans="8:8" ht="15" customHeight="1" x14ac:dyDescent="0.3">
      <c r="H81" s="60"/>
    </row>
    <row r="82" spans="8:8" ht="15" customHeight="1" x14ac:dyDescent="0.3">
      <c r="H82" s="60"/>
    </row>
    <row r="83" spans="8:8" ht="15" customHeight="1" x14ac:dyDescent="0.3">
      <c r="H83" s="60"/>
    </row>
    <row r="84" spans="8:8" ht="15" customHeight="1" x14ac:dyDescent="0.3">
      <c r="H84" s="60"/>
    </row>
    <row r="85" spans="8:8" ht="15" customHeight="1" x14ac:dyDescent="0.3">
      <c r="H85" s="60"/>
    </row>
    <row r="86" spans="8:8" ht="15" customHeight="1" x14ac:dyDescent="0.3">
      <c r="H86" s="60"/>
    </row>
    <row r="87" spans="8:8" ht="15" customHeight="1" x14ac:dyDescent="0.3">
      <c r="H87" s="60"/>
    </row>
    <row r="88" spans="8:8" ht="15" customHeight="1" x14ac:dyDescent="0.3">
      <c r="H88" s="60"/>
    </row>
    <row r="89" spans="8:8" ht="15" customHeight="1" x14ac:dyDescent="0.3">
      <c r="H89" s="60"/>
    </row>
    <row r="90" spans="8:8" ht="15" customHeight="1" x14ac:dyDescent="0.3">
      <c r="H90" s="60"/>
    </row>
    <row r="91" spans="8:8" ht="15" customHeight="1" x14ac:dyDescent="0.3">
      <c r="H91" s="60"/>
    </row>
    <row r="92" spans="8:8" ht="15" customHeight="1" x14ac:dyDescent="0.3">
      <c r="H92" s="60"/>
    </row>
    <row r="93" spans="8:8" ht="15" customHeight="1" x14ac:dyDescent="0.3">
      <c r="H93" s="60"/>
    </row>
    <row r="94" spans="8:8" ht="15" customHeight="1" x14ac:dyDescent="0.3">
      <c r="H94" s="60"/>
    </row>
    <row r="95" spans="8:8" ht="15" customHeight="1" x14ac:dyDescent="0.3">
      <c r="H95" s="60"/>
    </row>
    <row r="96" spans="8:8" ht="15" customHeight="1" x14ac:dyDescent="0.3">
      <c r="H96" s="60"/>
    </row>
    <row r="97" spans="8:8" ht="15" customHeight="1" x14ac:dyDescent="0.3">
      <c r="H97" s="60"/>
    </row>
    <row r="98" spans="8:8" ht="15" customHeight="1" x14ac:dyDescent="0.3">
      <c r="H98" s="60"/>
    </row>
    <row r="99" spans="8:8" ht="15" customHeight="1" x14ac:dyDescent="0.3">
      <c r="H99" s="60"/>
    </row>
    <row r="100" spans="8:8" ht="15" customHeight="1" x14ac:dyDescent="0.3">
      <c r="H100" s="60"/>
    </row>
    <row r="101" spans="8:8" ht="15" customHeight="1" x14ac:dyDescent="0.3">
      <c r="H101" s="60"/>
    </row>
    <row r="102" spans="8:8" ht="15" customHeight="1" x14ac:dyDescent="0.3">
      <c r="H102" s="60"/>
    </row>
    <row r="103" spans="8:8" ht="15" customHeight="1" x14ac:dyDescent="0.3">
      <c r="H103" s="60"/>
    </row>
    <row r="104" spans="8:8" ht="15" customHeight="1" x14ac:dyDescent="0.3">
      <c r="H104" s="60"/>
    </row>
    <row r="105" spans="8:8" ht="15" customHeight="1" x14ac:dyDescent="0.3">
      <c r="H105" s="60"/>
    </row>
    <row r="106" spans="8:8" ht="15" customHeight="1" x14ac:dyDescent="0.3">
      <c r="H106" s="60"/>
    </row>
    <row r="107" spans="8:8" ht="15" customHeight="1" x14ac:dyDescent="0.3">
      <c r="H107" s="60"/>
    </row>
    <row r="108" spans="8:8" ht="15" customHeight="1" x14ac:dyDescent="0.3">
      <c r="H108" s="60"/>
    </row>
    <row r="109" spans="8:8" ht="15" customHeight="1" x14ac:dyDescent="0.3">
      <c r="H109" s="60"/>
    </row>
    <row r="110" spans="8:8" ht="15" customHeight="1" x14ac:dyDescent="0.3">
      <c r="H110" s="60"/>
    </row>
    <row r="111" spans="8:8" ht="15" customHeight="1" x14ac:dyDescent="0.3">
      <c r="H111" s="60"/>
    </row>
    <row r="112" spans="8:8" ht="15" customHeight="1" x14ac:dyDescent="0.3">
      <c r="H112" s="60"/>
    </row>
    <row r="113" spans="8:8" ht="15" customHeight="1" x14ac:dyDescent="0.3">
      <c r="H113" s="60"/>
    </row>
    <row r="114" spans="8:8" ht="15" customHeight="1" x14ac:dyDescent="0.3">
      <c r="H114" s="60"/>
    </row>
    <row r="115" spans="8:8" ht="15" customHeight="1" x14ac:dyDescent="0.3">
      <c r="H115" s="60"/>
    </row>
    <row r="116" spans="8:8" ht="15" customHeight="1" x14ac:dyDescent="0.3">
      <c r="H116" s="60"/>
    </row>
    <row r="117" spans="8:8" ht="15" customHeight="1" x14ac:dyDescent="0.3">
      <c r="H117" s="60"/>
    </row>
    <row r="118" spans="8:8" ht="15" customHeight="1" x14ac:dyDescent="0.3">
      <c r="H118" s="60"/>
    </row>
    <row r="119" spans="8:8" ht="15" customHeight="1" x14ac:dyDescent="0.3">
      <c r="H119" s="60"/>
    </row>
    <row r="120" spans="8:8" ht="15" customHeight="1" x14ac:dyDescent="0.3">
      <c r="H120" s="60"/>
    </row>
    <row r="121" spans="8:8" ht="15" customHeight="1" x14ac:dyDescent="0.3">
      <c r="H121" s="60"/>
    </row>
    <row r="122" spans="8:8" ht="15" customHeight="1" x14ac:dyDescent="0.3">
      <c r="H122" s="60"/>
    </row>
    <row r="123" spans="8:8" ht="15" customHeight="1" x14ac:dyDescent="0.3">
      <c r="H123" s="60"/>
    </row>
    <row r="124" spans="8:8" ht="15" customHeight="1" x14ac:dyDescent="0.3">
      <c r="H124" s="60"/>
    </row>
    <row r="125" spans="8:8" ht="15" customHeight="1" x14ac:dyDescent="0.3">
      <c r="H125" s="60"/>
    </row>
    <row r="126" spans="8:8" ht="15" customHeight="1" x14ac:dyDescent="0.3">
      <c r="H126" s="60"/>
    </row>
    <row r="127" spans="8:8" ht="15" customHeight="1" x14ac:dyDescent="0.3">
      <c r="H127" s="60"/>
    </row>
    <row r="128" spans="8:8" ht="15" customHeight="1" x14ac:dyDescent="0.3">
      <c r="H128" s="60"/>
    </row>
    <row r="129" spans="8:8" ht="15" customHeight="1" x14ac:dyDescent="0.3">
      <c r="H129" s="60"/>
    </row>
    <row r="130" spans="8:8" ht="15" customHeight="1" x14ac:dyDescent="0.3">
      <c r="H130" s="60"/>
    </row>
    <row r="131" spans="8:8" ht="15" customHeight="1" x14ac:dyDescent="0.3">
      <c r="H131" s="60"/>
    </row>
    <row r="132" spans="8:8" ht="15" customHeight="1" x14ac:dyDescent="0.3">
      <c r="H132" s="60"/>
    </row>
    <row r="133" spans="8:8" ht="15" customHeight="1" x14ac:dyDescent="0.3">
      <c r="H133" s="60"/>
    </row>
    <row r="134" spans="8:8" ht="15" customHeight="1" x14ac:dyDescent="0.3">
      <c r="H134" s="60"/>
    </row>
    <row r="135" spans="8:8" ht="15" customHeight="1" x14ac:dyDescent="0.3">
      <c r="H135" s="60"/>
    </row>
    <row r="136" spans="8:8" ht="15" customHeight="1" x14ac:dyDescent="0.3">
      <c r="H136" s="60"/>
    </row>
    <row r="137" spans="8:8" ht="15" customHeight="1" x14ac:dyDescent="0.3">
      <c r="H137" s="60"/>
    </row>
    <row r="138" spans="8:8" ht="15" customHeight="1" x14ac:dyDescent="0.3">
      <c r="H138" s="60"/>
    </row>
    <row r="139" spans="8:8" ht="15" customHeight="1" x14ac:dyDescent="0.3">
      <c r="H139" s="60"/>
    </row>
    <row r="140" spans="8:8" ht="15" customHeight="1" x14ac:dyDescent="0.3">
      <c r="H140" s="60"/>
    </row>
    <row r="141" spans="8:8" ht="15" customHeight="1" x14ac:dyDescent="0.3">
      <c r="H141" s="60"/>
    </row>
    <row r="142" spans="8:8" ht="15" customHeight="1" x14ac:dyDescent="0.3">
      <c r="H142" s="60"/>
    </row>
    <row r="143" spans="8:8" ht="15" customHeight="1" x14ac:dyDescent="0.3">
      <c r="H143" s="60"/>
    </row>
    <row r="144" spans="8:8" ht="15" customHeight="1" x14ac:dyDescent="0.3">
      <c r="H144" s="60"/>
    </row>
    <row r="145" spans="8:8" ht="15" customHeight="1" x14ac:dyDescent="0.3">
      <c r="H145" s="60"/>
    </row>
    <row r="146" spans="8:8" ht="15" customHeight="1" x14ac:dyDescent="0.3">
      <c r="H146" s="60"/>
    </row>
    <row r="147" spans="8:8" ht="15" customHeight="1" x14ac:dyDescent="0.3">
      <c r="H147" s="60"/>
    </row>
    <row r="148" spans="8:8" ht="15" customHeight="1" x14ac:dyDescent="0.3">
      <c r="H148" s="60"/>
    </row>
    <row r="149" spans="8:8" ht="15" customHeight="1" x14ac:dyDescent="0.3">
      <c r="H149" s="60"/>
    </row>
    <row r="150" spans="8:8" ht="15" customHeight="1" x14ac:dyDescent="0.3">
      <c r="H150" s="60"/>
    </row>
    <row r="151" spans="8:8" ht="15" customHeight="1" x14ac:dyDescent="0.3">
      <c r="H151" s="60"/>
    </row>
    <row r="152" spans="8:8" ht="15" customHeight="1" x14ac:dyDescent="0.3">
      <c r="H152" s="60"/>
    </row>
    <row r="153" spans="8:8" ht="15" customHeight="1" x14ac:dyDescent="0.3">
      <c r="H153" s="60"/>
    </row>
    <row r="154" spans="8:8" ht="15" customHeight="1" x14ac:dyDescent="0.3">
      <c r="H154" s="60"/>
    </row>
    <row r="155" spans="8:8" ht="15" customHeight="1" x14ac:dyDescent="0.3">
      <c r="H155" s="60"/>
    </row>
    <row r="156" spans="8:8" ht="15" customHeight="1" x14ac:dyDescent="0.3">
      <c r="H156" s="60"/>
    </row>
    <row r="157" spans="8:8" ht="15" customHeight="1" x14ac:dyDescent="0.3">
      <c r="H157" s="60"/>
    </row>
    <row r="158" spans="8:8" ht="15" customHeight="1" x14ac:dyDescent="0.3">
      <c r="H158" s="60"/>
    </row>
    <row r="159" spans="8:8" ht="15" customHeight="1" x14ac:dyDescent="0.3">
      <c r="H159" s="60"/>
    </row>
    <row r="160" spans="8:8" ht="15" customHeight="1" x14ac:dyDescent="0.3">
      <c r="H160" s="60"/>
    </row>
    <row r="161" spans="8:8" ht="15" customHeight="1" x14ac:dyDescent="0.3">
      <c r="H161" s="60"/>
    </row>
    <row r="162" spans="8:8" ht="15" customHeight="1" x14ac:dyDescent="0.3">
      <c r="H162" s="60"/>
    </row>
    <row r="163" spans="8:8" ht="15" customHeight="1" x14ac:dyDescent="0.3">
      <c r="H163" s="60"/>
    </row>
    <row r="164" spans="8:8" ht="15" customHeight="1" x14ac:dyDescent="0.3">
      <c r="H164" s="60"/>
    </row>
    <row r="165" spans="8:8" ht="15" customHeight="1" x14ac:dyDescent="0.3">
      <c r="H165" s="60"/>
    </row>
    <row r="166" spans="8:8" ht="15" customHeight="1" x14ac:dyDescent="0.3">
      <c r="H166" s="60"/>
    </row>
    <row r="167" spans="8:8" ht="15" customHeight="1" x14ac:dyDescent="0.3">
      <c r="H167" s="60"/>
    </row>
    <row r="168" spans="8:8" ht="15" customHeight="1" x14ac:dyDescent="0.3">
      <c r="H168" s="60"/>
    </row>
    <row r="169" spans="8:8" ht="15" customHeight="1" x14ac:dyDescent="0.3">
      <c r="H169" s="60"/>
    </row>
    <row r="170" spans="8:8" ht="15" customHeight="1" x14ac:dyDescent="0.3">
      <c r="H170" s="60"/>
    </row>
    <row r="171" spans="8:8" ht="15" customHeight="1" x14ac:dyDescent="0.3">
      <c r="H171" s="60"/>
    </row>
    <row r="172" spans="8:8" ht="15" customHeight="1" x14ac:dyDescent="0.3">
      <c r="H172" s="60"/>
    </row>
    <row r="173" spans="8:8" ht="15" customHeight="1" x14ac:dyDescent="0.3">
      <c r="H173" s="60"/>
    </row>
    <row r="174" spans="8:8" ht="15" customHeight="1" x14ac:dyDescent="0.3">
      <c r="H174" s="60"/>
    </row>
    <row r="175" spans="8:8" ht="15" customHeight="1" x14ac:dyDescent="0.3">
      <c r="H175" s="60"/>
    </row>
    <row r="176" spans="8:8" ht="15" customHeight="1" x14ac:dyDescent="0.3">
      <c r="H176" s="60"/>
    </row>
    <row r="177" spans="8:8" ht="15" customHeight="1" x14ac:dyDescent="0.3">
      <c r="H177" s="60"/>
    </row>
    <row r="178" spans="8:8" ht="15" customHeight="1" x14ac:dyDescent="0.3">
      <c r="H178" s="60"/>
    </row>
    <row r="179" spans="8:8" ht="15" customHeight="1" x14ac:dyDescent="0.3">
      <c r="H179" s="60"/>
    </row>
    <row r="180" spans="8:8" ht="15" customHeight="1" x14ac:dyDescent="0.3">
      <c r="H180" s="60"/>
    </row>
    <row r="181" spans="8:8" ht="15" customHeight="1" x14ac:dyDescent="0.3">
      <c r="H181" s="60"/>
    </row>
    <row r="182" spans="8:8" ht="15" customHeight="1" x14ac:dyDescent="0.3">
      <c r="H182" s="60"/>
    </row>
    <row r="183" spans="8:8" ht="15" customHeight="1" x14ac:dyDescent="0.3">
      <c r="H183" s="60"/>
    </row>
    <row r="184" spans="8:8" ht="15" customHeight="1" x14ac:dyDescent="0.3">
      <c r="H184" s="60"/>
    </row>
    <row r="185" spans="8:8" ht="15" customHeight="1" x14ac:dyDescent="0.3">
      <c r="H185" s="60"/>
    </row>
    <row r="186" spans="8:8" ht="15" customHeight="1" x14ac:dyDescent="0.3">
      <c r="H186" s="60"/>
    </row>
    <row r="187" spans="8:8" ht="15" customHeight="1" x14ac:dyDescent="0.3">
      <c r="H187" s="60"/>
    </row>
    <row r="188" spans="8:8" ht="15" customHeight="1" x14ac:dyDescent="0.3">
      <c r="H188" s="60"/>
    </row>
    <row r="189" spans="8:8" ht="15" customHeight="1" x14ac:dyDescent="0.3">
      <c r="H189" s="60"/>
    </row>
    <row r="190" spans="8:8" ht="15" customHeight="1" x14ac:dyDescent="0.3">
      <c r="H190" s="60"/>
    </row>
    <row r="191" spans="8:8" ht="15" customHeight="1" x14ac:dyDescent="0.3">
      <c r="H191" s="60"/>
    </row>
    <row r="192" spans="8:8" ht="15" customHeight="1" x14ac:dyDescent="0.3">
      <c r="H192" s="60"/>
    </row>
    <row r="193" spans="8:8" ht="15" customHeight="1" x14ac:dyDescent="0.3">
      <c r="H193" s="60"/>
    </row>
    <row r="194" spans="8:8" ht="15" customHeight="1" x14ac:dyDescent="0.3">
      <c r="H194" s="60"/>
    </row>
    <row r="195" spans="8:8" ht="15" customHeight="1" x14ac:dyDescent="0.3">
      <c r="H195" s="60"/>
    </row>
    <row r="196" spans="8:8" ht="15" customHeight="1" x14ac:dyDescent="0.3">
      <c r="H196" s="60"/>
    </row>
    <row r="197" spans="8:8" ht="15" customHeight="1" x14ac:dyDescent="0.3">
      <c r="H197" s="60"/>
    </row>
    <row r="198" spans="8:8" ht="15" customHeight="1" x14ac:dyDescent="0.3">
      <c r="H198" s="60"/>
    </row>
    <row r="199" spans="8:8" ht="15" customHeight="1" x14ac:dyDescent="0.3">
      <c r="H199" s="60"/>
    </row>
    <row r="200" spans="8:8" ht="15" customHeight="1" x14ac:dyDescent="0.3">
      <c r="H200" s="60"/>
    </row>
    <row r="201" spans="8:8" ht="15" customHeight="1" x14ac:dyDescent="0.3">
      <c r="H201" s="60"/>
    </row>
    <row r="202" spans="8:8" ht="15" customHeight="1" x14ac:dyDescent="0.3">
      <c r="H202" s="60"/>
    </row>
    <row r="203" spans="8:8" ht="15" customHeight="1" x14ac:dyDescent="0.3">
      <c r="H203" s="60"/>
    </row>
    <row r="204" spans="8:8" ht="15" customHeight="1" x14ac:dyDescent="0.3">
      <c r="H204" s="60"/>
    </row>
    <row r="205" spans="8:8" ht="15" customHeight="1" x14ac:dyDescent="0.3">
      <c r="H205" s="60"/>
    </row>
    <row r="206" spans="8:8" ht="15" customHeight="1" x14ac:dyDescent="0.3">
      <c r="H206" s="60"/>
    </row>
    <row r="207" spans="8:8" ht="15" customHeight="1" x14ac:dyDescent="0.3">
      <c r="H207" s="60"/>
    </row>
    <row r="208" spans="8:8" ht="15" customHeight="1" x14ac:dyDescent="0.3">
      <c r="H208" s="60"/>
    </row>
    <row r="209" spans="8:8" ht="15" customHeight="1" x14ac:dyDescent="0.3">
      <c r="H209" s="60"/>
    </row>
    <row r="210" spans="8:8" ht="15" customHeight="1" x14ac:dyDescent="0.3">
      <c r="H210" s="60"/>
    </row>
    <row r="211" spans="8:8" ht="15" customHeight="1" x14ac:dyDescent="0.3">
      <c r="H211" s="60"/>
    </row>
    <row r="212" spans="8:8" ht="15" customHeight="1" x14ac:dyDescent="0.3">
      <c r="H212" s="60"/>
    </row>
    <row r="213" spans="8:8" ht="15" customHeight="1" x14ac:dyDescent="0.3">
      <c r="H213" s="60"/>
    </row>
    <row r="214" spans="8:8" ht="15" customHeight="1" x14ac:dyDescent="0.3">
      <c r="H214" s="60"/>
    </row>
    <row r="215" spans="8:8" ht="15" customHeight="1" x14ac:dyDescent="0.3">
      <c r="H215" s="60"/>
    </row>
    <row r="216" spans="8:8" ht="15" customHeight="1" x14ac:dyDescent="0.3">
      <c r="H216" s="60"/>
    </row>
    <row r="217" spans="8:8" ht="15" customHeight="1" x14ac:dyDescent="0.3">
      <c r="H217" s="60"/>
    </row>
    <row r="218" spans="8:8" ht="15" customHeight="1" x14ac:dyDescent="0.3">
      <c r="H218" s="60"/>
    </row>
    <row r="219" spans="8:8" ht="15" customHeight="1" x14ac:dyDescent="0.3">
      <c r="H219" s="60"/>
    </row>
    <row r="220" spans="8:8" ht="15" customHeight="1" x14ac:dyDescent="0.3">
      <c r="H220" s="60"/>
    </row>
    <row r="221" spans="8:8" ht="15" customHeight="1" x14ac:dyDescent="0.3">
      <c r="H221" s="60"/>
    </row>
    <row r="222" spans="8:8" ht="15" customHeight="1" x14ac:dyDescent="0.3">
      <c r="H222" s="60"/>
    </row>
    <row r="223" spans="8:8" ht="15" customHeight="1" x14ac:dyDescent="0.3">
      <c r="H223" s="60"/>
    </row>
    <row r="224" spans="8:8" ht="15" customHeight="1" x14ac:dyDescent="0.3">
      <c r="H224" s="60"/>
    </row>
    <row r="225" spans="8:8" ht="15" customHeight="1" x14ac:dyDescent="0.3">
      <c r="H225" s="60"/>
    </row>
    <row r="226" spans="8:8" ht="15" customHeight="1" x14ac:dyDescent="0.3">
      <c r="H226" s="60"/>
    </row>
    <row r="227" spans="8:8" ht="15" customHeight="1" x14ac:dyDescent="0.3">
      <c r="H227" s="60"/>
    </row>
    <row r="228" spans="8:8" ht="15" customHeight="1" x14ac:dyDescent="0.3">
      <c r="H228" s="60"/>
    </row>
    <row r="229" spans="8:8" ht="15" customHeight="1" x14ac:dyDescent="0.3">
      <c r="H229" s="60"/>
    </row>
    <row r="230" spans="8:8" ht="15" customHeight="1" x14ac:dyDescent="0.3">
      <c r="H230" s="60"/>
    </row>
    <row r="231" spans="8:8" ht="15" customHeight="1" x14ac:dyDescent="0.3">
      <c r="H231" s="60"/>
    </row>
    <row r="232" spans="8:8" ht="15" customHeight="1" x14ac:dyDescent="0.3">
      <c r="H232" s="60"/>
    </row>
    <row r="233" spans="8:8" ht="15" customHeight="1" x14ac:dyDescent="0.3">
      <c r="H233" s="60"/>
    </row>
    <row r="234" spans="8:8" ht="15" customHeight="1" x14ac:dyDescent="0.3">
      <c r="H234" s="60"/>
    </row>
    <row r="235" spans="8:8" ht="15" customHeight="1" x14ac:dyDescent="0.3">
      <c r="H235" s="60"/>
    </row>
    <row r="236" spans="8:8" ht="15" customHeight="1" x14ac:dyDescent="0.3">
      <c r="H236" s="60"/>
    </row>
    <row r="237" spans="8:8" ht="15" customHeight="1" x14ac:dyDescent="0.3">
      <c r="H237" s="60"/>
    </row>
    <row r="238" spans="8:8" ht="15" customHeight="1" x14ac:dyDescent="0.3">
      <c r="H238" s="60"/>
    </row>
    <row r="239" spans="8:8" ht="15" customHeight="1" x14ac:dyDescent="0.3">
      <c r="H239" s="60"/>
    </row>
    <row r="240" spans="8:8" ht="15" customHeight="1" x14ac:dyDescent="0.3">
      <c r="H240" s="60"/>
    </row>
    <row r="241" spans="8:8" ht="15" customHeight="1" x14ac:dyDescent="0.3">
      <c r="H241" s="60"/>
    </row>
    <row r="242" spans="8:8" ht="15" customHeight="1" x14ac:dyDescent="0.3">
      <c r="H242" s="60"/>
    </row>
    <row r="243" spans="8:8" ht="15" customHeight="1" x14ac:dyDescent="0.3">
      <c r="H243" s="60"/>
    </row>
    <row r="244" spans="8:8" ht="15" customHeight="1" x14ac:dyDescent="0.3">
      <c r="H244" s="60"/>
    </row>
    <row r="245" spans="8:8" ht="15" customHeight="1" x14ac:dyDescent="0.3">
      <c r="H245" s="60"/>
    </row>
    <row r="246" spans="8:8" ht="15" customHeight="1" x14ac:dyDescent="0.3">
      <c r="H246" s="60"/>
    </row>
    <row r="247" spans="8:8" ht="15" customHeight="1" x14ac:dyDescent="0.3">
      <c r="H247" s="60"/>
    </row>
    <row r="248" spans="8:8" ht="15" customHeight="1" x14ac:dyDescent="0.3">
      <c r="H248" s="60"/>
    </row>
    <row r="249" spans="8:8" ht="15" customHeight="1" x14ac:dyDescent="0.3">
      <c r="H249" s="60"/>
    </row>
    <row r="250" spans="8:8" ht="15" customHeight="1" x14ac:dyDescent="0.3">
      <c r="H250" s="60"/>
    </row>
    <row r="251" spans="8:8" ht="15" customHeight="1" x14ac:dyDescent="0.3">
      <c r="H251" s="60"/>
    </row>
    <row r="252" spans="8:8" ht="15" customHeight="1" x14ac:dyDescent="0.3">
      <c r="H252" s="60"/>
    </row>
    <row r="253" spans="8:8" ht="15" customHeight="1" x14ac:dyDescent="0.3">
      <c r="H253" s="60"/>
    </row>
    <row r="254" spans="8:8" ht="15" customHeight="1" x14ac:dyDescent="0.3">
      <c r="H254" s="60"/>
    </row>
    <row r="255" spans="8:8" ht="15" customHeight="1" x14ac:dyDescent="0.3">
      <c r="H255" s="60"/>
    </row>
    <row r="256" spans="8:8" ht="15" customHeight="1" x14ac:dyDescent="0.3">
      <c r="H256" s="60"/>
    </row>
    <row r="257" spans="8:8" ht="15" customHeight="1" x14ac:dyDescent="0.3">
      <c r="H257" s="60"/>
    </row>
    <row r="258" spans="8:8" ht="15" customHeight="1" x14ac:dyDescent="0.3">
      <c r="H258" s="60"/>
    </row>
    <row r="259" spans="8:8" ht="15" customHeight="1" x14ac:dyDescent="0.3">
      <c r="H259" s="60"/>
    </row>
    <row r="260" spans="8:8" ht="15" customHeight="1" x14ac:dyDescent="0.3">
      <c r="H260" s="60"/>
    </row>
    <row r="261" spans="8:8" ht="15" customHeight="1" x14ac:dyDescent="0.3">
      <c r="H261" s="60"/>
    </row>
    <row r="262" spans="8:8" ht="15" customHeight="1" x14ac:dyDescent="0.3">
      <c r="H262" s="60"/>
    </row>
    <row r="263" spans="8:8" ht="15" customHeight="1" x14ac:dyDescent="0.3">
      <c r="H263" s="60"/>
    </row>
    <row r="264" spans="8:8" ht="15" customHeight="1" x14ac:dyDescent="0.3">
      <c r="H264" s="60"/>
    </row>
    <row r="265" spans="8:8" ht="15" customHeight="1" x14ac:dyDescent="0.3">
      <c r="H265" s="60"/>
    </row>
    <row r="266" spans="8:8" ht="15" customHeight="1" x14ac:dyDescent="0.3">
      <c r="H266" s="60"/>
    </row>
    <row r="267" spans="8:8" ht="15" customHeight="1" x14ac:dyDescent="0.3">
      <c r="H267" s="60"/>
    </row>
    <row r="268" spans="8:8" ht="15" customHeight="1" x14ac:dyDescent="0.3">
      <c r="H268" s="60"/>
    </row>
    <row r="269" spans="8:8" ht="15" customHeight="1" x14ac:dyDescent="0.3">
      <c r="H269" s="60"/>
    </row>
    <row r="270" spans="8:8" ht="15" customHeight="1" x14ac:dyDescent="0.3">
      <c r="H270" s="60"/>
    </row>
    <row r="271" spans="8:8" ht="15" customHeight="1" x14ac:dyDescent="0.3">
      <c r="H271" s="60"/>
    </row>
    <row r="272" spans="8:8" ht="15" customHeight="1" x14ac:dyDescent="0.3">
      <c r="H272" s="60"/>
    </row>
    <row r="273" spans="8:8" ht="15" customHeight="1" x14ac:dyDescent="0.3">
      <c r="H273" s="60"/>
    </row>
    <row r="274" spans="8:8" ht="15" customHeight="1" x14ac:dyDescent="0.3">
      <c r="H274" s="60"/>
    </row>
    <row r="275" spans="8:8" ht="15" customHeight="1" x14ac:dyDescent="0.3">
      <c r="H275" s="60"/>
    </row>
    <row r="276" spans="8:8" ht="15" customHeight="1" x14ac:dyDescent="0.3">
      <c r="H276" s="60"/>
    </row>
    <row r="277" spans="8:8" ht="15" customHeight="1" x14ac:dyDescent="0.3">
      <c r="H277" s="60"/>
    </row>
    <row r="278" spans="8:8" ht="15" customHeight="1" x14ac:dyDescent="0.3">
      <c r="H278" s="60"/>
    </row>
    <row r="279" spans="8:8" ht="15" customHeight="1" x14ac:dyDescent="0.3">
      <c r="H279" s="60"/>
    </row>
    <row r="280" spans="8:8" ht="15" customHeight="1" x14ac:dyDescent="0.3">
      <c r="H280" s="60"/>
    </row>
    <row r="281" spans="8:8" ht="15" customHeight="1" x14ac:dyDescent="0.3">
      <c r="H281" s="60"/>
    </row>
    <row r="282" spans="8:8" ht="15" customHeight="1" x14ac:dyDescent="0.3">
      <c r="H282" s="60"/>
    </row>
    <row r="283" spans="8:8" ht="15" customHeight="1" x14ac:dyDescent="0.3">
      <c r="H283" s="60"/>
    </row>
    <row r="284" spans="8:8" ht="15" customHeight="1" x14ac:dyDescent="0.3">
      <c r="H284" s="60"/>
    </row>
    <row r="285" spans="8:8" ht="15" customHeight="1" x14ac:dyDescent="0.3">
      <c r="H285" s="60"/>
    </row>
    <row r="286" spans="8:8" ht="15" customHeight="1" x14ac:dyDescent="0.3">
      <c r="H286" s="60"/>
    </row>
    <row r="287" spans="8:8" ht="15" customHeight="1" x14ac:dyDescent="0.3">
      <c r="H287" s="60"/>
    </row>
    <row r="288" spans="8:8" ht="15" customHeight="1" x14ac:dyDescent="0.3">
      <c r="H288" s="60"/>
    </row>
    <row r="289" spans="8:8" ht="15" customHeight="1" x14ac:dyDescent="0.3">
      <c r="H289" s="60"/>
    </row>
    <row r="290" spans="8:8" ht="15" customHeight="1" x14ac:dyDescent="0.3">
      <c r="H290" s="60"/>
    </row>
    <row r="291" spans="8:8" ht="15" customHeight="1" x14ac:dyDescent="0.3">
      <c r="H291" s="60"/>
    </row>
    <row r="292" spans="8:8" ht="15" customHeight="1" x14ac:dyDescent="0.3">
      <c r="H292" s="60"/>
    </row>
    <row r="293" spans="8:8" ht="15" customHeight="1" x14ac:dyDescent="0.3">
      <c r="H293" s="60"/>
    </row>
    <row r="294" spans="8:8" ht="15" customHeight="1" x14ac:dyDescent="0.3">
      <c r="H294" s="60"/>
    </row>
    <row r="295" spans="8:8" ht="15" customHeight="1" x14ac:dyDescent="0.3">
      <c r="H295" s="60"/>
    </row>
    <row r="296" spans="8:8" ht="15" customHeight="1" x14ac:dyDescent="0.3">
      <c r="H296" s="60"/>
    </row>
    <row r="297" spans="8:8" ht="15" customHeight="1" x14ac:dyDescent="0.3">
      <c r="H297" s="60"/>
    </row>
    <row r="298" spans="8:8" ht="15" customHeight="1" x14ac:dyDescent="0.3">
      <c r="H298" s="60"/>
    </row>
    <row r="299" spans="8:8" ht="15" customHeight="1" x14ac:dyDescent="0.3">
      <c r="H299" s="60"/>
    </row>
    <row r="300" spans="8:8" ht="15" customHeight="1" x14ac:dyDescent="0.3">
      <c r="H300" s="60"/>
    </row>
    <row r="301" spans="8:8" ht="15" customHeight="1" x14ac:dyDescent="0.3">
      <c r="H301" s="60"/>
    </row>
    <row r="302" spans="8:8" ht="15" customHeight="1" x14ac:dyDescent="0.3">
      <c r="H302" s="60"/>
    </row>
    <row r="303" spans="8:8" ht="15" customHeight="1" x14ac:dyDescent="0.3">
      <c r="H303" s="60"/>
    </row>
    <row r="304" spans="8:8" ht="15" customHeight="1" x14ac:dyDescent="0.3">
      <c r="H304" s="60"/>
    </row>
    <row r="305" spans="8:8" ht="15" customHeight="1" x14ac:dyDescent="0.3">
      <c r="H305" s="60"/>
    </row>
    <row r="306" spans="8:8" ht="15" customHeight="1" x14ac:dyDescent="0.3">
      <c r="H306" s="60"/>
    </row>
    <row r="307" spans="8:8" ht="15" customHeight="1" x14ac:dyDescent="0.3">
      <c r="H307" s="60"/>
    </row>
    <row r="308" spans="8:8" ht="15" customHeight="1" x14ac:dyDescent="0.3">
      <c r="H308" s="60"/>
    </row>
    <row r="309" spans="8:8" ht="15" customHeight="1" x14ac:dyDescent="0.3">
      <c r="H309" s="60"/>
    </row>
    <row r="310" spans="8:8" ht="15" customHeight="1" x14ac:dyDescent="0.3">
      <c r="H310" s="60"/>
    </row>
    <row r="311" spans="8:8" ht="15" customHeight="1" x14ac:dyDescent="0.3">
      <c r="H311" s="60"/>
    </row>
    <row r="312" spans="8:8" ht="15" customHeight="1" x14ac:dyDescent="0.3">
      <c r="H312" s="60"/>
    </row>
    <row r="313" spans="8:8" ht="15" customHeight="1" x14ac:dyDescent="0.3">
      <c r="H313" s="60"/>
    </row>
    <row r="314" spans="8:8" ht="15" customHeight="1" x14ac:dyDescent="0.3">
      <c r="H314" s="60"/>
    </row>
    <row r="315" spans="8:8" ht="15" customHeight="1" x14ac:dyDescent="0.3">
      <c r="H315" s="60"/>
    </row>
    <row r="316" spans="8:8" ht="15" customHeight="1" x14ac:dyDescent="0.3">
      <c r="H316" s="60"/>
    </row>
    <row r="317" spans="8:8" ht="15" customHeight="1" x14ac:dyDescent="0.3">
      <c r="H317" s="60"/>
    </row>
    <row r="318" spans="8:8" ht="15" customHeight="1" x14ac:dyDescent="0.3">
      <c r="H318" s="60"/>
    </row>
    <row r="319" spans="8:8" ht="15" customHeight="1" x14ac:dyDescent="0.3">
      <c r="H319" s="60"/>
    </row>
    <row r="320" spans="8:8" ht="15" customHeight="1" x14ac:dyDescent="0.3">
      <c r="H320" s="60"/>
    </row>
    <row r="321" spans="8:8" ht="15" customHeight="1" x14ac:dyDescent="0.3">
      <c r="H321" s="60"/>
    </row>
    <row r="322" spans="8:8" ht="15" customHeight="1" x14ac:dyDescent="0.3">
      <c r="H322" s="60"/>
    </row>
    <row r="323" spans="8:8" ht="15" customHeight="1" x14ac:dyDescent="0.3">
      <c r="H323" s="60"/>
    </row>
    <row r="324" spans="8:8" ht="15" customHeight="1" x14ac:dyDescent="0.3">
      <c r="H324" s="60"/>
    </row>
    <row r="325" spans="8:8" ht="15" customHeight="1" x14ac:dyDescent="0.3">
      <c r="H325" s="60"/>
    </row>
    <row r="326" spans="8:8" ht="15" customHeight="1" x14ac:dyDescent="0.3">
      <c r="H326" s="60"/>
    </row>
    <row r="327" spans="8:8" ht="15" customHeight="1" x14ac:dyDescent="0.3">
      <c r="H327" s="60"/>
    </row>
    <row r="328" spans="8:8" ht="15" customHeight="1" x14ac:dyDescent="0.3">
      <c r="H328" s="60"/>
    </row>
    <row r="329" spans="8:8" ht="15" customHeight="1" x14ac:dyDescent="0.3">
      <c r="H329" s="60"/>
    </row>
    <row r="330" spans="8:8" ht="15" customHeight="1" x14ac:dyDescent="0.3">
      <c r="H330" s="60"/>
    </row>
    <row r="331" spans="8:8" ht="15" customHeight="1" x14ac:dyDescent="0.3">
      <c r="H331" s="60"/>
    </row>
    <row r="332" spans="8:8" ht="15" customHeight="1" x14ac:dyDescent="0.3">
      <c r="H332" s="60"/>
    </row>
    <row r="333" spans="8:8" ht="15" customHeight="1" x14ac:dyDescent="0.3">
      <c r="H333" s="60"/>
    </row>
    <row r="334" spans="8:8" ht="15" customHeight="1" x14ac:dyDescent="0.3">
      <c r="H334" s="60"/>
    </row>
    <row r="335" spans="8:8" ht="15" customHeight="1" x14ac:dyDescent="0.3">
      <c r="H335" s="60"/>
    </row>
    <row r="336" spans="8:8" ht="15" customHeight="1" x14ac:dyDescent="0.3">
      <c r="H336" s="60"/>
    </row>
    <row r="337" spans="8:8" ht="15" customHeight="1" x14ac:dyDescent="0.3">
      <c r="H337" s="60"/>
    </row>
    <row r="338" spans="8:8" ht="15" customHeight="1" x14ac:dyDescent="0.3">
      <c r="H338" s="60"/>
    </row>
    <row r="339" spans="8:8" ht="15" customHeight="1" x14ac:dyDescent="0.3">
      <c r="H339" s="60"/>
    </row>
    <row r="340" spans="8:8" ht="15" customHeight="1" x14ac:dyDescent="0.3">
      <c r="H340" s="60"/>
    </row>
    <row r="341" spans="8:8" ht="15" customHeight="1" x14ac:dyDescent="0.3">
      <c r="H341" s="60"/>
    </row>
    <row r="342" spans="8:8" ht="15" customHeight="1" x14ac:dyDescent="0.3">
      <c r="H342" s="60"/>
    </row>
    <row r="343" spans="8:8" ht="15" customHeight="1" x14ac:dyDescent="0.3">
      <c r="H343" s="60"/>
    </row>
    <row r="344" spans="8:8" ht="15" customHeight="1" x14ac:dyDescent="0.3">
      <c r="H344" s="60"/>
    </row>
    <row r="345" spans="8:8" ht="15" customHeight="1" x14ac:dyDescent="0.3">
      <c r="H345" s="60"/>
    </row>
    <row r="346" spans="8:8" ht="15" customHeight="1" x14ac:dyDescent="0.3">
      <c r="H346" s="60"/>
    </row>
    <row r="347" spans="8:8" ht="15" customHeight="1" x14ac:dyDescent="0.3">
      <c r="H347" s="60"/>
    </row>
    <row r="348" spans="8:8" ht="15" customHeight="1" x14ac:dyDescent="0.3">
      <c r="H348" s="60"/>
    </row>
    <row r="349" spans="8:8" ht="15" customHeight="1" x14ac:dyDescent="0.3">
      <c r="H349" s="60"/>
    </row>
    <row r="350" spans="8:8" ht="15" customHeight="1" x14ac:dyDescent="0.3">
      <c r="H350" s="60"/>
    </row>
    <row r="351" spans="8:8" ht="15" customHeight="1" x14ac:dyDescent="0.3">
      <c r="H351" s="60"/>
    </row>
    <row r="352" spans="8:8" ht="15" customHeight="1" x14ac:dyDescent="0.3">
      <c r="H352" s="60"/>
    </row>
    <row r="353" spans="8:8" ht="15" customHeight="1" x14ac:dyDescent="0.3">
      <c r="H353" s="60"/>
    </row>
    <row r="354" spans="8:8" ht="15" customHeight="1" x14ac:dyDescent="0.3">
      <c r="H354" s="60"/>
    </row>
    <row r="355" spans="8:8" ht="15" customHeight="1" x14ac:dyDescent="0.3">
      <c r="H355" s="60"/>
    </row>
    <row r="356" spans="8:8" ht="15" customHeight="1" x14ac:dyDescent="0.3">
      <c r="H356" s="60"/>
    </row>
    <row r="357" spans="8:8" ht="15" customHeight="1" x14ac:dyDescent="0.3">
      <c r="H357" s="60"/>
    </row>
    <row r="358" spans="8:8" ht="15" customHeight="1" x14ac:dyDescent="0.3">
      <c r="H358" s="60"/>
    </row>
    <row r="359" spans="8:8" ht="15" customHeight="1" x14ac:dyDescent="0.3">
      <c r="H359" s="60"/>
    </row>
    <row r="360" spans="8:8" ht="15" customHeight="1" x14ac:dyDescent="0.3">
      <c r="H360" s="60"/>
    </row>
    <row r="361" spans="8:8" ht="15" customHeight="1" x14ac:dyDescent="0.3">
      <c r="H361" s="60"/>
    </row>
    <row r="362" spans="8:8" ht="15" customHeight="1" x14ac:dyDescent="0.3">
      <c r="H362" s="60"/>
    </row>
    <row r="363" spans="8:8" ht="15" customHeight="1" x14ac:dyDescent="0.3">
      <c r="H363" s="60"/>
    </row>
    <row r="364" spans="8:8" ht="15" customHeight="1" x14ac:dyDescent="0.3">
      <c r="H364" s="60"/>
    </row>
    <row r="365" spans="8:8" ht="15" customHeight="1" x14ac:dyDescent="0.3">
      <c r="H365" s="60"/>
    </row>
    <row r="366" spans="8:8" ht="15" customHeight="1" x14ac:dyDescent="0.3">
      <c r="H366" s="60"/>
    </row>
    <row r="367" spans="8:8" ht="15" customHeight="1" x14ac:dyDescent="0.3">
      <c r="H367" s="60"/>
    </row>
    <row r="368" spans="8:8" ht="15" customHeight="1" x14ac:dyDescent="0.3">
      <c r="H368" s="60"/>
    </row>
    <row r="369" spans="8:8" ht="15" customHeight="1" x14ac:dyDescent="0.3">
      <c r="H369" s="60"/>
    </row>
    <row r="370" spans="8:8" ht="15" customHeight="1" x14ac:dyDescent="0.3">
      <c r="H370" s="60"/>
    </row>
    <row r="371" spans="8:8" ht="15" customHeight="1" x14ac:dyDescent="0.3">
      <c r="H371" s="60"/>
    </row>
    <row r="372" spans="8:8" ht="15" customHeight="1" x14ac:dyDescent="0.3">
      <c r="H372" s="60"/>
    </row>
    <row r="373" spans="8:8" ht="15" customHeight="1" x14ac:dyDescent="0.3">
      <c r="H373" s="60"/>
    </row>
    <row r="374" spans="8:8" ht="15" customHeight="1" x14ac:dyDescent="0.3">
      <c r="H374" s="60"/>
    </row>
    <row r="375" spans="8:8" ht="15" customHeight="1" x14ac:dyDescent="0.3">
      <c r="H375" s="60"/>
    </row>
    <row r="376" spans="8:8" ht="15" customHeight="1" x14ac:dyDescent="0.3">
      <c r="H376" s="60"/>
    </row>
    <row r="377" spans="8:8" ht="15" customHeight="1" x14ac:dyDescent="0.3">
      <c r="H377" s="60"/>
    </row>
    <row r="378" spans="8:8" ht="15" customHeight="1" x14ac:dyDescent="0.3">
      <c r="H378" s="60"/>
    </row>
    <row r="379" spans="8:8" ht="15" customHeight="1" x14ac:dyDescent="0.3">
      <c r="H379" s="60"/>
    </row>
    <row r="380" spans="8:8" ht="15" customHeight="1" x14ac:dyDescent="0.3">
      <c r="H380" s="60"/>
    </row>
    <row r="381" spans="8:8" ht="15" customHeight="1" x14ac:dyDescent="0.3">
      <c r="H381" s="60"/>
    </row>
    <row r="382" spans="8:8" ht="15" customHeight="1" x14ac:dyDescent="0.3">
      <c r="H382" s="60"/>
    </row>
    <row r="383" spans="8:8" ht="15" customHeight="1" x14ac:dyDescent="0.3">
      <c r="H383" s="60"/>
    </row>
    <row r="384" spans="8:8" ht="15" customHeight="1" x14ac:dyDescent="0.3">
      <c r="H384" s="60"/>
    </row>
    <row r="385" spans="8:8" ht="15" customHeight="1" x14ac:dyDescent="0.3">
      <c r="H385" s="60"/>
    </row>
    <row r="386" spans="8:8" ht="15" customHeight="1" x14ac:dyDescent="0.3">
      <c r="H386" s="60"/>
    </row>
    <row r="387" spans="8:8" ht="15" customHeight="1" x14ac:dyDescent="0.3">
      <c r="H387" s="60"/>
    </row>
    <row r="388" spans="8:8" ht="15" customHeight="1" x14ac:dyDescent="0.3">
      <c r="H388" s="60"/>
    </row>
    <row r="389" spans="8:8" ht="15" customHeight="1" x14ac:dyDescent="0.3">
      <c r="H389" s="60"/>
    </row>
    <row r="390" spans="8:8" ht="15" customHeight="1" x14ac:dyDescent="0.3">
      <c r="H390" s="60"/>
    </row>
    <row r="391" spans="8:8" ht="15" customHeight="1" x14ac:dyDescent="0.3">
      <c r="H391" s="60"/>
    </row>
    <row r="392" spans="8:8" ht="15" customHeight="1" x14ac:dyDescent="0.3">
      <c r="H392" s="60"/>
    </row>
    <row r="393" spans="8:8" ht="15" customHeight="1" x14ac:dyDescent="0.3">
      <c r="H393" s="60"/>
    </row>
    <row r="394" spans="8:8" ht="15" customHeight="1" x14ac:dyDescent="0.3">
      <c r="H394" s="60"/>
    </row>
    <row r="395" spans="8:8" ht="15" customHeight="1" x14ac:dyDescent="0.3">
      <c r="H395" s="60"/>
    </row>
    <row r="396" spans="8:8" ht="15" customHeight="1" x14ac:dyDescent="0.3">
      <c r="H396" s="60"/>
    </row>
    <row r="397" spans="8:8" ht="15" customHeight="1" x14ac:dyDescent="0.3">
      <c r="H397" s="60"/>
    </row>
    <row r="398" spans="8:8" ht="15" customHeight="1" x14ac:dyDescent="0.3">
      <c r="H398" s="60"/>
    </row>
    <row r="399" spans="8:8" ht="15" customHeight="1" x14ac:dyDescent="0.3">
      <c r="H399" s="60"/>
    </row>
    <row r="400" spans="8:8" ht="15" customHeight="1" x14ac:dyDescent="0.3">
      <c r="H400" s="60"/>
    </row>
    <row r="401" spans="8:8" ht="15" customHeight="1" x14ac:dyDescent="0.3">
      <c r="H401" s="60"/>
    </row>
    <row r="402" spans="8:8" ht="15" customHeight="1" x14ac:dyDescent="0.3">
      <c r="H402" s="60"/>
    </row>
    <row r="403" spans="8:8" ht="15" customHeight="1" x14ac:dyDescent="0.3">
      <c r="H403" s="60"/>
    </row>
    <row r="404" spans="8:8" ht="15" customHeight="1" x14ac:dyDescent="0.3">
      <c r="H404" s="60"/>
    </row>
    <row r="405" spans="8:8" ht="15" customHeight="1" x14ac:dyDescent="0.3">
      <c r="H405" s="60"/>
    </row>
    <row r="406" spans="8:8" ht="15" customHeight="1" x14ac:dyDescent="0.3">
      <c r="H406" s="60"/>
    </row>
    <row r="407" spans="8:8" ht="15" customHeight="1" x14ac:dyDescent="0.3">
      <c r="H407" s="60"/>
    </row>
    <row r="408" spans="8:8" ht="15" customHeight="1" x14ac:dyDescent="0.3">
      <c r="H408" s="60"/>
    </row>
    <row r="409" spans="8:8" ht="15" customHeight="1" x14ac:dyDescent="0.3">
      <c r="H409" s="60"/>
    </row>
    <row r="410" spans="8:8" ht="15" customHeight="1" x14ac:dyDescent="0.3">
      <c r="H410" s="60"/>
    </row>
    <row r="411" spans="8:8" ht="15" customHeight="1" x14ac:dyDescent="0.3">
      <c r="H411" s="60"/>
    </row>
    <row r="412" spans="8:8" ht="15" customHeight="1" x14ac:dyDescent="0.3">
      <c r="H412" s="60"/>
    </row>
    <row r="413" spans="8:8" ht="15" customHeight="1" x14ac:dyDescent="0.3">
      <c r="H413" s="60"/>
    </row>
    <row r="414" spans="8:8" ht="15" customHeight="1" x14ac:dyDescent="0.3">
      <c r="H414" s="60"/>
    </row>
    <row r="415" spans="8:8" ht="15" customHeight="1" x14ac:dyDescent="0.3">
      <c r="H415" s="60"/>
    </row>
    <row r="416" spans="8:8" ht="15" customHeight="1" x14ac:dyDescent="0.3">
      <c r="H416" s="60"/>
    </row>
    <row r="417" spans="8:8" ht="15" customHeight="1" x14ac:dyDescent="0.3">
      <c r="H417" s="60"/>
    </row>
    <row r="418" spans="8:8" ht="15" customHeight="1" x14ac:dyDescent="0.3">
      <c r="H418" s="60"/>
    </row>
    <row r="419" spans="8:8" ht="15" customHeight="1" x14ac:dyDescent="0.3">
      <c r="H419" s="60"/>
    </row>
    <row r="420" spans="8:8" ht="15" customHeight="1" x14ac:dyDescent="0.3">
      <c r="H420" s="60"/>
    </row>
    <row r="421" spans="8:8" ht="15" customHeight="1" x14ac:dyDescent="0.3">
      <c r="H421" s="60"/>
    </row>
    <row r="422" spans="8:8" ht="15" customHeight="1" x14ac:dyDescent="0.3">
      <c r="H422" s="60"/>
    </row>
    <row r="423" spans="8:8" ht="15" customHeight="1" x14ac:dyDescent="0.3">
      <c r="H423" s="60"/>
    </row>
    <row r="424" spans="8:8" ht="15" customHeight="1" x14ac:dyDescent="0.3">
      <c r="H424" s="60"/>
    </row>
    <row r="425" spans="8:8" ht="15" customHeight="1" x14ac:dyDescent="0.3">
      <c r="H425" s="60"/>
    </row>
    <row r="426" spans="8:8" ht="15" customHeight="1" x14ac:dyDescent="0.3">
      <c r="H426" s="60"/>
    </row>
    <row r="427" spans="8:8" ht="15" customHeight="1" x14ac:dyDescent="0.3">
      <c r="H427" s="60"/>
    </row>
    <row r="428" spans="8:8" ht="15" customHeight="1" x14ac:dyDescent="0.3">
      <c r="H428" s="60"/>
    </row>
    <row r="429" spans="8:8" ht="15" customHeight="1" x14ac:dyDescent="0.3">
      <c r="H429" s="60"/>
    </row>
    <row r="430" spans="8:8" ht="15" customHeight="1" x14ac:dyDescent="0.3">
      <c r="H430" s="60"/>
    </row>
    <row r="431" spans="8:8" ht="15" customHeight="1" x14ac:dyDescent="0.3">
      <c r="H431" s="60"/>
    </row>
    <row r="432" spans="8:8" ht="15" customHeight="1" x14ac:dyDescent="0.3">
      <c r="H432" s="60"/>
    </row>
    <row r="433" spans="8:8" ht="15" customHeight="1" x14ac:dyDescent="0.3">
      <c r="H433" s="60"/>
    </row>
    <row r="434" spans="8:8" ht="15" customHeight="1" x14ac:dyDescent="0.3">
      <c r="H434" s="60"/>
    </row>
    <row r="435" spans="8:8" ht="15" customHeight="1" x14ac:dyDescent="0.3">
      <c r="H435" s="60"/>
    </row>
    <row r="436" spans="8:8" ht="15" customHeight="1" x14ac:dyDescent="0.3">
      <c r="H436" s="60"/>
    </row>
    <row r="437" spans="8:8" ht="15" customHeight="1" x14ac:dyDescent="0.3">
      <c r="H437" s="60"/>
    </row>
    <row r="438" spans="8:8" ht="15" customHeight="1" x14ac:dyDescent="0.3">
      <c r="H438" s="60"/>
    </row>
    <row r="439" spans="8:8" ht="15" customHeight="1" x14ac:dyDescent="0.3">
      <c r="H439" s="60"/>
    </row>
    <row r="440" spans="8:8" ht="15" customHeight="1" x14ac:dyDescent="0.3">
      <c r="H440" s="60"/>
    </row>
    <row r="441" spans="8:8" ht="15" customHeight="1" x14ac:dyDescent="0.3">
      <c r="H441" s="60"/>
    </row>
    <row r="442" spans="8:8" ht="15" customHeight="1" x14ac:dyDescent="0.3">
      <c r="H442" s="60"/>
    </row>
    <row r="443" spans="8:8" ht="15" customHeight="1" x14ac:dyDescent="0.3">
      <c r="H443" s="60"/>
    </row>
    <row r="444" spans="8:8" ht="15" customHeight="1" x14ac:dyDescent="0.3">
      <c r="H444" s="60"/>
    </row>
    <row r="445" spans="8:8" ht="15" customHeight="1" x14ac:dyDescent="0.3">
      <c r="H445" s="60"/>
    </row>
    <row r="446" spans="8:8" ht="15" customHeight="1" x14ac:dyDescent="0.3">
      <c r="H446" s="60"/>
    </row>
    <row r="447" spans="8:8" ht="15" customHeight="1" x14ac:dyDescent="0.3">
      <c r="H447" s="60"/>
    </row>
    <row r="448" spans="8:8" ht="15" customHeight="1" x14ac:dyDescent="0.3">
      <c r="H448" s="60"/>
    </row>
    <row r="449" spans="8:8" ht="15" customHeight="1" x14ac:dyDescent="0.3">
      <c r="H449" s="60"/>
    </row>
    <row r="450" spans="8:8" ht="15" customHeight="1" x14ac:dyDescent="0.3">
      <c r="H450" s="60"/>
    </row>
    <row r="451" spans="8:8" ht="15" customHeight="1" x14ac:dyDescent="0.3">
      <c r="H451" s="60"/>
    </row>
    <row r="452" spans="8:8" ht="15" customHeight="1" x14ac:dyDescent="0.3">
      <c r="H452" s="60"/>
    </row>
    <row r="453" spans="8:8" ht="15" customHeight="1" x14ac:dyDescent="0.3">
      <c r="H453" s="60"/>
    </row>
    <row r="454" spans="8:8" ht="15" customHeight="1" x14ac:dyDescent="0.3">
      <c r="H454" s="60"/>
    </row>
    <row r="455" spans="8:8" ht="15" customHeight="1" x14ac:dyDescent="0.3">
      <c r="H455" s="60"/>
    </row>
    <row r="456" spans="8:8" ht="15" customHeight="1" x14ac:dyDescent="0.3">
      <c r="H456" s="60"/>
    </row>
    <row r="457" spans="8:8" ht="15" customHeight="1" x14ac:dyDescent="0.3">
      <c r="H457" s="60"/>
    </row>
    <row r="458" spans="8:8" ht="15" customHeight="1" x14ac:dyDescent="0.3">
      <c r="H458" s="60"/>
    </row>
    <row r="459" spans="8:8" ht="15" customHeight="1" x14ac:dyDescent="0.3">
      <c r="H459" s="60"/>
    </row>
    <row r="460" spans="8:8" ht="15" customHeight="1" x14ac:dyDescent="0.3">
      <c r="H460" s="60"/>
    </row>
    <row r="461" spans="8:8" ht="15" customHeight="1" x14ac:dyDescent="0.3">
      <c r="H461" s="60"/>
    </row>
    <row r="462" spans="8:8" ht="15" customHeight="1" x14ac:dyDescent="0.3">
      <c r="H462" s="60"/>
    </row>
    <row r="463" spans="8:8" ht="15" customHeight="1" x14ac:dyDescent="0.3">
      <c r="H463" s="60"/>
    </row>
    <row r="464" spans="8:8" ht="15" customHeight="1" x14ac:dyDescent="0.3">
      <c r="H464" s="60"/>
    </row>
    <row r="465" spans="8:8" ht="15" customHeight="1" x14ac:dyDescent="0.3">
      <c r="H465" s="60"/>
    </row>
    <row r="466" spans="8:8" ht="15" customHeight="1" x14ac:dyDescent="0.3">
      <c r="H466" s="60"/>
    </row>
    <row r="467" spans="8:8" ht="15" customHeight="1" x14ac:dyDescent="0.3">
      <c r="H467" s="60"/>
    </row>
    <row r="468" spans="8:8" ht="15" customHeight="1" x14ac:dyDescent="0.3">
      <c r="H468" s="60"/>
    </row>
    <row r="469" spans="8:8" ht="15" customHeight="1" x14ac:dyDescent="0.3">
      <c r="H469" s="60"/>
    </row>
    <row r="470" spans="8:8" ht="15" customHeight="1" x14ac:dyDescent="0.3">
      <c r="H470" s="60"/>
    </row>
    <row r="471" spans="8:8" ht="15" customHeight="1" x14ac:dyDescent="0.3">
      <c r="H471" s="60"/>
    </row>
    <row r="472" spans="8:8" ht="15" customHeight="1" x14ac:dyDescent="0.3">
      <c r="H472" s="60"/>
    </row>
    <row r="473" spans="8:8" ht="15" customHeight="1" x14ac:dyDescent="0.3">
      <c r="H473" s="60"/>
    </row>
    <row r="474" spans="8:8" ht="15" customHeight="1" x14ac:dyDescent="0.3">
      <c r="H474" s="60"/>
    </row>
    <row r="475" spans="8:8" ht="15" customHeight="1" x14ac:dyDescent="0.3">
      <c r="H475" s="60"/>
    </row>
    <row r="476" spans="8:8" ht="15" customHeight="1" x14ac:dyDescent="0.3">
      <c r="H476" s="60"/>
    </row>
    <row r="477" spans="8:8" ht="15" customHeight="1" x14ac:dyDescent="0.3">
      <c r="H477" s="60"/>
    </row>
    <row r="478" spans="8:8" ht="15" customHeight="1" x14ac:dyDescent="0.3">
      <c r="H478" s="60"/>
    </row>
    <row r="479" spans="8:8" ht="15" customHeight="1" x14ac:dyDescent="0.3">
      <c r="H479" s="60"/>
    </row>
    <row r="480" spans="8:8" ht="15" customHeight="1" x14ac:dyDescent="0.3">
      <c r="H480" s="60"/>
    </row>
    <row r="481" spans="8:8" ht="15" customHeight="1" x14ac:dyDescent="0.3">
      <c r="H481" s="60"/>
    </row>
    <row r="482" spans="8:8" ht="15" customHeight="1" x14ac:dyDescent="0.3">
      <c r="H482" s="60"/>
    </row>
    <row r="483" spans="8:8" ht="15" customHeight="1" x14ac:dyDescent="0.3">
      <c r="H483" s="60"/>
    </row>
    <row r="484" spans="8:8" ht="15" customHeight="1" x14ac:dyDescent="0.3">
      <c r="H484" s="60"/>
    </row>
    <row r="485" spans="8:8" ht="15" customHeight="1" x14ac:dyDescent="0.3">
      <c r="H485" s="60"/>
    </row>
    <row r="486" spans="8:8" ht="15" customHeight="1" x14ac:dyDescent="0.3">
      <c r="H486" s="60"/>
    </row>
    <row r="487" spans="8:8" ht="15" customHeight="1" x14ac:dyDescent="0.3">
      <c r="H487" s="60"/>
    </row>
    <row r="488" spans="8:8" ht="15" customHeight="1" x14ac:dyDescent="0.3">
      <c r="H488" s="60"/>
    </row>
    <row r="489" spans="8:8" ht="15" customHeight="1" x14ac:dyDescent="0.3">
      <c r="H489" s="60"/>
    </row>
    <row r="490" spans="8:8" ht="15" customHeight="1" x14ac:dyDescent="0.3">
      <c r="H490" s="60"/>
    </row>
    <row r="491" spans="8:8" ht="15" customHeight="1" x14ac:dyDescent="0.3">
      <c r="H491" s="60"/>
    </row>
    <row r="492" spans="8:8" ht="15" customHeight="1" x14ac:dyDescent="0.3">
      <c r="H492" s="60"/>
    </row>
    <row r="493" spans="8:8" ht="15" customHeight="1" x14ac:dyDescent="0.3">
      <c r="H493" s="60"/>
    </row>
    <row r="494" spans="8:8" ht="15" customHeight="1" x14ac:dyDescent="0.3">
      <c r="H494" s="60"/>
    </row>
    <row r="495" spans="8:8" ht="15" customHeight="1" x14ac:dyDescent="0.3">
      <c r="H495" s="60"/>
    </row>
    <row r="496" spans="8:8" ht="15" customHeight="1" x14ac:dyDescent="0.3">
      <c r="H496" s="60"/>
    </row>
    <row r="497" spans="8:8" ht="15" customHeight="1" x14ac:dyDescent="0.3">
      <c r="H497" s="60"/>
    </row>
    <row r="498" spans="8:8" ht="15" customHeight="1" x14ac:dyDescent="0.3">
      <c r="H498" s="60"/>
    </row>
    <row r="499" spans="8:8" ht="15" customHeight="1" x14ac:dyDescent="0.3">
      <c r="H499" s="60"/>
    </row>
    <row r="500" spans="8:8" ht="15" customHeight="1" x14ac:dyDescent="0.3">
      <c r="H500" s="60"/>
    </row>
    <row r="501" spans="8:8" ht="15" customHeight="1" x14ac:dyDescent="0.3">
      <c r="H501" s="60"/>
    </row>
    <row r="502" spans="8:8" ht="15" customHeight="1" x14ac:dyDescent="0.3">
      <c r="H502" s="60"/>
    </row>
    <row r="503" spans="8:8" ht="15" customHeight="1" x14ac:dyDescent="0.3">
      <c r="H503" s="60"/>
    </row>
    <row r="504" spans="8:8" ht="15" customHeight="1" x14ac:dyDescent="0.3">
      <c r="H504" s="60"/>
    </row>
    <row r="505" spans="8:8" ht="15" customHeight="1" x14ac:dyDescent="0.3">
      <c r="H505" s="60"/>
    </row>
    <row r="506" spans="8:8" ht="15" customHeight="1" x14ac:dyDescent="0.3">
      <c r="H506" s="60"/>
    </row>
    <row r="507" spans="8:8" ht="15" customHeight="1" x14ac:dyDescent="0.3">
      <c r="H507" s="60"/>
    </row>
    <row r="508" spans="8:8" ht="15" customHeight="1" x14ac:dyDescent="0.3">
      <c r="H508" s="60"/>
    </row>
    <row r="509" spans="8:8" ht="15" customHeight="1" x14ac:dyDescent="0.3">
      <c r="H509" s="60"/>
    </row>
    <row r="510" spans="8:8" ht="15" customHeight="1" x14ac:dyDescent="0.3">
      <c r="H510" s="60"/>
    </row>
    <row r="511" spans="8:8" ht="15" customHeight="1" x14ac:dyDescent="0.3">
      <c r="H511" s="60"/>
    </row>
    <row r="512" spans="8:8" ht="15" customHeight="1" x14ac:dyDescent="0.3">
      <c r="H512" s="60"/>
    </row>
    <row r="513" spans="8:8" ht="15" customHeight="1" x14ac:dyDescent="0.3">
      <c r="H513" s="60"/>
    </row>
    <row r="514" spans="8:8" ht="15" customHeight="1" x14ac:dyDescent="0.3">
      <c r="H514" s="60"/>
    </row>
    <row r="515" spans="8:8" ht="15" customHeight="1" x14ac:dyDescent="0.3">
      <c r="H515" s="60"/>
    </row>
    <row r="516" spans="8:8" ht="15" customHeight="1" x14ac:dyDescent="0.3">
      <c r="H516" s="60"/>
    </row>
    <row r="517" spans="8:8" ht="15" customHeight="1" x14ac:dyDescent="0.3">
      <c r="H517" s="60"/>
    </row>
    <row r="518" spans="8:8" ht="15" customHeight="1" x14ac:dyDescent="0.3">
      <c r="H518" s="60"/>
    </row>
    <row r="519" spans="8:8" ht="15" customHeight="1" x14ac:dyDescent="0.3">
      <c r="H519" s="60"/>
    </row>
    <row r="520" spans="8:8" ht="15" customHeight="1" x14ac:dyDescent="0.3">
      <c r="H520" s="60"/>
    </row>
    <row r="521" spans="8:8" ht="15" customHeight="1" x14ac:dyDescent="0.3">
      <c r="H521" s="60"/>
    </row>
    <row r="522" spans="8:8" ht="15" customHeight="1" x14ac:dyDescent="0.3">
      <c r="H522" s="60"/>
    </row>
    <row r="523" spans="8:8" ht="15" customHeight="1" x14ac:dyDescent="0.3">
      <c r="H523" s="60"/>
    </row>
    <row r="524" spans="8:8" ht="15" customHeight="1" x14ac:dyDescent="0.3">
      <c r="H524" s="60"/>
    </row>
    <row r="525" spans="8:8" ht="15" customHeight="1" x14ac:dyDescent="0.3">
      <c r="H525" s="60"/>
    </row>
    <row r="526" spans="8:8" ht="15" customHeight="1" x14ac:dyDescent="0.3">
      <c r="H526" s="60"/>
    </row>
    <row r="527" spans="8:8" ht="15" customHeight="1" x14ac:dyDescent="0.3">
      <c r="H527" s="60"/>
    </row>
    <row r="528" spans="8:8" ht="15" customHeight="1" x14ac:dyDescent="0.3">
      <c r="H528" s="60"/>
    </row>
    <row r="529" spans="8:8" ht="15" customHeight="1" x14ac:dyDescent="0.3">
      <c r="H529" s="60"/>
    </row>
    <row r="530" spans="8:8" ht="15" customHeight="1" x14ac:dyDescent="0.3">
      <c r="H530" s="60"/>
    </row>
    <row r="531" spans="8:8" ht="15" customHeight="1" x14ac:dyDescent="0.3">
      <c r="H531" s="60"/>
    </row>
    <row r="532" spans="8:8" ht="15" customHeight="1" x14ac:dyDescent="0.3">
      <c r="H532" s="60"/>
    </row>
    <row r="533" spans="8:8" ht="15" customHeight="1" x14ac:dyDescent="0.3">
      <c r="H533" s="60"/>
    </row>
    <row r="534" spans="8:8" ht="15" customHeight="1" x14ac:dyDescent="0.3">
      <c r="H534" s="60"/>
    </row>
    <row r="535" spans="8:8" ht="15" customHeight="1" x14ac:dyDescent="0.3">
      <c r="H535" s="60"/>
    </row>
    <row r="536" spans="8:8" ht="15" customHeight="1" x14ac:dyDescent="0.3">
      <c r="H536" s="60"/>
    </row>
    <row r="537" spans="8:8" ht="15" customHeight="1" x14ac:dyDescent="0.3">
      <c r="H537" s="60"/>
    </row>
    <row r="538" spans="8:8" ht="15" customHeight="1" x14ac:dyDescent="0.3">
      <c r="H538" s="60"/>
    </row>
    <row r="539" spans="8:8" ht="15" customHeight="1" x14ac:dyDescent="0.3">
      <c r="H539" s="60"/>
    </row>
    <row r="540" spans="8:8" ht="15" customHeight="1" x14ac:dyDescent="0.3">
      <c r="H540" s="60"/>
    </row>
    <row r="541" spans="8:8" ht="15" customHeight="1" x14ac:dyDescent="0.3">
      <c r="H541" s="60"/>
    </row>
    <row r="542" spans="8:8" ht="15" customHeight="1" x14ac:dyDescent="0.3">
      <c r="H542" s="60"/>
    </row>
    <row r="543" spans="8:8" ht="15" customHeight="1" x14ac:dyDescent="0.3">
      <c r="H543" s="60"/>
    </row>
    <row r="544" spans="8:8" ht="15" customHeight="1" x14ac:dyDescent="0.3">
      <c r="H544" s="60"/>
    </row>
    <row r="545" spans="8:8" ht="15" customHeight="1" x14ac:dyDescent="0.3">
      <c r="H545" s="60"/>
    </row>
    <row r="546" spans="8:8" ht="15" customHeight="1" x14ac:dyDescent="0.3">
      <c r="H546" s="60"/>
    </row>
    <row r="547" spans="8:8" ht="15" customHeight="1" x14ac:dyDescent="0.3">
      <c r="H547" s="60"/>
    </row>
    <row r="548" spans="8:8" ht="15" customHeight="1" x14ac:dyDescent="0.3">
      <c r="H548" s="60"/>
    </row>
    <row r="549" spans="8:8" ht="15" customHeight="1" x14ac:dyDescent="0.3">
      <c r="H549" s="60"/>
    </row>
    <row r="550" spans="8:8" ht="15" customHeight="1" x14ac:dyDescent="0.3">
      <c r="H550" s="60"/>
    </row>
    <row r="551" spans="8:8" ht="15" customHeight="1" x14ac:dyDescent="0.3">
      <c r="H551" s="60"/>
    </row>
    <row r="552" spans="8:8" ht="15" customHeight="1" x14ac:dyDescent="0.3">
      <c r="H552" s="60"/>
    </row>
    <row r="553" spans="8:8" ht="15" customHeight="1" x14ac:dyDescent="0.3">
      <c r="H553" s="60"/>
    </row>
    <row r="554" spans="8:8" ht="15" customHeight="1" x14ac:dyDescent="0.3">
      <c r="H554" s="60"/>
    </row>
    <row r="555" spans="8:8" ht="15" customHeight="1" x14ac:dyDescent="0.3">
      <c r="H555" s="60"/>
    </row>
    <row r="556" spans="8:8" ht="15" customHeight="1" x14ac:dyDescent="0.3">
      <c r="H556" s="60"/>
    </row>
    <row r="557" spans="8:8" ht="15" customHeight="1" x14ac:dyDescent="0.3">
      <c r="H557" s="60"/>
    </row>
    <row r="558" spans="8:8" ht="15" customHeight="1" x14ac:dyDescent="0.3">
      <c r="H558" s="60"/>
    </row>
    <row r="559" spans="8:8" ht="15" customHeight="1" x14ac:dyDescent="0.3">
      <c r="H559" s="60"/>
    </row>
    <row r="560" spans="8:8" ht="15" customHeight="1" x14ac:dyDescent="0.3">
      <c r="H560" s="60"/>
    </row>
    <row r="561" spans="8:8" ht="15" customHeight="1" x14ac:dyDescent="0.3">
      <c r="H561" s="60"/>
    </row>
    <row r="562" spans="8:8" ht="15" customHeight="1" x14ac:dyDescent="0.3">
      <c r="H562" s="60"/>
    </row>
    <row r="563" spans="8:8" ht="15" customHeight="1" x14ac:dyDescent="0.3">
      <c r="H563" s="60"/>
    </row>
    <row r="564" spans="8:8" ht="15" customHeight="1" x14ac:dyDescent="0.3">
      <c r="H564" s="60"/>
    </row>
    <row r="565" spans="8:8" ht="15" customHeight="1" x14ac:dyDescent="0.3">
      <c r="H565" s="60"/>
    </row>
    <row r="566" spans="8:8" ht="15" customHeight="1" x14ac:dyDescent="0.3">
      <c r="H566" s="60"/>
    </row>
    <row r="567" spans="8:8" ht="15" customHeight="1" x14ac:dyDescent="0.3">
      <c r="H567" s="60"/>
    </row>
    <row r="568" spans="8:8" ht="15" customHeight="1" x14ac:dyDescent="0.3">
      <c r="H568" s="60"/>
    </row>
    <row r="569" spans="8:8" ht="15" customHeight="1" x14ac:dyDescent="0.3">
      <c r="H569" s="60"/>
    </row>
    <row r="570" spans="8:8" ht="15" customHeight="1" x14ac:dyDescent="0.3">
      <c r="H570" s="60"/>
    </row>
    <row r="571" spans="8:8" ht="15" customHeight="1" x14ac:dyDescent="0.3">
      <c r="H571" s="60"/>
    </row>
    <row r="572" spans="8:8" ht="15" customHeight="1" x14ac:dyDescent="0.3">
      <c r="H572" s="60"/>
    </row>
    <row r="573" spans="8:8" ht="15" customHeight="1" x14ac:dyDescent="0.3">
      <c r="H573" s="60"/>
    </row>
    <row r="574" spans="8:8" ht="15" customHeight="1" x14ac:dyDescent="0.3">
      <c r="H574" s="60"/>
    </row>
    <row r="575" spans="8:8" ht="15" customHeight="1" x14ac:dyDescent="0.3">
      <c r="H575" s="60"/>
    </row>
    <row r="576" spans="8:8" ht="15" customHeight="1" x14ac:dyDescent="0.3">
      <c r="H576" s="60"/>
    </row>
    <row r="577" spans="8:8" ht="15" customHeight="1" x14ac:dyDescent="0.3">
      <c r="H577" s="60"/>
    </row>
    <row r="578" spans="8:8" ht="15" customHeight="1" x14ac:dyDescent="0.3">
      <c r="H578" s="60"/>
    </row>
    <row r="579" spans="8:8" ht="15" customHeight="1" x14ac:dyDescent="0.3">
      <c r="H579" s="60"/>
    </row>
    <row r="580" spans="8:8" ht="15" customHeight="1" x14ac:dyDescent="0.3">
      <c r="H580" s="60"/>
    </row>
    <row r="581" spans="8:8" ht="15" customHeight="1" x14ac:dyDescent="0.3">
      <c r="H581" s="60"/>
    </row>
    <row r="582" spans="8:8" ht="15" customHeight="1" x14ac:dyDescent="0.3">
      <c r="H582" s="60"/>
    </row>
    <row r="583" spans="8:8" ht="15" customHeight="1" x14ac:dyDescent="0.3">
      <c r="H583" s="60"/>
    </row>
    <row r="584" spans="8:8" ht="15" customHeight="1" x14ac:dyDescent="0.3">
      <c r="H584" s="60"/>
    </row>
    <row r="585" spans="8:8" ht="15" customHeight="1" x14ac:dyDescent="0.3">
      <c r="H585" s="60"/>
    </row>
    <row r="586" spans="8:8" ht="15" customHeight="1" x14ac:dyDescent="0.3">
      <c r="H586" s="60"/>
    </row>
    <row r="587" spans="8:8" ht="15" customHeight="1" x14ac:dyDescent="0.3">
      <c r="H587" s="60"/>
    </row>
    <row r="588" spans="8:8" ht="15" customHeight="1" x14ac:dyDescent="0.3">
      <c r="H588" s="60"/>
    </row>
    <row r="589" spans="8:8" ht="15" customHeight="1" x14ac:dyDescent="0.3">
      <c r="H589" s="60"/>
    </row>
    <row r="590" spans="8:8" ht="15" customHeight="1" x14ac:dyDescent="0.3">
      <c r="H590" s="60"/>
    </row>
    <row r="591" spans="8:8" ht="15" customHeight="1" x14ac:dyDescent="0.3">
      <c r="H591" s="60"/>
    </row>
    <row r="592" spans="8:8" ht="15" customHeight="1" x14ac:dyDescent="0.3">
      <c r="H592" s="60"/>
    </row>
    <row r="593" spans="8:8" ht="15" customHeight="1" x14ac:dyDescent="0.3">
      <c r="H593" s="60"/>
    </row>
    <row r="594" spans="8:8" ht="15" customHeight="1" x14ac:dyDescent="0.3">
      <c r="H594" s="60"/>
    </row>
    <row r="595" spans="8:8" ht="15" customHeight="1" x14ac:dyDescent="0.3">
      <c r="H595" s="60"/>
    </row>
    <row r="596" spans="8:8" ht="15" customHeight="1" x14ac:dyDescent="0.3">
      <c r="H596" s="60"/>
    </row>
    <row r="597" spans="8:8" ht="15" customHeight="1" x14ac:dyDescent="0.3">
      <c r="H597" s="60"/>
    </row>
    <row r="598" spans="8:8" ht="15" customHeight="1" x14ac:dyDescent="0.3">
      <c r="H598" s="60"/>
    </row>
    <row r="599" spans="8:8" ht="15" customHeight="1" x14ac:dyDescent="0.3">
      <c r="H599" s="60"/>
    </row>
    <row r="600" spans="8:8" ht="15" customHeight="1" x14ac:dyDescent="0.3">
      <c r="H600" s="60"/>
    </row>
    <row r="601" spans="8:8" ht="15" customHeight="1" x14ac:dyDescent="0.3">
      <c r="H601" s="60"/>
    </row>
    <row r="602" spans="8:8" ht="15" customHeight="1" x14ac:dyDescent="0.3">
      <c r="H602" s="60"/>
    </row>
    <row r="603" spans="8:8" ht="15" customHeight="1" x14ac:dyDescent="0.3">
      <c r="H603" s="60"/>
    </row>
    <row r="604" spans="8:8" ht="15" customHeight="1" x14ac:dyDescent="0.3">
      <c r="H604" s="60"/>
    </row>
    <row r="605" spans="8:8" ht="15" customHeight="1" x14ac:dyDescent="0.3">
      <c r="H605" s="60"/>
    </row>
    <row r="606" spans="8:8" ht="15" customHeight="1" x14ac:dyDescent="0.3">
      <c r="H606" s="60"/>
    </row>
    <row r="607" spans="8:8" ht="15" customHeight="1" x14ac:dyDescent="0.3">
      <c r="H607" s="60"/>
    </row>
    <row r="608" spans="8:8" ht="15" customHeight="1" x14ac:dyDescent="0.3">
      <c r="H608" s="60"/>
    </row>
    <row r="609" spans="8:8" ht="15" customHeight="1" x14ac:dyDescent="0.3">
      <c r="H609" s="60"/>
    </row>
    <row r="610" spans="8:8" ht="15" customHeight="1" x14ac:dyDescent="0.3">
      <c r="H610" s="60"/>
    </row>
    <row r="611" spans="8:8" ht="15" customHeight="1" x14ac:dyDescent="0.3">
      <c r="H611" s="60"/>
    </row>
    <row r="612" spans="8:8" ht="15" customHeight="1" x14ac:dyDescent="0.3">
      <c r="H612" s="60"/>
    </row>
    <row r="613" spans="8:8" ht="15" customHeight="1" x14ac:dyDescent="0.3">
      <c r="H613" s="60"/>
    </row>
    <row r="614" spans="8:8" ht="15" customHeight="1" x14ac:dyDescent="0.3">
      <c r="H614" s="60"/>
    </row>
    <row r="615" spans="8:8" ht="15" customHeight="1" x14ac:dyDescent="0.3">
      <c r="H615" s="60"/>
    </row>
    <row r="616" spans="8:8" ht="15" customHeight="1" x14ac:dyDescent="0.3">
      <c r="H616" s="60"/>
    </row>
    <row r="617" spans="8:8" ht="15" customHeight="1" x14ac:dyDescent="0.3">
      <c r="H617" s="60"/>
    </row>
    <row r="618" spans="8:8" ht="15" customHeight="1" x14ac:dyDescent="0.3">
      <c r="H618" s="60"/>
    </row>
    <row r="619" spans="8:8" ht="15" customHeight="1" x14ac:dyDescent="0.3">
      <c r="H619" s="60"/>
    </row>
    <row r="620" spans="8:8" ht="15" customHeight="1" x14ac:dyDescent="0.3">
      <c r="H620" s="60"/>
    </row>
    <row r="621" spans="8:8" ht="15" customHeight="1" x14ac:dyDescent="0.3">
      <c r="H621" s="60"/>
    </row>
    <row r="622" spans="8:8" ht="15" customHeight="1" x14ac:dyDescent="0.3">
      <c r="H622" s="60"/>
    </row>
    <row r="623" spans="8:8" ht="15" customHeight="1" x14ac:dyDescent="0.3">
      <c r="H623" s="60"/>
    </row>
    <row r="624" spans="8:8" ht="15" customHeight="1" x14ac:dyDescent="0.3">
      <c r="H624" s="60"/>
    </row>
    <row r="625" spans="8:8" ht="15" customHeight="1" x14ac:dyDescent="0.3">
      <c r="H625" s="60"/>
    </row>
    <row r="626" spans="8:8" ht="15" customHeight="1" x14ac:dyDescent="0.3">
      <c r="H626" s="60"/>
    </row>
    <row r="627" spans="8:8" ht="15" customHeight="1" x14ac:dyDescent="0.3">
      <c r="H627" s="60"/>
    </row>
    <row r="628" spans="8:8" ht="15" customHeight="1" x14ac:dyDescent="0.3">
      <c r="H628" s="60"/>
    </row>
    <row r="629" spans="8:8" ht="15" customHeight="1" x14ac:dyDescent="0.3">
      <c r="H629" s="60"/>
    </row>
    <row r="630" spans="8:8" ht="15" customHeight="1" x14ac:dyDescent="0.3">
      <c r="H630" s="60"/>
    </row>
    <row r="631" spans="8:8" ht="15" customHeight="1" x14ac:dyDescent="0.3">
      <c r="H631" s="60"/>
    </row>
    <row r="632" spans="8:8" ht="15" customHeight="1" x14ac:dyDescent="0.3">
      <c r="H632" s="60"/>
    </row>
    <row r="633" spans="8:8" ht="15" customHeight="1" x14ac:dyDescent="0.3">
      <c r="H633" s="60"/>
    </row>
    <row r="634" spans="8:8" ht="15" customHeight="1" x14ac:dyDescent="0.3">
      <c r="H634" s="60"/>
    </row>
    <row r="635" spans="8:8" ht="15" customHeight="1" x14ac:dyDescent="0.3">
      <c r="H635" s="60"/>
    </row>
    <row r="636" spans="8:8" ht="15" customHeight="1" x14ac:dyDescent="0.3">
      <c r="H636" s="60"/>
    </row>
    <row r="637" spans="8:8" ht="15" customHeight="1" x14ac:dyDescent="0.3">
      <c r="H637" s="60"/>
    </row>
    <row r="638" spans="8:8" ht="15" customHeight="1" x14ac:dyDescent="0.3">
      <c r="H638" s="60"/>
    </row>
    <row r="639" spans="8:8" ht="15" customHeight="1" x14ac:dyDescent="0.3">
      <c r="H639" s="60"/>
    </row>
    <row r="640" spans="8:8" ht="15" customHeight="1" x14ac:dyDescent="0.3">
      <c r="H640" s="60"/>
    </row>
    <row r="641" spans="8:8" ht="15" customHeight="1" x14ac:dyDescent="0.3">
      <c r="H641" s="60"/>
    </row>
    <row r="642" spans="8:8" ht="15" customHeight="1" x14ac:dyDescent="0.3">
      <c r="H642" s="60"/>
    </row>
    <row r="643" spans="8:8" ht="15" customHeight="1" x14ac:dyDescent="0.3">
      <c r="H643" s="60"/>
    </row>
    <row r="644" spans="8:8" ht="15" customHeight="1" x14ac:dyDescent="0.3">
      <c r="H644" s="60"/>
    </row>
    <row r="645" spans="8:8" ht="15" customHeight="1" x14ac:dyDescent="0.3">
      <c r="H645" s="60"/>
    </row>
    <row r="646" spans="8:8" ht="15" customHeight="1" x14ac:dyDescent="0.3">
      <c r="H646" s="60"/>
    </row>
    <row r="647" spans="8:8" ht="15" customHeight="1" x14ac:dyDescent="0.3">
      <c r="H647" s="60"/>
    </row>
    <row r="648" spans="8:8" ht="15" customHeight="1" x14ac:dyDescent="0.3">
      <c r="H648" s="60"/>
    </row>
    <row r="649" spans="8:8" ht="15" customHeight="1" x14ac:dyDescent="0.3">
      <c r="H649" s="60"/>
    </row>
    <row r="650" spans="8:8" ht="15" customHeight="1" x14ac:dyDescent="0.3">
      <c r="H650" s="60"/>
    </row>
    <row r="651" spans="8:8" ht="15" customHeight="1" x14ac:dyDescent="0.3">
      <c r="H651" s="60"/>
    </row>
    <row r="652" spans="8:8" ht="15" customHeight="1" x14ac:dyDescent="0.3">
      <c r="H652" s="60"/>
    </row>
    <row r="653" spans="8:8" ht="15" customHeight="1" x14ac:dyDescent="0.3">
      <c r="H653" s="60"/>
    </row>
    <row r="654" spans="8:8" ht="15" customHeight="1" x14ac:dyDescent="0.3">
      <c r="H654" s="60"/>
    </row>
    <row r="655" spans="8:8" ht="15" customHeight="1" x14ac:dyDescent="0.3">
      <c r="H655" s="60"/>
    </row>
    <row r="656" spans="8:8" ht="15" customHeight="1" x14ac:dyDescent="0.3">
      <c r="H656" s="60"/>
    </row>
    <row r="657" spans="8:8" ht="15" customHeight="1" x14ac:dyDescent="0.3">
      <c r="H657" s="60"/>
    </row>
    <row r="658" spans="8:8" ht="15" customHeight="1" x14ac:dyDescent="0.3">
      <c r="H658" s="60"/>
    </row>
    <row r="659" spans="8:8" ht="15" customHeight="1" x14ac:dyDescent="0.3">
      <c r="H659" s="60"/>
    </row>
    <row r="660" spans="8:8" ht="15" customHeight="1" x14ac:dyDescent="0.3">
      <c r="H660" s="60"/>
    </row>
    <row r="661" spans="8:8" ht="15" customHeight="1" x14ac:dyDescent="0.3">
      <c r="H661" s="60"/>
    </row>
    <row r="662" spans="8:8" ht="15" customHeight="1" x14ac:dyDescent="0.3">
      <c r="H662" s="60"/>
    </row>
    <row r="663" spans="8:8" ht="15" customHeight="1" x14ac:dyDescent="0.3">
      <c r="H663" s="60"/>
    </row>
    <row r="664" spans="8:8" ht="15" customHeight="1" x14ac:dyDescent="0.3">
      <c r="H664" s="60"/>
    </row>
    <row r="665" spans="8:8" ht="15" customHeight="1" x14ac:dyDescent="0.3">
      <c r="H665" s="60"/>
    </row>
    <row r="666" spans="8:8" ht="15" customHeight="1" x14ac:dyDescent="0.3">
      <c r="H666" s="60"/>
    </row>
    <row r="667" spans="8:8" ht="15" customHeight="1" x14ac:dyDescent="0.3">
      <c r="H667" s="60"/>
    </row>
    <row r="668" spans="8:8" ht="15" customHeight="1" x14ac:dyDescent="0.3">
      <c r="H668" s="60"/>
    </row>
    <row r="669" spans="8:8" ht="15" customHeight="1" x14ac:dyDescent="0.3">
      <c r="H669" s="60"/>
    </row>
    <row r="670" spans="8:8" ht="15" customHeight="1" x14ac:dyDescent="0.3">
      <c r="H670" s="60"/>
    </row>
    <row r="671" spans="8:8" ht="15" customHeight="1" x14ac:dyDescent="0.3">
      <c r="H671" s="60"/>
    </row>
    <row r="672" spans="8:8" ht="15" customHeight="1" x14ac:dyDescent="0.3">
      <c r="H672" s="60"/>
    </row>
    <row r="673" spans="8:8" ht="15" customHeight="1" x14ac:dyDescent="0.3">
      <c r="H673" s="60"/>
    </row>
    <row r="674" spans="8:8" ht="15" customHeight="1" x14ac:dyDescent="0.3">
      <c r="H674" s="60"/>
    </row>
    <row r="675" spans="8:8" ht="15" customHeight="1" x14ac:dyDescent="0.3">
      <c r="H675" s="60"/>
    </row>
    <row r="676" spans="8:8" ht="15" customHeight="1" x14ac:dyDescent="0.3">
      <c r="H676" s="60"/>
    </row>
    <row r="677" spans="8:8" ht="15" customHeight="1" x14ac:dyDescent="0.3">
      <c r="H677" s="60"/>
    </row>
    <row r="678" spans="8:8" ht="15" customHeight="1" x14ac:dyDescent="0.3">
      <c r="H678" s="60"/>
    </row>
    <row r="679" spans="8:8" ht="15" customHeight="1" x14ac:dyDescent="0.3">
      <c r="H679" s="60"/>
    </row>
    <row r="680" spans="8:8" ht="15" customHeight="1" x14ac:dyDescent="0.3">
      <c r="H680" s="60"/>
    </row>
    <row r="681" spans="8:8" ht="15" customHeight="1" x14ac:dyDescent="0.3">
      <c r="H681" s="60"/>
    </row>
    <row r="682" spans="8:8" ht="15" customHeight="1" x14ac:dyDescent="0.3">
      <c r="H682" s="60"/>
    </row>
    <row r="683" spans="8:8" ht="15" customHeight="1" x14ac:dyDescent="0.3">
      <c r="H683" s="60"/>
    </row>
    <row r="684" spans="8:8" ht="15" customHeight="1" x14ac:dyDescent="0.3">
      <c r="H684" s="60"/>
    </row>
    <row r="685" spans="8:8" ht="15" customHeight="1" x14ac:dyDescent="0.3">
      <c r="H685" s="60"/>
    </row>
    <row r="686" spans="8:8" ht="15" customHeight="1" x14ac:dyDescent="0.3">
      <c r="H686" s="60"/>
    </row>
    <row r="687" spans="8:8" ht="15" customHeight="1" x14ac:dyDescent="0.3">
      <c r="H687" s="60"/>
    </row>
    <row r="688" spans="8:8" ht="15" customHeight="1" x14ac:dyDescent="0.3">
      <c r="H688" s="60"/>
    </row>
    <row r="689" spans="8:8" ht="15" customHeight="1" x14ac:dyDescent="0.3">
      <c r="H689" s="60"/>
    </row>
    <row r="690" spans="8:8" ht="15" customHeight="1" x14ac:dyDescent="0.3">
      <c r="H690" s="60"/>
    </row>
    <row r="691" spans="8:8" ht="15" customHeight="1" x14ac:dyDescent="0.3">
      <c r="H691" s="60"/>
    </row>
    <row r="692" spans="8:8" ht="15" customHeight="1" x14ac:dyDescent="0.3">
      <c r="H692" s="60"/>
    </row>
    <row r="693" spans="8:8" ht="15" customHeight="1" x14ac:dyDescent="0.3">
      <c r="H693" s="60"/>
    </row>
    <row r="694" spans="8:8" ht="15" customHeight="1" x14ac:dyDescent="0.3">
      <c r="H694" s="60"/>
    </row>
    <row r="695" spans="8:8" ht="15" customHeight="1" x14ac:dyDescent="0.3">
      <c r="H695" s="60"/>
    </row>
    <row r="696" spans="8:8" ht="15" customHeight="1" x14ac:dyDescent="0.3">
      <c r="H696" s="60"/>
    </row>
    <row r="697" spans="8:8" ht="15" customHeight="1" x14ac:dyDescent="0.3">
      <c r="H697" s="60"/>
    </row>
    <row r="698" spans="8:8" ht="15" customHeight="1" x14ac:dyDescent="0.3">
      <c r="H698" s="60"/>
    </row>
    <row r="699" spans="8:8" ht="15" customHeight="1" x14ac:dyDescent="0.3">
      <c r="H699" s="60"/>
    </row>
    <row r="700" spans="8:8" ht="15" customHeight="1" x14ac:dyDescent="0.3">
      <c r="H700" s="60"/>
    </row>
    <row r="701" spans="8:8" ht="15" customHeight="1" x14ac:dyDescent="0.3">
      <c r="H701" s="60"/>
    </row>
    <row r="702" spans="8:8" ht="15" customHeight="1" x14ac:dyDescent="0.3">
      <c r="H702" s="60"/>
    </row>
    <row r="703" spans="8:8" ht="15" customHeight="1" x14ac:dyDescent="0.3">
      <c r="H703" s="60"/>
    </row>
    <row r="704" spans="8:8" ht="15" customHeight="1" x14ac:dyDescent="0.3">
      <c r="H704" s="60"/>
    </row>
    <row r="705" spans="8:8" ht="15" customHeight="1" x14ac:dyDescent="0.3">
      <c r="H705" s="60"/>
    </row>
    <row r="706" spans="8:8" ht="15" customHeight="1" x14ac:dyDescent="0.3">
      <c r="H706" s="60"/>
    </row>
    <row r="707" spans="8:8" ht="15" customHeight="1" x14ac:dyDescent="0.3">
      <c r="H707" s="60"/>
    </row>
    <row r="708" spans="8:8" ht="15" customHeight="1" x14ac:dyDescent="0.3">
      <c r="H708" s="60"/>
    </row>
    <row r="709" spans="8:8" ht="15" customHeight="1" x14ac:dyDescent="0.3">
      <c r="H709" s="60"/>
    </row>
    <row r="710" spans="8:8" ht="15" customHeight="1" x14ac:dyDescent="0.3">
      <c r="H710" s="60"/>
    </row>
    <row r="711" spans="8:8" ht="15" customHeight="1" x14ac:dyDescent="0.3">
      <c r="H711" s="60"/>
    </row>
    <row r="712" spans="8:8" ht="15" customHeight="1" x14ac:dyDescent="0.3">
      <c r="H712" s="60"/>
    </row>
    <row r="713" spans="8:8" ht="15" customHeight="1" x14ac:dyDescent="0.3">
      <c r="H713" s="60"/>
    </row>
    <row r="714" spans="8:8" ht="15" customHeight="1" x14ac:dyDescent="0.3">
      <c r="H714" s="60"/>
    </row>
    <row r="715" spans="8:8" ht="15" customHeight="1" x14ac:dyDescent="0.3">
      <c r="H715" s="60"/>
    </row>
    <row r="716" spans="8:8" ht="15" customHeight="1" x14ac:dyDescent="0.3">
      <c r="H716" s="60"/>
    </row>
    <row r="717" spans="8:8" ht="15" customHeight="1" x14ac:dyDescent="0.3">
      <c r="H717" s="60"/>
    </row>
    <row r="718" spans="8:8" ht="15" customHeight="1" x14ac:dyDescent="0.3">
      <c r="H718" s="60"/>
    </row>
    <row r="719" spans="8:8" ht="15" customHeight="1" x14ac:dyDescent="0.3">
      <c r="H719" s="60"/>
    </row>
    <row r="720" spans="8:8" ht="15" customHeight="1" x14ac:dyDescent="0.3">
      <c r="H720" s="60"/>
    </row>
    <row r="721" spans="8:8" ht="15" customHeight="1" x14ac:dyDescent="0.3">
      <c r="H721" s="60"/>
    </row>
    <row r="722" spans="8:8" ht="15" customHeight="1" x14ac:dyDescent="0.3">
      <c r="H722" s="60"/>
    </row>
    <row r="723" spans="8:8" ht="15" customHeight="1" x14ac:dyDescent="0.3">
      <c r="H723" s="60"/>
    </row>
    <row r="724" spans="8:8" ht="15" customHeight="1" x14ac:dyDescent="0.3">
      <c r="H724" s="60"/>
    </row>
    <row r="725" spans="8:8" ht="15" customHeight="1" x14ac:dyDescent="0.3">
      <c r="H725" s="60"/>
    </row>
    <row r="726" spans="8:8" ht="15" customHeight="1" x14ac:dyDescent="0.3">
      <c r="H726" s="60"/>
    </row>
    <row r="727" spans="8:8" ht="15" customHeight="1" x14ac:dyDescent="0.3">
      <c r="H727" s="60"/>
    </row>
    <row r="728" spans="8:8" ht="15" customHeight="1" x14ac:dyDescent="0.3">
      <c r="H728" s="60"/>
    </row>
    <row r="729" spans="8:8" ht="15" customHeight="1" x14ac:dyDescent="0.3">
      <c r="H729" s="60"/>
    </row>
    <row r="730" spans="8:8" ht="15" customHeight="1" x14ac:dyDescent="0.3">
      <c r="H730" s="60"/>
    </row>
    <row r="731" spans="8:8" ht="15" customHeight="1" x14ac:dyDescent="0.3">
      <c r="H731" s="60"/>
    </row>
    <row r="732" spans="8:8" ht="15" customHeight="1" x14ac:dyDescent="0.3">
      <c r="H732" s="60"/>
    </row>
    <row r="733" spans="8:8" ht="15" customHeight="1" x14ac:dyDescent="0.3">
      <c r="H733" s="60"/>
    </row>
    <row r="734" spans="8:8" ht="15" customHeight="1" x14ac:dyDescent="0.3">
      <c r="H734" s="60"/>
    </row>
    <row r="735" spans="8:8" ht="15" customHeight="1" x14ac:dyDescent="0.3">
      <c r="H735" s="60"/>
    </row>
    <row r="736" spans="8:8" ht="15" customHeight="1" x14ac:dyDescent="0.3">
      <c r="H736" s="60"/>
    </row>
    <row r="737" spans="8:8" ht="15" customHeight="1" x14ac:dyDescent="0.3">
      <c r="H737" s="60"/>
    </row>
    <row r="738" spans="8:8" ht="15" customHeight="1" x14ac:dyDescent="0.3">
      <c r="H738" s="60"/>
    </row>
    <row r="739" spans="8:8" ht="15" customHeight="1" x14ac:dyDescent="0.3">
      <c r="H739" s="60"/>
    </row>
    <row r="740" spans="8:8" ht="15" customHeight="1" x14ac:dyDescent="0.3">
      <c r="H740" s="60"/>
    </row>
    <row r="741" spans="8:8" ht="15" customHeight="1" x14ac:dyDescent="0.3">
      <c r="H741" s="60"/>
    </row>
    <row r="742" spans="8:8" ht="15" customHeight="1" x14ac:dyDescent="0.3">
      <c r="H742" s="60"/>
    </row>
    <row r="743" spans="8:8" ht="15" customHeight="1" x14ac:dyDescent="0.3">
      <c r="H743" s="60"/>
    </row>
    <row r="744" spans="8:8" ht="15" customHeight="1" x14ac:dyDescent="0.3">
      <c r="H744" s="60"/>
    </row>
    <row r="745" spans="8:8" ht="15" customHeight="1" x14ac:dyDescent="0.3">
      <c r="H745" s="60"/>
    </row>
    <row r="746" spans="8:8" ht="15" customHeight="1" x14ac:dyDescent="0.3">
      <c r="H746" s="60"/>
    </row>
    <row r="747" spans="8:8" ht="15" customHeight="1" x14ac:dyDescent="0.3">
      <c r="H747" s="60"/>
    </row>
    <row r="748" spans="8:8" ht="15" customHeight="1" x14ac:dyDescent="0.3">
      <c r="H748" s="60"/>
    </row>
    <row r="749" spans="8:8" ht="15" customHeight="1" x14ac:dyDescent="0.3">
      <c r="H749" s="60"/>
    </row>
    <row r="750" spans="8:8" ht="15" customHeight="1" x14ac:dyDescent="0.3">
      <c r="H750" s="60"/>
    </row>
    <row r="751" spans="8:8" ht="15" customHeight="1" x14ac:dyDescent="0.3">
      <c r="H751" s="60"/>
    </row>
    <row r="752" spans="8:8" ht="15" customHeight="1" x14ac:dyDescent="0.3">
      <c r="H752" s="60"/>
    </row>
    <row r="753" spans="8:8" ht="15" customHeight="1" x14ac:dyDescent="0.3">
      <c r="H753" s="60"/>
    </row>
    <row r="754" spans="8:8" ht="15" customHeight="1" x14ac:dyDescent="0.3">
      <c r="H754" s="60"/>
    </row>
    <row r="755" spans="8:8" ht="15" customHeight="1" x14ac:dyDescent="0.3">
      <c r="H755" s="60"/>
    </row>
    <row r="756" spans="8:8" ht="15" customHeight="1" x14ac:dyDescent="0.3">
      <c r="H756" s="60"/>
    </row>
    <row r="757" spans="8:8" ht="15" customHeight="1" x14ac:dyDescent="0.3">
      <c r="H757" s="60"/>
    </row>
    <row r="758" spans="8:8" ht="15" customHeight="1" x14ac:dyDescent="0.3">
      <c r="H758" s="60"/>
    </row>
    <row r="759" spans="8:8" ht="15" customHeight="1" x14ac:dyDescent="0.3">
      <c r="H759" s="60"/>
    </row>
    <row r="760" spans="8:8" ht="15" customHeight="1" x14ac:dyDescent="0.3">
      <c r="H760" s="60"/>
    </row>
    <row r="761" spans="8:8" ht="15" customHeight="1" x14ac:dyDescent="0.3">
      <c r="H761" s="60"/>
    </row>
    <row r="762" spans="8:8" ht="15" customHeight="1" x14ac:dyDescent="0.3">
      <c r="H762" s="60"/>
    </row>
    <row r="763" spans="8:8" ht="15" customHeight="1" x14ac:dyDescent="0.3">
      <c r="H763" s="60"/>
    </row>
    <row r="764" spans="8:8" ht="15" customHeight="1" x14ac:dyDescent="0.3">
      <c r="H764" s="60"/>
    </row>
    <row r="765" spans="8:8" ht="15" customHeight="1" x14ac:dyDescent="0.3">
      <c r="H765" s="60"/>
    </row>
    <row r="766" spans="8:8" ht="15" customHeight="1" x14ac:dyDescent="0.3">
      <c r="H766" s="60"/>
    </row>
    <row r="767" spans="8:8" ht="15" customHeight="1" x14ac:dyDescent="0.3">
      <c r="H767" s="60"/>
    </row>
    <row r="768" spans="8:8" ht="15" customHeight="1" x14ac:dyDescent="0.3">
      <c r="H768" s="60"/>
    </row>
    <row r="769" spans="8:8" ht="15" customHeight="1" x14ac:dyDescent="0.3">
      <c r="H769" s="60"/>
    </row>
    <row r="770" spans="8:8" ht="15" customHeight="1" x14ac:dyDescent="0.3">
      <c r="H770" s="60"/>
    </row>
    <row r="771" spans="8:8" ht="15" customHeight="1" x14ac:dyDescent="0.3">
      <c r="H771" s="60"/>
    </row>
    <row r="772" spans="8:8" ht="15" customHeight="1" x14ac:dyDescent="0.3">
      <c r="H772" s="60"/>
    </row>
    <row r="773" spans="8:8" ht="15" customHeight="1" x14ac:dyDescent="0.3">
      <c r="H773" s="60"/>
    </row>
    <row r="774" spans="8:8" ht="15" customHeight="1" x14ac:dyDescent="0.3">
      <c r="H774" s="60"/>
    </row>
    <row r="775" spans="8:8" ht="15" customHeight="1" x14ac:dyDescent="0.3">
      <c r="H775" s="60"/>
    </row>
    <row r="776" spans="8:8" ht="15" customHeight="1" x14ac:dyDescent="0.3">
      <c r="H776" s="60"/>
    </row>
    <row r="777" spans="8:8" ht="15" customHeight="1" x14ac:dyDescent="0.3">
      <c r="H777" s="60"/>
    </row>
    <row r="778" spans="8:8" ht="15" customHeight="1" x14ac:dyDescent="0.3">
      <c r="H778" s="60"/>
    </row>
    <row r="779" spans="8:8" ht="15" customHeight="1" x14ac:dyDescent="0.3">
      <c r="H779" s="60"/>
    </row>
    <row r="780" spans="8:8" ht="15" customHeight="1" x14ac:dyDescent="0.3">
      <c r="H780" s="60"/>
    </row>
    <row r="781" spans="8:8" ht="15" customHeight="1" x14ac:dyDescent="0.3">
      <c r="H781" s="60"/>
    </row>
    <row r="782" spans="8:8" ht="15" customHeight="1" x14ac:dyDescent="0.3">
      <c r="H782" s="60"/>
    </row>
    <row r="783" spans="8:8" ht="15" customHeight="1" x14ac:dyDescent="0.3">
      <c r="H783" s="60"/>
    </row>
    <row r="784" spans="8:8" ht="15" customHeight="1" x14ac:dyDescent="0.3">
      <c r="H784" s="60"/>
    </row>
    <row r="785" spans="8:8" ht="15" customHeight="1" x14ac:dyDescent="0.3">
      <c r="H785" s="60"/>
    </row>
    <row r="786" spans="8:8" ht="15" customHeight="1" x14ac:dyDescent="0.3">
      <c r="H786" s="60"/>
    </row>
    <row r="787" spans="8:8" ht="15" customHeight="1" x14ac:dyDescent="0.3">
      <c r="H787" s="60"/>
    </row>
    <row r="788" spans="8:8" ht="15" customHeight="1" x14ac:dyDescent="0.3">
      <c r="H788" s="60"/>
    </row>
    <row r="789" spans="8:8" ht="15" customHeight="1" x14ac:dyDescent="0.3">
      <c r="H789" s="60"/>
    </row>
    <row r="790" spans="8:8" ht="15" customHeight="1" x14ac:dyDescent="0.3">
      <c r="H790" s="60"/>
    </row>
    <row r="791" spans="8:8" ht="15" customHeight="1" x14ac:dyDescent="0.3">
      <c r="H791" s="60"/>
    </row>
    <row r="792" spans="8:8" ht="15" customHeight="1" x14ac:dyDescent="0.3">
      <c r="H792" s="60"/>
    </row>
    <row r="793" spans="8:8" ht="15" customHeight="1" x14ac:dyDescent="0.3">
      <c r="H793" s="60"/>
    </row>
    <row r="794" spans="8:8" ht="15" customHeight="1" x14ac:dyDescent="0.3">
      <c r="H794" s="60"/>
    </row>
    <row r="795" spans="8:8" ht="15" customHeight="1" x14ac:dyDescent="0.3">
      <c r="H795" s="60"/>
    </row>
    <row r="796" spans="8:8" ht="15" customHeight="1" x14ac:dyDescent="0.3">
      <c r="H796" s="60"/>
    </row>
    <row r="797" spans="8:8" ht="15" customHeight="1" x14ac:dyDescent="0.3">
      <c r="H797" s="60"/>
    </row>
    <row r="798" spans="8:8" ht="15" customHeight="1" x14ac:dyDescent="0.3">
      <c r="H798" s="60"/>
    </row>
    <row r="799" spans="8:8" ht="15" customHeight="1" x14ac:dyDescent="0.3">
      <c r="H799" s="60"/>
    </row>
    <row r="800" spans="8:8" ht="15" customHeight="1" x14ac:dyDescent="0.3">
      <c r="H800" s="60"/>
    </row>
    <row r="801" spans="8:8" ht="15" customHeight="1" x14ac:dyDescent="0.3">
      <c r="H801" s="60"/>
    </row>
    <row r="802" spans="8:8" ht="15" customHeight="1" x14ac:dyDescent="0.3">
      <c r="H802" s="60"/>
    </row>
    <row r="803" spans="8:8" ht="15" customHeight="1" x14ac:dyDescent="0.3">
      <c r="H803" s="60"/>
    </row>
    <row r="804" spans="8:8" ht="15" customHeight="1" x14ac:dyDescent="0.3">
      <c r="H804" s="60"/>
    </row>
    <row r="805" spans="8:8" ht="15" customHeight="1" x14ac:dyDescent="0.3">
      <c r="H805" s="60"/>
    </row>
    <row r="806" spans="8:8" ht="15" customHeight="1" x14ac:dyDescent="0.3">
      <c r="H806" s="60"/>
    </row>
    <row r="807" spans="8:8" ht="15" customHeight="1" x14ac:dyDescent="0.3">
      <c r="H807" s="60"/>
    </row>
    <row r="808" spans="8:8" ht="15" customHeight="1" x14ac:dyDescent="0.3">
      <c r="H808" s="60"/>
    </row>
    <row r="809" spans="8:8" ht="15" customHeight="1" x14ac:dyDescent="0.3">
      <c r="H809" s="60"/>
    </row>
    <row r="810" spans="8:8" ht="15" customHeight="1" x14ac:dyDescent="0.3">
      <c r="H810" s="60"/>
    </row>
    <row r="811" spans="8:8" ht="15" customHeight="1" x14ac:dyDescent="0.3">
      <c r="H811" s="60"/>
    </row>
    <row r="812" spans="8:8" ht="15" customHeight="1" x14ac:dyDescent="0.3">
      <c r="H812" s="60"/>
    </row>
    <row r="813" spans="8:8" ht="15" customHeight="1" x14ac:dyDescent="0.3">
      <c r="H813" s="60"/>
    </row>
    <row r="814" spans="8:8" ht="15" customHeight="1" x14ac:dyDescent="0.3">
      <c r="H814" s="60"/>
    </row>
    <row r="815" spans="8:8" ht="15" customHeight="1" x14ac:dyDescent="0.3">
      <c r="H815" s="60"/>
    </row>
    <row r="816" spans="8:8" ht="15" customHeight="1" x14ac:dyDescent="0.3">
      <c r="H816" s="60"/>
    </row>
    <row r="817" spans="8:8" ht="15" customHeight="1" x14ac:dyDescent="0.3">
      <c r="H817" s="60"/>
    </row>
    <row r="818" spans="8:8" ht="15" customHeight="1" x14ac:dyDescent="0.3">
      <c r="H818" s="60"/>
    </row>
    <row r="819" spans="8:8" ht="15" customHeight="1" x14ac:dyDescent="0.3">
      <c r="H819" s="60"/>
    </row>
    <row r="820" spans="8:8" ht="15" customHeight="1" x14ac:dyDescent="0.3">
      <c r="H820" s="60"/>
    </row>
    <row r="821" spans="8:8" ht="15" customHeight="1" x14ac:dyDescent="0.3">
      <c r="H821" s="60"/>
    </row>
    <row r="822" spans="8:8" ht="15" customHeight="1" x14ac:dyDescent="0.3">
      <c r="H822" s="60"/>
    </row>
    <row r="823" spans="8:8" ht="15" customHeight="1" x14ac:dyDescent="0.3">
      <c r="H823" s="60"/>
    </row>
    <row r="824" spans="8:8" ht="15" customHeight="1" x14ac:dyDescent="0.3">
      <c r="H824" s="60"/>
    </row>
    <row r="825" spans="8:8" ht="15" customHeight="1" x14ac:dyDescent="0.3">
      <c r="H825" s="60"/>
    </row>
    <row r="826" spans="8:8" ht="15" customHeight="1" x14ac:dyDescent="0.3">
      <c r="H826" s="60"/>
    </row>
    <row r="827" spans="8:8" ht="15" customHeight="1" x14ac:dyDescent="0.3">
      <c r="H827" s="60"/>
    </row>
    <row r="828" spans="8:8" ht="15" customHeight="1" x14ac:dyDescent="0.3">
      <c r="H828" s="60"/>
    </row>
    <row r="829" spans="8:8" ht="15" customHeight="1" x14ac:dyDescent="0.3">
      <c r="H829" s="60"/>
    </row>
    <row r="830" spans="8:8" ht="15" customHeight="1" x14ac:dyDescent="0.3">
      <c r="H830" s="60"/>
    </row>
    <row r="831" spans="8:8" ht="15" customHeight="1" x14ac:dyDescent="0.3">
      <c r="H831" s="60"/>
    </row>
    <row r="832" spans="8:8" ht="15" customHeight="1" x14ac:dyDescent="0.3">
      <c r="H832" s="60"/>
    </row>
    <row r="833" spans="8:8" ht="15" customHeight="1" x14ac:dyDescent="0.3">
      <c r="H833" s="60"/>
    </row>
    <row r="834" spans="8:8" ht="15" customHeight="1" x14ac:dyDescent="0.3">
      <c r="H834" s="60"/>
    </row>
    <row r="835" spans="8:8" ht="15" customHeight="1" x14ac:dyDescent="0.3">
      <c r="H835" s="60"/>
    </row>
    <row r="836" spans="8:8" ht="15" customHeight="1" x14ac:dyDescent="0.3">
      <c r="H836" s="60"/>
    </row>
    <row r="837" spans="8:8" ht="15" customHeight="1" x14ac:dyDescent="0.3">
      <c r="H837" s="60"/>
    </row>
    <row r="838" spans="8:8" ht="15" customHeight="1" x14ac:dyDescent="0.3">
      <c r="H838" s="60"/>
    </row>
    <row r="839" spans="8:8" ht="15" customHeight="1" x14ac:dyDescent="0.3">
      <c r="H839" s="60"/>
    </row>
    <row r="840" spans="8:8" ht="15" customHeight="1" x14ac:dyDescent="0.3">
      <c r="H840" s="60"/>
    </row>
    <row r="841" spans="8:8" ht="15" customHeight="1" x14ac:dyDescent="0.3">
      <c r="H841" s="60"/>
    </row>
    <row r="842" spans="8:8" ht="15" customHeight="1" x14ac:dyDescent="0.3">
      <c r="H842" s="60"/>
    </row>
    <row r="843" spans="8:8" ht="15" customHeight="1" x14ac:dyDescent="0.3">
      <c r="H843" s="60"/>
    </row>
    <row r="844" spans="8:8" ht="15" customHeight="1" x14ac:dyDescent="0.3">
      <c r="H844" s="60"/>
    </row>
    <row r="845" spans="8:8" ht="15" customHeight="1" x14ac:dyDescent="0.3">
      <c r="H845" s="60"/>
    </row>
    <row r="846" spans="8:8" ht="15" customHeight="1" x14ac:dyDescent="0.3">
      <c r="H846" s="60"/>
    </row>
    <row r="847" spans="8:8" ht="15" customHeight="1" x14ac:dyDescent="0.3">
      <c r="H847" s="60"/>
    </row>
    <row r="848" spans="8:8" ht="15" customHeight="1" x14ac:dyDescent="0.3">
      <c r="H848" s="60"/>
    </row>
    <row r="849" spans="8:8" ht="15" customHeight="1" x14ac:dyDescent="0.3">
      <c r="H849" s="60"/>
    </row>
    <row r="850" spans="8:8" ht="15" customHeight="1" x14ac:dyDescent="0.3">
      <c r="H850" s="60"/>
    </row>
    <row r="851" spans="8:8" ht="15" customHeight="1" x14ac:dyDescent="0.3">
      <c r="H851" s="60"/>
    </row>
    <row r="852" spans="8:8" ht="15" customHeight="1" x14ac:dyDescent="0.3">
      <c r="H852" s="60"/>
    </row>
    <row r="853" spans="8:8" ht="15" customHeight="1" x14ac:dyDescent="0.3">
      <c r="H853" s="60"/>
    </row>
    <row r="854" spans="8:8" ht="15" customHeight="1" x14ac:dyDescent="0.3">
      <c r="H854" s="60"/>
    </row>
    <row r="855" spans="8:8" ht="15" customHeight="1" x14ac:dyDescent="0.3">
      <c r="H855" s="60"/>
    </row>
    <row r="856" spans="8:8" ht="15" customHeight="1" x14ac:dyDescent="0.3">
      <c r="H856" s="60"/>
    </row>
    <row r="857" spans="8:8" ht="15" customHeight="1" x14ac:dyDescent="0.3">
      <c r="H857" s="60"/>
    </row>
    <row r="858" spans="8:8" ht="15" customHeight="1" x14ac:dyDescent="0.3">
      <c r="H858" s="60"/>
    </row>
    <row r="859" spans="8:8" ht="15" customHeight="1" x14ac:dyDescent="0.3">
      <c r="H859" s="60"/>
    </row>
    <row r="860" spans="8:8" ht="15" customHeight="1" x14ac:dyDescent="0.3">
      <c r="H860" s="60"/>
    </row>
    <row r="861" spans="8:8" ht="15" customHeight="1" x14ac:dyDescent="0.3">
      <c r="H861" s="60"/>
    </row>
    <row r="862" spans="8:8" ht="15" customHeight="1" x14ac:dyDescent="0.3">
      <c r="H862" s="60"/>
    </row>
    <row r="863" spans="8:8" ht="15" customHeight="1" x14ac:dyDescent="0.3">
      <c r="H863" s="60"/>
    </row>
    <row r="864" spans="8:8" ht="15" customHeight="1" x14ac:dyDescent="0.3">
      <c r="H864" s="60"/>
    </row>
    <row r="865" spans="8:8" ht="15" customHeight="1" x14ac:dyDescent="0.3">
      <c r="H865" s="60"/>
    </row>
    <row r="866" spans="8:8" ht="15" customHeight="1" x14ac:dyDescent="0.3">
      <c r="H866" s="60"/>
    </row>
    <row r="867" spans="8:8" ht="15" customHeight="1" x14ac:dyDescent="0.3">
      <c r="H867" s="60"/>
    </row>
    <row r="868" spans="8:8" ht="15" customHeight="1" x14ac:dyDescent="0.3">
      <c r="H868" s="60"/>
    </row>
    <row r="869" spans="8:8" ht="15" customHeight="1" x14ac:dyDescent="0.3">
      <c r="H869" s="60"/>
    </row>
    <row r="870" spans="8:8" ht="15" customHeight="1" x14ac:dyDescent="0.3">
      <c r="H870" s="60"/>
    </row>
    <row r="871" spans="8:8" ht="15" customHeight="1" x14ac:dyDescent="0.3">
      <c r="H871" s="60"/>
    </row>
    <row r="872" spans="8:8" ht="15" customHeight="1" x14ac:dyDescent="0.3">
      <c r="H872" s="60"/>
    </row>
    <row r="873" spans="8:8" ht="15" customHeight="1" x14ac:dyDescent="0.3">
      <c r="H873" s="60"/>
    </row>
    <row r="874" spans="8:8" ht="15" customHeight="1" x14ac:dyDescent="0.3">
      <c r="H874" s="60"/>
    </row>
    <row r="875" spans="8:8" ht="15" customHeight="1" x14ac:dyDescent="0.3">
      <c r="H875" s="60"/>
    </row>
    <row r="876" spans="8:8" ht="15" customHeight="1" x14ac:dyDescent="0.3">
      <c r="H876" s="60"/>
    </row>
    <row r="877" spans="8:8" ht="15" customHeight="1" x14ac:dyDescent="0.3">
      <c r="H877" s="60"/>
    </row>
    <row r="878" spans="8:8" ht="15" customHeight="1" x14ac:dyDescent="0.3">
      <c r="H878" s="60"/>
    </row>
    <row r="879" spans="8:8" ht="15" customHeight="1" x14ac:dyDescent="0.3">
      <c r="H879" s="60"/>
    </row>
    <row r="880" spans="8:8" ht="15" customHeight="1" x14ac:dyDescent="0.3">
      <c r="H880" s="60"/>
    </row>
    <row r="881" spans="8:8" ht="15" customHeight="1" x14ac:dyDescent="0.3">
      <c r="H881" s="60"/>
    </row>
    <row r="882" spans="8:8" ht="15" customHeight="1" x14ac:dyDescent="0.3">
      <c r="H882" s="60"/>
    </row>
    <row r="883" spans="8:8" ht="15" customHeight="1" x14ac:dyDescent="0.3">
      <c r="H883" s="60"/>
    </row>
    <row r="884" spans="8:8" ht="15" customHeight="1" x14ac:dyDescent="0.3">
      <c r="H884" s="60"/>
    </row>
    <row r="885" spans="8:8" ht="15" customHeight="1" x14ac:dyDescent="0.3">
      <c r="H885" s="60"/>
    </row>
    <row r="886" spans="8:8" ht="15" customHeight="1" x14ac:dyDescent="0.3">
      <c r="H886" s="60"/>
    </row>
    <row r="887" spans="8:8" ht="15" customHeight="1" x14ac:dyDescent="0.3">
      <c r="H887" s="60"/>
    </row>
    <row r="888" spans="8:8" ht="15" customHeight="1" x14ac:dyDescent="0.3">
      <c r="H888" s="60"/>
    </row>
    <row r="889" spans="8:8" ht="15" customHeight="1" x14ac:dyDescent="0.3">
      <c r="H889" s="60"/>
    </row>
    <row r="890" spans="8:8" ht="15" customHeight="1" x14ac:dyDescent="0.3">
      <c r="H890" s="60"/>
    </row>
    <row r="891" spans="8:8" ht="15" customHeight="1" x14ac:dyDescent="0.3">
      <c r="H891" s="60"/>
    </row>
    <row r="892" spans="8:8" ht="15" customHeight="1" x14ac:dyDescent="0.3">
      <c r="H892" s="60"/>
    </row>
    <row r="893" spans="8:8" ht="15" customHeight="1" x14ac:dyDescent="0.3">
      <c r="H893" s="60"/>
    </row>
    <row r="894" spans="8:8" ht="15" customHeight="1" x14ac:dyDescent="0.3">
      <c r="H894" s="60"/>
    </row>
    <row r="895" spans="8:8" ht="15" customHeight="1" x14ac:dyDescent="0.3">
      <c r="H895" s="60"/>
    </row>
    <row r="896" spans="8:8" ht="15" customHeight="1" x14ac:dyDescent="0.3">
      <c r="H896" s="60"/>
    </row>
    <row r="897" spans="8:8" ht="15" customHeight="1" x14ac:dyDescent="0.3">
      <c r="H897" s="60"/>
    </row>
    <row r="898" spans="8:8" ht="15" customHeight="1" x14ac:dyDescent="0.3">
      <c r="H898" s="60"/>
    </row>
    <row r="899" spans="8:8" ht="15" customHeight="1" x14ac:dyDescent="0.3">
      <c r="H899" s="60"/>
    </row>
    <row r="900" spans="8:8" ht="15" customHeight="1" x14ac:dyDescent="0.3">
      <c r="H900" s="60"/>
    </row>
    <row r="901" spans="8:8" ht="15" customHeight="1" x14ac:dyDescent="0.3">
      <c r="H901" s="60"/>
    </row>
    <row r="902" spans="8:8" ht="15" customHeight="1" x14ac:dyDescent="0.3">
      <c r="H902" s="60"/>
    </row>
    <row r="903" spans="8:8" ht="15" customHeight="1" x14ac:dyDescent="0.3">
      <c r="H903" s="60"/>
    </row>
    <row r="904" spans="8:8" ht="15" customHeight="1" x14ac:dyDescent="0.3">
      <c r="H904" s="60"/>
    </row>
    <row r="905" spans="8:8" ht="15" customHeight="1" x14ac:dyDescent="0.3">
      <c r="H905" s="60"/>
    </row>
    <row r="906" spans="8:8" ht="15" customHeight="1" x14ac:dyDescent="0.3">
      <c r="H906" s="60"/>
    </row>
    <row r="907" spans="8:8" ht="15" customHeight="1" x14ac:dyDescent="0.3">
      <c r="H907" s="60"/>
    </row>
    <row r="908" spans="8:8" ht="15" customHeight="1" x14ac:dyDescent="0.3">
      <c r="H908" s="60"/>
    </row>
    <row r="909" spans="8:8" ht="15" customHeight="1" x14ac:dyDescent="0.3">
      <c r="H909" s="60"/>
    </row>
    <row r="910" spans="8:8" ht="15" customHeight="1" x14ac:dyDescent="0.3">
      <c r="H910" s="60"/>
    </row>
    <row r="911" spans="8:8" ht="15" customHeight="1" x14ac:dyDescent="0.3">
      <c r="H911" s="60"/>
    </row>
    <row r="912" spans="8:8" ht="15" customHeight="1" x14ac:dyDescent="0.3">
      <c r="H912" s="60"/>
    </row>
    <row r="913" spans="8:8" ht="15" customHeight="1" x14ac:dyDescent="0.3">
      <c r="H913" s="60"/>
    </row>
    <row r="914" spans="8:8" ht="15" customHeight="1" x14ac:dyDescent="0.3">
      <c r="H914" s="60"/>
    </row>
    <row r="915" spans="8:8" ht="15" customHeight="1" x14ac:dyDescent="0.3">
      <c r="H915" s="60"/>
    </row>
    <row r="916" spans="8:8" ht="15" customHeight="1" x14ac:dyDescent="0.3">
      <c r="H916" s="60"/>
    </row>
    <row r="917" spans="8:8" ht="15" customHeight="1" x14ac:dyDescent="0.3">
      <c r="H917" s="60"/>
    </row>
    <row r="918" spans="8:8" ht="15" customHeight="1" x14ac:dyDescent="0.3">
      <c r="H918" s="60"/>
    </row>
    <row r="919" spans="8:8" ht="15" customHeight="1" x14ac:dyDescent="0.3">
      <c r="H919" s="60"/>
    </row>
    <row r="920" spans="8:8" ht="15" customHeight="1" x14ac:dyDescent="0.3">
      <c r="H920" s="60"/>
    </row>
    <row r="921" spans="8:8" ht="15" customHeight="1" x14ac:dyDescent="0.3">
      <c r="H921" s="60"/>
    </row>
    <row r="922" spans="8:8" ht="15" customHeight="1" x14ac:dyDescent="0.3">
      <c r="H922" s="60"/>
    </row>
    <row r="923" spans="8:8" ht="15" customHeight="1" x14ac:dyDescent="0.3">
      <c r="H923" s="60"/>
    </row>
    <row r="924" spans="8:8" ht="15" customHeight="1" x14ac:dyDescent="0.3">
      <c r="H924" s="60"/>
    </row>
    <row r="925" spans="8:8" ht="15" customHeight="1" x14ac:dyDescent="0.3">
      <c r="H925" s="60"/>
    </row>
    <row r="926" spans="8:8" ht="15" customHeight="1" x14ac:dyDescent="0.3">
      <c r="H926" s="60"/>
    </row>
    <row r="927" spans="8:8" ht="15" customHeight="1" x14ac:dyDescent="0.3">
      <c r="H927" s="60"/>
    </row>
    <row r="928" spans="8:8" ht="15" customHeight="1" x14ac:dyDescent="0.3">
      <c r="H928" s="60"/>
    </row>
    <row r="929" spans="8:8" ht="15" customHeight="1" x14ac:dyDescent="0.3">
      <c r="H929" s="60"/>
    </row>
    <row r="930" spans="8:8" ht="15" customHeight="1" x14ac:dyDescent="0.3">
      <c r="H930" s="60"/>
    </row>
    <row r="931" spans="8:8" ht="15" customHeight="1" x14ac:dyDescent="0.3">
      <c r="H931" s="60"/>
    </row>
    <row r="932" spans="8:8" ht="15" customHeight="1" x14ac:dyDescent="0.3">
      <c r="H932" s="60"/>
    </row>
    <row r="933" spans="8:8" ht="15" customHeight="1" x14ac:dyDescent="0.3">
      <c r="H933" s="60"/>
    </row>
    <row r="934" spans="8:8" ht="15" customHeight="1" x14ac:dyDescent="0.3">
      <c r="H934" s="60"/>
    </row>
    <row r="935" spans="8:8" ht="15" customHeight="1" x14ac:dyDescent="0.3">
      <c r="H935" s="60"/>
    </row>
    <row r="936" spans="8:8" ht="15" customHeight="1" x14ac:dyDescent="0.3">
      <c r="H936" s="60"/>
    </row>
    <row r="937" spans="8:8" ht="15" customHeight="1" x14ac:dyDescent="0.3">
      <c r="H937" s="60"/>
    </row>
    <row r="938" spans="8:8" ht="15" customHeight="1" x14ac:dyDescent="0.3">
      <c r="H938" s="60"/>
    </row>
    <row r="939" spans="8:8" ht="15" customHeight="1" x14ac:dyDescent="0.3">
      <c r="H939" s="60"/>
    </row>
    <row r="940" spans="8:8" ht="15" customHeight="1" x14ac:dyDescent="0.3">
      <c r="H940" s="60"/>
    </row>
    <row r="941" spans="8:8" ht="15" customHeight="1" x14ac:dyDescent="0.3">
      <c r="H941" s="60"/>
    </row>
    <row r="942" spans="8:8" ht="15" customHeight="1" x14ac:dyDescent="0.3">
      <c r="H942" s="60"/>
    </row>
    <row r="943" spans="8:8" ht="15" customHeight="1" x14ac:dyDescent="0.3">
      <c r="H943" s="60"/>
    </row>
    <row r="944" spans="8:8" ht="15" customHeight="1" x14ac:dyDescent="0.3">
      <c r="H944" s="60"/>
    </row>
    <row r="945" spans="8:8" ht="15" customHeight="1" x14ac:dyDescent="0.3">
      <c r="H945" s="60"/>
    </row>
    <row r="946" spans="8:8" ht="15" customHeight="1" x14ac:dyDescent="0.3">
      <c r="H946" s="60"/>
    </row>
    <row r="947" spans="8:8" ht="15" customHeight="1" x14ac:dyDescent="0.3">
      <c r="H947" s="60"/>
    </row>
    <row r="948" spans="8:8" ht="15" customHeight="1" x14ac:dyDescent="0.3">
      <c r="H948" s="60"/>
    </row>
    <row r="949" spans="8:8" ht="15" customHeight="1" x14ac:dyDescent="0.3">
      <c r="H949" s="60"/>
    </row>
    <row r="950" spans="8:8" ht="15" customHeight="1" x14ac:dyDescent="0.3">
      <c r="H950" s="60"/>
    </row>
    <row r="951" spans="8:8" ht="15" customHeight="1" x14ac:dyDescent="0.3">
      <c r="H951" s="60"/>
    </row>
    <row r="952" spans="8:8" ht="15" customHeight="1" x14ac:dyDescent="0.3">
      <c r="H952" s="60"/>
    </row>
    <row r="953" spans="8:8" ht="15" customHeight="1" x14ac:dyDescent="0.3">
      <c r="H953" s="60"/>
    </row>
    <row r="954" spans="8:8" ht="15" customHeight="1" x14ac:dyDescent="0.3">
      <c r="H954" s="60"/>
    </row>
    <row r="955" spans="8:8" ht="15" customHeight="1" x14ac:dyDescent="0.3">
      <c r="H955" s="60"/>
    </row>
    <row r="956" spans="8:8" ht="15" customHeight="1" x14ac:dyDescent="0.3">
      <c r="H956" s="60"/>
    </row>
    <row r="957" spans="8:8" ht="15" customHeight="1" x14ac:dyDescent="0.3">
      <c r="H957" s="60"/>
    </row>
    <row r="958" spans="8:8" ht="15" customHeight="1" x14ac:dyDescent="0.3">
      <c r="H958" s="60"/>
    </row>
    <row r="959" spans="8:8" ht="15" customHeight="1" x14ac:dyDescent="0.3">
      <c r="H959" s="60"/>
    </row>
    <row r="960" spans="8:8" ht="15" customHeight="1" x14ac:dyDescent="0.3">
      <c r="H960" s="60"/>
    </row>
    <row r="961" spans="8:8" ht="15" customHeight="1" x14ac:dyDescent="0.3">
      <c r="H961" s="60"/>
    </row>
    <row r="962" spans="8:8" ht="15" customHeight="1" x14ac:dyDescent="0.3">
      <c r="H962" s="60"/>
    </row>
    <row r="963" spans="8:8" ht="15" customHeight="1" x14ac:dyDescent="0.3">
      <c r="H963" s="60"/>
    </row>
    <row r="964" spans="8:8" ht="15" customHeight="1" x14ac:dyDescent="0.3">
      <c r="H964" s="60"/>
    </row>
    <row r="965" spans="8:8" ht="15" customHeight="1" x14ac:dyDescent="0.3">
      <c r="H965" s="60"/>
    </row>
    <row r="966" spans="8:8" ht="15" customHeight="1" x14ac:dyDescent="0.3">
      <c r="H966" s="60"/>
    </row>
    <row r="967" spans="8:8" ht="15" customHeight="1" x14ac:dyDescent="0.3">
      <c r="H967" s="60"/>
    </row>
    <row r="968" spans="8:8" ht="15" customHeight="1" x14ac:dyDescent="0.3">
      <c r="H968" s="60"/>
    </row>
    <row r="969" spans="8:8" ht="15" customHeight="1" x14ac:dyDescent="0.3">
      <c r="H969" s="60"/>
    </row>
    <row r="970" spans="8:8" ht="15" customHeight="1" x14ac:dyDescent="0.3">
      <c r="H970" s="60"/>
    </row>
    <row r="971" spans="8:8" ht="15" customHeight="1" x14ac:dyDescent="0.3">
      <c r="H971" s="60"/>
    </row>
    <row r="972" spans="8:8" ht="15" customHeight="1" x14ac:dyDescent="0.3">
      <c r="H972" s="60"/>
    </row>
    <row r="973" spans="8:8" ht="15" customHeight="1" x14ac:dyDescent="0.3">
      <c r="H973" s="60"/>
    </row>
    <row r="974" spans="8:8" ht="15" customHeight="1" x14ac:dyDescent="0.3">
      <c r="H974" s="60"/>
    </row>
    <row r="975" spans="8:8" ht="15" customHeight="1" x14ac:dyDescent="0.3">
      <c r="H975" s="60"/>
    </row>
    <row r="976" spans="8:8" ht="15" customHeight="1" x14ac:dyDescent="0.3">
      <c r="H976" s="60"/>
    </row>
    <row r="977" spans="8:8" ht="15" customHeight="1" x14ac:dyDescent="0.3">
      <c r="H977" s="60"/>
    </row>
    <row r="978" spans="8:8" ht="15" customHeight="1" x14ac:dyDescent="0.3">
      <c r="H978" s="60"/>
    </row>
    <row r="979" spans="8:8" ht="15" customHeight="1" x14ac:dyDescent="0.3">
      <c r="H979" s="60"/>
    </row>
    <row r="980" spans="8:8" ht="15" customHeight="1" x14ac:dyDescent="0.3">
      <c r="H980" s="60"/>
    </row>
    <row r="981" spans="8:8" ht="15" customHeight="1" x14ac:dyDescent="0.3">
      <c r="H981" s="60"/>
    </row>
    <row r="982" spans="8:8" ht="15" customHeight="1" x14ac:dyDescent="0.3">
      <c r="H982" s="60"/>
    </row>
    <row r="983" spans="8:8" ht="15" customHeight="1" x14ac:dyDescent="0.3">
      <c r="H983" s="60"/>
    </row>
    <row r="984" spans="8:8" ht="15" customHeight="1" x14ac:dyDescent="0.3">
      <c r="H984" s="60"/>
    </row>
    <row r="985" spans="8:8" ht="15" customHeight="1" x14ac:dyDescent="0.3">
      <c r="H985" s="60"/>
    </row>
    <row r="986" spans="8:8" ht="15" customHeight="1" x14ac:dyDescent="0.3">
      <c r="H986" s="60"/>
    </row>
    <row r="987" spans="8:8" ht="15" customHeight="1" x14ac:dyDescent="0.3">
      <c r="H987" s="60"/>
    </row>
    <row r="988" spans="8:8" ht="15" customHeight="1" x14ac:dyDescent="0.3">
      <c r="H988" s="60"/>
    </row>
    <row r="989" spans="8:8" ht="15" customHeight="1" x14ac:dyDescent="0.3">
      <c r="H989" s="60"/>
    </row>
    <row r="990" spans="8:8" ht="15" customHeight="1" x14ac:dyDescent="0.3">
      <c r="H990" s="60"/>
    </row>
    <row r="991" spans="8:8" ht="15" customHeight="1" x14ac:dyDescent="0.3">
      <c r="H991" s="60"/>
    </row>
    <row r="992" spans="8:8" ht="15" customHeight="1" x14ac:dyDescent="0.3">
      <c r="H992" s="60"/>
    </row>
    <row r="993" spans="8:8" ht="15" customHeight="1" x14ac:dyDescent="0.3">
      <c r="H993" s="60"/>
    </row>
    <row r="994" spans="8:8" ht="15" customHeight="1" x14ac:dyDescent="0.3">
      <c r="H994" s="60"/>
    </row>
    <row r="995" spans="8:8" ht="15" customHeight="1" x14ac:dyDescent="0.3">
      <c r="H995" s="60"/>
    </row>
    <row r="996" spans="8:8" ht="15" customHeight="1" x14ac:dyDescent="0.3">
      <c r="H996" s="60"/>
    </row>
    <row r="997" spans="8:8" ht="15" customHeight="1" x14ac:dyDescent="0.3">
      <c r="H997" s="60"/>
    </row>
    <row r="998" spans="8:8" ht="15" customHeight="1" x14ac:dyDescent="0.3">
      <c r="H998" s="60"/>
    </row>
    <row r="999" spans="8:8" ht="15" customHeight="1" x14ac:dyDescent="0.3">
      <c r="H999" s="60"/>
    </row>
    <row r="1000" spans="8:8" ht="15" customHeight="1" x14ac:dyDescent="0.3">
      <c r="H1000" s="6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3"/>
  <sheetViews>
    <sheetView topLeftCell="A4" workbookViewId="0">
      <selection activeCell="E23" sqref="E23"/>
    </sheetView>
  </sheetViews>
  <sheetFormatPr defaultColWidth="14.44140625" defaultRowHeight="15" customHeight="1" x14ac:dyDescent="0.3"/>
  <cols>
    <col min="1" max="26" width="8.6640625" customWidth="1"/>
  </cols>
  <sheetData>
    <row r="1" spans="1:1" ht="14.4" x14ac:dyDescent="0.3">
      <c r="A1" s="61" t="s">
        <v>279</v>
      </c>
    </row>
    <row r="2" spans="1:1" ht="14.4" x14ac:dyDescent="0.3">
      <c r="A2" t="s">
        <v>280</v>
      </c>
    </row>
    <row r="3" spans="1:1" ht="14.4" x14ac:dyDescent="0.3">
      <c r="A3" t="s">
        <v>281</v>
      </c>
    </row>
    <row r="4" spans="1:1" ht="14.4" x14ac:dyDescent="0.3">
      <c r="A4" t="s">
        <v>282</v>
      </c>
    </row>
    <row r="5" spans="1:1" ht="14.4" x14ac:dyDescent="0.3">
      <c r="A5" t="s">
        <v>283</v>
      </c>
    </row>
    <row r="6" spans="1:1" ht="14.4" x14ac:dyDescent="0.3">
      <c r="A6" s="62" t="s">
        <v>284</v>
      </c>
    </row>
    <row r="7" spans="1:1" ht="14.4" x14ac:dyDescent="0.3">
      <c r="A7" s="62" t="s">
        <v>285</v>
      </c>
    </row>
    <row r="8" spans="1:1" ht="14.4" x14ac:dyDescent="0.3">
      <c r="A8" s="62" t="s">
        <v>286</v>
      </c>
    </row>
    <row r="9" spans="1:1" ht="14.4" x14ac:dyDescent="0.3">
      <c r="A9" s="59" t="s">
        <v>287</v>
      </c>
    </row>
    <row r="10" spans="1:1" ht="14.4" x14ac:dyDescent="0.3">
      <c r="A10" s="62" t="s">
        <v>288</v>
      </c>
    </row>
    <row r="11" spans="1:1" ht="14.4" x14ac:dyDescent="0.3">
      <c r="A11" s="62" t="s">
        <v>289</v>
      </c>
    </row>
    <row r="12" spans="1:1" ht="14.4" x14ac:dyDescent="0.3">
      <c r="A12" s="62" t="s">
        <v>290</v>
      </c>
    </row>
    <row r="13" spans="1:1" ht="14.4" x14ac:dyDescent="0.3">
      <c r="A13" s="62" t="s">
        <v>282</v>
      </c>
    </row>
    <row r="14" spans="1:1" ht="14.4" x14ac:dyDescent="0.3">
      <c r="A14" s="59" t="s">
        <v>291</v>
      </c>
    </row>
    <row r="15" spans="1:1" ht="15" customHeight="1" x14ac:dyDescent="0.3">
      <c r="A15" s="63" t="s">
        <v>292</v>
      </c>
    </row>
    <row r="18" spans="1:1" ht="15" customHeight="1" x14ac:dyDescent="0.3">
      <c r="A18" t="s">
        <v>323</v>
      </c>
    </row>
    <row r="19" spans="1:1" ht="15" customHeight="1" x14ac:dyDescent="0.3">
      <c r="A19" t="s">
        <v>556</v>
      </c>
    </row>
    <row r="20" spans="1:1" ht="15" customHeight="1" x14ac:dyDescent="0.3">
      <c r="A20" t="s">
        <v>557</v>
      </c>
    </row>
    <row r="23" spans="1:1" ht="15" customHeight="1" x14ac:dyDescent="0.3">
      <c r="A23" s="108" t="s">
        <v>644</v>
      </c>
    </row>
  </sheetData>
  <hyperlinks>
    <hyperlink ref="A1" r:id="rId1" xr:uid="{00000000-0004-0000-0600-000000000000}"/>
    <hyperlink ref="A6" r:id="rId2" xr:uid="{00000000-0004-0000-0600-000001000000}"/>
    <hyperlink ref="A7" r:id="rId3" xr:uid="{00000000-0004-0000-0600-000002000000}"/>
    <hyperlink ref="A8" r:id="rId4" xr:uid="{00000000-0004-0000-0600-000003000000}"/>
    <hyperlink ref="A10" r:id="rId5" xr:uid="{00000000-0004-0000-0600-000004000000}"/>
    <hyperlink ref="A11" r:id="rId6" xr:uid="{00000000-0004-0000-0600-000005000000}"/>
    <hyperlink ref="A12" r:id="rId7" xr:uid="{00000000-0004-0000-0600-000006000000}"/>
    <hyperlink ref="A13" r:id="rId8" xr:uid="{00000000-0004-0000-0600-000007000000}"/>
    <hyperlink ref="A15" r:id="rId9" xr:uid="{00000000-0004-0000-0600-000008000000}"/>
  </hyperlinks>
  <pageMargins left="0.7" right="0.7" top="0.75" bottom="0.75" header="0.3" footer="0.3"/>
  <pageSetup orientation="portrait"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6"/>
  <sheetViews>
    <sheetView workbookViewId="0">
      <selection activeCell="B6" sqref="B6"/>
    </sheetView>
  </sheetViews>
  <sheetFormatPr defaultRowHeight="14.4" x14ac:dyDescent="0.3"/>
  <cols>
    <col min="1" max="1" width="40.33203125" bestFit="1" customWidth="1"/>
    <col min="2" max="2" width="14.6640625" bestFit="1" customWidth="1"/>
    <col min="3" max="3" width="27" bestFit="1" customWidth="1"/>
    <col min="4" max="4" width="12.5546875" bestFit="1" customWidth="1"/>
  </cols>
  <sheetData>
    <row r="1" spans="1:6" x14ac:dyDescent="0.3">
      <c r="A1" s="67" t="s">
        <v>305</v>
      </c>
      <c r="B1" s="67" t="s">
        <v>306</v>
      </c>
    </row>
    <row r="2" spans="1:6" x14ac:dyDescent="0.3">
      <c r="A2" s="66" t="s">
        <v>294</v>
      </c>
      <c r="B2" s="67" t="s">
        <v>295</v>
      </c>
      <c r="C2" s="66" t="s">
        <v>301</v>
      </c>
      <c r="D2" s="66" t="s">
        <v>303</v>
      </c>
    </row>
    <row r="3" spans="1:6" x14ac:dyDescent="0.3">
      <c r="A3" s="66" t="s">
        <v>296</v>
      </c>
      <c r="B3" s="66">
        <v>0.68640000000000001</v>
      </c>
      <c r="C3" s="66" t="s">
        <v>302</v>
      </c>
      <c r="D3" s="66" t="s">
        <v>304</v>
      </c>
      <c r="E3" s="66" t="s">
        <v>307</v>
      </c>
    </row>
    <row r="4" spans="1:6" x14ac:dyDescent="0.3">
      <c r="A4" s="66" t="s">
        <v>297</v>
      </c>
      <c r="B4" s="68">
        <v>6.4600000000000005E-2</v>
      </c>
      <c r="C4" s="66" t="s">
        <v>302</v>
      </c>
      <c r="D4" s="66" t="s">
        <v>303</v>
      </c>
    </row>
    <row r="5" spans="1:6" x14ac:dyDescent="0.3">
      <c r="A5" s="66" t="s">
        <v>298</v>
      </c>
      <c r="B5" s="69">
        <v>5.0000000000000001E-4</v>
      </c>
      <c r="C5" s="66" t="s">
        <v>301</v>
      </c>
      <c r="D5" s="66" t="s">
        <v>303</v>
      </c>
    </row>
    <row r="6" spans="1:6" x14ac:dyDescent="0.3">
      <c r="A6" s="66" t="s">
        <v>299</v>
      </c>
      <c r="B6" s="69">
        <v>4.3200000000000002E-2</v>
      </c>
      <c r="C6" s="66" t="s">
        <v>301</v>
      </c>
      <c r="D6" s="66" t="s">
        <v>303</v>
      </c>
      <c r="E6" s="66"/>
    </row>
    <row r="7" spans="1:6" x14ac:dyDescent="0.3">
      <c r="A7" s="66" t="s">
        <v>300</v>
      </c>
      <c r="B7" s="69">
        <v>0.04</v>
      </c>
      <c r="C7" s="66" t="s">
        <v>301</v>
      </c>
      <c r="D7" s="66" t="s">
        <v>303</v>
      </c>
      <c r="E7" s="66"/>
    </row>
    <row r="11" spans="1:6" x14ac:dyDescent="0.3">
      <c r="A11" s="70"/>
      <c r="B11" s="71" t="s">
        <v>308</v>
      </c>
      <c r="C11" s="71" t="s">
        <v>306</v>
      </c>
      <c r="D11" s="71" t="s">
        <v>309</v>
      </c>
      <c r="E11" s="71" t="s">
        <v>306</v>
      </c>
    </row>
    <row r="12" spans="1:6" x14ac:dyDescent="0.3">
      <c r="A12" s="71" t="s">
        <v>313</v>
      </c>
      <c r="B12" s="68">
        <v>0.97149200000000002</v>
      </c>
      <c r="C12" s="75">
        <v>1.42118E-9</v>
      </c>
      <c r="D12" s="68">
        <v>0.19057070000000001</v>
      </c>
      <c r="E12" s="69">
        <v>7.0000000000000001E-3</v>
      </c>
      <c r="F12" s="66" t="s">
        <v>312</v>
      </c>
    </row>
    <row r="13" spans="1:6" x14ac:dyDescent="0.3">
      <c r="A13" s="71" t="s">
        <v>314</v>
      </c>
      <c r="B13" s="68">
        <v>0.84840179999999998</v>
      </c>
      <c r="C13" s="75">
        <v>3.2728239999999999E-5</v>
      </c>
      <c r="D13" s="68">
        <v>0.15173039999999999</v>
      </c>
      <c r="E13" s="69">
        <v>1.4E-2</v>
      </c>
      <c r="F13" s="66" t="s">
        <v>312</v>
      </c>
    </row>
    <row r="14" spans="1:6" x14ac:dyDescent="0.3">
      <c r="A14" s="71" t="s">
        <v>317</v>
      </c>
      <c r="B14" s="68">
        <v>0.67827459999999995</v>
      </c>
      <c r="C14" s="68">
        <v>3.9224289999999998E-3</v>
      </c>
      <c r="D14" s="68">
        <v>0.10696650000000001</v>
      </c>
      <c r="E14" s="68">
        <v>9.9000000000000005E-2</v>
      </c>
      <c r="F14" s="66"/>
    </row>
    <row r="15" spans="1:6" x14ac:dyDescent="0.3">
      <c r="A15" s="71" t="s">
        <v>310</v>
      </c>
      <c r="B15" s="68">
        <v>0.99993390000000004</v>
      </c>
      <c r="C15" s="72" t="s">
        <v>311</v>
      </c>
      <c r="D15" s="68">
        <v>0.30096650000000003</v>
      </c>
      <c r="E15" s="68">
        <v>1E-3</v>
      </c>
    </row>
    <row r="16" spans="1:6" x14ac:dyDescent="0.3">
      <c r="A16" s="73" t="s">
        <v>315</v>
      </c>
      <c r="B16" s="74">
        <v>6.6106960000000006E-5</v>
      </c>
      <c r="C16" s="68">
        <v>1</v>
      </c>
      <c r="D16" s="68">
        <v>6.4704049999999999E-2</v>
      </c>
      <c r="E16" s="68">
        <v>0.504</v>
      </c>
    </row>
    <row r="17" spans="1:6" x14ac:dyDescent="0.3">
      <c r="A17" s="73" t="s">
        <v>316</v>
      </c>
      <c r="B17" s="68">
        <v>0.99993390000000004</v>
      </c>
      <c r="C17" s="68" t="s">
        <v>311</v>
      </c>
      <c r="D17" s="68">
        <v>0.11684460000000001</v>
      </c>
      <c r="E17" s="68">
        <v>5.1999999999999998E-2</v>
      </c>
    </row>
    <row r="18" spans="1:6" x14ac:dyDescent="0.3">
      <c r="A18" s="73" t="s">
        <v>318</v>
      </c>
      <c r="B18" s="68">
        <v>0.99993390000000004</v>
      </c>
      <c r="C18" s="66" t="s">
        <v>311</v>
      </c>
      <c r="D18" s="68">
        <v>0.12731310000000001</v>
      </c>
      <c r="E18" s="68">
        <v>4.9000000000000002E-2</v>
      </c>
    </row>
    <row r="19" spans="1:6" x14ac:dyDescent="0.3">
      <c r="A19" s="76"/>
      <c r="B19" s="77" t="s">
        <v>308</v>
      </c>
      <c r="C19" s="77" t="s">
        <v>306</v>
      </c>
      <c r="D19" s="77" t="s">
        <v>309</v>
      </c>
      <c r="E19" s="77" t="s">
        <v>306</v>
      </c>
      <c r="F19" s="76"/>
    </row>
    <row r="20" spans="1:6" x14ac:dyDescent="0.3">
      <c r="A20" s="77" t="s">
        <v>313</v>
      </c>
      <c r="B20" s="78">
        <v>0.97</v>
      </c>
      <c r="C20" s="79" t="s">
        <v>319</v>
      </c>
      <c r="D20" s="78">
        <v>0.19</v>
      </c>
      <c r="E20" s="80">
        <v>7.0000000000000001E-3</v>
      </c>
      <c r="F20" s="76"/>
    </row>
    <row r="21" spans="1:6" x14ac:dyDescent="0.3">
      <c r="A21" s="77" t="s">
        <v>314</v>
      </c>
      <c r="B21" s="78">
        <v>0.85</v>
      </c>
      <c r="C21" s="79">
        <v>3.2728239999999999E-5</v>
      </c>
      <c r="D21" s="78">
        <v>0.15</v>
      </c>
      <c r="E21" s="80">
        <v>1.4E-2</v>
      </c>
      <c r="F21" s="76"/>
    </row>
    <row r="22" spans="1:6" x14ac:dyDescent="0.3">
      <c r="A22" s="77" t="s">
        <v>317</v>
      </c>
      <c r="B22" s="78">
        <v>0.69</v>
      </c>
      <c r="C22" s="78">
        <v>4.0000000000000001E-3</v>
      </c>
      <c r="D22" s="78">
        <v>0.11</v>
      </c>
      <c r="E22" s="78">
        <v>9.9000000000000005E-2</v>
      </c>
      <c r="F22" s="76"/>
    </row>
    <row r="23" spans="1:6" x14ac:dyDescent="0.3">
      <c r="A23" s="77" t="s">
        <v>310</v>
      </c>
      <c r="B23" s="78">
        <v>1</v>
      </c>
      <c r="C23" s="82" t="s">
        <v>322</v>
      </c>
      <c r="D23" s="78">
        <v>0.3</v>
      </c>
      <c r="E23" s="80">
        <v>1E-3</v>
      </c>
      <c r="F23" s="76"/>
    </row>
    <row r="24" spans="1:6" x14ac:dyDescent="0.3">
      <c r="A24" s="81" t="s">
        <v>315</v>
      </c>
      <c r="B24" s="82">
        <v>6.6000000000000005E-5</v>
      </c>
      <c r="C24" s="78">
        <v>1</v>
      </c>
      <c r="D24" s="78">
        <v>6.5000000000000002E-2</v>
      </c>
      <c r="E24" s="78">
        <v>0.504</v>
      </c>
      <c r="F24" s="76"/>
    </row>
    <row r="25" spans="1:6" x14ac:dyDescent="0.3">
      <c r="A25" s="81" t="s">
        <v>316</v>
      </c>
      <c r="B25" s="78">
        <v>1</v>
      </c>
      <c r="C25" s="82" t="s">
        <v>311</v>
      </c>
      <c r="D25" s="78">
        <v>0.12</v>
      </c>
      <c r="E25" s="80">
        <v>5.1999999999999998E-2</v>
      </c>
      <c r="F25" s="83" t="s">
        <v>320</v>
      </c>
    </row>
    <row r="26" spans="1:6" x14ac:dyDescent="0.3">
      <c r="A26" s="81" t="s">
        <v>318</v>
      </c>
      <c r="B26" s="78">
        <v>1</v>
      </c>
      <c r="C26" s="82" t="s">
        <v>311</v>
      </c>
      <c r="D26" s="78">
        <v>0.13</v>
      </c>
      <c r="E26" s="80">
        <v>4.9000000000000002E-2</v>
      </c>
      <c r="F26" s="7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27"/>
  <sheetViews>
    <sheetView topLeftCell="A187" workbookViewId="0">
      <selection activeCell="D50" sqref="D50"/>
    </sheetView>
  </sheetViews>
  <sheetFormatPr defaultRowHeight="14.4" x14ac:dyDescent="0.3"/>
  <cols>
    <col min="1" max="1" width="36.109375" bestFit="1" customWidth="1"/>
    <col min="2" max="2" width="14.33203125" bestFit="1" customWidth="1"/>
    <col min="3" max="3" width="20.109375" bestFit="1" customWidth="1"/>
    <col min="4" max="4" width="21.109375" bestFit="1" customWidth="1"/>
    <col min="5" max="5" width="23.109375" bestFit="1" customWidth="1"/>
    <col min="6" max="6" width="26.5546875" bestFit="1" customWidth="1"/>
  </cols>
  <sheetData>
    <row r="1" spans="1:6" s="99" customFormat="1" x14ac:dyDescent="0.3">
      <c r="A1" s="99" t="s">
        <v>552</v>
      </c>
      <c r="B1" s="99" t="s">
        <v>553</v>
      </c>
      <c r="C1" s="99" t="s">
        <v>554</v>
      </c>
      <c r="D1" s="99" t="s">
        <v>555</v>
      </c>
      <c r="E1" s="99" t="s">
        <v>351</v>
      </c>
      <c r="F1" s="99" t="s">
        <v>352</v>
      </c>
    </row>
    <row r="2" spans="1:6" x14ac:dyDescent="0.3">
      <c r="A2" t="s">
        <v>324</v>
      </c>
      <c r="B2">
        <v>5</v>
      </c>
      <c r="C2">
        <v>0</v>
      </c>
      <c r="D2">
        <v>5</v>
      </c>
      <c r="E2">
        <f>(C2/B2)*100</f>
        <v>0</v>
      </c>
      <c r="F2">
        <f>100-E2</f>
        <v>100</v>
      </c>
    </row>
    <row r="3" spans="1:6" x14ac:dyDescent="0.3">
      <c r="A3" t="s">
        <v>325</v>
      </c>
      <c r="B3">
        <v>2</v>
      </c>
      <c r="C3">
        <v>0</v>
      </c>
      <c r="D3">
        <v>2</v>
      </c>
      <c r="E3">
        <f t="shared" ref="E3:E66" si="0">(C3/B3)*100</f>
        <v>0</v>
      </c>
      <c r="F3">
        <f t="shared" ref="F3:F66" si="1">100-E3</f>
        <v>100</v>
      </c>
    </row>
    <row r="4" spans="1:6" x14ac:dyDescent="0.3">
      <c r="A4" t="s">
        <v>326</v>
      </c>
      <c r="B4">
        <v>3</v>
      </c>
      <c r="C4">
        <v>0</v>
      </c>
      <c r="D4">
        <v>3</v>
      </c>
      <c r="E4">
        <f t="shared" si="0"/>
        <v>0</v>
      </c>
      <c r="F4">
        <f t="shared" si="1"/>
        <v>100</v>
      </c>
    </row>
    <row r="5" spans="1:6" x14ac:dyDescent="0.3">
      <c r="A5" t="s">
        <v>327</v>
      </c>
      <c r="B5">
        <v>3</v>
      </c>
      <c r="C5">
        <v>0</v>
      </c>
      <c r="D5">
        <v>3</v>
      </c>
      <c r="E5">
        <f t="shared" si="0"/>
        <v>0</v>
      </c>
      <c r="F5">
        <f t="shared" si="1"/>
        <v>100</v>
      </c>
    </row>
    <row r="6" spans="1:6" x14ac:dyDescent="0.3">
      <c r="A6" t="s">
        <v>328</v>
      </c>
      <c r="B6">
        <v>1</v>
      </c>
      <c r="C6">
        <v>0</v>
      </c>
      <c r="D6">
        <v>1</v>
      </c>
      <c r="E6">
        <f t="shared" si="0"/>
        <v>0</v>
      </c>
      <c r="F6">
        <f t="shared" si="1"/>
        <v>100</v>
      </c>
    </row>
    <row r="7" spans="1:6" x14ac:dyDescent="0.3">
      <c r="A7" t="s">
        <v>329</v>
      </c>
      <c r="B7">
        <v>9</v>
      </c>
      <c r="C7">
        <v>0</v>
      </c>
      <c r="D7">
        <v>9</v>
      </c>
      <c r="E7">
        <f t="shared" si="0"/>
        <v>0</v>
      </c>
      <c r="F7">
        <f t="shared" si="1"/>
        <v>100</v>
      </c>
    </row>
    <row r="8" spans="1:6" x14ac:dyDescent="0.3">
      <c r="A8" t="s">
        <v>330</v>
      </c>
      <c r="B8">
        <v>24</v>
      </c>
      <c r="C8">
        <v>0</v>
      </c>
      <c r="D8">
        <v>24</v>
      </c>
      <c r="E8">
        <f t="shared" si="0"/>
        <v>0</v>
      </c>
      <c r="F8">
        <f t="shared" si="1"/>
        <v>100</v>
      </c>
    </row>
    <row r="9" spans="1:6" x14ac:dyDescent="0.3">
      <c r="A9" t="s">
        <v>331</v>
      </c>
      <c r="B9">
        <v>0</v>
      </c>
      <c r="C9">
        <v>0</v>
      </c>
      <c r="D9">
        <v>0</v>
      </c>
      <c r="E9" t="e">
        <f t="shared" si="0"/>
        <v>#DIV/0!</v>
      </c>
      <c r="F9" t="e">
        <f t="shared" si="1"/>
        <v>#DIV/0!</v>
      </c>
    </row>
    <row r="10" spans="1:6" x14ac:dyDescent="0.3">
      <c r="A10" t="s">
        <v>332</v>
      </c>
      <c r="B10">
        <v>0</v>
      </c>
      <c r="C10">
        <v>0</v>
      </c>
      <c r="D10">
        <v>0</v>
      </c>
      <c r="E10" t="e">
        <f t="shared" si="0"/>
        <v>#DIV/0!</v>
      </c>
      <c r="F10" t="e">
        <f t="shared" si="1"/>
        <v>#DIV/0!</v>
      </c>
    </row>
    <row r="11" spans="1:6" x14ac:dyDescent="0.3">
      <c r="A11" t="s">
        <v>333</v>
      </c>
      <c r="B11">
        <v>0</v>
      </c>
      <c r="C11">
        <v>0</v>
      </c>
      <c r="D11">
        <v>0</v>
      </c>
      <c r="E11" t="e">
        <f t="shared" si="0"/>
        <v>#DIV/0!</v>
      </c>
      <c r="F11" t="e">
        <f t="shared" si="1"/>
        <v>#DIV/0!</v>
      </c>
    </row>
    <row r="12" spans="1:6" x14ac:dyDescent="0.3">
      <c r="A12" t="s">
        <v>334</v>
      </c>
      <c r="B12">
        <v>0</v>
      </c>
      <c r="C12">
        <v>0</v>
      </c>
      <c r="D12">
        <v>0</v>
      </c>
      <c r="E12" t="e">
        <f t="shared" si="0"/>
        <v>#DIV/0!</v>
      </c>
      <c r="F12" t="e">
        <f t="shared" si="1"/>
        <v>#DIV/0!</v>
      </c>
    </row>
    <row r="13" spans="1:6" x14ac:dyDescent="0.3">
      <c r="A13" t="s">
        <v>335</v>
      </c>
      <c r="B13">
        <v>11</v>
      </c>
      <c r="C13">
        <v>0</v>
      </c>
      <c r="D13">
        <v>11</v>
      </c>
      <c r="E13">
        <f t="shared" si="0"/>
        <v>0</v>
      </c>
      <c r="F13">
        <f t="shared" si="1"/>
        <v>100</v>
      </c>
    </row>
    <row r="14" spans="1:6" x14ac:dyDescent="0.3">
      <c r="A14" t="s">
        <v>336</v>
      </c>
      <c r="B14">
        <v>0</v>
      </c>
      <c r="C14">
        <v>0</v>
      </c>
      <c r="D14">
        <v>0</v>
      </c>
      <c r="E14" t="e">
        <f t="shared" si="0"/>
        <v>#DIV/0!</v>
      </c>
      <c r="F14" t="e">
        <f t="shared" si="1"/>
        <v>#DIV/0!</v>
      </c>
    </row>
    <row r="15" spans="1:6" x14ac:dyDescent="0.3">
      <c r="A15" t="s">
        <v>371</v>
      </c>
      <c r="B15">
        <v>0</v>
      </c>
      <c r="C15">
        <v>0</v>
      </c>
      <c r="D15">
        <v>0</v>
      </c>
      <c r="E15" t="e">
        <f t="shared" si="0"/>
        <v>#DIV/0!</v>
      </c>
      <c r="F15" t="e">
        <f t="shared" si="1"/>
        <v>#DIV/0!</v>
      </c>
    </row>
    <row r="16" spans="1:6" x14ac:dyDescent="0.3">
      <c r="A16" t="s">
        <v>337</v>
      </c>
      <c r="B16">
        <v>8</v>
      </c>
      <c r="C16">
        <v>3</v>
      </c>
      <c r="D16">
        <v>5</v>
      </c>
      <c r="E16">
        <f t="shared" si="0"/>
        <v>37.5</v>
      </c>
      <c r="F16">
        <f t="shared" si="1"/>
        <v>62.5</v>
      </c>
    </row>
    <row r="17" spans="1:6" x14ac:dyDescent="0.3">
      <c r="A17" t="s">
        <v>338</v>
      </c>
      <c r="B17">
        <v>12</v>
      </c>
      <c r="C17">
        <v>8</v>
      </c>
      <c r="D17">
        <v>4</v>
      </c>
      <c r="E17">
        <f t="shared" si="0"/>
        <v>66.666666666666657</v>
      </c>
      <c r="F17">
        <f t="shared" si="1"/>
        <v>33.333333333333343</v>
      </c>
    </row>
    <row r="18" spans="1:6" x14ac:dyDescent="0.3">
      <c r="A18" t="s">
        <v>339</v>
      </c>
      <c r="B18">
        <v>16</v>
      </c>
      <c r="C18">
        <v>3</v>
      </c>
      <c r="D18">
        <v>13</v>
      </c>
      <c r="E18">
        <f t="shared" si="0"/>
        <v>18.75</v>
      </c>
      <c r="F18">
        <f t="shared" si="1"/>
        <v>81.25</v>
      </c>
    </row>
    <row r="19" spans="1:6" x14ac:dyDescent="0.3">
      <c r="A19" t="s">
        <v>340</v>
      </c>
      <c r="B19">
        <v>12</v>
      </c>
      <c r="C19">
        <v>8</v>
      </c>
      <c r="D19">
        <v>4</v>
      </c>
      <c r="E19">
        <f t="shared" si="0"/>
        <v>66.666666666666657</v>
      </c>
      <c r="F19">
        <f t="shared" si="1"/>
        <v>33.333333333333343</v>
      </c>
    </row>
    <row r="20" spans="1:6" x14ac:dyDescent="0.3">
      <c r="A20" t="s">
        <v>341</v>
      </c>
      <c r="B20">
        <v>10</v>
      </c>
      <c r="C20">
        <v>5</v>
      </c>
      <c r="D20">
        <v>5</v>
      </c>
      <c r="E20">
        <f t="shared" si="0"/>
        <v>50</v>
      </c>
      <c r="F20">
        <f t="shared" si="1"/>
        <v>50</v>
      </c>
    </row>
    <row r="21" spans="1:6" x14ac:dyDescent="0.3">
      <c r="A21" t="s">
        <v>342</v>
      </c>
      <c r="B21">
        <v>1</v>
      </c>
      <c r="C21">
        <v>1</v>
      </c>
      <c r="D21">
        <v>0</v>
      </c>
      <c r="E21">
        <f t="shared" si="0"/>
        <v>100</v>
      </c>
      <c r="F21">
        <f t="shared" si="1"/>
        <v>0</v>
      </c>
    </row>
    <row r="22" spans="1:6" x14ac:dyDescent="0.3">
      <c r="A22" t="s">
        <v>343</v>
      </c>
      <c r="B22">
        <v>5</v>
      </c>
      <c r="C22">
        <v>2</v>
      </c>
      <c r="D22">
        <v>3</v>
      </c>
      <c r="E22">
        <f t="shared" si="0"/>
        <v>40</v>
      </c>
      <c r="F22">
        <f t="shared" si="1"/>
        <v>60</v>
      </c>
    </row>
    <row r="23" spans="1:6" x14ac:dyDescent="0.3">
      <c r="A23" t="s">
        <v>344</v>
      </c>
      <c r="B23">
        <v>17</v>
      </c>
      <c r="C23">
        <v>9</v>
      </c>
      <c r="D23">
        <v>8</v>
      </c>
      <c r="E23">
        <f t="shared" si="0"/>
        <v>52.941176470588239</v>
      </c>
      <c r="F23">
        <f t="shared" si="1"/>
        <v>47.058823529411761</v>
      </c>
    </row>
    <row r="24" spans="1:6" x14ac:dyDescent="0.3">
      <c r="A24" t="s">
        <v>345</v>
      </c>
      <c r="B24">
        <v>12</v>
      </c>
      <c r="C24">
        <v>8</v>
      </c>
      <c r="D24">
        <v>4</v>
      </c>
      <c r="E24">
        <f t="shared" si="0"/>
        <v>66.666666666666657</v>
      </c>
      <c r="F24">
        <f t="shared" si="1"/>
        <v>33.333333333333343</v>
      </c>
    </row>
    <row r="25" spans="1:6" x14ac:dyDescent="0.3">
      <c r="A25" t="s">
        <v>346</v>
      </c>
      <c r="B25">
        <v>10</v>
      </c>
      <c r="C25">
        <v>5</v>
      </c>
      <c r="D25">
        <v>5</v>
      </c>
      <c r="E25">
        <f t="shared" si="0"/>
        <v>50</v>
      </c>
      <c r="F25">
        <f t="shared" si="1"/>
        <v>50</v>
      </c>
    </row>
    <row r="26" spans="1:6" x14ac:dyDescent="0.3">
      <c r="A26" t="s">
        <v>347</v>
      </c>
      <c r="B26">
        <v>5</v>
      </c>
      <c r="C26">
        <v>2</v>
      </c>
      <c r="D26">
        <v>3</v>
      </c>
      <c r="E26">
        <f t="shared" si="0"/>
        <v>40</v>
      </c>
      <c r="F26">
        <f t="shared" si="1"/>
        <v>60</v>
      </c>
    </row>
    <row r="27" spans="1:6" x14ac:dyDescent="0.3">
      <c r="A27" t="s">
        <v>348</v>
      </c>
      <c r="B27">
        <v>8</v>
      </c>
      <c r="C27">
        <v>3</v>
      </c>
      <c r="D27">
        <v>5</v>
      </c>
      <c r="E27">
        <f t="shared" si="0"/>
        <v>37.5</v>
      </c>
      <c r="F27">
        <f t="shared" si="1"/>
        <v>62.5</v>
      </c>
    </row>
    <row r="28" spans="1:6" x14ac:dyDescent="0.3">
      <c r="A28" t="s">
        <v>349</v>
      </c>
      <c r="B28">
        <v>11</v>
      </c>
      <c r="C28">
        <v>8</v>
      </c>
      <c r="D28">
        <v>3</v>
      </c>
      <c r="E28">
        <f t="shared" si="0"/>
        <v>72.727272727272734</v>
      </c>
      <c r="F28">
        <f t="shared" si="1"/>
        <v>27.272727272727266</v>
      </c>
    </row>
    <row r="29" spans="1:6" x14ac:dyDescent="0.3">
      <c r="A29" t="s">
        <v>350</v>
      </c>
      <c r="B29">
        <v>16</v>
      </c>
      <c r="C29">
        <v>3</v>
      </c>
      <c r="D29">
        <v>13</v>
      </c>
      <c r="E29">
        <f t="shared" si="0"/>
        <v>18.75</v>
      </c>
      <c r="F29">
        <f t="shared" si="1"/>
        <v>81.25</v>
      </c>
    </row>
    <row r="30" spans="1:6" x14ac:dyDescent="0.3">
      <c r="A30" t="s">
        <v>353</v>
      </c>
      <c r="B30">
        <v>5</v>
      </c>
      <c r="C30">
        <v>2</v>
      </c>
      <c r="D30">
        <v>3</v>
      </c>
      <c r="E30">
        <f t="shared" si="0"/>
        <v>40</v>
      </c>
      <c r="F30">
        <f t="shared" si="1"/>
        <v>60</v>
      </c>
    </row>
    <row r="31" spans="1:6" x14ac:dyDescent="0.3">
      <c r="A31" t="s">
        <v>354</v>
      </c>
      <c r="B31">
        <v>9</v>
      </c>
      <c r="C31">
        <v>6</v>
      </c>
      <c r="D31">
        <v>3</v>
      </c>
      <c r="E31">
        <f t="shared" si="0"/>
        <v>66.666666666666657</v>
      </c>
      <c r="F31">
        <f t="shared" si="1"/>
        <v>33.333333333333343</v>
      </c>
    </row>
    <row r="32" spans="1:6" x14ac:dyDescent="0.3">
      <c r="A32" t="s">
        <v>355</v>
      </c>
      <c r="B32">
        <v>12</v>
      </c>
      <c r="C32">
        <v>8</v>
      </c>
      <c r="D32">
        <v>4</v>
      </c>
      <c r="E32">
        <f t="shared" si="0"/>
        <v>66.666666666666657</v>
      </c>
      <c r="F32">
        <f t="shared" si="1"/>
        <v>33.333333333333343</v>
      </c>
    </row>
    <row r="33" spans="1:6" x14ac:dyDescent="0.3">
      <c r="A33" t="s">
        <v>356</v>
      </c>
      <c r="B33">
        <v>10</v>
      </c>
      <c r="C33">
        <v>5</v>
      </c>
      <c r="D33">
        <v>5</v>
      </c>
      <c r="E33">
        <f t="shared" si="0"/>
        <v>50</v>
      </c>
      <c r="F33">
        <f t="shared" si="1"/>
        <v>50</v>
      </c>
    </row>
    <row r="34" spans="1:6" x14ac:dyDescent="0.3">
      <c r="A34" t="s">
        <v>357</v>
      </c>
      <c r="B34">
        <v>5</v>
      </c>
      <c r="C34">
        <v>2</v>
      </c>
      <c r="D34">
        <v>3</v>
      </c>
      <c r="E34">
        <f t="shared" si="0"/>
        <v>40</v>
      </c>
      <c r="F34">
        <f t="shared" si="1"/>
        <v>60</v>
      </c>
    </row>
    <row r="35" spans="1:6" x14ac:dyDescent="0.3">
      <c r="A35" t="s">
        <v>358</v>
      </c>
      <c r="B35">
        <v>9</v>
      </c>
      <c r="C35">
        <v>6</v>
      </c>
      <c r="D35">
        <v>3</v>
      </c>
      <c r="E35">
        <f t="shared" si="0"/>
        <v>66.666666666666657</v>
      </c>
      <c r="F35">
        <f t="shared" si="1"/>
        <v>33.333333333333343</v>
      </c>
    </row>
    <row r="36" spans="1:6" x14ac:dyDescent="0.3">
      <c r="A36" t="s">
        <v>359</v>
      </c>
      <c r="B36">
        <v>12</v>
      </c>
      <c r="C36">
        <v>8</v>
      </c>
      <c r="D36">
        <v>4</v>
      </c>
      <c r="E36">
        <f t="shared" si="0"/>
        <v>66.666666666666657</v>
      </c>
      <c r="F36">
        <f t="shared" si="1"/>
        <v>33.333333333333343</v>
      </c>
    </row>
    <row r="37" spans="1:6" x14ac:dyDescent="0.3">
      <c r="A37" t="s">
        <v>360</v>
      </c>
      <c r="B37">
        <v>10</v>
      </c>
      <c r="C37">
        <v>5</v>
      </c>
      <c r="D37">
        <v>5</v>
      </c>
      <c r="E37">
        <f t="shared" si="0"/>
        <v>50</v>
      </c>
      <c r="F37">
        <f t="shared" si="1"/>
        <v>50</v>
      </c>
    </row>
    <row r="38" spans="1:6" x14ac:dyDescent="0.3">
      <c r="A38" t="s">
        <v>361</v>
      </c>
      <c r="B38">
        <v>1</v>
      </c>
      <c r="C38">
        <v>1</v>
      </c>
      <c r="D38">
        <v>0</v>
      </c>
      <c r="E38">
        <f t="shared" si="0"/>
        <v>100</v>
      </c>
      <c r="F38">
        <f t="shared" si="1"/>
        <v>0</v>
      </c>
    </row>
    <row r="39" spans="1:6" x14ac:dyDescent="0.3">
      <c r="A39" t="s">
        <v>362</v>
      </c>
      <c r="B39">
        <v>17</v>
      </c>
      <c r="C39">
        <v>9</v>
      </c>
      <c r="D39">
        <v>8</v>
      </c>
      <c r="E39">
        <f t="shared" si="0"/>
        <v>52.941176470588239</v>
      </c>
      <c r="F39">
        <f t="shared" si="1"/>
        <v>47.058823529411761</v>
      </c>
    </row>
    <row r="40" spans="1:6" x14ac:dyDescent="0.3">
      <c r="A40" t="s">
        <v>363</v>
      </c>
      <c r="B40">
        <v>5</v>
      </c>
      <c r="C40">
        <v>2</v>
      </c>
      <c r="D40">
        <v>3</v>
      </c>
      <c r="E40">
        <f t="shared" si="0"/>
        <v>40</v>
      </c>
      <c r="F40">
        <f t="shared" si="1"/>
        <v>60</v>
      </c>
    </row>
    <row r="41" spans="1:6" x14ac:dyDescent="0.3">
      <c r="A41" t="s">
        <v>364</v>
      </c>
      <c r="B41">
        <v>9</v>
      </c>
      <c r="C41">
        <v>6</v>
      </c>
      <c r="D41">
        <v>3</v>
      </c>
      <c r="E41">
        <f t="shared" si="0"/>
        <v>66.666666666666657</v>
      </c>
      <c r="F41">
        <f t="shared" si="1"/>
        <v>33.333333333333343</v>
      </c>
    </row>
    <row r="42" spans="1:6" x14ac:dyDescent="0.3">
      <c r="A42" t="s">
        <v>365</v>
      </c>
      <c r="B42">
        <v>12</v>
      </c>
      <c r="C42">
        <v>8</v>
      </c>
      <c r="D42">
        <v>4</v>
      </c>
      <c r="E42">
        <f t="shared" si="0"/>
        <v>66.666666666666657</v>
      </c>
      <c r="F42">
        <f t="shared" si="1"/>
        <v>33.333333333333343</v>
      </c>
    </row>
    <row r="43" spans="1:6" x14ac:dyDescent="0.3">
      <c r="A43" t="s">
        <v>366</v>
      </c>
      <c r="B43">
        <v>15</v>
      </c>
      <c r="C43">
        <v>7</v>
      </c>
      <c r="D43">
        <v>8</v>
      </c>
      <c r="E43">
        <f t="shared" si="0"/>
        <v>46.666666666666664</v>
      </c>
      <c r="F43">
        <f t="shared" si="1"/>
        <v>53.333333333333336</v>
      </c>
    </row>
    <row r="44" spans="1:6" x14ac:dyDescent="0.3">
      <c r="A44" t="s">
        <v>367</v>
      </c>
      <c r="B44">
        <v>0</v>
      </c>
      <c r="C44">
        <v>0</v>
      </c>
      <c r="D44">
        <v>0</v>
      </c>
      <c r="E44" t="e">
        <f t="shared" si="0"/>
        <v>#DIV/0!</v>
      </c>
      <c r="F44" t="e">
        <f t="shared" si="1"/>
        <v>#DIV/0!</v>
      </c>
    </row>
    <row r="45" spans="1:6" x14ac:dyDescent="0.3">
      <c r="A45" t="s">
        <v>368</v>
      </c>
      <c r="B45">
        <v>9</v>
      </c>
      <c r="C45">
        <v>6</v>
      </c>
      <c r="D45">
        <v>3</v>
      </c>
      <c r="E45">
        <f t="shared" si="0"/>
        <v>66.666666666666657</v>
      </c>
      <c r="F45">
        <f t="shared" si="1"/>
        <v>33.333333333333343</v>
      </c>
    </row>
    <row r="46" spans="1:6" x14ac:dyDescent="0.3">
      <c r="A46" t="s">
        <v>369</v>
      </c>
      <c r="B46">
        <v>12</v>
      </c>
      <c r="C46">
        <v>8</v>
      </c>
      <c r="D46">
        <v>4</v>
      </c>
      <c r="E46">
        <f t="shared" si="0"/>
        <v>66.666666666666657</v>
      </c>
      <c r="F46">
        <f t="shared" si="1"/>
        <v>33.333333333333343</v>
      </c>
    </row>
    <row r="47" spans="1:6" x14ac:dyDescent="0.3">
      <c r="A47" t="s">
        <v>370</v>
      </c>
      <c r="B47">
        <v>16</v>
      </c>
      <c r="C47">
        <v>3</v>
      </c>
      <c r="D47">
        <v>13</v>
      </c>
      <c r="E47">
        <f t="shared" si="0"/>
        <v>18.75</v>
      </c>
      <c r="F47">
        <f t="shared" si="1"/>
        <v>81.25</v>
      </c>
    </row>
    <row r="48" spans="1:6" x14ac:dyDescent="0.3">
      <c r="A48" t="s">
        <v>372</v>
      </c>
      <c r="B48">
        <v>0</v>
      </c>
      <c r="C48">
        <v>0</v>
      </c>
      <c r="D48">
        <v>0</v>
      </c>
      <c r="E48" t="e">
        <f t="shared" si="0"/>
        <v>#DIV/0!</v>
      </c>
      <c r="F48" t="e">
        <f t="shared" si="1"/>
        <v>#DIV/0!</v>
      </c>
    </row>
    <row r="49" spans="1:6" x14ac:dyDescent="0.3">
      <c r="A49" t="s">
        <v>373</v>
      </c>
      <c r="B49">
        <v>9</v>
      </c>
      <c r="C49">
        <v>6</v>
      </c>
      <c r="D49">
        <v>3</v>
      </c>
      <c r="E49">
        <f t="shared" si="0"/>
        <v>66.666666666666657</v>
      </c>
      <c r="F49">
        <f t="shared" si="1"/>
        <v>33.333333333333343</v>
      </c>
    </row>
    <row r="50" spans="1:6" x14ac:dyDescent="0.3">
      <c r="A50" t="s">
        <v>374</v>
      </c>
      <c r="B50">
        <v>6</v>
      </c>
      <c r="C50">
        <v>0</v>
      </c>
      <c r="D50">
        <v>6</v>
      </c>
      <c r="E50">
        <f t="shared" si="0"/>
        <v>0</v>
      </c>
      <c r="F50">
        <f t="shared" si="1"/>
        <v>100</v>
      </c>
    </row>
    <row r="51" spans="1:6" x14ac:dyDescent="0.3">
      <c r="A51" t="s">
        <v>375</v>
      </c>
      <c r="B51">
        <v>12</v>
      </c>
      <c r="C51">
        <v>8</v>
      </c>
      <c r="D51">
        <v>4</v>
      </c>
      <c r="E51">
        <f t="shared" si="0"/>
        <v>66.666666666666657</v>
      </c>
      <c r="F51">
        <f t="shared" si="1"/>
        <v>33.333333333333343</v>
      </c>
    </row>
    <row r="52" spans="1:6" x14ac:dyDescent="0.3">
      <c r="A52" t="s">
        <v>376</v>
      </c>
      <c r="B52">
        <v>10</v>
      </c>
      <c r="C52">
        <v>5</v>
      </c>
      <c r="D52">
        <v>5</v>
      </c>
      <c r="E52">
        <f t="shared" si="0"/>
        <v>50</v>
      </c>
      <c r="F52">
        <f t="shared" si="1"/>
        <v>50</v>
      </c>
    </row>
    <row r="53" spans="1:6" x14ac:dyDescent="0.3">
      <c r="A53" t="s">
        <v>377</v>
      </c>
      <c r="B53">
        <v>16</v>
      </c>
      <c r="C53">
        <v>3</v>
      </c>
      <c r="D53">
        <v>13</v>
      </c>
      <c r="E53">
        <f t="shared" si="0"/>
        <v>18.75</v>
      </c>
      <c r="F53">
        <f t="shared" si="1"/>
        <v>81.25</v>
      </c>
    </row>
    <row r="54" spans="1:6" x14ac:dyDescent="0.3">
      <c r="A54" t="s">
        <v>378</v>
      </c>
      <c r="B54">
        <v>0</v>
      </c>
      <c r="C54">
        <v>0</v>
      </c>
      <c r="D54">
        <v>0</v>
      </c>
      <c r="E54" t="e">
        <f t="shared" si="0"/>
        <v>#DIV/0!</v>
      </c>
      <c r="F54" t="e">
        <f t="shared" si="1"/>
        <v>#DIV/0!</v>
      </c>
    </row>
    <row r="55" spans="1:6" x14ac:dyDescent="0.3">
      <c r="A55" t="s">
        <v>379</v>
      </c>
      <c r="B55">
        <v>0</v>
      </c>
      <c r="C55">
        <v>0</v>
      </c>
      <c r="D55">
        <v>0</v>
      </c>
      <c r="E55" t="e">
        <f t="shared" si="0"/>
        <v>#DIV/0!</v>
      </c>
      <c r="F55" t="e">
        <f t="shared" si="1"/>
        <v>#DIV/0!</v>
      </c>
    </row>
    <row r="56" spans="1:6" x14ac:dyDescent="0.3">
      <c r="A56" t="s">
        <v>380</v>
      </c>
      <c r="B56">
        <v>0</v>
      </c>
      <c r="C56">
        <v>0</v>
      </c>
      <c r="D56">
        <v>0</v>
      </c>
      <c r="E56" t="e">
        <f t="shared" si="0"/>
        <v>#DIV/0!</v>
      </c>
      <c r="F56" t="e">
        <f t="shared" si="1"/>
        <v>#DIV/0!</v>
      </c>
    </row>
    <row r="57" spans="1:6" x14ac:dyDescent="0.3">
      <c r="A57" t="s">
        <v>381</v>
      </c>
      <c r="B57">
        <v>0</v>
      </c>
      <c r="C57">
        <v>0</v>
      </c>
      <c r="D57">
        <v>0</v>
      </c>
      <c r="E57" t="e">
        <f t="shared" si="0"/>
        <v>#DIV/0!</v>
      </c>
      <c r="F57" t="e">
        <f t="shared" si="1"/>
        <v>#DIV/0!</v>
      </c>
    </row>
    <row r="58" spans="1:6" x14ac:dyDescent="0.3">
      <c r="A58" t="s">
        <v>382</v>
      </c>
      <c r="B58">
        <v>0</v>
      </c>
      <c r="C58">
        <v>0</v>
      </c>
      <c r="D58">
        <v>0</v>
      </c>
      <c r="E58" t="e">
        <f t="shared" si="0"/>
        <v>#DIV/0!</v>
      </c>
      <c r="F58" t="e">
        <f t="shared" si="1"/>
        <v>#DIV/0!</v>
      </c>
    </row>
    <row r="59" spans="1:6" x14ac:dyDescent="0.3">
      <c r="A59" t="s">
        <v>383</v>
      </c>
      <c r="B59">
        <v>5</v>
      </c>
      <c r="C59">
        <v>0</v>
      </c>
      <c r="D59">
        <v>5</v>
      </c>
      <c r="E59">
        <f t="shared" si="0"/>
        <v>0</v>
      </c>
      <c r="F59">
        <f t="shared" si="1"/>
        <v>100</v>
      </c>
    </row>
    <row r="60" spans="1:6" x14ac:dyDescent="0.3">
      <c r="A60" t="s">
        <v>384</v>
      </c>
      <c r="B60">
        <v>9</v>
      </c>
      <c r="C60">
        <v>0</v>
      </c>
      <c r="D60">
        <v>9</v>
      </c>
      <c r="E60">
        <f t="shared" si="0"/>
        <v>0</v>
      </c>
      <c r="F60">
        <f t="shared" si="1"/>
        <v>100</v>
      </c>
    </row>
    <row r="61" spans="1:6" x14ac:dyDescent="0.3">
      <c r="A61" t="s">
        <v>385</v>
      </c>
      <c r="B61">
        <v>17</v>
      </c>
      <c r="C61">
        <v>0</v>
      </c>
      <c r="D61">
        <v>17</v>
      </c>
      <c r="E61">
        <f t="shared" si="0"/>
        <v>0</v>
      </c>
      <c r="F61">
        <f t="shared" si="1"/>
        <v>100</v>
      </c>
    </row>
    <row r="62" spans="1:6" x14ac:dyDescent="0.3">
      <c r="A62" t="s">
        <v>386</v>
      </c>
      <c r="B62">
        <v>0</v>
      </c>
      <c r="C62">
        <v>0</v>
      </c>
      <c r="D62">
        <v>0</v>
      </c>
      <c r="E62" t="e">
        <f t="shared" si="0"/>
        <v>#DIV/0!</v>
      </c>
      <c r="F62" t="e">
        <f t="shared" si="1"/>
        <v>#DIV/0!</v>
      </c>
    </row>
    <row r="63" spans="1:6" x14ac:dyDescent="0.3">
      <c r="A63" t="s">
        <v>387</v>
      </c>
      <c r="B63">
        <v>0</v>
      </c>
      <c r="C63">
        <v>0</v>
      </c>
      <c r="D63">
        <v>0</v>
      </c>
      <c r="E63" t="e">
        <f t="shared" si="0"/>
        <v>#DIV/0!</v>
      </c>
      <c r="F63" t="e">
        <f t="shared" si="1"/>
        <v>#DIV/0!</v>
      </c>
    </row>
    <row r="64" spans="1:6" x14ac:dyDescent="0.3">
      <c r="A64" t="s">
        <v>388</v>
      </c>
      <c r="B64">
        <v>12</v>
      </c>
      <c r="C64">
        <v>5</v>
      </c>
      <c r="D64">
        <v>7</v>
      </c>
      <c r="E64">
        <f t="shared" si="0"/>
        <v>41.666666666666671</v>
      </c>
      <c r="F64">
        <f t="shared" si="1"/>
        <v>58.333333333333329</v>
      </c>
    </row>
    <row r="65" spans="1:6" x14ac:dyDescent="0.3">
      <c r="A65" t="s">
        <v>389</v>
      </c>
      <c r="B65">
        <v>4</v>
      </c>
      <c r="C65">
        <v>4</v>
      </c>
      <c r="D65">
        <v>0</v>
      </c>
      <c r="E65">
        <f t="shared" si="0"/>
        <v>100</v>
      </c>
      <c r="F65">
        <f t="shared" si="1"/>
        <v>0</v>
      </c>
    </row>
    <row r="66" spans="1:6" x14ac:dyDescent="0.3">
      <c r="A66" t="s">
        <v>390</v>
      </c>
      <c r="B66">
        <v>12</v>
      </c>
      <c r="C66">
        <v>5</v>
      </c>
      <c r="D66">
        <v>7</v>
      </c>
      <c r="E66">
        <f t="shared" si="0"/>
        <v>41.666666666666671</v>
      </c>
      <c r="F66">
        <f t="shared" si="1"/>
        <v>58.333333333333329</v>
      </c>
    </row>
    <row r="67" spans="1:6" x14ac:dyDescent="0.3">
      <c r="A67" t="s">
        <v>391</v>
      </c>
      <c r="B67">
        <v>24</v>
      </c>
      <c r="C67">
        <v>10</v>
      </c>
      <c r="D67">
        <v>14</v>
      </c>
      <c r="E67">
        <f t="shared" ref="E67:E130" si="2">(C67/B67)*100</f>
        <v>41.666666666666671</v>
      </c>
      <c r="F67">
        <f t="shared" ref="F67:F130" si="3">100-E67</f>
        <v>58.333333333333329</v>
      </c>
    </row>
    <row r="68" spans="1:6" x14ac:dyDescent="0.3">
      <c r="A68" t="s">
        <v>392</v>
      </c>
      <c r="B68">
        <v>0</v>
      </c>
      <c r="C68">
        <v>0</v>
      </c>
      <c r="D68">
        <v>0</v>
      </c>
      <c r="E68" t="e">
        <f t="shared" si="2"/>
        <v>#DIV/0!</v>
      </c>
      <c r="F68" t="e">
        <f t="shared" si="3"/>
        <v>#DIV/0!</v>
      </c>
    </row>
    <row r="69" spans="1:6" x14ac:dyDescent="0.3">
      <c r="A69" t="s">
        <v>393</v>
      </c>
      <c r="B69">
        <v>3</v>
      </c>
      <c r="C69">
        <v>3</v>
      </c>
      <c r="D69">
        <v>0</v>
      </c>
      <c r="E69">
        <f t="shared" si="2"/>
        <v>100</v>
      </c>
      <c r="F69">
        <f t="shared" si="3"/>
        <v>0</v>
      </c>
    </row>
    <row r="70" spans="1:6" x14ac:dyDescent="0.3">
      <c r="A70" t="s">
        <v>394</v>
      </c>
      <c r="B70">
        <v>9</v>
      </c>
      <c r="C70">
        <v>2</v>
      </c>
      <c r="D70">
        <v>7</v>
      </c>
      <c r="E70">
        <f t="shared" si="2"/>
        <v>22.222222222222221</v>
      </c>
      <c r="F70">
        <f t="shared" si="3"/>
        <v>77.777777777777771</v>
      </c>
    </row>
    <row r="71" spans="1:6" x14ac:dyDescent="0.3">
      <c r="A71" t="s">
        <v>395</v>
      </c>
      <c r="B71">
        <v>11</v>
      </c>
      <c r="C71">
        <v>5</v>
      </c>
      <c r="D71">
        <v>6</v>
      </c>
      <c r="E71">
        <f t="shared" si="2"/>
        <v>45.454545454545453</v>
      </c>
      <c r="F71">
        <f t="shared" si="3"/>
        <v>54.545454545454547</v>
      </c>
    </row>
    <row r="72" spans="1:6" x14ac:dyDescent="0.3">
      <c r="A72" t="s">
        <v>396</v>
      </c>
      <c r="B72">
        <v>13</v>
      </c>
      <c r="C72">
        <v>6</v>
      </c>
      <c r="D72">
        <v>7</v>
      </c>
      <c r="E72">
        <f t="shared" si="2"/>
        <v>46.153846153846153</v>
      </c>
      <c r="F72">
        <f t="shared" si="3"/>
        <v>53.846153846153847</v>
      </c>
    </row>
    <row r="73" spans="1:6" x14ac:dyDescent="0.3">
      <c r="A73" t="s">
        <v>397</v>
      </c>
      <c r="B73">
        <v>3</v>
      </c>
      <c r="C73">
        <v>3</v>
      </c>
      <c r="D73">
        <v>0</v>
      </c>
      <c r="E73">
        <f t="shared" si="2"/>
        <v>100</v>
      </c>
      <c r="F73">
        <f t="shared" si="3"/>
        <v>0</v>
      </c>
    </row>
    <row r="74" spans="1:6" x14ac:dyDescent="0.3">
      <c r="A74" t="s">
        <v>398</v>
      </c>
      <c r="B74">
        <v>9</v>
      </c>
      <c r="C74">
        <v>3</v>
      </c>
      <c r="D74">
        <v>6</v>
      </c>
      <c r="E74">
        <f t="shared" si="2"/>
        <v>33.333333333333329</v>
      </c>
      <c r="F74">
        <f t="shared" si="3"/>
        <v>66.666666666666671</v>
      </c>
    </row>
    <row r="75" spans="1:6" x14ac:dyDescent="0.3">
      <c r="A75" t="s">
        <v>399</v>
      </c>
      <c r="B75">
        <v>4</v>
      </c>
      <c r="C75">
        <v>4</v>
      </c>
      <c r="D75">
        <v>0</v>
      </c>
      <c r="E75">
        <f t="shared" si="2"/>
        <v>100</v>
      </c>
      <c r="F75">
        <f t="shared" si="3"/>
        <v>0</v>
      </c>
    </row>
    <row r="76" spans="1:6" x14ac:dyDescent="0.3">
      <c r="A76" t="s">
        <v>400</v>
      </c>
      <c r="B76">
        <v>23</v>
      </c>
      <c r="C76">
        <v>11</v>
      </c>
      <c r="D76">
        <v>12</v>
      </c>
      <c r="E76">
        <f t="shared" si="2"/>
        <v>47.826086956521742</v>
      </c>
      <c r="F76">
        <f t="shared" si="3"/>
        <v>52.173913043478258</v>
      </c>
    </row>
    <row r="77" spans="1:6" x14ac:dyDescent="0.3">
      <c r="A77" t="s">
        <v>401</v>
      </c>
      <c r="B77">
        <v>9</v>
      </c>
      <c r="C77">
        <v>2</v>
      </c>
      <c r="D77">
        <v>7</v>
      </c>
      <c r="E77">
        <f t="shared" si="2"/>
        <v>22.222222222222221</v>
      </c>
      <c r="F77">
        <f t="shared" si="3"/>
        <v>77.777777777777771</v>
      </c>
    </row>
    <row r="78" spans="1:6" x14ac:dyDescent="0.3">
      <c r="A78" t="s">
        <v>402</v>
      </c>
      <c r="B78">
        <v>4</v>
      </c>
      <c r="C78">
        <v>4</v>
      </c>
      <c r="D78">
        <v>0</v>
      </c>
      <c r="E78">
        <f t="shared" si="2"/>
        <v>100</v>
      </c>
      <c r="F78">
        <f t="shared" si="3"/>
        <v>0</v>
      </c>
    </row>
    <row r="79" spans="1:6" x14ac:dyDescent="0.3">
      <c r="A79" t="s">
        <v>403</v>
      </c>
      <c r="B79">
        <v>12</v>
      </c>
      <c r="C79">
        <v>5</v>
      </c>
      <c r="D79">
        <v>7</v>
      </c>
      <c r="E79">
        <f t="shared" si="2"/>
        <v>41.666666666666671</v>
      </c>
      <c r="F79">
        <f t="shared" si="3"/>
        <v>58.333333333333329</v>
      </c>
    </row>
    <row r="80" spans="1:6" x14ac:dyDescent="0.3">
      <c r="A80" t="s">
        <v>404</v>
      </c>
      <c r="B80">
        <v>29</v>
      </c>
      <c r="C80">
        <v>18</v>
      </c>
      <c r="D80">
        <v>11</v>
      </c>
      <c r="E80">
        <f t="shared" si="2"/>
        <v>62.068965517241381</v>
      </c>
      <c r="F80">
        <f t="shared" si="3"/>
        <v>37.931034482758619</v>
      </c>
    </row>
    <row r="81" spans="1:6" x14ac:dyDescent="0.3">
      <c r="A81" t="s">
        <v>405</v>
      </c>
      <c r="B81">
        <v>2</v>
      </c>
      <c r="C81">
        <v>2</v>
      </c>
      <c r="D81">
        <v>0</v>
      </c>
      <c r="E81">
        <f t="shared" si="2"/>
        <v>100</v>
      </c>
      <c r="F81">
        <f t="shared" si="3"/>
        <v>0</v>
      </c>
    </row>
    <row r="82" spans="1:6" x14ac:dyDescent="0.3">
      <c r="A82" t="s">
        <v>406</v>
      </c>
      <c r="B82">
        <v>7</v>
      </c>
      <c r="C82">
        <v>2</v>
      </c>
      <c r="D82">
        <v>5</v>
      </c>
      <c r="E82">
        <f t="shared" si="2"/>
        <v>28.571428571428569</v>
      </c>
      <c r="F82">
        <f t="shared" si="3"/>
        <v>71.428571428571431</v>
      </c>
    </row>
    <row r="83" spans="1:6" x14ac:dyDescent="0.3">
      <c r="A83" t="s">
        <v>407</v>
      </c>
      <c r="B83">
        <v>3</v>
      </c>
      <c r="C83">
        <v>3</v>
      </c>
      <c r="D83">
        <v>0</v>
      </c>
      <c r="E83">
        <f t="shared" si="2"/>
        <v>100</v>
      </c>
      <c r="F83">
        <f t="shared" si="3"/>
        <v>0</v>
      </c>
    </row>
    <row r="84" spans="1:6" x14ac:dyDescent="0.3">
      <c r="A84" t="s">
        <v>408</v>
      </c>
      <c r="B84">
        <v>1</v>
      </c>
      <c r="C84">
        <v>1</v>
      </c>
      <c r="D84">
        <v>0</v>
      </c>
      <c r="E84">
        <f t="shared" si="2"/>
        <v>100</v>
      </c>
      <c r="F84">
        <f t="shared" si="3"/>
        <v>0</v>
      </c>
    </row>
    <row r="85" spans="1:6" x14ac:dyDescent="0.3">
      <c r="A85" t="s">
        <v>409</v>
      </c>
      <c r="B85">
        <v>4</v>
      </c>
      <c r="C85">
        <v>4</v>
      </c>
      <c r="D85">
        <v>0</v>
      </c>
      <c r="E85">
        <f t="shared" si="2"/>
        <v>100</v>
      </c>
      <c r="F85">
        <f t="shared" si="3"/>
        <v>0</v>
      </c>
    </row>
    <row r="86" spans="1:6" x14ac:dyDescent="0.3">
      <c r="A86" t="s">
        <v>410</v>
      </c>
      <c r="B86">
        <v>19</v>
      </c>
      <c r="C86">
        <v>9</v>
      </c>
      <c r="D86">
        <v>10</v>
      </c>
      <c r="E86">
        <f t="shared" si="2"/>
        <v>47.368421052631575</v>
      </c>
      <c r="F86">
        <f t="shared" si="3"/>
        <v>52.631578947368425</v>
      </c>
    </row>
    <row r="87" spans="1:6" x14ac:dyDescent="0.3">
      <c r="A87" t="s">
        <v>411</v>
      </c>
      <c r="B87">
        <v>2</v>
      </c>
      <c r="C87">
        <v>2</v>
      </c>
      <c r="D87">
        <v>0</v>
      </c>
      <c r="E87">
        <f t="shared" si="2"/>
        <v>100</v>
      </c>
      <c r="F87">
        <f t="shared" si="3"/>
        <v>0</v>
      </c>
    </row>
    <row r="88" spans="1:6" x14ac:dyDescent="0.3">
      <c r="A88" t="s">
        <v>412</v>
      </c>
      <c r="B88">
        <v>7</v>
      </c>
      <c r="C88">
        <v>2</v>
      </c>
      <c r="D88">
        <v>5</v>
      </c>
      <c r="E88">
        <f t="shared" si="2"/>
        <v>28.571428571428569</v>
      </c>
      <c r="F88">
        <f t="shared" si="3"/>
        <v>71.428571428571431</v>
      </c>
    </row>
    <row r="89" spans="1:6" x14ac:dyDescent="0.3">
      <c r="A89" t="s">
        <v>413</v>
      </c>
      <c r="B89">
        <v>3</v>
      </c>
      <c r="C89">
        <v>3</v>
      </c>
      <c r="D89">
        <v>0</v>
      </c>
      <c r="E89">
        <f t="shared" si="2"/>
        <v>100</v>
      </c>
      <c r="F89">
        <f t="shared" si="3"/>
        <v>0</v>
      </c>
    </row>
    <row r="90" spans="1:6" x14ac:dyDescent="0.3">
      <c r="A90" t="s">
        <v>414</v>
      </c>
      <c r="B90">
        <v>1</v>
      </c>
      <c r="C90">
        <v>1</v>
      </c>
      <c r="D90">
        <v>0</v>
      </c>
      <c r="E90">
        <f t="shared" si="2"/>
        <v>100</v>
      </c>
      <c r="F90">
        <f t="shared" si="3"/>
        <v>0</v>
      </c>
    </row>
    <row r="91" spans="1:6" x14ac:dyDescent="0.3">
      <c r="A91" t="s">
        <v>415</v>
      </c>
      <c r="B91">
        <v>4</v>
      </c>
      <c r="C91">
        <v>4</v>
      </c>
      <c r="D91">
        <v>0</v>
      </c>
      <c r="E91">
        <f t="shared" si="2"/>
        <v>100</v>
      </c>
      <c r="F91">
        <f t="shared" si="3"/>
        <v>0</v>
      </c>
    </row>
    <row r="92" spans="1:6" x14ac:dyDescent="0.3">
      <c r="A92" t="s">
        <v>416</v>
      </c>
      <c r="B92">
        <v>19</v>
      </c>
      <c r="C92">
        <v>9</v>
      </c>
      <c r="D92">
        <v>10</v>
      </c>
      <c r="E92">
        <f t="shared" si="2"/>
        <v>47.368421052631575</v>
      </c>
      <c r="F92">
        <f t="shared" si="3"/>
        <v>52.631578947368425</v>
      </c>
    </row>
    <row r="93" spans="1:6" x14ac:dyDescent="0.3">
      <c r="A93" t="s">
        <v>417</v>
      </c>
      <c r="B93">
        <v>2</v>
      </c>
      <c r="C93">
        <v>2</v>
      </c>
      <c r="D93">
        <v>0</v>
      </c>
      <c r="E93">
        <f t="shared" si="2"/>
        <v>100</v>
      </c>
      <c r="F93">
        <f t="shared" si="3"/>
        <v>0</v>
      </c>
    </row>
    <row r="94" spans="1:6" x14ac:dyDescent="0.3">
      <c r="A94" t="s">
        <v>418</v>
      </c>
      <c r="B94">
        <v>12</v>
      </c>
      <c r="C94">
        <v>5</v>
      </c>
      <c r="D94">
        <v>7</v>
      </c>
      <c r="E94">
        <f t="shared" si="2"/>
        <v>41.666666666666671</v>
      </c>
      <c r="F94">
        <f t="shared" si="3"/>
        <v>58.333333333333329</v>
      </c>
    </row>
    <row r="95" spans="1:6" x14ac:dyDescent="0.3">
      <c r="A95" t="s">
        <v>419</v>
      </c>
      <c r="B95">
        <v>17</v>
      </c>
      <c r="C95">
        <v>7</v>
      </c>
      <c r="D95">
        <v>10</v>
      </c>
      <c r="E95">
        <f t="shared" si="2"/>
        <v>41.17647058823529</v>
      </c>
      <c r="F95">
        <f t="shared" si="3"/>
        <v>58.82352941176471</v>
      </c>
    </row>
    <row r="96" spans="1:6" x14ac:dyDescent="0.3">
      <c r="A96" t="s">
        <v>420</v>
      </c>
      <c r="B96">
        <v>5</v>
      </c>
      <c r="C96">
        <v>0</v>
      </c>
      <c r="D96">
        <v>5</v>
      </c>
      <c r="E96">
        <f t="shared" si="2"/>
        <v>0</v>
      </c>
      <c r="F96">
        <f t="shared" si="3"/>
        <v>100</v>
      </c>
    </row>
    <row r="97" spans="1:6" x14ac:dyDescent="0.3">
      <c r="A97" t="s">
        <v>421</v>
      </c>
      <c r="B97">
        <v>1</v>
      </c>
      <c r="C97">
        <v>0</v>
      </c>
      <c r="D97">
        <v>1</v>
      </c>
      <c r="E97">
        <f t="shared" si="2"/>
        <v>0</v>
      </c>
      <c r="F97">
        <f t="shared" si="3"/>
        <v>100</v>
      </c>
    </row>
    <row r="98" spans="1:6" x14ac:dyDescent="0.3">
      <c r="A98" t="s">
        <v>422</v>
      </c>
      <c r="B98">
        <v>1</v>
      </c>
      <c r="C98">
        <v>0</v>
      </c>
      <c r="D98">
        <v>1</v>
      </c>
      <c r="E98">
        <f t="shared" si="2"/>
        <v>0</v>
      </c>
      <c r="F98">
        <f t="shared" si="3"/>
        <v>100</v>
      </c>
    </row>
    <row r="99" spans="1:6" x14ac:dyDescent="0.3">
      <c r="A99" t="s">
        <v>423</v>
      </c>
      <c r="B99">
        <v>0</v>
      </c>
      <c r="C99">
        <v>0</v>
      </c>
      <c r="D99">
        <v>0</v>
      </c>
      <c r="E99" t="e">
        <f t="shared" si="2"/>
        <v>#DIV/0!</v>
      </c>
      <c r="F99" t="e">
        <f t="shared" si="3"/>
        <v>#DIV/0!</v>
      </c>
    </row>
    <row r="100" spans="1:6" x14ac:dyDescent="0.3">
      <c r="A100" t="s">
        <v>424</v>
      </c>
      <c r="B100">
        <v>6</v>
      </c>
      <c r="C100">
        <v>0</v>
      </c>
      <c r="D100">
        <v>6</v>
      </c>
      <c r="E100">
        <f t="shared" si="2"/>
        <v>0</v>
      </c>
      <c r="F100">
        <f t="shared" si="3"/>
        <v>100</v>
      </c>
    </row>
    <row r="101" spans="1:6" x14ac:dyDescent="0.3">
      <c r="A101" t="s">
        <v>425</v>
      </c>
      <c r="B101">
        <v>8</v>
      </c>
      <c r="C101">
        <v>0</v>
      </c>
      <c r="D101">
        <v>8</v>
      </c>
      <c r="E101">
        <f t="shared" si="2"/>
        <v>0</v>
      </c>
      <c r="F101">
        <f t="shared" si="3"/>
        <v>100</v>
      </c>
    </row>
    <row r="102" spans="1:6" x14ac:dyDescent="0.3">
      <c r="A102" t="s">
        <v>426</v>
      </c>
      <c r="B102">
        <v>2</v>
      </c>
      <c r="C102">
        <v>0</v>
      </c>
      <c r="D102">
        <v>2</v>
      </c>
      <c r="E102">
        <f t="shared" si="2"/>
        <v>0</v>
      </c>
      <c r="F102">
        <f t="shared" si="3"/>
        <v>100</v>
      </c>
    </row>
    <row r="103" spans="1:6" x14ac:dyDescent="0.3">
      <c r="A103" t="s">
        <v>427</v>
      </c>
      <c r="B103">
        <v>3</v>
      </c>
      <c r="C103">
        <v>0</v>
      </c>
      <c r="D103">
        <v>3</v>
      </c>
      <c r="E103">
        <f t="shared" si="2"/>
        <v>0</v>
      </c>
      <c r="F103">
        <f t="shared" si="3"/>
        <v>100</v>
      </c>
    </row>
    <row r="104" spans="1:6" x14ac:dyDescent="0.3">
      <c r="A104" t="s">
        <v>428</v>
      </c>
      <c r="B104">
        <v>4</v>
      </c>
      <c r="C104">
        <v>0</v>
      </c>
      <c r="D104">
        <v>4</v>
      </c>
      <c r="E104">
        <f t="shared" si="2"/>
        <v>0</v>
      </c>
      <c r="F104">
        <f t="shared" si="3"/>
        <v>100</v>
      </c>
    </row>
    <row r="105" spans="1:6" x14ac:dyDescent="0.3">
      <c r="A105" t="s">
        <v>429</v>
      </c>
      <c r="B105">
        <v>17</v>
      </c>
      <c r="C105">
        <v>0</v>
      </c>
      <c r="D105">
        <v>17</v>
      </c>
      <c r="E105">
        <f t="shared" si="2"/>
        <v>0</v>
      </c>
      <c r="F105">
        <f t="shared" si="3"/>
        <v>100</v>
      </c>
    </row>
    <row r="106" spans="1:6" x14ac:dyDescent="0.3">
      <c r="A106" t="s">
        <v>430</v>
      </c>
      <c r="B106">
        <v>2</v>
      </c>
      <c r="C106">
        <v>0</v>
      </c>
      <c r="D106">
        <v>2</v>
      </c>
      <c r="E106">
        <f t="shared" si="2"/>
        <v>0</v>
      </c>
      <c r="F106">
        <f t="shared" si="3"/>
        <v>100</v>
      </c>
    </row>
    <row r="107" spans="1:6" x14ac:dyDescent="0.3">
      <c r="A107" t="s">
        <v>431</v>
      </c>
      <c r="B107">
        <v>1</v>
      </c>
      <c r="C107">
        <v>0</v>
      </c>
      <c r="D107">
        <v>1</v>
      </c>
      <c r="E107">
        <f t="shared" si="2"/>
        <v>0</v>
      </c>
      <c r="F107">
        <f t="shared" si="3"/>
        <v>100</v>
      </c>
    </row>
    <row r="108" spans="1:6" x14ac:dyDescent="0.3">
      <c r="A108" t="s">
        <v>432</v>
      </c>
      <c r="B108">
        <v>0</v>
      </c>
      <c r="C108">
        <v>0</v>
      </c>
      <c r="D108">
        <v>0</v>
      </c>
      <c r="E108" t="e">
        <f t="shared" si="2"/>
        <v>#DIV/0!</v>
      </c>
      <c r="F108" t="e">
        <f t="shared" si="3"/>
        <v>#DIV/0!</v>
      </c>
    </row>
    <row r="109" spans="1:6" x14ac:dyDescent="0.3">
      <c r="A109" t="s">
        <v>433</v>
      </c>
      <c r="B109">
        <v>3</v>
      </c>
      <c r="C109">
        <v>0</v>
      </c>
      <c r="D109">
        <v>3</v>
      </c>
      <c r="E109">
        <f t="shared" si="2"/>
        <v>0</v>
      </c>
      <c r="F109">
        <f t="shared" si="3"/>
        <v>100</v>
      </c>
    </row>
    <row r="110" spans="1:6" x14ac:dyDescent="0.3">
      <c r="A110" t="s">
        <v>434</v>
      </c>
      <c r="B110">
        <v>6</v>
      </c>
      <c r="C110">
        <v>0</v>
      </c>
      <c r="D110">
        <v>6</v>
      </c>
      <c r="E110">
        <f t="shared" si="2"/>
        <v>0</v>
      </c>
      <c r="F110">
        <f t="shared" si="3"/>
        <v>100</v>
      </c>
    </row>
    <row r="111" spans="1:6" x14ac:dyDescent="0.3">
      <c r="A111" t="s">
        <v>435</v>
      </c>
      <c r="B111">
        <v>0</v>
      </c>
      <c r="C111">
        <v>0</v>
      </c>
      <c r="D111">
        <v>0</v>
      </c>
      <c r="E111" t="e">
        <f t="shared" si="2"/>
        <v>#DIV/0!</v>
      </c>
      <c r="F111" t="e">
        <f t="shared" si="3"/>
        <v>#DIV/0!</v>
      </c>
    </row>
    <row r="112" spans="1:6" x14ac:dyDescent="0.3">
      <c r="A112" t="s">
        <v>436</v>
      </c>
      <c r="B112">
        <v>1</v>
      </c>
      <c r="C112">
        <v>0</v>
      </c>
      <c r="D112">
        <v>1</v>
      </c>
      <c r="E112">
        <f t="shared" si="2"/>
        <v>0</v>
      </c>
      <c r="F112">
        <f t="shared" si="3"/>
        <v>100</v>
      </c>
    </row>
    <row r="113" spans="1:6" x14ac:dyDescent="0.3">
      <c r="A113" t="s">
        <v>437</v>
      </c>
      <c r="B113">
        <v>3</v>
      </c>
      <c r="C113">
        <v>2</v>
      </c>
      <c r="D113">
        <v>1</v>
      </c>
      <c r="E113">
        <f t="shared" si="2"/>
        <v>66.666666666666657</v>
      </c>
      <c r="F113">
        <f t="shared" si="3"/>
        <v>33.333333333333343</v>
      </c>
    </row>
    <row r="114" spans="1:6" x14ac:dyDescent="0.3">
      <c r="A114" t="s">
        <v>438</v>
      </c>
      <c r="B114">
        <v>0</v>
      </c>
      <c r="C114">
        <v>0</v>
      </c>
      <c r="D114">
        <v>0</v>
      </c>
      <c r="E114" t="e">
        <f t="shared" si="2"/>
        <v>#DIV/0!</v>
      </c>
      <c r="F114" t="e">
        <f t="shared" si="3"/>
        <v>#DIV/0!</v>
      </c>
    </row>
    <row r="115" spans="1:6" x14ac:dyDescent="0.3">
      <c r="A115" t="s">
        <v>439</v>
      </c>
      <c r="B115">
        <v>11</v>
      </c>
      <c r="C115">
        <v>2</v>
      </c>
      <c r="D115">
        <v>9</v>
      </c>
      <c r="E115">
        <f t="shared" si="2"/>
        <v>18.181818181818183</v>
      </c>
      <c r="F115">
        <f t="shared" si="3"/>
        <v>81.818181818181813</v>
      </c>
    </row>
    <row r="116" spans="1:6" x14ac:dyDescent="0.3">
      <c r="A116" t="s">
        <v>440</v>
      </c>
      <c r="B116">
        <v>10</v>
      </c>
      <c r="C116">
        <v>8</v>
      </c>
      <c r="D116">
        <v>2</v>
      </c>
      <c r="E116">
        <f t="shared" si="2"/>
        <v>80</v>
      </c>
      <c r="F116">
        <f t="shared" si="3"/>
        <v>20</v>
      </c>
    </row>
    <row r="117" spans="1:6" x14ac:dyDescent="0.3">
      <c r="A117" t="s">
        <v>441</v>
      </c>
      <c r="B117">
        <v>6</v>
      </c>
      <c r="C117">
        <v>4</v>
      </c>
      <c r="D117">
        <v>2</v>
      </c>
      <c r="E117">
        <f t="shared" si="2"/>
        <v>66.666666666666657</v>
      </c>
      <c r="F117">
        <f t="shared" si="3"/>
        <v>33.333333333333343</v>
      </c>
    </row>
    <row r="118" spans="1:6" x14ac:dyDescent="0.3">
      <c r="A118" t="s">
        <v>442</v>
      </c>
      <c r="B118">
        <v>12</v>
      </c>
      <c r="C118">
        <v>12</v>
      </c>
      <c r="D118">
        <v>0</v>
      </c>
      <c r="E118">
        <f t="shared" si="2"/>
        <v>100</v>
      </c>
      <c r="F118">
        <f t="shared" si="3"/>
        <v>0</v>
      </c>
    </row>
    <row r="119" spans="1:6" x14ac:dyDescent="0.3">
      <c r="A119" t="s">
        <v>443</v>
      </c>
      <c r="B119">
        <v>1</v>
      </c>
      <c r="C119">
        <v>0</v>
      </c>
      <c r="D119">
        <v>1</v>
      </c>
      <c r="E119">
        <f t="shared" si="2"/>
        <v>0</v>
      </c>
      <c r="F119">
        <f t="shared" si="3"/>
        <v>100</v>
      </c>
    </row>
    <row r="120" spans="1:6" x14ac:dyDescent="0.3">
      <c r="A120" t="s">
        <v>444</v>
      </c>
      <c r="B120">
        <v>3</v>
      </c>
      <c r="C120">
        <v>1</v>
      </c>
      <c r="D120">
        <v>2</v>
      </c>
      <c r="E120">
        <f t="shared" si="2"/>
        <v>33.333333333333329</v>
      </c>
      <c r="F120">
        <f t="shared" si="3"/>
        <v>66.666666666666671</v>
      </c>
    </row>
    <row r="121" spans="1:6" x14ac:dyDescent="0.3">
      <c r="A121" t="s">
        <v>445</v>
      </c>
      <c r="B121">
        <v>2</v>
      </c>
      <c r="C121">
        <v>2</v>
      </c>
      <c r="D121">
        <v>0</v>
      </c>
      <c r="E121">
        <f t="shared" si="2"/>
        <v>100</v>
      </c>
      <c r="F121">
        <f t="shared" si="3"/>
        <v>0</v>
      </c>
    </row>
    <row r="122" spans="1:6" x14ac:dyDescent="0.3">
      <c r="A122" t="s">
        <v>446</v>
      </c>
      <c r="B122">
        <v>5</v>
      </c>
      <c r="C122">
        <v>5</v>
      </c>
      <c r="D122">
        <v>0</v>
      </c>
      <c r="E122">
        <f t="shared" si="2"/>
        <v>100</v>
      </c>
      <c r="F122">
        <f t="shared" si="3"/>
        <v>0</v>
      </c>
    </row>
    <row r="123" spans="1:6" x14ac:dyDescent="0.3">
      <c r="A123" t="s">
        <v>447</v>
      </c>
      <c r="B123">
        <v>10</v>
      </c>
      <c r="C123">
        <v>8</v>
      </c>
      <c r="D123">
        <v>2</v>
      </c>
      <c r="E123">
        <f t="shared" si="2"/>
        <v>80</v>
      </c>
      <c r="F123">
        <f t="shared" si="3"/>
        <v>20</v>
      </c>
    </row>
    <row r="124" spans="1:6" x14ac:dyDescent="0.3">
      <c r="A124" t="s">
        <v>448</v>
      </c>
      <c r="B124">
        <v>8</v>
      </c>
      <c r="C124">
        <v>6</v>
      </c>
      <c r="D124">
        <v>2</v>
      </c>
      <c r="E124">
        <f t="shared" si="2"/>
        <v>75</v>
      </c>
      <c r="F124">
        <f t="shared" si="3"/>
        <v>25</v>
      </c>
    </row>
    <row r="125" spans="1:6" x14ac:dyDescent="0.3">
      <c r="A125" t="s">
        <v>449</v>
      </c>
      <c r="B125">
        <v>0</v>
      </c>
      <c r="C125">
        <v>0</v>
      </c>
      <c r="D125">
        <v>0</v>
      </c>
      <c r="E125" t="e">
        <f t="shared" si="2"/>
        <v>#DIV/0!</v>
      </c>
      <c r="F125" t="e">
        <f t="shared" si="3"/>
        <v>#DIV/0!</v>
      </c>
    </row>
    <row r="126" spans="1:6" x14ac:dyDescent="0.3">
      <c r="A126" t="s">
        <v>450</v>
      </c>
      <c r="B126">
        <v>6</v>
      </c>
      <c r="C126">
        <v>2</v>
      </c>
      <c r="D126">
        <v>4</v>
      </c>
      <c r="E126">
        <f t="shared" si="2"/>
        <v>33.333333333333329</v>
      </c>
      <c r="F126">
        <f t="shared" si="3"/>
        <v>66.666666666666671</v>
      </c>
    </row>
    <row r="127" spans="1:6" x14ac:dyDescent="0.3">
      <c r="A127" t="s">
        <v>451</v>
      </c>
      <c r="B127">
        <v>15</v>
      </c>
      <c r="C127">
        <v>6</v>
      </c>
      <c r="D127">
        <v>9</v>
      </c>
      <c r="E127">
        <f t="shared" si="2"/>
        <v>40</v>
      </c>
      <c r="F127">
        <f t="shared" si="3"/>
        <v>60</v>
      </c>
    </row>
    <row r="128" spans="1:6" x14ac:dyDescent="0.3">
      <c r="A128" t="s">
        <v>452</v>
      </c>
      <c r="B128">
        <v>11</v>
      </c>
      <c r="C128">
        <v>8</v>
      </c>
      <c r="D128">
        <v>3</v>
      </c>
      <c r="E128">
        <f t="shared" si="2"/>
        <v>72.727272727272734</v>
      </c>
      <c r="F128">
        <f t="shared" si="3"/>
        <v>27.272727272727266</v>
      </c>
    </row>
    <row r="129" spans="1:6" x14ac:dyDescent="0.3">
      <c r="A129" t="s">
        <v>453</v>
      </c>
      <c r="B129">
        <v>3</v>
      </c>
      <c r="C129">
        <v>3</v>
      </c>
      <c r="D129">
        <v>0</v>
      </c>
      <c r="E129">
        <f t="shared" si="2"/>
        <v>100</v>
      </c>
      <c r="F129">
        <f t="shared" si="3"/>
        <v>0</v>
      </c>
    </row>
    <row r="130" spans="1:6" x14ac:dyDescent="0.3">
      <c r="A130" t="s">
        <v>454</v>
      </c>
      <c r="B130">
        <v>10</v>
      </c>
      <c r="C130">
        <v>10</v>
      </c>
      <c r="D130">
        <v>0</v>
      </c>
      <c r="E130">
        <f t="shared" si="2"/>
        <v>100</v>
      </c>
      <c r="F130">
        <f t="shared" si="3"/>
        <v>0</v>
      </c>
    </row>
    <row r="131" spans="1:6" x14ac:dyDescent="0.3">
      <c r="A131" t="s">
        <v>455</v>
      </c>
      <c r="B131">
        <v>1</v>
      </c>
      <c r="C131">
        <v>1</v>
      </c>
      <c r="D131">
        <v>0</v>
      </c>
      <c r="E131">
        <f t="shared" ref="E131:E194" si="4">(C131/B131)*100</f>
        <v>100</v>
      </c>
      <c r="F131">
        <f t="shared" ref="F131:F194" si="5">100-E131</f>
        <v>0</v>
      </c>
    </row>
    <row r="132" spans="1:6" x14ac:dyDescent="0.3">
      <c r="A132" t="s">
        <v>456</v>
      </c>
      <c r="B132">
        <v>9</v>
      </c>
      <c r="C132">
        <v>0</v>
      </c>
      <c r="D132">
        <v>9</v>
      </c>
      <c r="E132">
        <f t="shared" si="4"/>
        <v>0</v>
      </c>
      <c r="F132">
        <f t="shared" si="5"/>
        <v>100</v>
      </c>
    </row>
    <row r="133" spans="1:6" x14ac:dyDescent="0.3">
      <c r="A133" t="s">
        <v>457</v>
      </c>
      <c r="B133">
        <v>15</v>
      </c>
      <c r="C133">
        <v>13</v>
      </c>
      <c r="D133">
        <v>2</v>
      </c>
      <c r="E133">
        <f t="shared" si="4"/>
        <v>86.666666666666671</v>
      </c>
      <c r="F133">
        <f t="shared" si="5"/>
        <v>13.333333333333329</v>
      </c>
    </row>
    <row r="134" spans="1:6" x14ac:dyDescent="0.3">
      <c r="A134" t="s">
        <v>458</v>
      </c>
      <c r="B134">
        <v>2</v>
      </c>
      <c r="C134">
        <v>0</v>
      </c>
      <c r="D134">
        <v>2</v>
      </c>
      <c r="E134">
        <f t="shared" si="4"/>
        <v>0</v>
      </c>
      <c r="F134">
        <f t="shared" si="5"/>
        <v>100</v>
      </c>
    </row>
    <row r="135" spans="1:6" x14ac:dyDescent="0.3">
      <c r="A135" t="s">
        <v>459</v>
      </c>
      <c r="B135">
        <v>1</v>
      </c>
      <c r="C135">
        <v>1</v>
      </c>
      <c r="D135">
        <v>0</v>
      </c>
      <c r="E135">
        <f t="shared" si="4"/>
        <v>100</v>
      </c>
      <c r="F135">
        <f t="shared" si="5"/>
        <v>0</v>
      </c>
    </row>
    <row r="136" spans="1:6" x14ac:dyDescent="0.3">
      <c r="A136" t="s">
        <v>460</v>
      </c>
      <c r="B136">
        <v>0</v>
      </c>
      <c r="C136">
        <v>0</v>
      </c>
      <c r="D136">
        <v>0</v>
      </c>
      <c r="E136" t="e">
        <f t="shared" si="4"/>
        <v>#DIV/0!</v>
      </c>
      <c r="F136" t="e">
        <f t="shared" si="5"/>
        <v>#DIV/0!</v>
      </c>
    </row>
    <row r="137" spans="1:6" x14ac:dyDescent="0.3">
      <c r="A137" t="s">
        <v>461</v>
      </c>
      <c r="B137">
        <v>5</v>
      </c>
      <c r="C137">
        <v>5</v>
      </c>
      <c r="D137">
        <v>0</v>
      </c>
      <c r="E137">
        <f t="shared" si="4"/>
        <v>100</v>
      </c>
      <c r="F137">
        <f t="shared" si="5"/>
        <v>0</v>
      </c>
    </row>
    <row r="138" spans="1:6" x14ac:dyDescent="0.3">
      <c r="A138" t="s">
        <v>462</v>
      </c>
      <c r="B138">
        <v>10</v>
      </c>
      <c r="C138">
        <v>1</v>
      </c>
      <c r="D138">
        <v>9</v>
      </c>
      <c r="E138">
        <f t="shared" si="4"/>
        <v>10</v>
      </c>
      <c r="F138">
        <f t="shared" si="5"/>
        <v>90</v>
      </c>
    </row>
    <row r="139" spans="1:6" x14ac:dyDescent="0.3">
      <c r="A139" t="s">
        <v>463</v>
      </c>
      <c r="B139">
        <v>10</v>
      </c>
      <c r="C139">
        <v>8</v>
      </c>
      <c r="D139">
        <v>2</v>
      </c>
      <c r="E139">
        <f t="shared" si="4"/>
        <v>80</v>
      </c>
      <c r="F139">
        <f t="shared" si="5"/>
        <v>20</v>
      </c>
    </row>
    <row r="140" spans="1:6" x14ac:dyDescent="0.3">
      <c r="A140" t="s">
        <v>464</v>
      </c>
      <c r="B140">
        <v>8</v>
      </c>
      <c r="C140">
        <v>6</v>
      </c>
      <c r="D140">
        <v>2</v>
      </c>
      <c r="E140">
        <f t="shared" si="4"/>
        <v>75</v>
      </c>
      <c r="F140">
        <f t="shared" si="5"/>
        <v>25</v>
      </c>
    </row>
    <row r="141" spans="1:6" x14ac:dyDescent="0.3">
      <c r="A141" t="s">
        <v>465</v>
      </c>
      <c r="B141">
        <v>12</v>
      </c>
      <c r="C141">
        <v>12</v>
      </c>
      <c r="D141">
        <v>0</v>
      </c>
      <c r="E141">
        <f t="shared" si="4"/>
        <v>100</v>
      </c>
      <c r="F141">
        <f t="shared" si="5"/>
        <v>0</v>
      </c>
    </row>
    <row r="142" spans="1:6" x14ac:dyDescent="0.3">
      <c r="A142" t="s">
        <v>466</v>
      </c>
      <c r="B142">
        <v>11</v>
      </c>
      <c r="C142">
        <v>8</v>
      </c>
      <c r="D142">
        <v>3</v>
      </c>
      <c r="E142">
        <f t="shared" si="4"/>
        <v>72.727272727272734</v>
      </c>
      <c r="F142">
        <f t="shared" si="5"/>
        <v>27.272727272727266</v>
      </c>
    </row>
    <row r="143" spans="1:6" x14ac:dyDescent="0.3">
      <c r="A143" t="s">
        <v>467</v>
      </c>
      <c r="B143">
        <v>6</v>
      </c>
      <c r="C143">
        <v>6</v>
      </c>
      <c r="D143">
        <v>0</v>
      </c>
      <c r="E143">
        <f t="shared" si="4"/>
        <v>100</v>
      </c>
      <c r="F143">
        <f t="shared" si="5"/>
        <v>0</v>
      </c>
    </row>
    <row r="144" spans="1:6" x14ac:dyDescent="0.3">
      <c r="A144" t="s">
        <v>468</v>
      </c>
      <c r="B144">
        <v>1</v>
      </c>
      <c r="C144">
        <v>1</v>
      </c>
      <c r="D144">
        <v>0</v>
      </c>
      <c r="E144">
        <f t="shared" si="4"/>
        <v>100</v>
      </c>
      <c r="F144">
        <f t="shared" si="5"/>
        <v>0</v>
      </c>
    </row>
    <row r="145" spans="1:6" x14ac:dyDescent="0.3">
      <c r="A145" t="s">
        <v>469</v>
      </c>
      <c r="B145">
        <v>3</v>
      </c>
      <c r="C145">
        <v>2</v>
      </c>
      <c r="D145">
        <v>1</v>
      </c>
      <c r="E145">
        <f t="shared" si="4"/>
        <v>66.666666666666657</v>
      </c>
      <c r="F145">
        <f t="shared" si="5"/>
        <v>33.333333333333343</v>
      </c>
    </row>
    <row r="146" spans="1:6" x14ac:dyDescent="0.3">
      <c r="A146" t="s">
        <v>470</v>
      </c>
      <c r="B146">
        <v>7</v>
      </c>
      <c r="C146">
        <v>2</v>
      </c>
      <c r="D146">
        <v>5</v>
      </c>
      <c r="E146">
        <f t="shared" si="4"/>
        <v>28.571428571428569</v>
      </c>
      <c r="F146">
        <f t="shared" si="5"/>
        <v>71.428571428571431</v>
      </c>
    </row>
    <row r="147" spans="1:6" x14ac:dyDescent="0.3">
      <c r="A147" t="s">
        <v>471</v>
      </c>
      <c r="B147">
        <v>10</v>
      </c>
      <c r="C147">
        <v>8</v>
      </c>
      <c r="D147">
        <v>2</v>
      </c>
      <c r="E147">
        <f t="shared" si="4"/>
        <v>80</v>
      </c>
      <c r="F147">
        <f t="shared" si="5"/>
        <v>20</v>
      </c>
    </row>
    <row r="148" spans="1:6" x14ac:dyDescent="0.3">
      <c r="A148" t="s">
        <v>472</v>
      </c>
      <c r="B148">
        <v>6</v>
      </c>
      <c r="C148">
        <v>4</v>
      </c>
      <c r="D148">
        <v>2</v>
      </c>
      <c r="E148">
        <f t="shared" si="4"/>
        <v>66.666666666666657</v>
      </c>
      <c r="F148">
        <f t="shared" si="5"/>
        <v>33.333333333333343</v>
      </c>
    </row>
    <row r="149" spans="1:6" x14ac:dyDescent="0.3">
      <c r="A149" t="s">
        <v>473</v>
      </c>
      <c r="B149">
        <v>15</v>
      </c>
      <c r="C149">
        <v>11</v>
      </c>
      <c r="D149">
        <v>4</v>
      </c>
      <c r="E149">
        <f t="shared" si="4"/>
        <v>73.333333333333329</v>
      </c>
      <c r="F149">
        <f t="shared" si="5"/>
        <v>26.666666666666671</v>
      </c>
    </row>
    <row r="150" spans="1:6" x14ac:dyDescent="0.3">
      <c r="A150" t="s">
        <v>474</v>
      </c>
      <c r="B150">
        <v>3</v>
      </c>
      <c r="C150">
        <v>1</v>
      </c>
      <c r="D150">
        <v>2</v>
      </c>
      <c r="E150">
        <f t="shared" si="4"/>
        <v>33.333333333333329</v>
      </c>
      <c r="F150">
        <f t="shared" si="5"/>
        <v>66.666666666666671</v>
      </c>
    </row>
    <row r="151" spans="1:6" x14ac:dyDescent="0.3">
      <c r="A151" t="s">
        <v>475</v>
      </c>
      <c r="B151">
        <v>3</v>
      </c>
      <c r="C151">
        <v>2</v>
      </c>
      <c r="D151">
        <v>1</v>
      </c>
      <c r="E151">
        <f t="shared" si="4"/>
        <v>66.666666666666657</v>
      </c>
      <c r="F151">
        <f t="shared" si="5"/>
        <v>33.333333333333343</v>
      </c>
    </row>
    <row r="152" spans="1:6" x14ac:dyDescent="0.3">
      <c r="A152" t="s">
        <v>476</v>
      </c>
      <c r="B152">
        <v>5</v>
      </c>
      <c r="C152">
        <v>5</v>
      </c>
      <c r="D152">
        <v>0</v>
      </c>
      <c r="E152">
        <f t="shared" si="4"/>
        <v>100</v>
      </c>
      <c r="F152">
        <f t="shared" si="5"/>
        <v>0</v>
      </c>
    </row>
    <row r="153" spans="1:6" x14ac:dyDescent="0.3">
      <c r="A153" t="s">
        <v>477</v>
      </c>
      <c r="B153">
        <v>10</v>
      </c>
      <c r="C153">
        <v>8</v>
      </c>
      <c r="D153">
        <v>2</v>
      </c>
      <c r="E153">
        <f t="shared" si="4"/>
        <v>80</v>
      </c>
      <c r="F153">
        <f t="shared" si="5"/>
        <v>20</v>
      </c>
    </row>
    <row r="154" spans="1:6" x14ac:dyDescent="0.3">
      <c r="A154" t="s">
        <v>478</v>
      </c>
      <c r="B154">
        <v>6</v>
      </c>
      <c r="C154">
        <v>4</v>
      </c>
      <c r="D154">
        <v>2</v>
      </c>
      <c r="E154">
        <f t="shared" si="4"/>
        <v>66.666666666666657</v>
      </c>
      <c r="F154">
        <f t="shared" si="5"/>
        <v>33.333333333333343</v>
      </c>
    </row>
    <row r="155" spans="1:6" x14ac:dyDescent="0.3">
      <c r="A155" t="s">
        <v>479</v>
      </c>
      <c r="B155">
        <v>11</v>
      </c>
      <c r="C155">
        <v>11</v>
      </c>
      <c r="D155">
        <v>0</v>
      </c>
      <c r="E155">
        <f t="shared" si="4"/>
        <v>100</v>
      </c>
      <c r="F155">
        <f t="shared" si="5"/>
        <v>0</v>
      </c>
    </row>
    <row r="156" spans="1:6" x14ac:dyDescent="0.3">
      <c r="A156" t="s">
        <v>480</v>
      </c>
      <c r="B156">
        <v>1</v>
      </c>
      <c r="C156">
        <v>1</v>
      </c>
      <c r="D156">
        <v>0</v>
      </c>
      <c r="E156">
        <f t="shared" si="4"/>
        <v>100</v>
      </c>
      <c r="F156">
        <f t="shared" si="5"/>
        <v>0</v>
      </c>
    </row>
    <row r="157" spans="1:6" x14ac:dyDescent="0.3">
      <c r="A157" t="s">
        <v>481</v>
      </c>
      <c r="B157">
        <v>10</v>
      </c>
      <c r="C157">
        <v>7</v>
      </c>
      <c r="D157">
        <v>3</v>
      </c>
      <c r="E157">
        <f t="shared" si="4"/>
        <v>70</v>
      </c>
      <c r="F157">
        <f t="shared" si="5"/>
        <v>30</v>
      </c>
    </row>
    <row r="158" spans="1:6" x14ac:dyDescent="0.3">
      <c r="A158" t="s">
        <v>482</v>
      </c>
      <c r="B158">
        <v>10</v>
      </c>
      <c r="C158">
        <v>8</v>
      </c>
      <c r="D158">
        <v>2</v>
      </c>
      <c r="E158">
        <f t="shared" si="4"/>
        <v>80</v>
      </c>
      <c r="F158">
        <f t="shared" si="5"/>
        <v>20</v>
      </c>
    </row>
    <row r="159" spans="1:6" x14ac:dyDescent="0.3">
      <c r="A159" t="s">
        <v>483</v>
      </c>
      <c r="B159">
        <v>6</v>
      </c>
      <c r="C159">
        <v>3</v>
      </c>
      <c r="D159">
        <v>3</v>
      </c>
      <c r="E159">
        <f t="shared" si="4"/>
        <v>50</v>
      </c>
      <c r="F159">
        <f t="shared" si="5"/>
        <v>50</v>
      </c>
    </row>
    <row r="160" spans="1:6" x14ac:dyDescent="0.3">
      <c r="A160" t="s">
        <v>484</v>
      </c>
      <c r="B160">
        <v>10</v>
      </c>
      <c r="C160">
        <v>10</v>
      </c>
      <c r="D160">
        <v>0</v>
      </c>
      <c r="E160">
        <f t="shared" si="4"/>
        <v>100</v>
      </c>
      <c r="F160">
        <f t="shared" si="5"/>
        <v>0</v>
      </c>
    </row>
    <row r="161" spans="1:6" x14ac:dyDescent="0.3">
      <c r="A161" t="s">
        <v>485</v>
      </c>
      <c r="B161">
        <v>1</v>
      </c>
      <c r="C161">
        <v>1</v>
      </c>
      <c r="D161">
        <v>0</v>
      </c>
      <c r="E161">
        <f t="shared" si="4"/>
        <v>100</v>
      </c>
      <c r="F161">
        <f t="shared" si="5"/>
        <v>0</v>
      </c>
    </row>
    <row r="162" spans="1:6" x14ac:dyDescent="0.3">
      <c r="A162" t="s">
        <v>486</v>
      </c>
      <c r="B162">
        <v>3</v>
      </c>
      <c r="C162">
        <v>2</v>
      </c>
      <c r="D162">
        <v>1</v>
      </c>
      <c r="E162">
        <f t="shared" si="4"/>
        <v>66.666666666666657</v>
      </c>
      <c r="F162">
        <f t="shared" si="5"/>
        <v>33.333333333333343</v>
      </c>
    </row>
    <row r="163" spans="1:6" x14ac:dyDescent="0.3">
      <c r="A163" t="s">
        <v>487</v>
      </c>
      <c r="B163">
        <v>0</v>
      </c>
      <c r="C163">
        <v>0</v>
      </c>
      <c r="D163">
        <v>0</v>
      </c>
      <c r="E163" t="e">
        <f t="shared" si="4"/>
        <v>#DIV/0!</v>
      </c>
      <c r="F163" t="e">
        <f t="shared" si="5"/>
        <v>#DIV/0!</v>
      </c>
    </row>
    <row r="164" spans="1:6" x14ac:dyDescent="0.3">
      <c r="A164" t="s">
        <v>488</v>
      </c>
      <c r="B164">
        <v>1</v>
      </c>
      <c r="C164">
        <v>1</v>
      </c>
      <c r="D164">
        <v>0</v>
      </c>
      <c r="E164">
        <f t="shared" si="4"/>
        <v>100</v>
      </c>
      <c r="F164">
        <f t="shared" si="5"/>
        <v>0</v>
      </c>
    </row>
    <row r="165" spans="1:6" x14ac:dyDescent="0.3">
      <c r="A165" t="s">
        <v>489</v>
      </c>
      <c r="B165">
        <v>1</v>
      </c>
      <c r="C165">
        <v>1</v>
      </c>
      <c r="D165">
        <v>0</v>
      </c>
      <c r="E165">
        <f t="shared" si="4"/>
        <v>100</v>
      </c>
      <c r="F165">
        <f t="shared" si="5"/>
        <v>0</v>
      </c>
    </row>
    <row r="166" spans="1:6" x14ac:dyDescent="0.3">
      <c r="A166" t="s">
        <v>490</v>
      </c>
      <c r="B166">
        <v>9</v>
      </c>
      <c r="C166">
        <v>3</v>
      </c>
      <c r="D166">
        <v>6</v>
      </c>
      <c r="E166">
        <f t="shared" si="4"/>
        <v>33.333333333333329</v>
      </c>
      <c r="F166">
        <f t="shared" si="5"/>
        <v>66.666666666666671</v>
      </c>
    </row>
    <row r="167" spans="1:6" x14ac:dyDescent="0.3">
      <c r="A167" t="s">
        <v>491</v>
      </c>
      <c r="B167">
        <v>19</v>
      </c>
      <c r="C167">
        <v>3</v>
      </c>
      <c r="D167">
        <v>16</v>
      </c>
      <c r="E167">
        <f t="shared" si="4"/>
        <v>15.789473684210526</v>
      </c>
      <c r="F167">
        <f t="shared" si="5"/>
        <v>84.21052631578948</v>
      </c>
    </row>
    <row r="168" spans="1:6" x14ac:dyDescent="0.3">
      <c r="A168" t="s">
        <v>492</v>
      </c>
      <c r="B168">
        <v>1</v>
      </c>
      <c r="C168">
        <v>1</v>
      </c>
      <c r="D168">
        <v>0</v>
      </c>
      <c r="E168">
        <f t="shared" si="4"/>
        <v>100</v>
      </c>
      <c r="F168">
        <f t="shared" si="5"/>
        <v>0</v>
      </c>
    </row>
    <row r="169" spans="1:6" x14ac:dyDescent="0.3">
      <c r="A169" t="s">
        <v>493</v>
      </c>
      <c r="B169">
        <v>4</v>
      </c>
      <c r="C169">
        <v>3</v>
      </c>
      <c r="D169">
        <v>1</v>
      </c>
      <c r="E169">
        <f t="shared" si="4"/>
        <v>75</v>
      </c>
      <c r="F169">
        <f t="shared" si="5"/>
        <v>25</v>
      </c>
    </row>
    <row r="170" spans="1:6" x14ac:dyDescent="0.3">
      <c r="A170" t="s">
        <v>494</v>
      </c>
      <c r="B170">
        <v>1</v>
      </c>
      <c r="C170">
        <v>1</v>
      </c>
      <c r="D170">
        <v>0</v>
      </c>
      <c r="E170">
        <f t="shared" si="4"/>
        <v>100</v>
      </c>
      <c r="F170">
        <f t="shared" si="5"/>
        <v>0</v>
      </c>
    </row>
    <row r="171" spans="1:6" x14ac:dyDescent="0.3">
      <c r="A171" t="s">
        <v>495</v>
      </c>
      <c r="B171">
        <v>19</v>
      </c>
      <c r="C171">
        <v>3</v>
      </c>
      <c r="D171">
        <v>16</v>
      </c>
      <c r="E171">
        <f t="shared" si="4"/>
        <v>15.789473684210526</v>
      </c>
      <c r="F171">
        <f t="shared" si="5"/>
        <v>84.21052631578948</v>
      </c>
    </row>
    <row r="172" spans="1:6" x14ac:dyDescent="0.3">
      <c r="A172" t="s">
        <v>496</v>
      </c>
      <c r="B172">
        <v>0</v>
      </c>
      <c r="C172">
        <v>0</v>
      </c>
      <c r="D172">
        <v>0</v>
      </c>
      <c r="E172" t="e">
        <f t="shared" si="4"/>
        <v>#DIV/0!</v>
      </c>
      <c r="F172" t="e">
        <f t="shared" si="5"/>
        <v>#DIV/0!</v>
      </c>
    </row>
    <row r="173" spans="1:6" x14ac:dyDescent="0.3">
      <c r="A173" t="s">
        <v>497</v>
      </c>
      <c r="B173">
        <v>5</v>
      </c>
      <c r="C173">
        <v>3</v>
      </c>
      <c r="D173">
        <v>2</v>
      </c>
      <c r="E173">
        <f t="shared" si="4"/>
        <v>60</v>
      </c>
      <c r="F173">
        <f t="shared" si="5"/>
        <v>40</v>
      </c>
    </row>
    <row r="174" spans="1:6" x14ac:dyDescent="0.3">
      <c r="A174" t="s">
        <v>498</v>
      </c>
      <c r="B174">
        <v>0</v>
      </c>
      <c r="C174">
        <v>0</v>
      </c>
      <c r="D174">
        <v>0</v>
      </c>
      <c r="E174" t="e">
        <f t="shared" si="4"/>
        <v>#DIV/0!</v>
      </c>
      <c r="F174" t="e">
        <f t="shared" si="5"/>
        <v>#DIV/0!</v>
      </c>
    </row>
    <row r="175" spans="1:6" x14ac:dyDescent="0.3">
      <c r="A175" t="s">
        <v>499</v>
      </c>
      <c r="B175">
        <v>1</v>
      </c>
      <c r="C175">
        <v>1</v>
      </c>
      <c r="D175">
        <v>0</v>
      </c>
      <c r="E175">
        <f t="shared" si="4"/>
        <v>100</v>
      </c>
      <c r="F175">
        <f t="shared" si="5"/>
        <v>0</v>
      </c>
    </row>
    <row r="176" spans="1:6" x14ac:dyDescent="0.3">
      <c r="A176" t="s">
        <v>500</v>
      </c>
      <c r="B176">
        <v>16</v>
      </c>
      <c r="C176">
        <v>3</v>
      </c>
      <c r="D176">
        <v>13</v>
      </c>
      <c r="E176">
        <f t="shared" si="4"/>
        <v>18.75</v>
      </c>
      <c r="F176">
        <f t="shared" si="5"/>
        <v>81.25</v>
      </c>
    </row>
    <row r="177" spans="1:6" x14ac:dyDescent="0.3">
      <c r="A177" t="s">
        <v>501</v>
      </c>
      <c r="B177">
        <v>0</v>
      </c>
      <c r="C177">
        <v>0</v>
      </c>
      <c r="D177">
        <v>0</v>
      </c>
      <c r="E177" t="e">
        <f t="shared" si="4"/>
        <v>#DIV/0!</v>
      </c>
      <c r="F177" t="e">
        <f t="shared" si="5"/>
        <v>#DIV/0!</v>
      </c>
    </row>
    <row r="178" spans="1:6" x14ac:dyDescent="0.3">
      <c r="A178" t="s">
        <v>502</v>
      </c>
      <c r="B178">
        <v>0</v>
      </c>
      <c r="C178">
        <v>0</v>
      </c>
      <c r="D178">
        <v>0</v>
      </c>
      <c r="E178" t="e">
        <f t="shared" si="4"/>
        <v>#DIV/0!</v>
      </c>
      <c r="F178" t="e">
        <f t="shared" si="5"/>
        <v>#DIV/0!</v>
      </c>
    </row>
    <row r="179" spans="1:6" x14ac:dyDescent="0.3">
      <c r="A179" t="s">
        <v>503</v>
      </c>
      <c r="B179">
        <v>0</v>
      </c>
      <c r="C179">
        <v>0</v>
      </c>
      <c r="D179">
        <v>0</v>
      </c>
      <c r="E179" t="e">
        <f t="shared" si="4"/>
        <v>#DIV/0!</v>
      </c>
      <c r="F179" t="e">
        <f t="shared" si="5"/>
        <v>#DIV/0!</v>
      </c>
    </row>
    <row r="180" spans="1:6" x14ac:dyDescent="0.3">
      <c r="A180" t="s">
        <v>504</v>
      </c>
      <c r="B180">
        <v>0</v>
      </c>
      <c r="C180">
        <v>0</v>
      </c>
      <c r="D180">
        <v>0</v>
      </c>
      <c r="E180" t="e">
        <f t="shared" si="4"/>
        <v>#DIV/0!</v>
      </c>
      <c r="F180" t="e">
        <f t="shared" si="5"/>
        <v>#DIV/0!</v>
      </c>
    </row>
    <row r="181" spans="1:6" x14ac:dyDescent="0.3">
      <c r="A181" t="s">
        <v>505</v>
      </c>
      <c r="B181">
        <v>0</v>
      </c>
      <c r="C181">
        <v>0</v>
      </c>
      <c r="D181">
        <v>0</v>
      </c>
      <c r="E181" t="e">
        <f t="shared" si="4"/>
        <v>#DIV/0!</v>
      </c>
      <c r="F181" t="e">
        <f t="shared" si="5"/>
        <v>#DIV/0!</v>
      </c>
    </row>
    <row r="182" spans="1:6" x14ac:dyDescent="0.3">
      <c r="A182" t="s">
        <v>506</v>
      </c>
      <c r="B182">
        <v>0</v>
      </c>
      <c r="C182">
        <v>0</v>
      </c>
      <c r="D182">
        <v>0</v>
      </c>
      <c r="E182" t="e">
        <f t="shared" si="4"/>
        <v>#DIV/0!</v>
      </c>
      <c r="F182" t="e">
        <f t="shared" si="5"/>
        <v>#DIV/0!</v>
      </c>
    </row>
    <row r="183" spans="1:6" x14ac:dyDescent="0.3">
      <c r="A183" t="s">
        <v>507</v>
      </c>
      <c r="B183">
        <v>0</v>
      </c>
      <c r="C183">
        <v>0</v>
      </c>
      <c r="D183">
        <v>0</v>
      </c>
      <c r="E183" t="e">
        <f t="shared" si="4"/>
        <v>#DIV/0!</v>
      </c>
      <c r="F183" t="e">
        <f t="shared" si="5"/>
        <v>#DIV/0!</v>
      </c>
    </row>
    <row r="184" spans="1:6" x14ac:dyDescent="0.3">
      <c r="A184" t="s">
        <v>508</v>
      </c>
      <c r="B184">
        <v>0</v>
      </c>
      <c r="C184">
        <v>0</v>
      </c>
      <c r="D184">
        <v>0</v>
      </c>
      <c r="E184" t="e">
        <f t="shared" si="4"/>
        <v>#DIV/0!</v>
      </c>
      <c r="F184" t="e">
        <f t="shared" si="5"/>
        <v>#DIV/0!</v>
      </c>
    </row>
    <row r="185" spans="1:6" x14ac:dyDescent="0.3">
      <c r="A185" t="s">
        <v>509</v>
      </c>
      <c r="B185">
        <v>1</v>
      </c>
      <c r="C185">
        <v>1</v>
      </c>
      <c r="D185">
        <v>0</v>
      </c>
      <c r="E185">
        <f t="shared" si="4"/>
        <v>100</v>
      </c>
      <c r="F185">
        <f t="shared" si="5"/>
        <v>0</v>
      </c>
    </row>
    <row r="186" spans="1:6" x14ac:dyDescent="0.3">
      <c r="A186" t="s">
        <v>510</v>
      </c>
      <c r="B186">
        <v>0</v>
      </c>
      <c r="C186">
        <v>0</v>
      </c>
      <c r="D186">
        <v>0</v>
      </c>
      <c r="E186" t="e">
        <f t="shared" si="4"/>
        <v>#DIV/0!</v>
      </c>
      <c r="F186" t="e">
        <f t="shared" si="5"/>
        <v>#DIV/0!</v>
      </c>
    </row>
    <row r="187" spans="1:6" x14ac:dyDescent="0.3">
      <c r="A187" t="s">
        <v>511</v>
      </c>
      <c r="B187">
        <v>0</v>
      </c>
      <c r="C187">
        <v>0</v>
      </c>
      <c r="D187">
        <v>0</v>
      </c>
      <c r="E187" t="e">
        <f t="shared" si="4"/>
        <v>#DIV/0!</v>
      </c>
      <c r="F187" t="e">
        <f t="shared" si="5"/>
        <v>#DIV/0!</v>
      </c>
    </row>
    <row r="188" spans="1:6" x14ac:dyDescent="0.3">
      <c r="A188" t="s">
        <v>512</v>
      </c>
      <c r="B188">
        <v>1</v>
      </c>
      <c r="C188">
        <v>1</v>
      </c>
      <c r="D188">
        <v>0</v>
      </c>
      <c r="E188">
        <f t="shared" si="4"/>
        <v>100</v>
      </c>
      <c r="F188">
        <f t="shared" si="5"/>
        <v>0</v>
      </c>
    </row>
    <row r="189" spans="1:6" x14ac:dyDescent="0.3">
      <c r="A189" t="s">
        <v>513</v>
      </c>
      <c r="B189">
        <v>0</v>
      </c>
      <c r="C189">
        <v>0</v>
      </c>
      <c r="D189">
        <v>0</v>
      </c>
      <c r="E189" t="e">
        <f t="shared" si="4"/>
        <v>#DIV/0!</v>
      </c>
      <c r="F189" t="e">
        <f t="shared" si="5"/>
        <v>#DIV/0!</v>
      </c>
    </row>
    <row r="190" spans="1:6" x14ac:dyDescent="0.3">
      <c r="A190" t="s">
        <v>514</v>
      </c>
      <c r="B190">
        <v>0</v>
      </c>
      <c r="C190">
        <v>0</v>
      </c>
      <c r="D190">
        <v>0</v>
      </c>
      <c r="E190" t="e">
        <f t="shared" si="4"/>
        <v>#DIV/0!</v>
      </c>
      <c r="F190" t="e">
        <f t="shared" si="5"/>
        <v>#DIV/0!</v>
      </c>
    </row>
    <row r="191" spans="1:6" x14ac:dyDescent="0.3">
      <c r="A191" t="s">
        <v>515</v>
      </c>
      <c r="B191">
        <v>0</v>
      </c>
      <c r="C191">
        <v>0</v>
      </c>
      <c r="D191">
        <v>0</v>
      </c>
      <c r="E191" t="e">
        <f t="shared" si="4"/>
        <v>#DIV/0!</v>
      </c>
      <c r="F191" t="e">
        <f t="shared" si="5"/>
        <v>#DIV/0!</v>
      </c>
    </row>
    <row r="192" spans="1:6" x14ac:dyDescent="0.3">
      <c r="A192" t="s">
        <v>516</v>
      </c>
      <c r="B192">
        <v>0</v>
      </c>
      <c r="C192">
        <v>0</v>
      </c>
      <c r="D192">
        <v>0</v>
      </c>
      <c r="E192" t="e">
        <f t="shared" si="4"/>
        <v>#DIV/0!</v>
      </c>
      <c r="F192" t="e">
        <f t="shared" si="5"/>
        <v>#DIV/0!</v>
      </c>
    </row>
    <row r="193" spans="1:6" x14ac:dyDescent="0.3">
      <c r="A193" t="s">
        <v>517</v>
      </c>
      <c r="B193">
        <v>2</v>
      </c>
      <c r="C193">
        <v>1</v>
      </c>
      <c r="D193">
        <v>1</v>
      </c>
      <c r="E193">
        <f t="shared" si="4"/>
        <v>50</v>
      </c>
      <c r="F193">
        <f t="shared" si="5"/>
        <v>50</v>
      </c>
    </row>
    <row r="194" spans="1:6" x14ac:dyDescent="0.3">
      <c r="A194" t="s">
        <v>518</v>
      </c>
      <c r="B194">
        <v>0</v>
      </c>
      <c r="C194">
        <v>0</v>
      </c>
      <c r="D194">
        <v>0</v>
      </c>
      <c r="E194" t="e">
        <f t="shared" si="4"/>
        <v>#DIV/0!</v>
      </c>
      <c r="F194" t="e">
        <f t="shared" si="5"/>
        <v>#DIV/0!</v>
      </c>
    </row>
    <row r="195" spans="1:6" x14ac:dyDescent="0.3">
      <c r="A195" t="s">
        <v>519</v>
      </c>
      <c r="B195">
        <v>0</v>
      </c>
      <c r="C195">
        <v>0</v>
      </c>
      <c r="D195">
        <v>0</v>
      </c>
      <c r="E195" t="e">
        <f t="shared" ref="E195:E227" si="6">(C195/B195)*100</f>
        <v>#DIV/0!</v>
      </c>
      <c r="F195" t="e">
        <f t="shared" ref="F195:F227" si="7">100-E195</f>
        <v>#DIV/0!</v>
      </c>
    </row>
    <row r="196" spans="1:6" x14ac:dyDescent="0.3">
      <c r="A196" t="s">
        <v>520</v>
      </c>
      <c r="B196">
        <v>0</v>
      </c>
      <c r="C196">
        <v>0</v>
      </c>
      <c r="D196">
        <v>0</v>
      </c>
      <c r="E196" t="e">
        <f t="shared" si="6"/>
        <v>#DIV/0!</v>
      </c>
      <c r="F196" t="e">
        <f t="shared" si="7"/>
        <v>#DIV/0!</v>
      </c>
    </row>
    <row r="197" spans="1:6" x14ac:dyDescent="0.3">
      <c r="A197" t="s">
        <v>521</v>
      </c>
      <c r="B197">
        <v>0</v>
      </c>
      <c r="C197">
        <v>0</v>
      </c>
      <c r="D197">
        <v>0</v>
      </c>
      <c r="E197" t="e">
        <f t="shared" si="6"/>
        <v>#DIV/0!</v>
      </c>
      <c r="F197" t="e">
        <f t="shared" si="7"/>
        <v>#DIV/0!</v>
      </c>
    </row>
    <row r="198" spans="1:6" x14ac:dyDescent="0.3">
      <c r="A198" t="s">
        <v>522</v>
      </c>
      <c r="B198">
        <v>0</v>
      </c>
      <c r="C198">
        <v>0</v>
      </c>
      <c r="D198">
        <v>0</v>
      </c>
      <c r="E198" t="e">
        <f t="shared" si="6"/>
        <v>#DIV/0!</v>
      </c>
      <c r="F198" t="e">
        <f t="shared" si="7"/>
        <v>#DIV/0!</v>
      </c>
    </row>
    <row r="199" spans="1:6" x14ac:dyDescent="0.3">
      <c r="A199" t="s">
        <v>523</v>
      </c>
      <c r="B199">
        <v>1</v>
      </c>
      <c r="C199">
        <v>1</v>
      </c>
      <c r="D199">
        <v>0</v>
      </c>
      <c r="E199">
        <f t="shared" si="6"/>
        <v>100</v>
      </c>
      <c r="F199">
        <f t="shared" si="7"/>
        <v>0</v>
      </c>
    </row>
    <row r="200" spans="1:6" x14ac:dyDescent="0.3">
      <c r="A200" t="s">
        <v>524</v>
      </c>
      <c r="B200">
        <v>0</v>
      </c>
      <c r="C200">
        <v>0</v>
      </c>
      <c r="D200">
        <v>0</v>
      </c>
      <c r="E200" t="e">
        <f t="shared" si="6"/>
        <v>#DIV/0!</v>
      </c>
      <c r="F200" t="e">
        <f t="shared" si="7"/>
        <v>#DIV/0!</v>
      </c>
    </row>
    <row r="201" spans="1:6" x14ac:dyDescent="0.3">
      <c r="A201" t="s">
        <v>525</v>
      </c>
      <c r="B201">
        <v>0</v>
      </c>
      <c r="C201">
        <v>0</v>
      </c>
      <c r="D201">
        <v>0</v>
      </c>
      <c r="E201" t="e">
        <f t="shared" si="6"/>
        <v>#DIV/0!</v>
      </c>
      <c r="F201" t="e">
        <f t="shared" si="7"/>
        <v>#DIV/0!</v>
      </c>
    </row>
    <row r="202" spans="1:6" x14ac:dyDescent="0.3">
      <c r="A202" t="s">
        <v>526</v>
      </c>
      <c r="B202">
        <v>0</v>
      </c>
      <c r="C202">
        <v>0</v>
      </c>
      <c r="D202">
        <v>0</v>
      </c>
      <c r="E202" t="e">
        <f t="shared" si="6"/>
        <v>#DIV/0!</v>
      </c>
      <c r="F202" t="e">
        <f t="shared" si="7"/>
        <v>#DIV/0!</v>
      </c>
    </row>
    <row r="203" spans="1:6" x14ac:dyDescent="0.3">
      <c r="A203" t="s">
        <v>527</v>
      </c>
      <c r="B203">
        <v>0</v>
      </c>
      <c r="C203">
        <v>0</v>
      </c>
      <c r="D203">
        <v>0</v>
      </c>
      <c r="E203" t="e">
        <f t="shared" si="6"/>
        <v>#DIV/0!</v>
      </c>
      <c r="F203" t="e">
        <f t="shared" si="7"/>
        <v>#DIV/0!</v>
      </c>
    </row>
    <row r="204" spans="1:6" x14ac:dyDescent="0.3">
      <c r="A204" t="s">
        <v>528</v>
      </c>
      <c r="B204">
        <v>0</v>
      </c>
      <c r="C204">
        <v>0</v>
      </c>
      <c r="D204">
        <v>0</v>
      </c>
      <c r="E204" t="e">
        <f t="shared" si="6"/>
        <v>#DIV/0!</v>
      </c>
      <c r="F204" t="e">
        <f t="shared" si="7"/>
        <v>#DIV/0!</v>
      </c>
    </row>
    <row r="205" spans="1:6" x14ac:dyDescent="0.3">
      <c r="A205" t="s">
        <v>529</v>
      </c>
      <c r="B205">
        <v>0</v>
      </c>
      <c r="C205">
        <v>0</v>
      </c>
      <c r="D205">
        <v>0</v>
      </c>
      <c r="E205" t="e">
        <f t="shared" si="6"/>
        <v>#DIV/0!</v>
      </c>
      <c r="F205" t="e">
        <f t="shared" si="7"/>
        <v>#DIV/0!</v>
      </c>
    </row>
    <row r="206" spans="1:6" x14ac:dyDescent="0.3">
      <c r="A206" t="s">
        <v>530</v>
      </c>
      <c r="B206">
        <v>0</v>
      </c>
      <c r="C206">
        <v>0</v>
      </c>
      <c r="D206">
        <v>0</v>
      </c>
      <c r="E206" t="e">
        <f t="shared" si="6"/>
        <v>#DIV/0!</v>
      </c>
      <c r="F206" t="e">
        <f t="shared" si="7"/>
        <v>#DIV/0!</v>
      </c>
    </row>
    <row r="207" spans="1:6" x14ac:dyDescent="0.3">
      <c r="A207" t="s">
        <v>531</v>
      </c>
      <c r="B207">
        <v>0</v>
      </c>
      <c r="C207">
        <v>0</v>
      </c>
      <c r="D207">
        <v>0</v>
      </c>
      <c r="E207" t="e">
        <f t="shared" si="6"/>
        <v>#DIV/0!</v>
      </c>
      <c r="F207" t="e">
        <f t="shared" si="7"/>
        <v>#DIV/0!</v>
      </c>
    </row>
    <row r="208" spans="1:6" x14ac:dyDescent="0.3">
      <c r="A208" t="s">
        <v>532</v>
      </c>
      <c r="B208">
        <v>0</v>
      </c>
      <c r="C208">
        <v>0</v>
      </c>
      <c r="D208">
        <v>0</v>
      </c>
      <c r="E208" t="e">
        <f t="shared" si="6"/>
        <v>#DIV/0!</v>
      </c>
      <c r="F208" t="e">
        <f t="shared" si="7"/>
        <v>#DIV/0!</v>
      </c>
    </row>
    <row r="209" spans="1:6" x14ac:dyDescent="0.3">
      <c r="A209" t="s">
        <v>533</v>
      </c>
      <c r="B209">
        <v>0</v>
      </c>
      <c r="C209">
        <v>0</v>
      </c>
      <c r="D209">
        <v>0</v>
      </c>
      <c r="E209" t="e">
        <f t="shared" si="6"/>
        <v>#DIV/0!</v>
      </c>
      <c r="F209" t="e">
        <f t="shared" si="7"/>
        <v>#DIV/0!</v>
      </c>
    </row>
    <row r="210" spans="1:6" x14ac:dyDescent="0.3">
      <c r="A210" t="s">
        <v>534</v>
      </c>
      <c r="B210">
        <v>0</v>
      </c>
      <c r="C210">
        <v>0</v>
      </c>
      <c r="D210">
        <v>0</v>
      </c>
      <c r="E210" t="e">
        <f t="shared" si="6"/>
        <v>#DIV/0!</v>
      </c>
      <c r="F210" t="e">
        <f t="shared" si="7"/>
        <v>#DIV/0!</v>
      </c>
    </row>
    <row r="211" spans="1:6" x14ac:dyDescent="0.3">
      <c r="A211" t="s">
        <v>535</v>
      </c>
      <c r="B211">
        <v>0</v>
      </c>
      <c r="C211">
        <v>0</v>
      </c>
      <c r="D211">
        <v>0</v>
      </c>
      <c r="E211" t="e">
        <f t="shared" si="6"/>
        <v>#DIV/0!</v>
      </c>
      <c r="F211" t="e">
        <f t="shared" si="7"/>
        <v>#DIV/0!</v>
      </c>
    </row>
    <row r="212" spans="1:6" x14ac:dyDescent="0.3">
      <c r="A212" t="s">
        <v>536</v>
      </c>
      <c r="B212">
        <v>0</v>
      </c>
      <c r="C212">
        <v>0</v>
      </c>
      <c r="D212">
        <v>0</v>
      </c>
      <c r="E212" t="e">
        <f t="shared" si="6"/>
        <v>#DIV/0!</v>
      </c>
      <c r="F212" t="e">
        <f t="shared" si="7"/>
        <v>#DIV/0!</v>
      </c>
    </row>
    <row r="213" spans="1:6" x14ac:dyDescent="0.3">
      <c r="A213" t="s">
        <v>537</v>
      </c>
      <c r="B213">
        <v>0</v>
      </c>
      <c r="C213">
        <v>0</v>
      </c>
      <c r="D213">
        <v>0</v>
      </c>
      <c r="E213" t="e">
        <f t="shared" si="6"/>
        <v>#DIV/0!</v>
      </c>
      <c r="F213" t="e">
        <f t="shared" si="7"/>
        <v>#DIV/0!</v>
      </c>
    </row>
    <row r="214" spans="1:6" x14ac:dyDescent="0.3">
      <c r="A214" t="s">
        <v>538</v>
      </c>
      <c r="B214">
        <v>0</v>
      </c>
      <c r="C214">
        <v>0</v>
      </c>
      <c r="D214">
        <v>0</v>
      </c>
      <c r="E214" t="e">
        <f t="shared" si="6"/>
        <v>#DIV/0!</v>
      </c>
      <c r="F214" t="e">
        <f t="shared" si="7"/>
        <v>#DIV/0!</v>
      </c>
    </row>
    <row r="215" spans="1:6" x14ac:dyDescent="0.3">
      <c r="A215" t="s">
        <v>539</v>
      </c>
      <c r="B215">
        <v>0</v>
      </c>
      <c r="C215">
        <v>0</v>
      </c>
      <c r="D215">
        <v>0</v>
      </c>
      <c r="E215" t="e">
        <f t="shared" si="6"/>
        <v>#DIV/0!</v>
      </c>
      <c r="F215" t="e">
        <f t="shared" si="7"/>
        <v>#DIV/0!</v>
      </c>
    </row>
    <row r="216" spans="1:6" x14ac:dyDescent="0.3">
      <c r="A216" t="s">
        <v>540</v>
      </c>
      <c r="B216">
        <v>0</v>
      </c>
      <c r="C216">
        <v>0</v>
      </c>
      <c r="D216">
        <v>0</v>
      </c>
      <c r="E216" t="e">
        <f t="shared" si="6"/>
        <v>#DIV/0!</v>
      </c>
      <c r="F216" t="e">
        <f t="shared" si="7"/>
        <v>#DIV/0!</v>
      </c>
    </row>
    <row r="217" spans="1:6" x14ac:dyDescent="0.3">
      <c r="A217" t="s">
        <v>541</v>
      </c>
      <c r="B217">
        <v>1</v>
      </c>
      <c r="C217">
        <v>1</v>
      </c>
      <c r="D217">
        <v>0</v>
      </c>
      <c r="E217">
        <f t="shared" si="6"/>
        <v>100</v>
      </c>
      <c r="F217">
        <f t="shared" si="7"/>
        <v>0</v>
      </c>
    </row>
    <row r="218" spans="1:6" x14ac:dyDescent="0.3">
      <c r="A218" t="s">
        <v>542</v>
      </c>
      <c r="B218">
        <v>0</v>
      </c>
      <c r="C218">
        <v>0</v>
      </c>
      <c r="D218">
        <v>0</v>
      </c>
      <c r="E218" t="e">
        <f t="shared" si="6"/>
        <v>#DIV/0!</v>
      </c>
      <c r="F218" t="e">
        <f t="shared" si="7"/>
        <v>#DIV/0!</v>
      </c>
    </row>
    <row r="219" spans="1:6" x14ac:dyDescent="0.3">
      <c r="A219" t="s">
        <v>543</v>
      </c>
      <c r="B219">
        <v>1</v>
      </c>
      <c r="C219">
        <v>1</v>
      </c>
      <c r="D219">
        <v>0</v>
      </c>
      <c r="E219">
        <f t="shared" si="6"/>
        <v>100</v>
      </c>
      <c r="F219">
        <f t="shared" si="7"/>
        <v>0</v>
      </c>
    </row>
    <row r="220" spans="1:6" x14ac:dyDescent="0.3">
      <c r="A220" t="s">
        <v>544</v>
      </c>
      <c r="B220">
        <v>0</v>
      </c>
      <c r="C220">
        <v>0</v>
      </c>
      <c r="D220">
        <v>0</v>
      </c>
      <c r="E220" t="e">
        <f t="shared" si="6"/>
        <v>#DIV/0!</v>
      </c>
      <c r="F220" t="e">
        <f t="shared" si="7"/>
        <v>#DIV/0!</v>
      </c>
    </row>
    <row r="221" spans="1:6" x14ac:dyDescent="0.3">
      <c r="A221" t="s">
        <v>545</v>
      </c>
      <c r="B221">
        <v>1</v>
      </c>
      <c r="C221">
        <v>0</v>
      </c>
      <c r="D221">
        <v>1</v>
      </c>
      <c r="E221">
        <f t="shared" si="6"/>
        <v>0</v>
      </c>
      <c r="F221">
        <f t="shared" si="7"/>
        <v>100</v>
      </c>
    </row>
    <row r="222" spans="1:6" x14ac:dyDescent="0.3">
      <c r="A222" t="s">
        <v>546</v>
      </c>
      <c r="B222">
        <v>0</v>
      </c>
      <c r="C222">
        <v>0</v>
      </c>
      <c r="D222">
        <v>0</v>
      </c>
      <c r="E222" t="e">
        <f t="shared" si="6"/>
        <v>#DIV/0!</v>
      </c>
      <c r="F222" t="e">
        <f t="shared" si="7"/>
        <v>#DIV/0!</v>
      </c>
    </row>
    <row r="223" spans="1:6" x14ac:dyDescent="0.3">
      <c r="A223" t="s">
        <v>547</v>
      </c>
      <c r="B223">
        <v>0</v>
      </c>
      <c r="C223">
        <v>0</v>
      </c>
      <c r="D223">
        <v>0</v>
      </c>
      <c r="E223" t="e">
        <f t="shared" si="6"/>
        <v>#DIV/0!</v>
      </c>
      <c r="F223" t="e">
        <f t="shared" si="7"/>
        <v>#DIV/0!</v>
      </c>
    </row>
    <row r="224" spans="1:6" x14ac:dyDescent="0.3">
      <c r="A224" t="s">
        <v>548</v>
      </c>
      <c r="B224">
        <v>0</v>
      </c>
      <c r="C224">
        <v>0</v>
      </c>
      <c r="D224">
        <v>0</v>
      </c>
      <c r="E224" t="e">
        <f t="shared" si="6"/>
        <v>#DIV/0!</v>
      </c>
      <c r="F224" t="e">
        <f t="shared" si="7"/>
        <v>#DIV/0!</v>
      </c>
    </row>
    <row r="225" spans="1:6" x14ac:dyDescent="0.3">
      <c r="A225" t="s">
        <v>549</v>
      </c>
      <c r="B225">
        <v>0</v>
      </c>
      <c r="C225">
        <v>0</v>
      </c>
      <c r="D225">
        <v>0</v>
      </c>
      <c r="E225" t="e">
        <f t="shared" si="6"/>
        <v>#DIV/0!</v>
      </c>
      <c r="F225" t="e">
        <f t="shared" si="7"/>
        <v>#DIV/0!</v>
      </c>
    </row>
    <row r="226" spans="1:6" x14ac:dyDescent="0.3">
      <c r="A226" t="s">
        <v>550</v>
      </c>
      <c r="B226">
        <v>0</v>
      </c>
      <c r="C226">
        <v>0</v>
      </c>
      <c r="D226">
        <v>0</v>
      </c>
      <c r="E226" t="e">
        <f t="shared" si="6"/>
        <v>#DIV/0!</v>
      </c>
      <c r="F226" t="e">
        <f t="shared" si="7"/>
        <v>#DIV/0!</v>
      </c>
    </row>
    <row r="227" spans="1:6" x14ac:dyDescent="0.3">
      <c r="A227" t="s">
        <v>551</v>
      </c>
      <c r="B227">
        <v>0</v>
      </c>
      <c r="C227">
        <v>0</v>
      </c>
      <c r="D227">
        <v>0</v>
      </c>
      <c r="E227" t="e">
        <f t="shared" si="6"/>
        <v>#DIV/0!</v>
      </c>
      <c r="F227" t="e">
        <f t="shared" si="7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Accession Numbers</vt:lpstr>
      <vt:lpstr>Gene Content</vt:lpstr>
      <vt:lpstr>Number of Introns</vt:lpstr>
      <vt:lpstr>Synteny</vt:lpstr>
      <vt:lpstr>Quantification</vt:lpstr>
      <vt:lpstr>Graphs</vt:lpstr>
      <vt:lpstr>Papers</vt:lpstr>
      <vt:lpstr>PGLS values</vt:lpstr>
      <vt:lpstr>Intron_Quantification</vt:lpstr>
      <vt:lpstr>Introns_as_characters</vt:lpstr>
      <vt:lpstr>rDNA Contigs</vt:lpstr>
      <vt:lpstr>Table 2</vt:lpstr>
      <vt:lpstr>Table 3</vt:lpstr>
      <vt:lpstr>Table 1</vt:lpstr>
      <vt:lpstr>Supplemental 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Cloe</dc:creator>
  <cp:lastModifiedBy>Cloe</cp:lastModifiedBy>
  <dcterms:created xsi:type="dcterms:W3CDTF">2018-03-27T20:59:31Z</dcterms:created>
  <dcterms:modified xsi:type="dcterms:W3CDTF">2018-09-17T17:37:47Z</dcterms:modified>
</cp:coreProperties>
</file>