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a股是我们的\"/>
    </mc:Choice>
  </mc:AlternateContent>
  <xr:revisionPtr revIDLastSave="0" documentId="13_ncr:1_{60723FA0-17F9-47C4-9384-F1C6CEE5CE8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  <c r="D102" i="1" a="1"/>
  <c r="H102" i="1" a="1"/>
  <c r="H102" i="1" s="1"/>
  <c r="L102" i="1" a="1"/>
  <c r="L102" i="1" s="1"/>
  <c r="P102" i="1" a="1"/>
  <c r="P102" i="1" s="1"/>
  <c r="E88" i="1"/>
  <c r="H88" i="1" a="1"/>
  <c r="H88" i="1" s="1"/>
  <c r="E89" i="1" a="1"/>
  <c r="E89" i="1" s="1"/>
  <c r="C88" i="1"/>
  <c r="M27" i="1"/>
  <c r="K27" i="1"/>
  <c r="J27" i="1"/>
  <c r="E27" i="1"/>
  <c r="F27" i="1"/>
  <c r="C27" i="1"/>
  <c r="F84" i="1"/>
  <c r="E84" i="1"/>
  <c r="C84" i="1"/>
  <c r="R70" i="1"/>
  <c r="Q70" i="1"/>
  <c r="P70" i="1"/>
  <c r="M70" i="1"/>
  <c r="K70" i="1"/>
  <c r="J70" i="1"/>
  <c r="F70" i="1"/>
  <c r="E70" i="1"/>
  <c r="C70" i="1"/>
  <c r="W56" i="1"/>
  <c r="V56" i="1"/>
  <c r="U56" i="1"/>
  <c r="R56" i="1"/>
  <c r="Q56" i="1"/>
  <c r="P56" i="1"/>
  <c r="M56" i="1"/>
  <c r="K56" i="1"/>
  <c r="J56" i="1"/>
  <c r="F56" i="1"/>
  <c r="E56" i="1"/>
  <c r="C56" i="1"/>
  <c r="R42" i="1"/>
  <c r="Q42" i="1"/>
  <c r="P42" i="1"/>
  <c r="M42" i="1"/>
  <c r="K42" i="1"/>
  <c r="J42" i="1"/>
  <c r="F42" i="1"/>
  <c r="E42" i="1"/>
  <c r="C42" i="1"/>
  <c r="R13" i="1"/>
  <c r="Q13" i="1"/>
  <c r="P13" i="1"/>
  <c r="M13" i="1"/>
  <c r="K13" i="1"/>
  <c r="J13" i="1"/>
  <c r="F13" i="1"/>
  <c r="E13" i="1"/>
  <c r="C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<sst xmlns="http://schemas.openxmlformats.org/spreadsheetml/2006/main" count="143" uniqueCount="42">
  <si>
    <t>线性模型</t>
  </si>
  <si>
    <t>mae</t>
  </si>
  <si>
    <t>mse</t>
  </si>
  <si>
    <t>mape</t>
  </si>
  <si>
    <t>ave</t>
  </si>
  <si>
    <t>多变量线性模型</t>
  </si>
  <si>
    <t>M2Linear-S</t>
  </si>
  <si>
    <t>MSLinear-S</t>
  </si>
  <si>
    <t>循环神经网络RNN</t>
  </si>
  <si>
    <t>VanillaRNN-S</t>
  </si>
  <si>
    <t>SegRNN-S</t>
  </si>
  <si>
    <t>lstm-rmf</t>
  </si>
  <si>
    <t>注意力机制模型</t>
  </si>
  <si>
    <t>Transformer-S</t>
  </si>
  <si>
    <t>Informer-S</t>
  </si>
  <si>
    <t>Autoformer-S</t>
  </si>
  <si>
    <t>0.18939488]</t>
  </si>
  <si>
    <t>混合模型</t>
  </si>
  <si>
    <t>PatchTST-S</t>
  </si>
  <si>
    <t>大模型</t>
    <phoneticPr fontId="3" type="noConversion"/>
  </si>
  <si>
    <t>有</t>
    <phoneticPr fontId="4" type="noConversion"/>
  </si>
  <si>
    <t>ave</t>
    <phoneticPr fontId="4" type="noConversion"/>
  </si>
  <si>
    <t>mape</t>
    <phoneticPr fontId="4" type="noConversion"/>
  </si>
  <si>
    <t>7B-1</t>
    <phoneticPr fontId="4" type="noConversion"/>
  </si>
  <si>
    <t>3B-1</t>
    <phoneticPr fontId="4" type="noConversion"/>
  </si>
  <si>
    <t>32B-1</t>
    <phoneticPr fontId="3" type="noConversion"/>
  </si>
  <si>
    <t>3B-2</t>
    <phoneticPr fontId="3" type="noConversion"/>
  </si>
  <si>
    <t>7B-2</t>
    <phoneticPr fontId="3" type="noConversion"/>
  </si>
  <si>
    <t>32B-2</t>
    <phoneticPr fontId="3" type="noConversion"/>
  </si>
  <si>
    <t>有</t>
    <phoneticPr fontId="3" type="noConversion"/>
  </si>
  <si>
    <t>14B-2</t>
    <phoneticPr fontId="3" type="noConversion"/>
  </si>
  <si>
    <t>Linear-S</t>
    <phoneticPr fontId="3" type="noConversion"/>
  </si>
  <si>
    <t>Nlinear-S</t>
    <phoneticPr fontId="3" type="noConversion"/>
  </si>
  <si>
    <t>Dlinear-S</t>
    <phoneticPr fontId="3" type="noConversion"/>
  </si>
  <si>
    <t>rnn-pmf</t>
    <phoneticPr fontId="3" type="noConversion"/>
  </si>
  <si>
    <t>rnn-rmf</t>
    <phoneticPr fontId="3" type="noConversion"/>
  </si>
  <si>
    <t>SegRNN-S</t>
    <phoneticPr fontId="3" type="noConversion"/>
  </si>
  <si>
    <t>gru-pmf</t>
    <phoneticPr fontId="3" type="noConversion"/>
  </si>
  <si>
    <t>gru-rmf</t>
    <phoneticPr fontId="3" type="noConversion"/>
  </si>
  <si>
    <t>lstm-pmf</t>
    <phoneticPr fontId="3" type="noConversion"/>
  </si>
  <si>
    <t>(C89:)</t>
    <phoneticPr fontId="3" type="noConversion"/>
  </si>
  <si>
    <t>(C89:C97)=(C89:C97)/100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</si>
</sst>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5"/>
  <sheetViews>
    <sheetView tabSelected="1" topLeftCell="H79" zoomScale="85" zoomScaleNormal="85" workbookViewId="0">
      <selection activeCell="O116" sqref="O116:O125"/>
    </sheetView>
  </sheetViews>
  <sheetFormatPr defaultColWidth="11" defaultRowHeight="15.6" x14ac:dyDescent="0.3"/>
  <cols>
    <col min="1" max="1" width="17.6328125" customWidth="1"/>
    <col min="3" max="3" width="12.6328125"/>
    <col min="5" max="6" width="12.6328125"/>
    <col min="10" max="11" width="12.6328125"/>
    <col min="13" max="13" width="12.6328125"/>
    <col min="15" max="18" width="12.6328125"/>
    <col min="20" max="23" width="12.6328125"/>
    <col min="25" max="27" width="12.6328125"/>
    <col min="28" max="28" width="11.453125"/>
    <col min="30" max="31" width="12.6328125"/>
    <col min="32" max="32" width="11.453125"/>
  </cols>
  <sheetData>
    <row r="1" spans="1:18" x14ac:dyDescent="0.3">
      <c r="A1" s="1" t="s">
        <v>0</v>
      </c>
    </row>
    <row r="2" spans="1:18" x14ac:dyDescent="0.3">
      <c r="B2" s="6" t="s">
        <v>31</v>
      </c>
      <c r="C2" t="s">
        <v>1</v>
      </c>
      <c r="E2" t="s">
        <v>2</v>
      </c>
      <c r="F2" t="s">
        <v>3</v>
      </c>
      <c r="I2" s="6" t="s">
        <v>32</v>
      </c>
      <c r="J2" t="s">
        <v>1</v>
      </c>
      <c r="K2" t="s">
        <v>2</v>
      </c>
      <c r="M2" t="s">
        <v>3</v>
      </c>
      <c r="O2" s="6" t="s">
        <v>33</v>
      </c>
      <c r="P2" t="s">
        <v>1</v>
      </c>
      <c r="Q2" t="s">
        <v>2</v>
      </c>
      <c r="R2" t="s">
        <v>3</v>
      </c>
    </row>
    <row r="3" spans="1:18" x14ac:dyDescent="0.3">
      <c r="B3">
        <v>0</v>
      </c>
      <c r="C3">
        <v>0.81884460000000003</v>
      </c>
      <c r="E3">
        <v>0.91134570000000004</v>
      </c>
      <c r="F3">
        <v>0.55921109999999996</v>
      </c>
      <c r="I3">
        <v>0</v>
      </c>
      <c r="J3">
        <v>0.11386776</v>
      </c>
      <c r="K3">
        <v>1.886146E-2</v>
      </c>
      <c r="M3">
        <v>8.1525730000000005E-2</v>
      </c>
      <c r="O3">
        <v>0</v>
      </c>
      <c r="P3">
        <v>0.80012899999999998</v>
      </c>
      <c r="Q3">
        <v>1.2656468999999999</v>
      </c>
      <c r="R3">
        <v>0.54724539999999999</v>
      </c>
    </row>
    <row r="4" spans="1:18" x14ac:dyDescent="0.3">
      <c r="B4">
        <v>1</v>
      </c>
      <c r="C4">
        <v>1.2832121000000001</v>
      </c>
      <c r="E4">
        <v>2.5335865000000002</v>
      </c>
      <c r="F4">
        <v>0.87809539999999997</v>
      </c>
      <c r="I4">
        <v>1</v>
      </c>
      <c r="J4">
        <v>9.6879720000000002E-2</v>
      </c>
      <c r="K4">
        <v>1.5727640000000001E-2</v>
      </c>
      <c r="M4">
        <v>6.9116739999999996E-2</v>
      </c>
      <c r="O4">
        <v>1</v>
      </c>
      <c r="P4">
        <v>1.0292958000000001</v>
      </c>
      <c r="Q4">
        <v>1.8238274999999999</v>
      </c>
      <c r="R4">
        <v>0.70769596000000001</v>
      </c>
    </row>
    <row r="5" spans="1:18" x14ac:dyDescent="0.3">
      <c r="B5">
        <v>2</v>
      </c>
      <c r="C5">
        <v>0.74668913999999997</v>
      </c>
      <c r="E5">
        <v>0.82558790000000004</v>
      </c>
      <c r="F5">
        <v>0.51099380000000005</v>
      </c>
      <c r="I5">
        <v>2</v>
      </c>
      <c r="J5">
        <v>0.11484508</v>
      </c>
      <c r="K5">
        <v>1.8935259999999999E-2</v>
      </c>
      <c r="M5">
        <v>8.2352499999999995E-2</v>
      </c>
      <c r="O5">
        <v>2</v>
      </c>
      <c r="P5">
        <v>1.3376637</v>
      </c>
      <c r="Q5">
        <v>2.2977311999999999</v>
      </c>
      <c r="R5">
        <v>0.91865490000000005</v>
      </c>
    </row>
    <row r="6" spans="1:18" x14ac:dyDescent="0.3">
      <c r="B6">
        <v>3</v>
      </c>
      <c r="C6">
        <v>1.3319105</v>
      </c>
      <c r="E6">
        <v>2.2419693000000001</v>
      </c>
      <c r="F6">
        <v>0.91170280000000004</v>
      </c>
      <c r="I6">
        <v>3</v>
      </c>
      <c r="J6">
        <v>0.11088083999999999</v>
      </c>
      <c r="K6">
        <v>1.8072810000000002E-2</v>
      </c>
      <c r="M6">
        <v>7.8385209999999997E-2</v>
      </c>
      <c r="O6">
        <v>3</v>
      </c>
      <c r="P6">
        <v>0.79593829999999999</v>
      </c>
      <c r="Q6">
        <v>1.0831177000000001</v>
      </c>
      <c r="R6">
        <v>0.54543209999999998</v>
      </c>
    </row>
    <row r="7" spans="1:18" x14ac:dyDescent="0.3">
      <c r="B7">
        <v>4</v>
      </c>
      <c r="C7">
        <v>1.1530924</v>
      </c>
      <c r="E7">
        <v>1.9271791</v>
      </c>
      <c r="F7">
        <v>0.78875640000000002</v>
      </c>
      <c r="I7">
        <v>4</v>
      </c>
      <c r="J7">
        <v>0.11498170000000001</v>
      </c>
      <c r="K7">
        <v>1.994073E-2</v>
      </c>
      <c r="M7">
        <v>8.1925510000000007E-2</v>
      </c>
      <c r="O7">
        <v>4</v>
      </c>
      <c r="P7">
        <v>0.62436837000000001</v>
      </c>
      <c r="Q7">
        <v>0.59116124999999997</v>
      </c>
      <c r="R7">
        <v>0.42607679999999998</v>
      </c>
    </row>
    <row r="8" spans="1:18" x14ac:dyDescent="0.3">
      <c r="B8">
        <v>5</v>
      </c>
      <c r="C8">
        <v>0.78871214000000001</v>
      </c>
      <c r="E8">
        <v>0.77894514999999998</v>
      </c>
      <c r="F8">
        <v>0.53820955999999998</v>
      </c>
      <c r="I8">
        <v>5</v>
      </c>
      <c r="J8">
        <v>0.10953826</v>
      </c>
      <c r="K8">
        <v>1.9383319999999999E-2</v>
      </c>
      <c r="M8">
        <v>7.8227740000000004E-2</v>
      </c>
      <c r="O8">
        <v>5</v>
      </c>
      <c r="P8">
        <v>0.72828490000000001</v>
      </c>
      <c r="Q8">
        <v>0.92326600000000003</v>
      </c>
      <c r="R8">
        <v>0.49807760000000001</v>
      </c>
    </row>
    <row r="9" spans="1:18" x14ac:dyDescent="0.3">
      <c r="B9">
        <v>6</v>
      </c>
      <c r="C9">
        <v>0.53994940000000002</v>
      </c>
      <c r="E9">
        <v>0.53544239999999999</v>
      </c>
      <c r="F9">
        <v>0.37088497999999998</v>
      </c>
      <c r="I9">
        <v>6</v>
      </c>
      <c r="J9">
        <v>0.11655146</v>
      </c>
      <c r="K9">
        <v>2.0719250000000002E-2</v>
      </c>
      <c r="M9">
        <v>8.2611989999999996E-2</v>
      </c>
      <c r="O9">
        <v>6</v>
      </c>
      <c r="P9">
        <v>1.2552293999999999</v>
      </c>
      <c r="Q9">
        <v>2.2112820000000002</v>
      </c>
      <c r="R9">
        <v>0.85982559999999997</v>
      </c>
    </row>
    <row r="10" spans="1:18" x14ac:dyDescent="0.3">
      <c r="B10">
        <v>7</v>
      </c>
      <c r="C10">
        <v>0.77973309999999996</v>
      </c>
      <c r="E10">
        <v>0.95246509999999995</v>
      </c>
      <c r="F10">
        <v>0.53127164000000004</v>
      </c>
      <c r="I10">
        <v>7</v>
      </c>
      <c r="J10">
        <v>0.13509673</v>
      </c>
      <c r="K10">
        <v>2.6477279999999999E-2</v>
      </c>
      <c r="M10">
        <v>9.5583989999999994E-2</v>
      </c>
      <c r="O10">
        <v>7</v>
      </c>
      <c r="P10">
        <v>1.3358648</v>
      </c>
      <c r="Q10">
        <v>2.3947430000000001</v>
      </c>
      <c r="R10">
        <v>0.9150604</v>
      </c>
    </row>
    <row r="11" spans="1:18" x14ac:dyDescent="0.3">
      <c r="B11">
        <v>8</v>
      </c>
      <c r="C11">
        <v>1.1003072</v>
      </c>
      <c r="E11">
        <v>1.9156702000000001</v>
      </c>
      <c r="F11">
        <v>0.75247394999999995</v>
      </c>
      <c r="I11">
        <v>8</v>
      </c>
      <c r="J11">
        <v>0.12469935</v>
      </c>
      <c r="K11">
        <v>2.3442339999999999E-2</v>
      </c>
      <c r="M11">
        <v>8.9188719999999999E-2</v>
      </c>
      <c r="O11">
        <v>8</v>
      </c>
      <c r="P11">
        <v>0.90156996</v>
      </c>
      <c r="Q11">
        <v>1.4891551999999999</v>
      </c>
      <c r="R11">
        <v>0.61822080000000001</v>
      </c>
    </row>
    <row r="12" spans="1:18" x14ac:dyDescent="0.3">
      <c r="B12">
        <v>9</v>
      </c>
      <c r="C12">
        <v>0.72513413000000004</v>
      </c>
      <c r="E12">
        <v>0.95449910000000004</v>
      </c>
      <c r="F12">
        <v>0.49392884999999997</v>
      </c>
      <c r="I12">
        <v>9</v>
      </c>
      <c r="J12">
        <v>0.13705908999999999</v>
      </c>
      <c r="K12">
        <v>2.669038E-2</v>
      </c>
      <c r="M12">
        <v>9.8015099999999994E-2</v>
      </c>
      <c r="O12">
        <v>9</v>
      </c>
      <c r="P12">
        <v>1.1270195000000001</v>
      </c>
      <c r="Q12">
        <v>1.7837449999999999</v>
      </c>
      <c r="R12">
        <v>0.77180844999999998</v>
      </c>
    </row>
    <row r="13" spans="1:18" x14ac:dyDescent="0.3">
      <c r="B13" s="2" t="s">
        <v>4</v>
      </c>
      <c r="C13">
        <f>AVERAGE(C3:C12)</f>
        <v>0.92675847100000008</v>
      </c>
      <c r="E13">
        <f>AVERAGE(E3:E12)</f>
        <v>1.3576690449999997</v>
      </c>
      <c r="F13">
        <f>AVERAGE(F3:F12)</f>
        <v>0.63355284799999989</v>
      </c>
      <c r="I13" s="2" t="s">
        <v>4</v>
      </c>
      <c r="J13">
        <f t="shared" ref="J13:M13" si="0">AVERAGE(J3:J12)</f>
        <v>0.11743999899999999</v>
      </c>
      <c r="K13">
        <f t="shared" si="0"/>
        <v>2.0825046999999996E-2</v>
      </c>
      <c r="M13">
        <f t="shared" si="0"/>
        <v>8.3693323E-2</v>
      </c>
      <c r="O13" s="2" t="s">
        <v>4</v>
      </c>
      <c r="P13">
        <f t="shared" ref="P13:R13" si="1">AVERAGE(P3:P12)</f>
        <v>0.99353637300000008</v>
      </c>
      <c r="Q13">
        <f t="shared" si="1"/>
        <v>1.5863675749999999</v>
      </c>
      <c r="R13">
        <f t="shared" si="1"/>
        <v>0.68080980099999999</v>
      </c>
    </row>
    <row r="15" spans="1:18" x14ac:dyDescent="0.3">
      <c r="A15" s="1" t="s">
        <v>5</v>
      </c>
    </row>
    <row r="16" spans="1:18" x14ac:dyDescent="0.3">
      <c r="B16" t="s">
        <v>6</v>
      </c>
      <c r="C16" t="s">
        <v>1</v>
      </c>
      <c r="E16" t="s">
        <v>2</v>
      </c>
      <c r="F16" t="s">
        <v>3</v>
      </c>
      <c r="I16" t="s">
        <v>7</v>
      </c>
      <c r="J16" t="s">
        <v>1</v>
      </c>
      <c r="K16" t="s">
        <v>2</v>
      </c>
      <c r="M16" t="s">
        <v>3</v>
      </c>
    </row>
    <row r="17" spans="1:18" x14ac:dyDescent="0.3">
      <c r="B17">
        <v>0</v>
      </c>
      <c r="C17">
        <v>431.108</v>
      </c>
      <c r="E17">
        <v>219058.08</v>
      </c>
      <c r="F17">
        <v>0.1378693</v>
      </c>
      <c r="I17">
        <v>0</v>
      </c>
      <c r="J17">
        <v>71.471457999999998</v>
      </c>
      <c r="K17">
        <v>9732.6162000000004</v>
      </c>
      <c r="M17">
        <v>2.3097558000000001E-2</v>
      </c>
    </row>
    <row r="18" spans="1:18" x14ac:dyDescent="0.3">
      <c r="B18">
        <v>1</v>
      </c>
      <c r="C18">
        <v>278.38654000000002</v>
      </c>
      <c r="E18">
        <v>115351.31</v>
      </c>
      <c r="F18">
        <v>8.8819958000000004E-2</v>
      </c>
      <c r="I18">
        <v>1</v>
      </c>
      <c r="J18">
        <v>69.891350000000003</v>
      </c>
      <c r="K18">
        <v>9640.6846000000005</v>
      </c>
      <c r="M18">
        <v>2.2567565000000001E-2</v>
      </c>
    </row>
    <row r="19" spans="1:18" x14ac:dyDescent="0.3">
      <c r="B19">
        <v>2</v>
      </c>
      <c r="C19">
        <v>305.45190000000002</v>
      </c>
      <c r="E19">
        <v>125933.57</v>
      </c>
      <c r="F19">
        <v>9.7310349000000004E-2</v>
      </c>
      <c r="I19">
        <v>2</v>
      </c>
      <c r="J19">
        <v>67.072654999999997</v>
      </c>
      <c r="K19">
        <v>9086.6630999999998</v>
      </c>
      <c r="M19">
        <v>2.1635028000000001E-2</v>
      </c>
    </row>
    <row r="20" spans="1:18" x14ac:dyDescent="0.3">
      <c r="B20">
        <v>3</v>
      </c>
      <c r="C20">
        <v>278.38654000000002</v>
      </c>
      <c r="E20">
        <v>115351.31</v>
      </c>
      <c r="F20">
        <v>8.8819958000000004E-2</v>
      </c>
      <c r="I20">
        <v>3</v>
      </c>
      <c r="J20">
        <v>71.536124999999998</v>
      </c>
      <c r="K20">
        <v>9952.3544999999995</v>
      </c>
      <c r="M20">
        <v>2.3114419000000001E-2</v>
      </c>
    </row>
    <row r="21" spans="1:18" x14ac:dyDescent="0.3">
      <c r="B21">
        <v>4</v>
      </c>
      <c r="C21">
        <v>305.45190000000002</v>
      </c>
      <c r="E21">
        <v>125933.57</v>
      </c>
      <c r="F21">
        <v>9.7310349000000004E-2</v>
      </c>
      <c r="I21">
        <v>4</v>
      </c>
      <c r="J21">
        <v>69.174549999999996</v>
      </c>
      <c r="K21">
        <v>9398.7170000000006</v>
      </c>
      <c r="M21">
        <v>2.2344050000000001E-2</v>
      </c>
    </row>
    <row r="22" spans="1:18" x14ac:dyDescent="0.3">
      <c r="B22">
        <v>5</v>
      </c>
      <c r="C22">
        <v>276.80533000000003</v>
      </c>
      <c r="E22">
        <v>119452.84</v>
      </c>
      <c r="F22">
        <v>8.8531815E-2</v>
      </c>
      <c r="I22">
        <v>5</v>
      </c>
      <c r="J22">
        <v>67.169548000000006</v>
      </c>
      <c r="K22">
        <v>8923.6142999999993</v>
      </c>
      <c r="M22">
        <v>2.1707543999999999E-2</v>
      </c>
    </row>
    <row r="23" spans="1:18" x14ac:dyDescent="0.3">
      <c r="B23">
        <v>6</v>
      </c>
      <c r="C23">
        <v>240.367493</v>
      </c>
      <c r="E23">
        <v>104524.234</v>
      </c>
      <c r="F23">
        <v>7.7020824000000002E-2</v>
      </c>
      <c r="I23">
        <v>6</v>
      </c>
      <c r="J23">
        <v>74.564766000000006</v>
      </c>
      <c r="K23">
        <v>10467.763000000001</v>
      </c>
      <c r="M23">
        <v>2.4095917000000001E-2</v>
      </c>
    </row>
    <row r="24" spans="1:18" x14ac:dyDescent="0.3">
      <c r="B24">
        <v>7</v>
      </c>
      <c r="C24">
        <v>304.69866999999999</v>
      </c>
      <c r="E24">
        <v>139853.41</v>
      </c>
      <c r="F24">
        <v>9.7494565000000005E-2</v>
      </c>
      <c r="I24">
        <v>7</v>
      </c>
      <c r="J24">
        <v>69.451972999999995</v>
      </c>
      <c r="K24">
        <v>9548.8065999999999</v>
      </c>
      <c r="M24">
        <v>2.2403955E-2</v>
      </c>
    </row>
    <row r="25" spans="1:18" x14ac:dyDescent="0.3">
      <c r="B25">
        <v>8</v>
      </c>
      <c r="C25">
        <v>318.84676999999999</v>
      </c>
      <c r="E25">
        <v>170027.77</v>
      </c>
      <c r="F25">
        <v>0.10193497999999999</v>
      </c>
      <c r="I25">
        <v>8</v>
      </c>
      <c r="J25">
        <v>68.907616000000004</v>
      </c>
      <c r="K25">
        <v>9448.0185999999994</v>
      </c>
      <c r="M25">
        <v>2.2245780999999999E-2</v>
      </c>
    </row>
    <row r="26" spans="1:18" x14ac:dyDescent="0.3">
      <c r="B26">
        <v>9</v>
      </c>
      <c r="C26">
        <v>258.07227</v>
      </c>
      <c r="E26">
        <v>130767.08</v>
      </c>
      <c r="F26">
        <v>8.2525066999999994E-2</v>
      </c>
      <c r="I26">
        <v>9</v>
      </c>
      <c r="J26">
        <v>65.048027000000005</v>
      </c>
      <c r="K26">
        <v>8488.0077999999994</v>
      </c>
      <c r="M26">
        <v>2.0980704999999999E-2</v>
      </c>
    </row>
    <row r="27" spans="1:18" x14ac:dyDescent="0.3">
      <c r="B27" s="2" t="s">
        <v>4</v>
      </c>
      <c r="C27">
        <f>AVERAGE(C17:C26)</f>
        <v>299.75754130000007</v>
      </c>
      <c r="E27">
        <f t="shared" ref="E27:F27" si="2">AVERAGE(E17:E26)</f>
        <v>136625.3174</v>
      </c>
      <c r="F27">
        <f t="shared" si="2"/>
        <v>9.5763716499999998E-2</v>
      </c>
      <c r="I27" s="2" t="s">
        <v>4</v>
      </c>
      <c r="J27">
        <f t="shared" ref="J27:M27" si="3">AVERAGE(J17:J26)</f>
        <v>69.428806800000004</v>
      </c>
      <c r="K27">
        <f t="shared" si="3"/>
        <v>9468.7245700000003</v>
      </c>
      <c r="M27">
        <f t="shared" si="3"/>
        <v>2.2419252199999996E-2</v>
      </c>
    </row>
    <row r="29" spans="1:18" x14ac:dyDescent="0.3">
      <c r="A29" s="1" t="s">
        <v>8</v>
      </c>
    </row>
    <row r="30" spans="1:18" x14ac:dyDescent="0.3">
      <c r="I30" s="6" t="s">
        <v>34</v>
      </c>
      <c r="O30" s="6" t="s">
        <v>35</v>
      </c>
    </row>
    <row r="31" spans="1:18" x14ac:dyDescent="0.3">
      <c r="B31" t="s">
        <v>9</v>
      </c>
      <c r="C31" t="s">
        <v>1</v>
      </c>
      <c r="E31" t="s">
        <v>2</v>
      </c>
      <c r="F31" t="s">
        <v>3</v>
      </c>
      <c r="I31" s="6" t="s">
        <v>36</v>
      </c>
      <c r="J31" t="s">
        <v>1</v>
      </c>
      <c r="K31" t="s">
        <v>2</v>
      </c>
      <c r="M31" t="s">
        <v>3</v>
      </c>
      <c r="O31" s="6" t="s">
        <v>36</v>
      </c>
      <c r="P31" t="s">
        <v>1</v>
      </c>
      <c r="Q31" t="s">
        <v>2</v>
      </c>
      <c r="R31" t="s">
        <v>3</v>
      </c>
    </row>
    <row r="32" spans="1:18" x14ac:dyDescent="0.3">
      <c r="B32">
        <v>0</v>
      </c>
      <c r="C32">
        <v>6.1544960000000003E-2</v>
      </c>
      <c r="E32">
        <v>7.5322999999999996E-3</v>
      </c>
      <c r="F32">
        <v>4.4017269999999997E-2</v>
      </c>
      <c r="I32">
        <v>0</v>
      </c>
      <c r="J32">
        <v>5.3536970000000003E-2</v>
      </c>
      <c r="K32">
        <v>5.9739099999999998E-3</v>
      </c>
      <c r="M32">
        <v>3.8163919999999997E-2</v>
      </c>
      <c r="O32">
        <v>0</v>
      </c>
      <c r="P32">
        <v>5.3958569999999997E-2</v>
      </c>
      <c r="Q32">
        <v>6.0446800000000002E-3</v>
      </c>
      <c r="R32">
        <v>3.8526900000000003E-2</v>
      </c>
    </row>
    <row r="33" spans="2:23" x14ac:dyDescent="0.3">
      <c r="B33">
        <v>1</v>
      </c>
      <c r="C33">
        <v>6.0947590000000003E-2</v>
      </c>
      <c r="E33">
        <v>7.5188800000000004E-3</v>
      </c>
      <c r="F33">
        <v>4.3767319999999998E-2</v>
      </c>
      <c r="I33">
        <v>1</v>
      </c>
      <c r="J33">
        <v>5.3449450000000003E-2</v>
      </c>
      <c r="K33">
        <v>5.9608500000000002E-3</v>
      </c>
      <c r="M33">
        <v>3.8178289999999997E-2</v>
      </c>
      <c r="O33">
        <v>1</v>
      </c>
      <c r="P33">
        <v>5.3958569999999997E-2</v>
      </c>
      <c r="Q33">
        <v>6.0446800000000002E-3</v>
      </c>
      <c r="R33">
        <v>3.8526900000000003E-2</v>
      </c>
    </row>
    <row r="34" spans="2:23" x14ac:dyDescent="0.3">
      <c r="B34">
        <v>2</v>
      </c>
      <c r="C34">
        <v>6.1133460000000001E-2</v>
      </c>
      <c r="E34">
        <v>7.4431100000000002E-3</v>
      </c>
      <c r="F34">
        <v>4.3715190000000001E-2</v>
      </c>
      <c r="I34">
        <v>2</v>
      </c>
      <c r="J34">
        <v>5.3522699999999999E-2</v>
      </c>
      <c r="K34">
        <v>5.9696899999999997E-3</v>
      </c>
      <c r="M34">
        <v>3.8209809999999997E-2</v>
      </c>
      <c r="O34">
        <v>2</v>
      </c>
      <c r="P34">
        <v>5.3723939999999998E-2</v>
      </c>
      <c r="Q34">
        <v>5.9964700000000003E-3</v>
      </c>
      <c r="R34">
        <v>3.8377080000000001E-2</v>
      </c>
    </row>
    <row r="35" spans="2:23" x14ac:dyDescent="0.3">
      <c r="B35">
        <v>3</v>
      </c>
      <c r="C35">
        <v>6.0374980000000002E-2</v>
      </c>
      <c r="E35">
        <v>7.3170700000000002E-3</v>
      </c>
      <c r="F35">
        <v>4.3198970000000003E-2</v>
      </c>
      <c r="I35">
        <v>3</v>
      </c>
      <c r="J35">
        <v>5.3517700000000001E-2</v>
      </c>
      <c r="K35">
        <v>5.9710500000000003E-3</v>
      </c>
      <c r="M35">
        <v>3.8219879999999998E-2</v>
      </c>
      <c r="O35">
        <v>3</v>
      </c>
      <c r="P35">
        <v>5.3988429999999997E-2</v>
      </c>
      <c r="Q35">
        <v>6.0582700000000001E-3</v>
      </c>
      <c r="R35">
        <v>3.8593309999999999E-2</v>
      </c>
    </row>
    <row r="36" spans="2:23" x14ac:dyDescent="0.3">
      <c r="B36">
        <v>4</v>
      </c>
      <c r="C36">
        <v>6.1339169999999998E-2</v>
      </c>
      <c r="E36">
        <v>7.4908500000000003E-3</v>
      </c>
      <c r="F36">
        <v>4.3877909999999999E-2</v>
      </c>
      <c r="I36">
        <v>4</v>
      </c>
      <c r="J36">
        <v>5.359527E-2</v>
      </c>
      <c r="K36">
        <v>5.9917199999999999E-3</v>
      </c>
      <c r="M36">
        <v>3.8273889999999998E-2</v>
      </c>
      <c r="O36">
        <v>4</v>
      </c>
      <c r="P36">
        <v>5.3562150000000003E-2</v>
      </c>
      <c r="Q36">
        <v>5.9421099999999996E-3</v>
      </c>
      <c r="R36">
        <v>3.8230569999999998E-2</v>
      </c>
    </row>
    <row r="37" spans="2:23" x14ac:dyDescent="0.3">
      <c r="B37">
        <v>5</v>
      </c>
      <c r="C37">
        <v>6.0559759999999997E-2</v>
      </c>
      <c r="E37">
        <v>7.3807400000000002E-3</v>
      </c>
      <c r="F37">
        <v>4.3395089999999997E-2</v>
      </c>
      <c r="I37">
        <v>5</v>
      </c>
      <c r="J37">
        <v>5.3594240000000001E-2</v>
      </c>
      <c r="K37">
        <v>5.9800599999999997E-3</v>
      </c>
      <c r="M37">
        <v>3.8246969999999998E-2</v>
      </c>
      <c r="O37">
        <v>5</v>
      </c>
      <c r="P37">
        <v>5.328045E-2</v>
      </c>
      <c r="Q37">
        <v>5.9216599999999996E-3</v>
      </c>
      <c r="R37">
        <v>3.8071870000000001E-2</v>
      </c>
    </row>
    <row r="38" spans="2:23" x14ac:dyDescent="0.3">
      <c r="B38">
        <v>6</v>
      </c>
      <c r="C38">
        <v>6.0521100000000001E-2</v>
      </c>
      <c r="E38">
        <v>7.3343200000000001E-3</v>
      </c>
      <c r="F38">
        <v>4.3174869999999997E-2</v>
      </c>
      <c r="I38">
        <v>6</v>
      </c>
      <c r="J38">
        <v>5.3413759999999998E-2</v>
      </c>
      <c r="K38">
        <v>5.95927E-3</v>
      </c>
      <c r="M38">
        <v>3.8138310000000002E-2</v>
      </c>
      <c r="O38">
        <v>6</v>
      </c>
      <c r="P38">
        <v>5.3659289999999998E-2</v>
      </c>
      <c r="Q38">
        <v>5.9756899999999996E-3</v>
      </c>
      <c r="R38">
        <v>3.8326859999999997E-2</v>
      </c>
    </row>
    <row r="39" spans="2:23" x14ac:dyDescent="0.3">
      <c r="B39">
        <v>7</v>
      </c>
      <c r="C39">
        <v>6.02829E-2</v>
      </c>
      <c r="E39">
        <v>7.3142800000000003E-3</v>
      </c>
      <c r="F39">
        <v>4.314345E-2</v>
      </c>
      <c r="I39">
        <v>7</v>
      </c>
      <c r="J39">
        <v>5.4059669999999997E-2</v>
      </c>
      <c r="K39">
        <v>6.0533799999999997E-3</v>
      </c>
      <c r="M39">
        <v>3.8602079999999997E-2</v>
      </c>
      <c r="O39">
        <v>7</v>
      </c>
      <c r="P39">
        <v>5.3581030000000002E-2</v>
      </c>
      <c r="Q39">
        <v>5.9611100000000004E-3</v>
      </c>
      <c r="R39">
        <v>3.82317E-2</v>
      </c>
    </row>
    <row r="40" spans="2:23" x14ac:dyDescent="0.3">
      <c r="B40">
        <v>8</v>
      </c>
      <c r="C40">
        <v>6.1608120000000002E-2</v>
      </c>
      <c r="E40">
        <v>7.5658799999999997E-3</v>
      </c>
      <c r="F40">
        <v>4.418892E-2</v>
      </c>
      <c r="I40">
        <v>8</v>
      </c>
      <c r="J40">
        <v>5.3271390000000002E-2</v>
      </c>
      <c r="K40">
        <v>5.9349099999999998E-3</v>
      </c>
      <c r="M40">
        <v>3.7995540000000001E-2</v>
      </c>
      <c r="O40">
        <v>8</v>
      </c>
      <c r="P40">
        <v>5.3618840000000001E-2</v>
      </c>
      <c r="Q40">
        <v>5.95357E-3</v>
      </c>
      <c r="R40">
        <v>3.8277150000000003E-2</v>
      </c>
    </row>
    <row r="41" spans="2:23" x14ac:dyDescent="0.3">
      <c r="B41">
        <v>9</v>
      </c>
      <c r="C41">
        <v>6.0166619999999997E-2</v>
      </c>
      <c r="E41">
        <v>7.3659199999999998E-3</v>
      </c>
      <c r="F41">
        <v>4.3128569999999998E-2</v>
      </c>
      <c r="I41">
        <v>9</v>
      </c>
      <c r="J41">
        <v>5.3857589999999997E-2</v>
      </c>
      <c r="K41">
        <v>6.0492100000000002E-3</v>
      </c>
      <c r="M41">
        <v>3.8520939999999997E-2</v>
      </c>
      <c r="O41">
        <v>9</v>
      </c>
      <c r="P41">
        <v>5.3827359999999998E-2</v>
      </c>
      <c r="Q41">
        <v>6.0611700000000003E-3</v>
      </c>
      <c r="R41">
        <v>3.8452899999999998E-2</v>
      </c>
    </row>
    <row r="42" spans="2:23" x14ac:dyDescent="0.3">
      <c r="B42" s="2" t="s">
        <v>4</v>
      </c>
      <c r="C42">
        <f>AVERAGE(C32:C41)</f>
        <v>6.0847865999999994E-2</v>
      </c>
      <c r="E42">
        <f t="shared" ref="E42" si="4">AVERAGE(E32:E41)</f>
        <v>7.4263349999999992E-3</v>
      </c>
      <c r="F42">
        <f t="shared" ref="F42" si="5">AVERAGE(F32:F41)</f>
        <v>4.3560755999999999E-2</v>
      </c>
      <c r="I42" s="2" t="s">
        <v>4</v>
      </c>
      <c r="J42">
        <f>AVERAGE(J32:J41)</f>
        <v>5.3581874000000008E-2</v>
      </c>
      <c r="K42">
        <f t="shared" ref="K42:M42" si="6">AVERAGE(K32:K41)</f>
        <v>5.9844049999999999E-3</v>
      </c>
      <c r="M42">
        <f t="shared" si="6"/>
        <v>3.8254962999999996E-2</v>
      </c>
      <c r="O42" s="2" t="s">
        <v>4</v>
      </c>
      <c r="P42">
        <f>AVERAGE(P32:P41)</f>
        <v>5.371586300000001E-2</v>
      </c>
      <c r="Q42">
        <f t="shared" ref="Q42:R42" si="7">AVERAGE(Q32:Q41)</f>
        <v>5.9959409999999994E-3</v>
      </c>
      <c r="R42">
        <f t="shared" si="7"/>
        <v>3.8361523999999994E-2</v>
      </c>
    </row>
    <row r="44" spans="2:23" x14ac:dyDescent="0.3">
      <c r="B44" s="6" t="s">
        <v>37</v>
      </c>
      <c r="I44" s="6" t="s">
        <v>38</v>
      </c>
      <c r="O44" s="6" t="s">
        <v>39</v>
      </c>
      <c r="T44" t="s">
        <v>11</v>
      </c>
    </row>
    <row r="45" spans="2:23" x14ac:dyDescent="0.3">
      <c r="B45" s="6" t="s">
        <v>36</v>
      </c>
      <c r="C45" t="s">
        <v>1</v>
      </c>
      <c r="E45" t="s">
        <v>2</v>
      </c>
      <c r="F45" t="s">
        <v>3</v>
      </c>
      <c r="I45" s="6" t="s">
        <v>36</v>
      </c>
      <c r="J45" t="s">
        <v>1</v>
      </c>
      <c r="K45" t="s">
        <v>2</v>
      </c>
      <c r="M45" t="s">
        <v>3</v>
      </c>
      <c r="O45" s="6" t="s">
        <v>36</v>
      </c>
      <c r="P45" t="s">
        <v>1</v>
      </c>
      <c r="Q45" t="s">
        <v>2</v>
      </c>
      <c r="R45" t="s">
        <v>3</v>
      </c>
      <c r="T45" t="s">
        <v>10</v>
      </c>
      <c r="U45" t="s">
        <v>1</v>
      </c>
      <c r="V45" t="s">
        <v>2</v>
      </c>
      <c r="W45" t="s">
        <v>3</v>
      </c>
    </row>
    <row r="46" spans="2:23" x14ac:dyDescent="0.3">
      <c r="B46">
        <v>0</v>
      </c>
      <c r="C46">
        <v>5.316974E-2</v>
      </c>
      <c r="E46">
        <v>5.9129300000000003E-3</v>
      </c>
      <c r="F46">
        <v>3.7965510000000001E-2</v>
      </c>
      <c r="I46">
        <v>0</v>
      </c>
      <c r="J46">
        <v>5.2984799999999999E-2</v>
      </c>
      <c r="K46">
        <v>5.8512299999999998E-3</v>
      </c>
      <c r="M46">
        <v>3.7814970000000003E-2</v>
      </c>
      <c r="O46">
        <v>0</v>
      </c>
      <c r="P46">
        <v>5.296559E-2</v>
      </c>
      <c r="Q46">
        <v>5.8737099999999999E-3</v>
      </c>
      <c r="R46">
        <v>3.7799439999999997E-2</v>
      </c>
      <c r="T46">
        <v>0</v>
      </c>
      <c r="U46">
        <v>5.3079519999999998E-2</v>
      </c>
      <c r="V46">
        <v>5.8804800000000004E-3</v>
      </c>
      <c r="W46">
        <v>3.7887690000000002E-2</v>
      </c>
    </row>
    <row r="47" spans="2:23" x14ac:dyDescent="0.3">
      <c r="B47">
        <v>1</v>
      </c>
      <c r="C47">
        <v>5.3146060000000002E-2</v>
      </c>
      <c r="E47">
        <v>5.9015700000000001E-3</v>
      </c>
      <c r="F47">
        <v>3.7921700000000003E-2</v>
      </c>
      <c r="I47">
        <v>1</v>
      </c>
      <c r="J47">
        <v>5.3062690000000003E-2</v>
      </c>
      <c r="K47">
        <v>5.87427E-3</v>
      </c>
      <c r="M47">
        <v>3.7857920000000003E-2</v>
      </c>
      <c r="O47">
        <v>1</v>
      </c>
      <c r="P47">
        <v>5.2861569999999997E-2</v>
      </c>
      <c r="Q47">
        <v>5.8561300000000002E-3</v>
      </c>
      <c r="R47">
        <v>3.7752670000000002E-2</v>
      </c>
      <c r="T47">
        <v>1</v>
      </c>
      <c r="U47">
        <v>5.3014079999999998E-2</v>
      </c>
      <c r="V47">
        <v>5.8728299999999999E-3</v>
      </c>
      <c r="W47">
        <v>3.7842830000000001E-2</v>
      </c>
    </row>
    <row r="48" spans="2:23" x14ac:dyDescent="0.3">
      <c r="B48">
        <v>2</v>
      </c>
      <c r="C48">
        <v>5.3554669999999999E-2</v>
      </c>
      <c r="E48">
        <v>5.9897400000000003E-3</v>
      </c>
      <c r="F48">
        <v>3.8266090000000003E-2</v>
      </c>
      <c r="I48">
        <v>2</v>
      </c>
      <c r="J48">
        <v>5.3204000000000001E-2</v>
      </c>
      <c r="K48">
        <v>5.8799000000000004E-3</v>
      </c>
      <c r="M48">
        <v>3.7988769999999998E-2</v>
      </c>
      <c r="O48">
        <v>2</v>
      </c>
      <c r="P48">
        <v>5.3057100000000003E-2</v>
      </c>
      <c r="Q48">
        <v>5.8965500000000004E-3</v>
      </c>
      <c r="R48">
        <v>3.7916690000000003E-2</v>
      </c>
      <c r="T48">
        <v>2</v>
      </c>
      <c r="U48">
        <v>5.3041360000000003E-2</v>
      </c>
      <c r="V48">
        <v>5.8703200000000001E-3</v>
      </c>
      <c r="W48">
        <v>3.7853249999999998E-2</v>
      </c>
    </row>
    <row r="49" spans="1:23" x14ac:dyDescent="0.3">
      <c r="B49">
        <v>3</v>
      </c>
      <c r="C49">
        <v>5.3451770000000003E-2</v>
      </c>
      <c r="E49">
        <v>5.9415400000000004E-3</v>
      </c>
      <c r="F49">
        <v>3.808313E-2</v>
      </c>
      <c r="I49">
        <v>3</v>
      </c>
      <c r="J49">
        <v>5.360061E-2</v>
      </c>
      <c r="K49">
        <v>5.97169E-3</v>
      </c>
      <c r="M49">
        <v>3.8277360000000003E-2</v>
      </c>
      <c r="O49">
        <v>3</v>
      </c>
      <c r="P49">
        <v>5.2545580000000001E-2</v>
      </c>
      <c r="Q49">
        <v>5.8059799999999996E-3</v>
      </c>
      <c r="R49">
        <v>3.751724E-2</v>
      </c>
      <c r="T49">
        <v>3</v>
      </c>
      <c r="U49">
        <v>5.3795849999999999E-2</v>
      </c>
      <c r="V49">
        <v>6.01916E-3</v>
      </c>
      <c r="W49">
        <v>3.8474719999999997E-2</v>
      </c>
    </row>
    <row r="50" spans="1:23" x14ac:dyDescent="0.3">
      <c r="B50">
        <v>4</v>
      </c>
      <c r="C50">
        <v>5.312294E-2</v>
      </c>
      <c r="E50">
        <v>5.89998E-3</v>
      </c>
      <c r="F50">
        <v>3.7922299999999999E-2</v>
      </c>
      <c r="I50">
        <v>4</v>
      </c>
      <c r="J50">
        <v>5.333413E-2</v>
      </c>
      <c r="K50">
        <v>5.9512899999999997E-3</v>
      </c>
      <c r="M50">
        <v>3.807104E-2</v>
      </c>
      <c r="O50">
        <v>4</v>
      </c>
      <c r="P50">
        <v>5.2809050000000003E-2</v>
      </c>
      <c r="Q50">
        <v>5.8417199999999999E-3</v>
      </c>
      <c r="R50">
        <v>3.7690920000000003E-2</v>
      </c>
      <c r="T50">
        <v>4</v>
      </c>
      <c r="U50">
        <v>5.3054009999999999E-2</v>
      </c>
      <c r="V50">
        <v>5.8688500000000001E-3</v>
      </c>
      <c r="W50">
        <v>3.7868600000000002E-2</v>
      </c>
    </row>
    <row r="51" spans="1:23" x14ac:dyDescent="0.3">
      <c r="B51">
        <v>5</v>
      </c>
      <c r="C51">
        <v>5.3111779999999997E-2</v>
      </c>
      <c r="E51">
        <v>5.8933900000000001E-3</v>
      </c>
      <c r="F51">
        <v>3.7874640000000001E-2</v>
      </c>
      <c r="I51">
        <v>5</v>
      </c>
      <c r="J51">
        <v>5.308823E-2</v>
      </c>
      <c r="K51">
        <v>5.8543400000000004E-3</v>
      </c>
      <c r="M51">
        <v>3.7892729999999999E-2</v>
      </c>
      <c r="O51">
        <v>5</v>
      </c>
      <c r="P51">
        <v>5.287733E-2</v>
      </c>
      <c r="Q51">
        <v>5.8686399999999996E-3</v>
      </c>
      <c r="R51">
        <v>3.7777539999999998E-2</v>
      </c>
      <c r="T51">
        <v>5</v>
      </c>
      <c r="U51">
        <v>5.3027570000000003E-2</v>
      </c>
      <c r="V51">
        <v>5.8755999999999999E-3</v>
      </c>
      <c r="W51">
        <v>3.7827069999999997E-2</v>
      </c>
    </row>
    <row r="52" spans="1:23" x14ac:dyDescent="0.3">
      <c r="B52">
        <v>6</v>
      </c>
      <c r="C52">
        <v>5.3172039999999997E-2</v>
      </c>
      <c r="E52">
        <v>5.8970300000000002E-3</v>
      </c>
      <c r="F52">
        <v>3.7901009999999999E-2</v>
      </c>
      <c r="I52">
        <v>6</v>
      </c>
      <c r="J52">
        <v>5.2968840000000003E-2</v>
      </c>
      <c r="K52">
        <v>5.8442800000000003E-3</v>
      </c>
      <c r="M52">
        <v>3.7766769999999998E-2</v>
      </c>
      <c r="O52">
        <v>6</v>
      </c>
      <c r="P52">
        <v>5.2673440000000002E-2</v>
      </c>
      <c r="Q52">
        <v>5.82403E-3</v>
      </c>
      <c r="R52">
        <v>3.7620800000000003E-2</v>
      </c>
      <c r="T52">
        <v>6</v>
      </c>
      <c r="U52">
        <v>5.3014310000000002E-2</v>
      </c>
      <c r="V52">
        <v>5.8767200000000002E-3</v>
      </c>
      <c r="W52">
        <v>3.7825829999999998E-2</v>
      </c>
    </row>
    <row r="53" spans="1:23" x14ac:dyDescent="0.3">
      <c r="B53">
        <v>7</v>
      </c>
      <c r="C53">
        <v>5.3168510000000002E-2</v>
      </c>
      <c r="E53">
        <v>5.9101099999999997E-3</v>
      </c>
      <c r="F53">
        <v>3.7942789999999997E-2</v>
      </c>
      <c r="I53">
        <v>7</v>
      </c>
      <c r="J53">
        <v>5.3047370000000003E-2</v>
      </c>
      <c r="K53">
        <v>5.8573000000000002E-3</v>
      </c>
      <c r="M53">
        <v>3.7873549999999999E-2</v>
      </c>
      <c r="O53">
        <v>7</v>
      </c>
      <c r="P53">
        <v>5.2792199999999997E-2</v>
      </c>
      <c r="Q53">
        <v>5.8396400000000001E-3</v>
      </c>
      <c r="R53">
        <v>3.7744739999999999E-2</v>
      </c>
      <c r="T53">
        <v>7</v>
      </c>
      <c r="U53">
        <v>5.3121969999999998E-2</v>
      </c>
      <c r="V53">
        <v>5.8997199999999998E-3</v>
      </c>
      <c r="W53">
        <v>3.7931069999999997E-2</v>
      </c>
    </row>
    <row r="54" spans="1:23" x14ac:dyDescent="0.3">
      <c r="B54">
        <v>8</v>
      </c>
      <c r="C54">
        <v>5.3147989999999999E-2</v>
      </c>
      <c r="E54">
        <v>5.9054099999999998E-3</v>
      </c>
      <c r="F54">
        <v>3.7933889999999998E-2</v>
      </c>
      <c r="I54">
        <v>8</v>
      </c>
      <c r="J54">
        <v>5.3254580000000003E-2</v>
      </c>
      <c r="K54">
        <v>5.9236100000000002E-3</v>
      </c>
      <c r="M54">
        <v>3.8018139999999999E-2</v>
      </c>
      <c r="O54">
        <v>8</v>
      </c>
      <c r="P54">
        <v>5.2173669999999998E-2</v>
      </c>
      <c r="Q54">
        <v>5.7406000000000002E-3</v>
      </c>
      <c r="R54">
        <v>3.7278260000000001E-2</v>
      </c>
      <c r="T54">
        <v>8</v>
      </c>
      <c r="U54">
        <v>5.3178400000000001E-2</v>
      </c>
      <c r="V54">
        <v>5.9012200000000004E-3</v>
      </c>
      <c r="W54">
        <v>3.7953269999999997E-2</v>
      </c>
    </row>
    <row r="55" spans="1:23" x14ac:dyDescent="0.3">
      <c r="B55">
        <v>9</v>
      </c>
      <c r="C55">
        <v>5.3401629999999999E-2</v>
      </c>
      <c r="E55">
        <v>5.9409500000000004E-3</v>
      </c>
      <c r="F55">
        <v>3.8143299999999998E-2</v>
      </c>
      <c r="I55">
        <v>9</v>
      </c>
      <c r="J55">
        <v>5.2989609999999999E-2</v>
      </c>
      <c r="K55">
        <v>5.8698200000000004E-3</v>
      </c>
      <c r="M55">
        <v>3.7817629999999998E-2</v>
      </c>
      <c r="O55">
        <v>9</v>
      </c>
      <c r="P55">
        <v>5.2803379999999997E-2</v>
      </c>
      <c r="Q55">
        <v>5.8417499999999997E-3</v>
      </c>
      <c r="R55">
        <v>3.7686650000000002E-2</v>
      </c>
      <c r="T55">
        <v>9</v>
      </c>
      <c r="U55">
        <v>5.2996630000000003E-2</v>
      </c>
      <c r="V55">
        <v>5.8779599999999998E-3</v>
      </c>
      <c r="W55">
        <v>3.7850740000000001E-2</v>
      </c>
    </row>
    <row r="56" spans="1:23" x14ac:dyDescent="0.3">
      <c r="B56" s="2" t="s">
        <v>4</v>
      </c>
      <c r="C56">
        <f>AVERAGE(C46:C55)</f>
        <v>5.3244712999999999E-2</v>
      </c>
      <c r="E56">
        <f t="shared" ref="E56" si="8">AVERAGE(E46:E55)</f>
        <v>5.9192649999999999E-3</v>
      </c>
      <c r="F56">
        <f t="shared" ref="F56" si="9">AVERAGE(F46:F55)</f>
        <v>3.7995436000000007E-2</v>
      </c>
      <c r="I56" s="2" t="s">
        <v>4</v>
      </c>
      <c r="J56">
        <f>AVERAGE(J46:J55)</f>
        <v>5.3153485999999993E-2</v>
      </c>
      <c r="K56">
        <f t="shared" ref="K56:M56" si="10">AVERAGE(K46:K55)</f>
        <v>5.8877730000000007E-3</v>
      </c>
      <c r="M56">
        <f t="shared" si="10"/>
        <v>3.7937887999999996E-2</v>
      </c>
      <c r="O56" s="2" t="s">
        <v>4</v>
      </c>
      <c r="P56">
        <f>AVERAGE(P46:P55)</f>
        <v>5.2755890999999999E-2</v>
      </c>
      <c r="Q56">
        <f t="shared" ref="Q56:R56" si="11">AVERAGE(Q46:Q55)</f>
        <v>5.8388749999999994E-3</v>
      </c>
      <c r="R56">
        <f t="shared" si="11"/>
        <v>3.7678494999999999E-2</v>
      </c>
      <c r="T56" s="2" t="s">
        <v>4</v>
      </c>
      <c r="U56">
        <f>AVERAGE(U46:U55)</f>
        <v>5.3132370000000005E-2</v>
      </c>
      <c r="V56">
        <f t="shared" ref="V56:W56" si="12">AVERAGE(V46:V55)</f>
        <v>5.8942860000000003E-3</v>
      </c>
      <c r="W56">
        <f t="shared" si="12"/>
        <v>3.7931506999999996E-2</v>
      </c>
    </row>
    <row r="58" spans="1:23" x14ac:dyDescent="0.3">
      <c r="A58" s="1" t="s">
        <v>12</v>
      </c>
    </row>
    <row r="59" spans="1:23" x14ac:dyDescent="0.3">
      <c r="B59" t="s">
        <v>13</v>
      </c>
      <c r="C59" t="s">
        <v>1</v>
      </c>
      <c r="E59" t="s">
        <v>2</v>
      </c>
      <c r="F59" t="s">
        <v>3</v>
      </c>
      <c r="I59" t="s">
        <v>14</v>
      </c>
      <c r="J59" t="s">
        <v>1</v>
      </c>
      <c r="K59" t="s">
        <v>2</v>
      </c>
      <c r="M59" t="s">
        <v>3</v>
      </c>
      <c r="O59" t="s">
        <v>15</v>
      </c>
      <c r="P59" t="s">
        <v>1</v>
      </c>
      <c r="Q59" t="s">
        <v>2</v>
      </c>
      <c r="R59" t="s">
        <v>3</v>
      </c>
    </row>
    <row r="60" spans="1:23" x14ac:dyDescent="0.3">
      <c r="B60">
        <v>0</v>
      </c>
      <c r="C60">
        <v>0.25867507000000001</v>
      </c>
      <c r="E60">
        <v>7.8183299999999997E-2</v>
      </c>
      <c r="F60">
        <v>0.17777091</v>
      </c>
      <c r="I60">
        <v>0</v>
      </c>
      <c r="J60">
        <v>0.39728639999999998</v>
      </c>
      <c r="K60">
        <v>0.21051247000000001</v>
      </c>
      <c r="M60">
        <v>0.28182578000000003</v>
      </c>
      <c r="O60">
        <v>0</v>
      </c>
      <c r="P60">
        <v>5.7930530000000001E-2</v>
      </c>
      <c r="Q60">
        <v>6.5239800000000004E-3</v>
      </c>
      <c r="R60">
        <v>4.1234600000000003E-2</v>
      </c>
    </row>
    <row r="61" spans="1:23" x14ac:dyDescent="0.3">
      <c r="B61">
        <v>1</v>
      </c>
      <c r="C61">
        <v>0.22536755999999999</v>
      </c>
      <c r="E61">
        <v>6.4129140000000001E-2</v>
      </c>
      <c r="F61">
        <v>0.15194225</v>
      </c>
      <c r="I61">
        <v>1</v>
      </c>
      <c r="J61">
        <v>0.29358600000000001</v>
      </c>
      <c r="K61">
        <v>0.13399844</v>
      </c>
      <c r="M61">
        <v>0.20392611999999999</v>
      </c>
      <c r="O61">
        <v>1</v>
      </c>
      <c r="P61">
        <v>6.4316349999999994E-2</v>
      </c>
      <c r="Q61">
        <v>7.8186000000000002E-3</v>
      </c>
      <c r="R61">
        <v>4.5960630000000002E-2</v>
      </c>
    </row>
    <row r="62" spans="1:23" x14ac:dyDescent="0.3">
      <c r="B62">
        <v>2</v>
      </c>
      <c r="C62">
        <v>0.29122880000000001</v>
      </c>
      <c r="E62">
        <v>9.9581359999999994E-2</v>
      </c>
      <c r="F62">
        <v>0.19739264000000001</v>
      </c>
      <c r="I62">
        <v>2</v>
      </c>
      <c r="J62">
        <v>0.21618533000000001</v>
      </c>
      <c r="K62">
        <v>7.2730139999999999E-2</v>
      </c>
      <c r="M62">
        <v>0.15661235000000001</v>
      </c>
      <c r="O62">
        <v>2</v>
      </c>
      <c r="P62">
        <v>6.6249390000000005E-2</v>
      </c>
      <c r="Q62">
        <v>8.1991000000000008E-3</v>
      </c>
      <c r="R62">
        <v>4.7110909999999999E-2</v>
      </c>
    </row>
    <row r="63" spans="1:23" x14ac:dyDescent="0.3">
      <c r="B63">
        <v>3</v>
      </c>
      <c r="C63">
        <v>0.23922895999999999</v>
      </c>
      <c r="E63">
        <v>7.4144269999999998E-2</v>
      </c>
      <c r="F63">
        <v>0.159973</v>
      </c>
      <c r="I63">
        <v>3</v>
      </c>
      <c r="J63">
        <v>0.32627958000000001</v>
      </c>
      <c r="K63">
        <v>0.16089523</v>
      </c>
      <c r="M63">
        <v>0.22699681999999999</v>
      </c>
      <c r="O63">
        <v>3</v>
      </c>
      <c r="P63">
        <v>6.8290409999999996E-2</v>
      </c>
      <c r="Q63">
        <v>8.4844599999999992E-3</v>
      </c>
      <c r="R63">
        <v>4.8534870000000001E-2</v>
      </c>
    </row>
    <row r="64" spans="1:23" x14ac:dyDescent="0.3">
      <c r="B64">
        <v>4</v>
      </c>
      <c r="C64">
        <v>0.30317070000000002</v>
      </c>
      <c r="E64">
        <v>0.10709589999999999</v>
      </c>
      <c r="F64">
        <v>0.20665722</v>
      </c>
      <c r="I64">
        <v>4</v>
      </c>
      <c r="J64">
        <v>0.35105209999999998</v>
      </c>
      <c r="K64">
        <v>0.16265450000000001</v>
      </c>
      <c r="M64">
        <v>0.24999178999999999</v>
      </c>
      <c r="O64">
        <v>4</v>
      </c>
      <c r="P64">
        <v>6.6976789999999994E-2</v>
      </c>
      <c r="Q64">
        <v>8.3638500000000008E-3</v>
      </c>
      <c r="R64">
        <v>4.7735350000000003E-2</v>
      </c>
    </row>
    <row r="65" spans="1:18" x14ac:dyDescent="0.3">
      <c r="B65">
        <v>5</v>
      </c>
      <c r="C65">
        <v>0.27781218000000002</v>
      </c>
      <c r="E65">
        <v>0.10613524000000001</v>
      </c>
      <c r="F65">
        <v>0.18204580000000001</v>
      </c>
      <c r="I65">
        <v>5</v>
      </c>
      <c r="J65">
        <v>0.24045343999999999</v>
      </c>
      <c r="K65">
        <v>8.4350129999999995E-2</v>
      </c>
      <c r="M65">
        <v>0.17186546</v>
      </c>
      <c r="O65">
        <v>5</v>
      </c>
      <c r="P65">
        <v>6.3394759999999994E-2</v>
      </c>
      <c r="Q65">
        <v>7.5910400000000003E-3</v>
      </c>
      <c r="R65">
        <v>4.5213250000000003E-2</v>
      </c>
    </row>
    <row r="66" spans="1:18" x14ac:dyDescent="0.3">
      <c r="B66">
        <v>6</v>
      </c>
      <c r="C66">
        <v>0.33880781999999998</v>
      </c>
      <c r="E66">
        <v>0.12958144999999999</v>
      </c>
      <c r="F66">
        <v>0.23108055</v>
      </c>
      <c r="I66">
        <v>6</v>
      </c>
      <c r="J66">
        <v>0.27178150000000001</v>
      </c>
      <c r="K66">
        <v>0.1161939</v>
      </c>
      <c r="M66">
        <v>0.19416040000000001</v>
      </c>
      <c r="O66">
        <v>6</v>
      </c>
      <c r="P66">
        <v>5.8263170000000003E-2</v>
      </c>
      <c r="Q66">
        <v>6.6156799999999997E-3</v>
      </c>
      <c r="R66">
        <v>4.1567560000000003E-2</v>
      </c>
    </row>
    <row r="67" spans="1:18" x14ac:dyDescent="0.3">
      <c r="B67">
        <v>7</v>
      </c>
      <c r="C67">
        <v>0.27029878000000002</v>
      </c>
      <c r="E67">
        <v>8.4916350000000002E-2</v>
      </c>
      <c r="F67">
        <v>0.18491936</v>
      </c>
      <c r="I67">
        <v>7</v>
      </c>
      <c r="J67">
        <v>0.29566052999999998</v>
      </c>
      <c r="K67">
        <v>0.13244843000000001</v>
      </c>
      <c r="M67">
        <v>0.1994795</v>
      </c>
      <c r="O67">
        <v>7</v>
      </c>
      <c r="P67">
        <v>6.1563800000000002E-2</v>
      </c>
      <c r="Q67">
        <v>7.1655499999999997E-3</v>
      </c>
      <c r="R67">
        <v>4.376915E-2</v>
      </c>
    </row>
    <row r="68" spans="1:18" x14ac:dyDescent="0.3">
      <c r="B68">
        <v>8</v>
      </c>
      <c r="C68">
        <v>0.19883518</v>
      </c>
      <c r="E68">
        <v>5.5467099999999998E-2</v>
      </c>
      <c r="F68">
        <v>0.1322874</v>
      </c>
      <c r="I68">
        <v>8</v>
      </c>
      <c r="J68">
        <v>0.37486809999999998</v>
      </c>
      <c r="K68">
        <v>0.20545137999999999</v>
      </c>
      <c r="M68">
        <v>0.26488941999999999</v>
      </c>
      <c r="O68">
        <v>8</v>
      </c>
      <c r="P68">
        <v>6.2467170000000002E-2</v>
      </c>
      <c r="Q68">
        <v>7.3315999999999997E-3</v>
      </c>
      <c r="R68">
        <v>4.4559700000000001E-2</v>
      </c>
    </row>
    <row r="69" spans="1:18" x14ac:dyDescent="0.3">
      <c r="B69">
        <v>9</v>
      </c>
      <c r="C69">
        <v>0.17687452000000001</v>
      </c>
      <c r="E69">
        <v>4.4946470000000002E-2</v>
      </c>
      <c r="F69">
        <v>0.11812822000000001</v>
      </c>
      <c r="I69">
        <v>9</v>
      </c>
      <c r="J69">
        <v>0.28210299999999999</v>
      </c>
      <c r="K69">
        <v>0.12325632</v>
      </c>
      <c r="M69" t="s">
        <v>16</v>
      </c>
      <c r="O69">
        <v>9</v>
      </c>
      <c r="P69">
        <v>0.28210299999999999</v>
      </c>
      <c r="Q69">
        <v>0.12325632</v>
      </c>
      <c r="R69">
        <v>0.18939487999999999</v>
      </c>
    </row>
    <row r="70" spans="1:18" x14ac:dyDescent="0.3">
      <c r="B70" s="2" t="s">
        <v>4</v>
      </c>
      <c r="C70">
        <f>AVERAGE(C60:C69)</f>
        <v>0.25802995700000003</v>
      </c>
      <c r="E70">
        <f t="shared" ref="E70" si="13">AVERAGE(E60:E69)</f>
        <v>8.441805799999999E-2</v>
      </c>
      <c r="F70">
        <f t="shared" ref="F70" si="14">AVERAGE(F60:F69)</f>
        <v>0.17421973500000001</v>
      </c>
      <c r="I70" s="2" t="s">
        <v>4</v>
      </c>
      <c r="J70">
        <f>AVERAGE(J60:J69)</f>
        <v>0.30492559799999996</v>
      </c>
      <c r="K70">
        <f t="shared" ref="K70" si="15">AVERAGE(K60:K69)</f>
        <v>0.14024909400000002</v>
      </c>
      <c r="M70">
        <f t="shared" ref="M70" si="16">AVERAGE(M60:M69)</f>
        <v>0.21663862666666667</v>
      </c>
      <c r="O70" s="2" t="s">
        <v>4</v>
      </c>
      <c r="P70">
        <f>AVERAGE(P60:P69)</f>
        <v>8.5155537000000017E-2</v>
      </c>
      <c r="Q70">
        <f t="shared" ref="Q70" si="17">AVERAGE(Q60:Q69)</f>
        <v>1.9135017999999997E-2</v>
      </c>
      <c r="R70">
        <f t="shared" ref="R70" si="18">AVERAGE(R60:R69)</f>
        <v>5.9508089999999993E-2</v>
      </c>
    </row>
    <row r="72" spans="1:18" x14ac:dyDescent="0.3">
      <c r="A72" s="1" t="s">
        <v>17</v>
      </c>
    </row>
    <row r="73" spans="1:18" x14ac:dyDescent="0.3">
      <c r="B73" t="s">
        <v>18</v>
      </c>
      <c r="C73" t="s">
        <v>1</v>
      </c>
      <c r="E73" t="s">
        <v>2</v>
      </c>
      <c r="F73" t="s">
        <v>3</v>
      </c>
    </row>
    <row r="74" spans="1:18" x14ac:dyDescent="0.3">
      <c r="B74">
        <v>0</v>
      </c>
      <c r="C74">
        <v>8.0286440000000001E-2</v>
      </c>
      <c r="E74">
        <v>1.131013E-2</v>
      </c>
      <c r="F74">
        <v>5.5851489999999997E-2</v>
      </c>
    </row>
    <row r="75" spans="1:18" x14ac:dyDescent="0.3">
      <c r="B75">
        <v>1</v>
      </c>
      <c r="C75">
        <v>6.2844479999999994E-2</v>
      </c>
      <c r="E75">
        <v>7.8254599999999994E-3</v>
      </c>
      <c r="F75">
        <v>4.4747670000000003E-2</v>
      </c>
    </row>
    <row r="76" spans="1:18" x14ac:dyDescent="0.3">
      <c r="B76">
        <v>2</v>
      </c>
      <c r="C76">
        <v>5.8591089999999998E-2</v>
      </c>
      <c r="E76">
        <v>7.03625E-3</v>
      </c>
      <c r="F76">
        <v>4.1843949999999998E-2</v>
      </c>
    </row>
    <row r="77" spans="1:18" x14ac:dyDescent="0.3">
      <c r="B77">
        <v>3</v>
      </c>
      <c r="C77">
        <v>6.0144669999999997E-2</v>
      </c>
      <c r="E77">
        <v>7.2538999999999998E-3</v>
      </c>
      <c r="F77">
        <v>4.2725730000000003E-2</v>
      </c>
    </row>
    <row r="78" spans="1:18" x14ac:dyDescent="0.3">
      <c r="B78">
        <v>4</v>
      </c>
      <c r="C78">
        <v>5.7413609999999997E-2</v>
      </c>
      <c r="E78">
        <v>6.7196399999999998E-3</v>
      </c>
      <c r="F78">
        <v>4.0963079999999999E-2</v>
      </c>
    </row>
    <row r="79" spans="1:18" x14ac:dyDescent="0.3">
      <c r="B79">
        <v>5</v>
      </c>
      <c r="C79">
        <v>7.5553339999999997E-2</v>
      </c>
      <c r="E79">
        <v>1.005034E-2</v>
      </c>
      <c r="F79">
        <v>5.2617820000000003E-2</v>
      </c>
    </row>
    <row r="80" spans="1:18" x14ac:dyDescent="0.3">
      <c r="B80">
        <v>6</v>
      </c>
      <c r="C80">
        <v>6.2169960000000003E-2</v>
      </c>
      <c r="E80">
        <v>7.5414999999999996E-3</v>
      </c>
      <c r="F80">
        <v>4.4139959999999999E-2</v>
      </c>
    </row>
    <row r="81" spans="1:16" x14ac:dyDescent="0.3">
      <c r="B81">
        <v>7</v>
      </c>
      <c r="C81">
        <v>5.8756580000000003E-2</v>
      </c>
      <c r="E81">
        <v>6.9770099999999996E-3</v>
      </c>
      <c r="F81">
        <v>4.171859E-2</v>
      </c>
    </row>
    <row r="82" spans="1:16" x14ac:dyDescent="0.3">
      <c r="B82">
        <v>8</v>
      </c>
      <c r="C82">
        <v>6.7765409999999998E-2</v>
      </c>
      <c r="E82">
        <v>8.5599700000000001E-3</v>
      </c>
      <c r="F82">
        <v>4.8184530000000003E-2</v>
      </c>
    </row>
    <row r="83" spans="1:16" x14ac:dyDescent="0.3">
      <c r="B83">
        <v>9</v>
      </c>
      <c r="C83">
        <v>9.9158590000000005E-2</v>
      </c>
      <c r="E83">
        <v>1.6756199999999999E-2</v>
      </c>
      <c r="F83">
        <v>6.9019629999999998E-2</v>
      </c>
      <c r="N83" s="2"/>
    </row>
    <row r="84" spans="1:16" x14ac:dyDescent="0.3">
      <c r="B84" s="2" t="s">
        <v>4</v>
      </c>
      <c r="C84">
        <f>AVERAGE(C74:C83)</f>
        <v>6.8268417000000012E-2</v>
      </c>
      <c r="E84">
        <f t="shared" ref="E84" si="19">AVERAGE(E74:E83)</f>
        <v>9.0030400000000003E-3</v>
      </c>
      <c r="F84">
        <f t="shared" ref="F84" si="20">AVERAGE(F74:F83)</f>
        <v>4.8181244999999998E-2</v>
      </c>
    </row>
    <row r="86" spans="1:16" x14ac:dyDescent="0.3">
      <c r="A86" s="1" t="s">
        <v>19</v>
      </c>
    </row>
    <row r="87" spans="1:16" x14ac:dyDescent="0.3">
      <c r="B87" t="s">
        <v>24</v>
      </c>
      <c r="C87" t="s">
        <v>22</v>
      </c>
      <c r="F87" t="s">
        <v>23</v>
      </c>
      <c r="G87" t="s">
        <v>22</v>
      </c>
      <c r="J87" s="3" t="s">
        <v>25</v>
      </c>
      <c r="K87" t="s">
        <v>22</v>
      </c>
    </row>
    <row r="88" spans="1:16" x14ac:dyDescent="0.3">
      <c r="B88">
        <v>0</v>
      </c>
      <c r="C88">
        <f>2.01022321898392/100</f>
        <v>2.0102232189839201E-2</v>
      </c>
      <c r="E88">
        <f>2.01022321898392/100</f>
        <v>2.0102232189839201E-2</v>
      </c>
      <c r="F88">
        <v>0</v>
      </c>
      <c r="G88">
        <v>2.1856792018596098</v>
      </c>
      <c r="H88" cm="1">
        <f t="array" ref="H88:H97">(G88:G97)/100</f>
        <v>2.1856792018596097E-2</v>
      </c>
      <c r="I88" t="s">
        <v>20</v>
      </c>
      <c r="J88">
        <v>0</v>
      </c>
    </row>
    <row r="89" spans="1:16" x14ac:dyDescent="0.3">
      <c r="B89">
        <v>1</v>
      </c>
      <c r="C89">
        <v>2.01698387076457</v>
      </c>
      <c r="E89" cm="1">
        <f t="array" ref="E89:E97">(C89:C97)/100</f>
        <v>2.0169838707645701E-2</v>
      </c>
      <c r="F89">
        <v>1</v>
      </c>
      <c r="G89">
        <v>2.2114711621037446</v>
      </c>
      <c r="H89">
        <v>2.2114711621037446E-2</v>
      </c>
      <c r="I89" t="s">
        <v>20</v>
      </c>
      <c r="J89">
        <v>1</v>
      </c>
      <c r="O89" s="6" t="s">
        <v>40</v>
      </c>
    </row>
    <row r="90" spans="1:16" x14ac:dyDescent="0.3">
      <c r="B90">
        <v>2</v>
      </c>
      <c r="C90">
        <v>2.0033295946428433</v>
      </c>
      <c r="E90">
        <v>2.0033295946428432E-2</v>
      </c>
      <c r="F90">
        <v>2</v>
      </c>
      <c r="G90">
        <v>2.1787203786531775</v>
      </c>
      <c r="H90">
        <v>2.1787203786531775E-2</v>
      </c>
      <c r="I90" t="s">
        <v>20</v>
      </c>
      <c r="J90">
        <v>2</v>
      </c>
    </row>
    <row r="91" spans="1:16" x14ac:dyDescent="0.3">
      <c r="B91">
        <v>3</v>
      </c>
      <c r="C91">
        <v>2.0291457927749481</v>
      </c>
      <c r="E91">
        <v>2.029145792774948E-2</v>
      </c>
      <c r="F91">
        <v>3</v>
      </c>
      <c r="G91">
        <v>2.1990339187836319</v>
      </c>
      <c r="H91">
        <v>2.1990339187836317E-2</v>
      </c>
      <c r="I91" t="s">
        <v>20</v>
      </c>
      <c r="J91">
        <v>3</v>
      </c>
    </row>
    <row r="92" spans="1:16" x14ac:dyDescent="0.3">
      <c r="B92">
        <v>4</v>
      </c>
      <c r="C92">
        <v>2.0193720438542195</v>
      </c>
      <c r="E92">
        <v>2.0193720438542194E-2</v>
      </c>
      <c r="F92">
        <v>4</v>
      </c>
      <c r="G92">
        <v>2.1926916008026089</v>
      </c>
      <c r="H92">
        <v>2.1926916008026088E-2</v>
      </c>
      <c r="I92" t="s">
        <v>20</v>
      </c>
      <c r="J92">
        <v>4</v>
      </c>
    </row>
    <row r="93" spans="1:16" x14ac:dyDescent="0.3">
      <c r="B93">
        <v>5</v>
      </c>
      <c r="C93">
        <v>2.0138796673822754</v>
      </c>
      <c r="E93">
        <v>2.0138796673822755E-2</v>
      </c>
      <c r="F93">
        <v>5</v>
      </c>
      <c r="G93">
        <v>2.1985272599551005</v>
      </c>
      <c r="H93">
        <v>2.1985272599551006E-2</v>
      </c>
      <c r="I93" t="s">
        <v>20</v>
      </c>
      <c r="J93">
        <v>5</v>
      </c>
    </row>
    <row r="94" spans="1:16" x14ac:dyDescent="0.3">
      <c r="B94">
        <v>6</v>
      </c>
      <c r="C94">
        <v>2.0168202746394175</v>
      </c>
      <c r="E94">
        <v>2.0168202746394175E-2</v>
      </c>
      <c r="F94">
        <v>6</v>
      </c>
      <c r="G94">
        <v>2.159222199377882</v>
      </c>
      <c r="H94">
        <v>2.1592221993778818E-2</v>
      </c>
      <c r="I94" t="s">
        <v>20</v>
      </c>
      <c r="J94">
        <v>6</v>
      </c>
    </row>
    <row r="95" spans="1:16" x14ac:dyDescent="0.3">
      <c r="B95">
        <v>7</v>
      </c>
      <c r="C95">
        <v>2.0093259652274162</v>
      </c>
      <c r="E95">
        <v>2.0093259652274164E-2</v>
      </c>
      <c r="F95">
        <v>7</v>
      </c>
      <c r="G95">
        <v>2.2130474541405762</v>
      </c>
      <c r="H95">
        <v>2.2130474541405761E-2</v>
      </c>
      <c r="I95" t="s">
        <v>20</v>
      </c>
      <c r="J95">
        <v>7</v>
      </c>
      <c r="P95" s="6" t="s">
        <v>41</v>
      </c>
    </row>
    <row r="96" spans="1:16" x14ac:dyDescent="0.3">
      <c r="B96">
        <v>8</v>
      </c>
      <c r="C96">
        <v>2.0088744069656408</v>
      </c>
      <c r="E96">
        <v>2.0088744069656408E-2</v>
      </c>
      <c r="F96">
        <v>8</v>
      </c>
      <c r="G96">
        <v>2.1789537866833002</v>
      </c>
      <c r="H96">
        <v>2.1789537866833002E-2</v>
      </c>
      <c r="I96" t="s">
        <v>20</v>
      </c>
      <c r="J96">
        <v>8</v>
      </c>
    </row>
    <row r="97" spans="2:16" x14ac:dyDescent="0.3">
      <c r="B97">
        <v>9</v>
      </c>
      <c r="C97">
        <v>2.0153457376171953</v>
      </c>
      <c r="E97">
        <v>2.0153457376171954E-2</v>
      </c>
      <c r="F97">
        <v>9</v>
      </c>
      <c r="G97">
        <v>2.1807394532853976</v>
      </c>
      <c r="H97">
        <v>2.1807394532853977E-2</v>
      </c>
      <c r="I97" t="s">
        <v>20</v>
      </c>
      <c r="J97">
        <v>9</v>
      </c>
    </row>
    <row r="98" spans="2:16" x14ac:dyDescent="0.3">
      <c r="B98" s="2" t="s">
        <v>21</v>
      </c>
      <c r="C98">
        <v>1.9499392634822716</v>
      </c>
      <c r="F98" s="2" t="s">
        <v>21</v>
      </c>
      <c r="G98">
        <v>2.1039266812457726</v>
      </c>
      <c r="I98" t="s">
        <v>20</v>
      </c>
      <c r="J98" s="2" t="s">
        <v>21</v>
      </c>
    </row>
    <row r="101" spans="2:16" x14ac:dyDescent="0.3">
      <c r="B101" s="4" t="s">
        <v>26</v>
      </c>
      <c r="C101" s="4" t="s">
        <v>3</v>
      </c>
      <c r="D101" s="4"/>
      <c r="E101" s="4"/>
      <c r="F101" s="4" t="s">
        <v>27</v>
      </c>
      <c r="G101" s="4" t="s">
        <v>3</v>
      </c>
      <c r="H101" s="4"/>
      <c r="I101" s="4"/>
      <c r="J101" s="4" t="s">
        <v>30</v>
      </c>
      <c r="K101" s="4" t="s">
        <v>3</v>
      </c>
      <c r="L101" s="4"/>
      <c r="N101" s="4" t="s">
        <v>28</v>
      </c>
      <c r="O101" s="4" t="s">
        <v>3</v>
      </c>
    </row>
    <row r="102" spans="2:16" x14ac:dyDescent="0.3">
      <c r="B102" s="4">
        <v>0</v>
      </c>
      <c r="C102" s="4">
        <v>3.152716535745844</v>
      </c>
      <c r="D102" s="4" cm="1">
        <f t="array" ref="D102:D111">(C102:C111)/100</f>
        <v>3.1527165357458441E-2</v>
      </c>
      <c r="E102" s="4" t="s">
        <v>29</v>
      </c>
      <c r="F102" s="4">
        <v>0</v>
      </c>
      <c r="G102" s="4">
        <v>2.7609350098168011</v>
      </c>
      <c r="H102" s="4" cm="1">
        <f t="array" ref="H102:H111">(G102:G111)/100</f>
        <v>2.760935009816801E-2</v>
      </c>
      <c r="I102" s="4"/>
      <c r="J102" s="4">
        <v>0</v>
      </c>
      <c r="K102" s="4">
        <v>2.4471364923706416</v>
      </c>
      <c r="L102" s="4" cm="1">
        <f t="array" ref="L102:L111">(K102:K111)/100</f>
        <v>2.4471364923706416E-2</v>
      </c>
      <c r="M102" s="4" t="s">
        <v>29</v>
      </c>
      <c r="N102" s="4">
        <v>0</v>
      </c>
      <c r="O102" s="4">
        <v>2.5331120589611</v>
      </c>
      <c r="P102" cm="1">
        <f t="array" ref="P102:P111">(O102:O111)/100</f>
        <v>2.5331120589611001E-2</v>
      </c>
    </row>
    <row r="103" spans="2:16" x14ac:dyDescent="0.3">
      <c r="B103" s="4">
        <v>1</v>
      </c>
      <c r="C103" s="4">
        <v>3.0159824788652547</v>
      </c>
      <c r="D103" s="4">
        <v>3.0159824788652548E-2</v>
      </c>
      <c r="E103" s="4" t="s">
        <v>29</v>
      </c>
      <c r="F103" s="4">
        <v>1</v>
      </c>
      <c r="G103" s="4">
        <v>2.7040455109514281</v>
      </c>
      <c r="H103" s="4">
        <v>2.7040455109514281E-2</v>
      </c>
      <c r="I103" s="4"/>
      <c r="J103" s="4">
        <v>1</v>
      </c>
      <c r="K103" s="4">
        <v>2.4823270733807785</v>
      </c>
      <c r="L103" s="4">
        <v>2.4823270733807787E-2</v>
      </c>
      <c r="M103" s="4" t="s">
        <v>29</v>
      </c>
      <c r="N103" s="4">
        <v>1</v>
      </c>
      <c r="O103" s="4">
        <v>2.5668823991452179</v>
      </c>
      <c r="P103">
        <v>2.5668823991452178E-2</v>
      </c>
    </row>
    <row r="104" spans="2:16" x14ac:dyDescent="0.3">
      <c r="B104" s="4">
        <v>2</v>
      </c>
      <c r="C104" s="4">
        <v>2.8958766072818318</v>
      </c>
      <c r="D104" s="4">
        <v>2.8958766072818318E-2</v>
      </c>
      <c r="E104" s="4" t="s">
        <v>29</v>
      </c>
      <c r="F104" s="4">
        <v>2</v>
      </c>
      <c r="G104" s="4">
        <v>2.6875735209640497</v>
      </c>
      <c r="H104" s="4">
        <v>2.6875735209640497E-2</v>
      </c>
      <c r="I104" s="4"/>
      <c r="J104" s="4">
        <v>2</v>
      </c>
      <c r="K104" s="4">
        <v>2.5067478979355031</v>
      </c>
      <c r="L104" s="4">
        <v>2.5067478979355032E-2</v>
      </c>
      <c r="M104" s="4" t="s">
        <v>29</v>
      </c>
      <c r="N104" s="4">
        <v>2</v>
      </c>
      <c r="O104" s="4">
        <v>2.5655401110437532</v>
      </c>
      <c r="P104">
        <v>2.5655401110437532E-2</v>
      </c>
    </row>
    <row r="105" spans="2:16" x14ac:dyDescent="0.3">
      <c r="B105" s="4">
        <v>3</v>
      </c>
      <c r="C105" s="4">
        <v>3.0645373635100359</v>
      </c>
      <c r="D105" s="4">
        <v>3.0645373635100358E-2</v>
      </c>
      <c r="E105" s="4" t="s">
        <v>29</v>
      </c>
      <c r="F105" s="4">
        <v>3</v>
      </c>
      <c r="G105" s="4">
        <v>2.709813839644085</v>
      </c>
      <c r="H105" s="4">
        <v>2.709813839644085E-2</v>
      </c>
      <c r="I105" s="4"/>
      <c r="J105" s="4">
        <v>3</v>
      </c>
      <c r="K105" s="4">
        <v>2.4060832168325725</v>
      </c>
      <c r="L105" s="4">
        <v>2.4060832168325726E-2</v>
      </c>
      <c r="M105" s="4"/>
      <c r="N105" s="4">
        <v>3</v>
      </c>
      <c r="O105" s="4">
        <v>2.3610221250218837</v>
      </c>
      <c r="P105">
        <v>2.3610221250218836E-2</v>
      </c>
    </row>
    <row r="106" spans="2:16" x14ac:dyDescent="0.3">
      <c r="B106" s="4">
        <v>4</v>
      </c>
      <c r="C106" s="4">
        <v>3.0064331335800127</v>
      </c>
      <c r="D106" s="4">
        <v>3.0064331335800127E-2</v>
      </c>
      <c r="E106" s="4"/>
      <c r="F106" s="4">
        <v>4</v>
      </c>
      <c r="G106" s="4">
        <v>2.854458967512103</v>
      </c>
      <c r="H106" s="4">
        <v>2.8544589675121031E-2</v>
      </c>
      <c r="I106" s="4"/>
      <c r="J106" s="4">
        <v>4</v>
      </c>
      <c r="K106" s="4">
        <v>2.435900906192817</v>
      </c>
      <c r="L106" s="4">
        <v>2.4359009061928168E-2</v>
      </c>
      <c r="M106" s="4" t="s">
        <v>29</v>
      </c>
      <c r="N106" s="4">
        <v>4</v>
      </c>
      <c r="O106" s="4">
        <v>2.6110652395699021</v>
      </c>
      <c r="P106">
        <v>2.611065239569902E-2</v>
      </c>
    </row>
    <row r="107" spans="2:16" x14ac:dyDescent="0.3">
      <c r="B107" s="4">
        <v>5</v>
      </c>
      <c r="C107" s="4">
        <v>3.1387400376513148</v>
      </c>
      <c r="D107" s="4">
        <v>3.138740037651315E-2</v>
      </c>
      <c r="E107" s="4" t="s">
        <v>29</v>
      </c>
      <c r="F107" s="4">
        <v>5</v>
      </c>
      <c r="G107" s="4">
        <v>2.8216595825702484</v>
      </c>
      <c r="H107" s="4">
        <v>2.8216595825702483E-2</v>
      </c>
      <c r="I107" s="4"/>
      <c r="J107" s="4">
        <v>5</v>
      </c>
      <c r="K107" s="4">
        <v>2.3598623803196483</v>
      </c>
      <c r="L107" s="4">
        <v>2.3598623803196484E-2</v>
      </c>
      <c r="M107" s="4" t="s">
        <v>29</v>
      </c>
      <c r="N107" s="4">
        <v>5</v>
      </c>
      <c r="O107" s="4">
        <v>2.6074092449751429</v>
      </c>
      <c r="P107">
        <v>2.6074092449751431E-2</v>
      </c>
    </row>
    <row r="108" spans="2:16" x14ac:dyDescent="0.3">
      <c r="B108" s="4">
        <v>6</v>
      </c>
      <c r="C108" s="4">
        <v>3.0483816132146386</v>
      </c>
      <c r="D108" s="4">
        <v>3.0483816132146388E-2</v>
      </c>
      <c r="E108" s="4"/>
      <c r="F108" s="4">
        <v>6</v>
      </c>
      <c r="G108" s="4">
        <v>2.8803771258770445</v>
      </c>
      <c r="H108" s="4">
        <v>2.8803771258770445E-2</v>
      </c>
      <c r="I108" s="4"/>
      <c r="J108" s="4">
        <v>6</v>
      </c>
      <c r="K108" s="4">
        <v>2.4264697629100134</v>
      </c>
      <c r="L108" s="4">
        <v>2.4264697629100135E-2</v>
      </c>
      <c r="M108" s="4" t="s">
        <v>29</v>
      </c>
      <c r="N108" s="4">
        <v>6</v>
      </c>
      <c r="O108" s="4">
        <v>2.4399374647295224</v>
      </c>
      <c r="P108">
        <v>2.4399374647295226E-2</v>
      </c>
    </row>
    <row r="109" spans="2:16" x14ac:dyDescent="0.3">
      <c r="B109" s="4">
        <v>7</v>
      </c>
      <c r="C109" s="4">
        <v>3.1621474679750015</v>
      </c>
      <c r="D109" s="4">
        <v>3.1621474679750017E-2</v>
      </c>
      <c r="E109" s="4" t="s">
        <v>29</v>
      </c>
      <c r="F109" s="4">
        <v>7</v>
      </c>
      <c r="G109" s="4">
        <v>2.7207460413000311</v>
      </c>
      <c r="H109" s="4">
        <v>2.720746041300031E-2</v>
      </c>
      <c r="I109" s="4"/>
      <c r="J109" s="4">
        <v>7</v>
      </c>
      <c r="K109" s="4">
        <v>2.4661457525828454</v>
      </c>
      <c r="L109" s="4">
        <v>2.4661457525828455E-2</v>
      </c>
      <c r="M109" s="4" t="s">
        <v>29</v>
      </c>
      <c r="N109" s="4">
        <v>7</v>
      </c>
      <c r="O109" s="4">
        <v>2.5125582229883037</v>
      </c>
      <c r="P109">
        <v>2.5125582229883037E-2</v>
      </c>
    </row>
    <row r="110" spans="2:16" x14ac:dyDescent="0.3">
      <c r="B110" s="4">
        <v>8</v>
      </c>
      <c r="C110" s="4">
        <v>3.0082290050894107</v>
      </c>
      <c r="D110" s="4">
        <v>3.0082290050894106E-2</v>
      </c>
      <c r="E110" s="4" t="s">
        <v>29</v>
      </c>
      <c r="F110" s="4">
        <v>8</v>
      </c>
      <c r="G110" s="4">
        <v>2.6705839026304163</v>
      </c>
      <c r="H110" s="4">
        <v>2.6705839026304162E-2</v>
      </c>
      <c r="I110" s="4"/>
      <c r="J110" s="4">
        <v>8</v>
      </c>
      <c r="K110" s="4">
        <v>2.3556568868100345</v>
      </c>
      <c r="L110" s="4">
        <v>2.3556568868100345E-2</v>
      </c>
      <c r="N110" s="4">
        <v>8</v>
      </c>
      <c r="O110" s="4">
        <v>2.5512406365221834</v>
      </c>
      <c r="P110">
        <v>2.5512406365221833E-2</v>
      </c>
    </row>
    <row r="111" spans="2:16" x14ac:dyDescent="0.3">
      <c r="B111" s="4">
        <v>9</v>
      </c>
      <c r="C111" s="4">
        <v>2.9980152743567769</v>
      </c>
      <c r="D111" s="4">
        <v>2.9980152743567769E-2</v>
      </c>
      <c r="E111" s="4" t="s">
        <v>29</v>
      </c>
      <c r="F111" s="4">
        <v>9</v>
      </c>
      <c r="G111" s="4">
        <v>2.6471754064940436</v>
      </c>
      <c r="H111" s="4">
        <v>2.6471754064940435E-2</v>
      </c>
      <c r="I111" s="4"/>
      <c r="J111" s="4">
        <v>9</v>
      </c>
      <c r="K111" s="4">
        <v>2.4450066159590982</v>
      </c>
      <c r="L111" s="4">
        <v>2.4450066159590982E-2</v>
      </c>
      <c r="M111" s="4" t="s">
        <v>29</v>
      </c>
      <c r="N111" s="4">
        <v>9</v>
      </c>
      <c r="O111" s="4">
        <v>2.5179903440852835</v>
      </c>
      <c r="P111">
        <v>2.5179903440852837E-2</v>
      </c>
    </row>
    <row r="112" spans="2:16" x14ac:dyDescent="0.3">
      <c r="B112" s="5" t="s">
        <v>4</v>
      </c>
      <c r="C112" s="4">
        <v>2.922169375234819</v>
      </c>
      <c r="D112" s="4"/>
      <c r="E112" s="4"/>
      <c r="F112" s="5" t="s">
        <v>4</v>
      </c>
      <c r="G112" s="4">
        <v>2.692907402752621</v>
      </c>
      <c r="H112" s="4"/>
      <c r="I112" s="4"/>
      <c r="J112" s="5" t="s">
        <v>4</v>
      </c>
      <c r="K112" s="4">
        <v>2.3504811857839738</v>
      </c>
      <c r="L112" s="4"/>
      <c r="N112" s="5" t="s">
        <v>4</v>
      </c>
      <c r="O112" s="4">
        <v>2.4920311623567439</v>
      </c>
    </row>
    <row r="114" spans="3:15" x14ac:dyDescent="0.3">
      <c r="C114">
        <v>3.1527165357458441E-2</v>
      </c>
      <c r="G114">
        <v>2.760935009816801E-2</v>
      </c>
    </row>
    <row r="115" spans="3:15" x14ac:dyDescent="0.3">
      <c r="C115">
        <v>3.0159824788652548E-2</v>
      </c>
      <c r="G115">
        <v>2.7040455109514281E-2</v>
      </c>
      <c r="K115">
        <v>2.4471364923706416E-2</v>
      </c>
    </row>
    <row r="116" spans="3:15" x14ac:dyDescent="0.3">
      <c r="C116">
        <v>2.8958766072818318E-2</v>
      </c>
      <c r="G116">
        <v>2.6875735209640497E-2</v>
      </c>
      <c r="K116">
        <v>2.4823270733807787E-2</v>
      </c>
      <c r="O116">
        <v>2.5331120589611001E-2</v>
      </c>
    </row>
    <row r="117" spans="3:15" x14ac:dyDescent="0.3">
      <c r="C117">
        <v>3.0645373635100358E-2</v>
      </c>
      <c r="G117">
        <v>2.709813839644085E-2</v>
      </c>
      <c r="K117">
        <v>2.5067478979355032E-2</v>
      </c>
      <c r="O117">
        <v>2.5668823991452178E-2</v>
      </c>
    </row>
    <row r="118" spans="3:15" x14ac:dyDescent="0.3">
      <c r="C118">
        <v>3.0064331335800127E-2</v>
      </c>
      <c r="G118">
        <v>2.8544589675121031E-2</v>
      </c>
      <c r="K118">
        <v>2.4060832168325726E-2</v>
      </c>
      <c r="O118">
        <v>2.5655401110437532E-2</v>
      </c>
    </row>
    <row r="119" spans="3:15" x14ac:dyDescent="0.3">
      <c r="C119">
        <v>3.138740037651315E-2</v>
      </c>
      <c r="G119">
        <v>2.8216595825702483E-2</v>
      </c>
      <c r="K119">
        <v>2.4359009061928168E-2</v>
      </c>
      <c r="O119">
        <v>2.3610221250218836E-2</v>
      </c>
    </row>
    <row r="120" spans="3:15" x14ac:dyDescent="0.3">
      <c r="C120">
        <v>3.0483816132146388E-2</v>
      </c>
      <c r="G120">
        <v>2.8803771258770445E-2</v>
      </c>
      <c r="K120">
        <v>2.3598623803196484E-2</v>
      </c>
      <c r="O120">
        <v>2.611065239569902E-2</v>
      </c>
    </row>
    <row r="121" spans="3:15" x14ac:dyDescent="0.3">
      <c r="C121">
        <v>3.1621474679750017E-2</v>
      </c>
      <c r="G121">
        <v>2.720746041300031E-2</v>
      </c>
      <c r="K121">
        <v>2.4264697629100135E-2</v>
      </c>
      <c r="O121">
        <v>2.6074092449751431E-2</v>
      </c>
    </row>
    <row r="122" spans="3:15" x14ac:dyDescent="0.3">
      <c r="C122">
        <v>3.0082290050894106E-2</v>
      </c>
      <c r="G122">
        <v>2.6705839026304162E-2</v>
      </c>
      <c r="K122">
        <v>2.4661457525828455E-2</v>
      </c>
      <c r="O122">
        <v>2.4399374647295226E-2</v>
      </c>
    </row>
    <row r="123" spans="3:15" x14ac:dyDescent="0.3">
      <c r="C123">
        <v>2.9980152743567769E-2</v>
      </c>
      <c r="G123">
        <v>2.6471754064940435E-2</v>
      </c>
      <c r="K123">
        <v>2.3556568868100345E-2</v>
      </c>
      <c r="O123">
        <v>2.5125582229883037E-2</v>
      </c>
    </row>
    <row r="124" spans="3:15" x14ac:dyDescent="0.3">
      <c r="K124">
        <v>2.4450066159590982E-2</v>
      </c>
      <c r="O124">
        <v>2.5512406365221833E-2</v>
      </c>
    </row>
    <row r="125" spans="3:15" x14ac:dyDescent="0.3">
      <c r="O125">
        <v>2.5179903440852837E-2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e27619</dc:creator>
  <cp:lastModifiedBy>Maria Mcbride</cp:lastModifiedBy>
  <dcterms:created xsi:type="dcterms:W3CDTF">2024-12-09T12:38:00Z</dcterms:created>
  <dcterms:modified xsi:type="dcterms:W3CDTF">2024-12-11T10:04:30Z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55F57587E007444FACD041A9428FC483_13</vt:lpwstr>
  </property>
  <property fmtid="{D5CDD505-2E9C-101B-9397-08002B2CF9AE}" pid="3" name="KSOProductBuildVer">
    <vt:lpwstr>2052-12.1.0.19302</vt:lpwstr>
  </property>
</Properties>
</file>