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rabbhattacharyya/Desktop/CSE512/HW4/170048888_Gourab_Bhattacharyya/"/>
    </mc:Choice>
  </mc:AlternateContent>
  <xr:revisionPtr revIDLastSave="0" documentId="13_ncr:1_{163FC47B-93A0-3A4D-81B6-FDFCDE8D738B}" xr6:coauthVersionLast="32" xr6:coauthVersionMax="32" xr10:uidLastSave="{00000000-0000-0000-0000-000000000000}"/>
  <bookViews>
    <workbookView xWindow="0" yWindow="440" windowWidth="28800" windowHeight="16360" xr2:uid="{0D0F1B16-F64F-F241-9FF7-5BCF52BA5CDE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2" l="1"/>
  <c r="F16" i="2"/>
  <c r="F14" i="2"/>
  <c r="G8" i="2"/>
  <c r="G7" i="2"/>
  <c r="G6" i="2"/>
  <c r="J6" i="2" s="1"/>
  <c r="G5" i="2"/>
  <c r="G4" i="2"/>
  <c r="G3" i="2"/>
  <c r="J8" i="2"/>
  <c r="J3" i="2"/>
  <c r="F15" i="2" s="1"/>
  <c r="J4" i="2"/>
  <c r="J5" i="2"/>
  <c r="J7" i="2"/>
  <c r="H8" i="2"/>
  <c r="H7" i="2"/>
  <c r="H6" i="2"/>
  <c r="H5" i="2"/>
  <c r="H4" i="2"/>
  <c r="H3" i="2"/>
  <c r="F19" i="2" l="1"/>
  <c r="F17" i="2"/>
</calcChain>
</file>

<file path=xl/sharedStrings.xml><?xml version="1.0" encoding="utf-8"?>
<sst xmlns="http://schemas.openxmlformats.org/spreadsheetml/2006/main" count="25" uniqueCount="23">
  <si>
    <t>i</t>
  </si>
  <si>
    <t>c</t>
  </si>
  <si>
    <r>
      <t>p(x</t>
    </r>
    <r>
      <rPr>
        <vertAlign val="subscript"/>
        <sz val="12"/>
        <color theme="1"/>
        <rFont val="Calibri (Body)"/>
      </rPr>
      <t>i</t>
    </r>
    <r>
      <rPr>
        <sz val="12"/>
        <color theme="1"/>
        <rFont val="Calibri"/>
        <family val="2"/>
        <scheme val="minor"/>
      </rPr>
      <t xml:space="preserve"> | θ</t>
    </r>
    <r>
      <rPr>
        <vertAlign val="sub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>)</t>
    </r>
  </si>
  <si>
    <r>
      <t>σ</t>
    </r>
    <r>
      <rPr>
        <vertAlign val="subscript"/>
        <sz val="12"/>
        <color theme="1"/>
        <rFont val="Calibri (Body)"/>
      </rPr>
      <t>c</t>
    </r>
  </si>
  <si>
    <r>
      <t>μ</t>
    </r>
    <r>
      <rPr>
        <vertAlign val="subscript"/>
        <sz val="12"/>
        <color theme="1"/>
        <rFont val="Calibri (Body)"/>
      </rPr>
      <t>c</t>
    </r>
  </si>
  <si>
    <r>
      <t>exp( (-1/2) ((x</t>
    </r>
    <r>
      <rPr>
        <vertAlign val="subscript"/>
        <sz val="12"/>
        <color theme="1"/>
        <rFont val="Calibri (Body)"/>
      </rPr>
      <t>i</t>
    </r>
    <r>
      <rPr>
        <sz val="12"/>
        <color theme="1"/>
        <rFont val="Calibri"/>
        <family val="2"/>
        <scheme val="minor"/>
      </rPr>
      <t xml:space="preserve"> - μ</t>
    </r>
    <r>
      <rPr>
        <vertAlign val="subscript"/>
        <sz val="12"/>
        <color theme="1"/>
        <rFont val="Calibri (Body)"/>
      </rPr>
      <t>c</t>
    </r>
    <r>
      <rPr>
        <sz val="12"/>
        <color theme="1"/>
        <rFont val="Calibri (Body)"/>
      </rPr>
      <t>) / σ</t>
    </r>
    <r>
      <rPr>
        <vertAlign val="sub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</si>
  <si>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t>values</t>
  </si>
  <si>
    <r>
      <t>1/(σ</t>
    </r>
    <r>
      <rPr>
        <vertAlign val="subscript"/>
        <sz val="12"/>
        <color theme="1"/>
        <rFont val="Calibri (Body)"/>
      </rPr>
      <t>c</t>
    </r>
    <r>
      <rPr>
        <sz val="12"/>
        <color theme="1"/>
        <rFont val="Calibri (Body)"/>
      </rPr>
      <t xml:space="preserve"> √2π</t>
    </r>
    <r>
      <rPr>
        <sz val="12"/>
        <color theme="1"/>
        <rFont val="Calibri"/>
        <family val="2"/>
        <scheme val="minor"/>
      </rPr>
      <t>)</t>
    </r>
  </si>
  <si>
    <r>
      <t>x</t>
    </r>
    <r>
      <rPr>
        <vertAlign val="subscript"/>
        <sz val="12"/>
        <color theme="1"/>
        <rFont val="Calibri (Body)"/>
      </rPr>
      <t>i</t>
    </r>
  </si>
  <si>
    <r>
      <t>p(x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| θ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</si>
  <si>
    <r>
      <t>p(x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| θ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</si>
  <si>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p(x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| θ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</si>
  <si>
    <r>
      <t>p(x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| θ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</si>
  <si>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p(x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 xml:space="preserve"> | θ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</si>
  <si>
    <r>
      <t>p(x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 xml:space="preserve"> | θ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</si>
  <si>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π</t>
    </r>
    <r>
      <rPr>
        <vertAlign val="subscript"/>
        <sz val="12"/>
        <color theme="1"/>
        <rFont val="Calibri (Body)"/>
      </rPr>
      <t>c</t>
    </r>
  </si>
  <si>
    <r>
      <t>r</t>
    </r>
    <r>
      <rPr>
        <vertAlign val="subscript"/>
        <sz val="12"/>
        <color theme="1"/>
        <rFont val="Calibri (Body)"/>
      </rPr>
      <t>ic</t>
    </r>
  </si>
  <si>
    <r>
      <t>r</t>
    </r>
    <r>
      <rPr>
        <vertAlign val="subscript"/>
        <sz val="12"/>
        <color theme="1"/>
        <rFont val="Calibri (Body)"/>
      </rPr>
      <t>11</t>
    </r>
  </si>
  <si>
    <r>
      <t>r</t>
    </r>
    <r>
      <rPr>
        <vertAlign val="subscript"/>
        <sz val="12"/>
        <color theme="1"/>
        <rFont val="Calibri (Body)"/>
      </rPr>
      <t>12</t>
    </r>
  </si>
  <si>
    <r>
      <t>r</t>
    </r>
    <r>
      <rPr>
        <vertAlign val="subscript"/>
        <sz val="12"/>
        <color theme="1"/>
        <rFont val="Calibri (Body)"/>
      </rPr>
      <t>21</t>
    </r>
  </si>
  <si>
    <r>
      <t>r</t>
    </r>
    <r>
      <rPr>
        <vertAlign val="subscript"/>
        <sz val="12"/>
        <color theme="1"/>
        <rFont val="Calibri (Body)"/>
      </rPr>
      <t>22</t>
    </r>
  </si>
  <si>
    <r>
      <t>r</t>
    </r>
    <r>
      <rPr>
        <vertAlign val="subscript"/>
        <sz val="12"/>
        <color theme="1"/>
        <rFont val="Calibri (Body)"/>
      </rPr>
      <t>31</t>
    </r>
  </si>
  <si>
    <r>
      <t>r</t>
    </r>
    <r>
      <rPr>
        <vertAlign val="subscript"/>
        <sz val="12"/>
        <color theme="1"/>
        <rFont val="Calibri (Body)"/>
      </rPr>
      <t>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</si>
</sst>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36284</xdr:colOff>
      <xdr:row>1</xdr:row>
      <xdr:rowOff>27215</xdr:rowOff>
    </xdr:from>
    <xdr:to>
      <xdr:col>9</xdr:col>
      <xdr:colOff>1342571</xdr:colOff>
      <xdr:row>1</xdr:row>
      <xdr:rowOff>371929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6E5905-1F5A-854A-9E12-F5C5DE9BB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1284" y="226786"/>
          <a:ext cx="1306287" cy="344714"/>
        </a:xfrm>
        <a:prstGeom prst="rect">
          <a:avLst/>
        </a:prstGeom>
      </xdr:spPr>
    </xdr:pic>
    <xdr:clientData/>
  </xdr:twoCellAnchor>
  <xdr:twoCellAnchor editAs="oneCell">
    <xdr:from>
      <xdr:col>5</xdr:col>
      <xdr:colOff>54430</xdr:colOff>
      <xdr:row>12</xdr:row>
      <xdr:rowOff>45357</xdr:rowOff>
    </xdr:from>
    <xdr:to>
      <xdr:col>5</xdr:col>
      <xdr:colOff>1551214</xdr:colOff>
      <xdr:row>12</xdr:row>
      <xdr:rowOff>442314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8536B1-8617-5B41-A0C4-EFFA2DB1D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430" y="2703286"/>
          <a:ext cx="1496784" cy="396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D4B0-8D87-2847-9EF2-50C6B8B4F6A9}">
  <dimension ref="B2:J19"/>
  <sheetViews>
    <sheetView tabSelected="1" topLeftCell="A2" zoomScale="140" zoomScaleNormal="140" workbookViewId="0">
      <selection activeCell="G3" sqref="G3"/>
    </sheetView>
  </sheetViews>
  <sheetFormatPr baseColWidth="10" defaultRowHeight="16"/>
  <cols>
    <col min="6" max="6" width="21.1640625" customWidth="1"/>
    <col min="8" max="8" width="22.1640625" bestFit="1" customWidth="1"/>
    <col min="10" max="10" width="18.1640625" customWidth="1"/>
  </cols>
  <sheetData>
    <row r="2" spans="2:10" ht="31" customHeight="1">
      <c r="B2" s="1" t="s">
        <v>0</v>
      </c>
      <c r="C2" s="1" t="s">
        <v>1</v>
      </c>
      <c r="D2" s="1" t="s">
        <v>8</v>
      </c>
      <c r="E2" s="1" t="s">
        <v>3</v>
      </c>
      <c r="F2" s="1" t="s">
        <v>4</v>
      </c>
      <c r="G2" s="1" t="s">
        <v>7</v>
      </c>
      <c r="H2" s="1" t="s">
        <v>5</v>
      </c>
      <c r="I2" s="3" t="s">
        <v>2</v>
      </c>
      <c r="J2" s="1" t="s">
        <v>6</v>
      </c>
    </row>
    <row r="3" spans="2:10" ht="18">
      <c r="B3" s="1">
        <v>1</v>
      </c>
      <c r="C3" s="1">
        <v>1</v>
      </c>
      <c r="D3" s="1">
        <v>1</v>
      </c>
      <c r="E3" s="1">
        <v>3.7919999999999998</v>
      </c>
      <c r="F3" s="1">
        <v>3.0769000000000002</v>
      </c>
      <c r="G3" s="1">
        <f t="shared" ref="G3:G8" si="0">(1/(E3*SQRT(2*3.14)))</f>
        <v>0.10523297527262951</v>
      </c>
      <c r="H3" s="1">
        <f t="shared" ref="H3:H8" si="1">EXP(-0.5 * POWER(((D3 - F3) / E3), 2))</f>
        <v>0.86071592524938634</v>
      </c>
      <c r="I3" s="3" t="s">
        <v>9</v>
      </c>
      <c r="J3" s="2">
        <f t="shared" ref="J3:J8" si="2">G3 *H3</f>
        <v>9.0575697678527106E-2</v>
      </c>
    </row>
    <row r="4" spans="2:10" ht="18">
      <c r="B4" s="1">
        <v>1</v>
      </c>
      <c r="C4" s="1">
        <v>2</v>
      </c>
      <c r="D4" s="1">
        <v>1</v>
      </c>
      <c r="E4" s="1">
        <v>4.9219999999999997</v>
      </c>
      <c r="F4" s="1">
        <v>15.882300000000001</v>
      </c>
      <c r="G4" s="1">
        <f t="shared" si="0"/>
        <v>8.1073434017434207E-2</v>
      </c>
      <c r="H4" s="2">
        <f t="shared" si="1"/>
        <v>1.0345899986851028E-2</v>
      </c>
      <c r="I4" s="3" t="s">
        <v>10</v>
      </c>
      <c r="J4" s="2">
        <f t="shared" si="2"/>
        <v>8.3877763993494029E-4</v>
      </c>
    </row>
    <row r="5" spans="2:10" ht="18">
      <c r="B5" s="1">
        <v>2</v>
      </c>
      <c r="C5" s="1">
        <v>1</v>
      </c>
      <c r="D5" s="1">
        <v>10</v>
      </c>
      <c r="E5" s="1">
        <v>3.7919999999999998</v>
      </c>
      <c r="F5" s="1">
        <v>3.0769000000000002</v>
      </c>
      <c r="G5" s="1">
        <f t="shared" si="0"/>
        <v>0.10523297527262951</v>
      </c>
      <c r="H5" s="1">
        <f t="shared" si="1"/>
        <v>0.18888589060030053</v>
      </c>
      <c r="I5" s="3" t="s">
        <v>11</v>
      </c>
      <c r="J5" s="2">
        <f t="shared" si="2"/>
        <v>1.9877024254890029E-2</v>
      </c>
    </row>
    <row r="6" spans="2:10" ht="18">
      <c r="B6" s="1">
        <v>2</v>
      </c>
      <c r="C6" s="1">
        <v>2</v>
      </c>
      <c r="D6" s="1">
        <v>10</v>
      </c>
      <c r="E6" s="1">
        <v>4.9219999999999997</v>
      </c>
      <c r="F6" s="1">
        <v>15.882300000000001</v>
      </c>
      <c r="G6" s="1">
        <f t="shared" si="0"/>
        <v>8.1073434017434207E-2</v>
      </c>
      <c r="H6" s="1">
        <f t="shared" si="1"/>
        <v>0.48961479632657712</v>
      </c>
      <c r="I6" s="3" t="s">
        <v>12</v>
      </c>
      <c r="J6" s="2">
        <f t="shared" si="2"/>
        <v>3.9694752883942239E-2</v>
      </c>
    </row>
    <row r="7" spans="2:10" ht="18">
      <c r="B7" s="1">
        <v>3</v>
      </c>
      <c r="C7" s="1">
        <v>1</v>
      </c>
      <c r="D7" s="1">
        <v>20</v>
      </c>
      <c r="E7" s="1">
        <v>3.7919999999999998</v>
      </c>
      <c r="F7" s="1">
        <v>3.0769000000000002</v>
      </c>
      <c r="G7" s="1">
        <f t="shared" si="0"/>
        <v>0.10523297527262951</v>
      </c>
      <c r="H7" s="2">
        <f t="shared" si="1"/>
        <v>4.7324470511808181E-5</v>
      </c>
      <c r="I7" s="3" t="s">
        <v>13</v>
      </c>
      <c r="J7" s="2">
        <f t="shared" si="2"/>
        <v>4.9800948351593946E-6</v>
      </c>
    </row>
    <row r="8" spans="2:10" ht="18">
      <c r="B8" s="1">
        <v>3</v>
      </c>
      <c r="C8" s="1">
        <v>2</v>
      </c>
      <c r="D8" s="1">
        <v>20</v>
      </c>
      <c r="E8" s="1">
        <v>4.9219999999999997</v>
      </c>
      <c r="F8" s="1">
        <v>15.882300000000001</v>
      </c>
      <c r="G8" s="1">
        <f t="shared" si="0"/>
        <v>8.1073434017434207E-2</v>
      </c>
      <c r="H8" s="1">
        <f t="shared" si="1"/>
        <v>0.7047288942234935</v>
      </c>
      <c r="I8" s="3" t="s">
        <v>14</v>
      </c>
      <c r="J8" s="2">
        <f t="shared" si="2"/>
        <v>5.7134791506007768E-2</v>
      </c>
    </row>
    <row r="13" spans="2:10" ht="39" customHeight="1">
      <c r="B13" s="1" t="s">
        <v>0</v>
      </c>
      <c r="C13" s="1" t="s">
        <v>1</v>
      </c>
      <c r="D13" s="1" t="s">
        <v>15</v>
      </c>
      <c r="E13" s="3" t="s">
        <v>16</v>
      </c>
      <c r="F13" s="1"/>
    </row>
    <row r="14" spans="2:10" ht="18">
      <c r="B14" s="1">
        <v>1</v>
      </c>
      <c r="C14" s="1">
        <v>1</v>
      </c>
      <c r="D14" s="1">
        <v>0.43330000000000002</v>
      </c>
      <c r="E14" s="3" t="s">
        <v>17</v>
      </c>
      <c r="F14" s="1">
        <f>ROUND((D14 * J3) / ((D14 * J3) + (D15 * J4)), 3)</f>
        <v>0.98799999999999999</v>
      </c>
    </row>
    <row r="15" spans="2:10" ht="18">
      <c r="B15" s="1">
        <v>1</v>
      </c>
      <c r="C15" s="1">
        <v>2</v>
      </c>
      <c r="D15" s="1">
        <v>0.56659999999999999</v>
      </c>
      <c r="E15" s="3" t="s">
        <v>18</v>
      </c>
      <c r="F15" s="1">
        <f>1-F14</f>
        <v>1.2000000000000011E-2</v>
      </c>
    </row>
    <row r="16" spans="2:10" ht="18">
      <c r="B16" s="1">
        <v>2</v>
      </c>
      <c r="C16" s="1">
        <v>1</v>
      </c>
      <c r="D16" s="1">
        <v>0.43330000000000002</v>
      </c>
      <c r="E16" s="3" t="s">
        <v>19</v>
      </c>
      <c r="F16" s="1">
        <f>ROUND((D16 * J5) / ((D16 * J5) + (D17 * J6)), 3)</f>
        <v>0.27700000000000002</v>
      </c>
    </row>
    <row r="17" spans="2:6" ht="18">
      <c r="B17" s="1">
        <v>2</v>
      </c>
      <c r="C17" s="1">
        <v>2</v>
      </c>
      <c r="D17" s="1">
        <v>0.56659999999999999</v>
      </c>
      <c r="E17" s="3" t="s">
        <v>20</v>
      </c>
      <c r="F17" s="1">
        <f>1-F16</f>
        <v>0.72299999999999998</v>
      </c>
    </row>
    <row r="18" spans="2:6" ht="18">
      <c r="B18" s="1">
        <v>3</v>
      </c>
      <c r="C18" s="1">
        <v>1</v>
      </c>
      <c r="D18" s="1">
        <v>0.43330000000000002</v>
      </c>
      <c r="E18" s="3" t="s">
        <v>21</v>
      </c>
      <c r="F18" s="1">
        <f>ROUND((D18 * J7) / ((D18 * J7) + (D19 * J8)), 3)</f>
        <v>0</v>
      </c>
    </row>
    <row r="19" spans="2:6" ht="18">
      <c r="B19" s="1">
        <v>3</v>
      </c>
      <c r="C19" s="1">
        <v>2</v>
      </c>
      <c r="D19" s="1">
        <v>0.56659999999999999</v>
      </c>
      <c r="E19" s="3" t="s">
        <v>22</v>
      </c>
      <c r="F19" s="1">
        <f>1-F18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 Bhattacharyya</dc:creator>
  <cp:lastModifiedBy>Gourab  Bhattacharyya</cp:lastModifiedBy>
  <dcterms:created xsi:type="dcterms:W3CDTF">2018-04-21T16:58:00Z</dcterms:created>
  <dcterms:modified xsi:type="dcterms:W3CDTF">2018-04-26T03:22:11Z</dcterms:modified>
</cp:coreProperties>
</file>