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60" windowWidth="17220" windowHeight="6888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F3" i="1"/>
  <c r="F4" i="1"/>
  <c r="F5" i="1"/>
  <c r="F6" i="1"/>
  <c r="F7" i="1"/>
  <c r="F2" i="1"/>
  <c r="G24" i="1" l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E26" i="1" l="1"/>
  <c r="E27" i="1"/>
  <c r="E28" i="1"/>
  <c r="E29" i="1"/>
  <c r="E30" i="1"/>
  <c r="E31" i="1"/>
  <c r="E2" i="1"/>
  <c r="E3" i="1"/>
  <c r="E4" i="1"/>
  <c r="E5" i="1"/>
  <c r="E6" i="1"/>
  <c r="E7" i="1"/>
  <c r="G2" i="1"/>
  <c r="G3" i="1"/>
  <c r="G4" i="1"/>
  <c r="G5" i="1"/>
  <c r="G6" i="1"/>
  <c r="G7" i="1"/>
</calcChain>
</file>

<file path=xl/sharedStrings.xml><?xml version="1.0" encoding="utf-8"?>
<sst xmlns="http://schemas.openxmlformats.org/spreadsheetml/2006/main" count="84" uniqueCount="31">
  <si>
    <t>Name</t>
  </si>
  <si>
    <t>Project</t>
  </si>
  <si>
    <t>Role</t>
  </si>
  <si>
    <t>Marina.Verbitsky</t>
  </si>
  <si>
    <t>Dana.L.Villa</t>
  </si>
  <si>
    <t>Gonzalo.d.Corbijn</t>
  </si>
  <si>
    <t>m.mastrocola</t>
  </si>
  <si>
    <t>carlos.sclani.lucero</t>
  </si>
  <si>
    <t>Dario.f.tokujo</t>
  </si>
  <si>
    <t>Alejo.nicolas.tebes</t>
  </si>
  <si>
    <t>Requester</t>
  </si>
  <si>
    <t>dana.l.villa</t>
  </si>
  <si>
    <t>gonzalo.d.corbijn</t>
  </si>
  <si>
    <t>marina.verbitsky</t>
  </si>
  <si>
    <t>Approver</t>
  </si>
  <si>
    <t>Create User</t>
  </si>
  <si>
    <t>jose.luis.bustos</t>
  </si>
  <si>
    <t>Ramiro.Rodriguez</t>
  </si>
  <si>
    <t>leonardo.g.sauzza</t>
  </si>
  <si>
    <t>MyResearch</t>
  </si>
  <si>
    <t>Mailer - MaillistInactive</t>
  </si>
  <si>
    <t>Mailer - PortalIntegration</t>
  </si>
  <si>
    <t>Create Access</t>
  </si>
  <si>
    <t>3498_TGP_SACertification</t>
  </si>
  <si>
    <t>alvin.c.vinalon</t>
  </si>
  <si>
    <t>joseph.karol.d.ramos</t>
  </si>
  <si>
    <t>alvin.paul.c.malinis</t>
  </si>
  <si>
    <t>richard.a.pangilinan</t>
  </si>
  <si>
    <t>jill.ann.p.lorenzo</t>
  </si>
  <si>
    <t>david.aaron.p.ortiz</t>
  </si>
  <si>
    <t>Delete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</si>
</sst>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/>
  </sheetViews>
  <sheetFormatPr defaultRowHeight="14.4" x14ac:dyDescent="0.3"/>
  <cols>
    <col min="1" max="1" width="16.77734375" bestFit="1" customWidth="1"/>
    <col min="5" max="5" width="92.44140625" bestFit="1" customWidth="1"/>
    <col min="6" max="6" width="92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/>
      <c r="E1" s="1" t="s">
        <v>15</v>
      </c>
      <c r="F1" s="1" t="s">
        <v>22</v>
      </c>
      <c r="G1" s="1" t="s">
        <v>30</v>
      </c>
    </row>
    <row r="2" spans="1:7" x14ac:dyDescent="0.3">
      <c r="A2" t="s">
        <v>24</v>
      </c>
      <c r="B2" t="s">
        <v>23</v>
      </c>
      <c r="C2" t="s">
        <v>14</v>
      </c>
      <c r="E2" t="str">
        <f t="shared" ref="E2:E8" si="0" xml:space="preserve"> "INSERT INTO [dbo].[Users] ([UserId],[SystemRole],[IsActive]) VALUES ('" &amp; LOWER(A2) &amp; "', 'CommonUser', 1)"</f>
        <v>INSERT INTO [dbo].[Users] ([UserId],[SystemRole],[IsActive]) VALUES ('alvin.c.vinalon', 'CommonUser', 1)</v>
      </c>
      <c r="F2" t="str">
        <f xml:space="preserve"> "INSERT INTO [dbo].[Accesses] ([Role],[UserId],[ProjectId]) SELECT '" &amp; C2 &amp; "', '" &amp; LOWER(A2) &amp; "', ProjectID From Projects Where Name = '" &amp; B2 &amp; "'"</f>
        <v>INSERT INTO [dbo].[Accesses] ([Role],[UserId],[ProjectId]) SELECT 'Approver', 'alvin.c.vinalon', ProjectID From Projects Where Name = '3498_TGP_SACertification'</v>
      </c>
      <c r="G2" t="str">
        <f t="shared" ref="G2:G8" si="1" xml:space="preserve"> "DELETE FROM [Users] WHERE UserId = '"&amp;A2&amp; "'"</f>
        <v>DELETE FROM [Users] WHERE UserId = 'alvin.c.vinalon'</v>
      </c>
    </row>
    <row r="3" spans="1:7" x14ac:dyDescent="0.3">
      <c r="A3" t="s">
        <v>25</v>
      </c>
      <c r="B3" t="s">
        <v>23</v>
      </c>
      <c r="C3" t="s">
        <v>14</v>
      </c>
      <c r="E3" t="str">
        <f t="shared" si="0"/>
        <v>INSERT INTO [dbo].[Users] ([UserId],[SystemRole],[IsActive]) VALUES ('joseph.karol.d.ramos', 'CommonUser', 1)</v>
      </c>
      <c r="F3" t="str">
        <f t="shared" ref="F3:F7" si="2" xml:space="preserve"> "INSERT INTO [dbo].[Accesses] ([Role],[UserId],[ProjectId]) SELECT '" &amp; C3 &amp; "', '" &amp; LOWER(A3) &amp; "', ProjectID From Projects Where Name = '" &amp; B3 &amp; "'"</f>
        <v>INSERT INTO [dbo].[Accesses] ([Role],[UserId],[ProjectId]) SELECT 'Approver', 'joseph.karol.d.ramos', ProjectID From Projects Where Name = '3498_TGP_SACertification'</v>
      </c>
      <c r="G3" t="str">
        <f t="shared" si="1"/>
        <v>DELETE FROM [Users] WHERE UserId = 'joseph.karol.d.ramos'</v>
      </c>
    </row>
    <row r="4" spans="1:7" x14ac:dyDescent="0.3">
      <c r="A4" t="s">
        <v>26</v>
      </c>
      <c r="B4" t="s">
        <v>23</v>
      </c>
      <c r="C4" t="s">
        <v>14</v>
      </c>
      <c r="E4" t="str">
        <f t="shared" si="0"/>
        <v>INSERT INTO [dbo].[Users] ([UserId],[SystemRole],[IsActive]) VALUES ('alvin.paul.c.malinis', 'CommonUser', 1)</v>
      </c>
      <c r="F4" t="str">
        <f t="shared" si="2"/>
        <v>INSERT INTO [dbo].[Accesses] ([Role],[UserId],[ProjectId]) SELECT 'Approver', 'alvin.paul.c.malinis', ProjectID From Projects Where Name = '3498_TGP_SACertification'</v>
      </c>
      <c r="G4" t="str">
        <f t="shared" si="1"/>
        <v>DELETE FROM [Users] WHERE UserId = 'alvin.paul.c.malinis'</v>
      </c>
    </row>
    <row r="5" spans="1:7" x14ac:dyDescent="0.3">
      <c r="A5" t="s">
        <v>27</v>
      </c>
      <c r="B5" t="s">
        <v>23</v>
      </c>
      <c r="C5" t="s">
        <v>14</v>
      </c>
      <c r="E5" t="str">
        <f t="shared" si="0"/>
        <v>INSERT INTO [dbo].[Users] ([UserId],[SystemRole],[IsActive]) VALUES ('richard.a.pangilinan', 'CommonUser', 1)</v>
      </c>
      <c r="F5" t="str">
        <f t="shared" si="2"/>
        <v>INSERT INTO [dbo].[Accesses] ([Role],[UserId],[ProjectId]) SELECT 'Approver', 'richard.a.pangilinan', ProjectID From Projects Where Name = '3498_TGP_SACertification'</v>
      </c>
      <c r="G5" t="str">
        <f t="shared" si="1"/>
        <v>DELETE FROM [Users] WHERE UserId = 'richard.a.pangilinan'</v>
      </c>
    </row>
    <row r="6" spans="1:7" x14ac:dyDescent="0.3">
      <c r="A6" t="s">
        <v>28</v>
      </c>
      <c r="B6" t="s">
        <v>23</v>
      </c>
      <c r="C6" t="s">
        <v>10</v>
      </c>
      <c r="E6" t="str">
        <f t="shared" si="0"/>
        <v>INSERT INTO [dbo].[Users] ([UserId],[SystemRole],[IsActive]) VALUES ('jill.ann.p.lorenzo', 'CommonUser', 1)</v>
      </c>
      <c r="F6" t="str">
        <f t="shared" si="2"/>
        <v>INSERT INTO [dbo].[Accesses] ([Role],[UserId],[ProjectId]) SELECT 'Requester', 'jill.ann.p.lorenzo', ProjectID From Projects Where Name = '3498_TGP_SACertification'</v>
      </c>
      <c r="G6" t="str">
        <f t="shared" si="1"/>
        <v>DELETE FROM [Users] WHERE UserId = 'jill.ann.p.lorenzo'</v>
      </c>
    </row>
    <row r="7" spans="1:7" x14ac:dyDescent="0.3">
      <c r="A7" t="s">
        <v>29</v>
      </c>
      <c r="B7" t="s">
        <v>23</v>
      </c>
      <c r="C7" t="s">
        <v>10</v>
      </c>
      <c r="E7" t="str">
        <f t="shared" si="0"/>
        <v>INSERT INTO [dbo].[Users] ([UserId],[SystemRole],[IsActive]) VALUES ('david.aaron.p.ortiz', 'CommonUser', 1)</v>
      </c>
      <c r="F7" t="str">
        <f t="shared" si="2"/>
        <v>INSERT INTO [dbo].[Accesses] ([Role],[UserId],[ProjectId]) SELECT 'Requester', 'david.aaron.p.ortiz', ProjectID From Projects Where Name = '3498_TGP_SACertification'</v>
      </c>
      <c r="G7" t="str">
        <f t="shared" si="1"/>
        <v>DELETE FROM [Users] WHERE UserId = 'david.aaron.p.ortiz'</v>
      </c>
    </row>
    <row r="10" spans="1:7" x14ac:dyDescent="0.3">
      <c r="A10" t="s">
        <v>6</v>
      </c>
      <c r="B10" t="s">
        <v>20</v>
      </c>
      <c r="C10" t="s">
        <v>10</v>
      </c>
      <c r="E10" t="str">
        <f t="shared" ref="E10:E16" si="3" xml:space="preserve"> "INSERT INTO [dbo].[Users] ([UserId],[SystemRole],[IsActive]) VALUES ('" &amp; LOWER(A10) &amp; "', 'CommonUser', 1)"</f>
        <v>INSERT INTO [dbo].[Users] ([UserId],[SystemRole],[IsActive]) VALUES ('m.mastrocola', 'CommonUser', 1)</v>
      </c>
      <c r="F10" t="str">
        <f t="shared" ref="F10:F16" si="4" xml:space="preserve"> "INSERT INTO [dbo].[Accesses] ([Role],[UserId],[ProjectId]) SELECT '" &amp; C10 &amp; "', '" &amp; LOWER(A10) &amp; "', ProjectID From Projects Where Name = '" &amp; B10 &amp; "'"</f>
        <v>INSERT INTO [dbo].[Accesses] ([Role],[UserId],[ProjectId]) SELECT 'Requester', 'm.mastrocola', ProjectID From Projects Where Name = 'Mailer - MaillistInactive'</v>
      </c>
      <c r="G10" t="str">
        <f t="shared" ref="G10:G16" si="5" xml:space="preserve"> "DELETE FROM [Users] WHERE UserId = '"&amp;A10&amp; "'"</f>
        <v>DELETE FROM [Users] WHERE UserId = 'm.mastrocola'</v>
      </c>
    </row>
    <row r="11" spans="1:7" x14ac:dyDescent="0.3">
      <c r="A11" t="s">
        <v>7</v>
      </c>
      <c r="B11" t="s">
        <v>20</v>
      </c>
      <c r="C11" t="s">
        <v>10</v>
      </c>
      <c r="E11" t="str">
        <f t="shared" si="3"/>
        <v>INSERT INTO [dbo].[Users] ([UserId],[SystemRole],[IsActive]) VALUES ('carlos.sclani.lucero', 'CommonUser', 1)</v>
      </c>
      <c r="F11" t="str">
        <f t="shared" si="4"/>
        <v>INSERT INTO [dbo].[Accesses] ([Role],[UserId],[ProjectId]) SELECT 'Requester', 'carlos.sclani.lucero', ProjectID From Projects Where Name = 'Mailer - MaillistInactive'</v>
      </c>
      <c r="G11" t="str">
        <f t="shared" si="5"/>
        <v>DELETE FROM [Users] WHERE UserId = 'carlos.sclani.lucero'</v>
      </c>
    </row>
    <row r="12" spans="1:7" x14ac:dyDescent="0.3">
      <c r="A12" t="s">
        <v>8</v>
      </c>
      <c r="B12" t="s">
        <v>20</v>
      </c>
      <c r="C12" t="s">
        <v>10</v>
      </c>
      <c r="E12" t="str">
        <f t="shared" si="3"/>
        <v>INSERT INTO [dbo].[Users] ([UserId],[SystemRole],[IsActive]) VALUES ('dario.f.tokujo', 'CommonUser', 1)</v>
      </c>
      <c r="F12" t="str">
        <f t="shared" si="4"/>
        <v>INSERT INTO [dbo].[Accesses] ([Role],[UserId],[ProjectId]) SELECT 'Requester', 'dario.f.tokujo', ProjectID From Projects Where Name = 'Mailer - MaillistInactive'</v>
      </c>
      <c r="G12" t="str">
        <f t="shared" si="5"/>
        <v>DELETE FROM [Users] WHERE UserId = 'Dario.f.tokujo'</v>
      </c>
    </row>
    <row r="13" spans="1:7" x14ac:dyDescent="0.3">
      <c r="A13" t="s">
        <v>9</v>
      </c>
      <c r="B13" t="s">
        <v>20</v>
      </c>
      <c r="C13" t="s">
        <v>10</v>
      </c>
      <c r="E13" t="str">
        <f t="shared" si="3"/>
        <v>INSERT INTO [dbo].[Users] ([UserId],[SystemRole],[IsActive]) VALUES ('alejo.nicolas.tebes', 'CommonUser', 1)</v>
      </c>
      <c r="F13" t="str">
        <f t="shared" si="4"/>
        <v>INSERT INTO [dbo].[Accesses] ([Role],[UserId],[ProjectId]) SELECT 'Requester', 'alejo.nicolas.tebes', ProjectID From Projects Where Name = 'Mailer - MaillistInactive'</v>
      </c>
      <c r="G13" t="str">
        <f t="shared" si="5"/>
        <v>DELETE FROM [Users] WHERE UserId = 'Alejo.nicolas.tebes'</v>
      </c>
    </row>
    <row r="14" spans="1:7" x14ac:dyDescent="0.3">
      <c r="A14" t="s">
        <v>13</v>
      </c>
      <c r="B14" t="s">
        <v>20</v>
      </c>
      <c r="C14" t="s">
        <v>14</v>
      </c>
      <c r="E14" t="str">
        <f t="shared" si="3"/>
        <v>INSERT INTO [dbo].[Users] ([UserId],[SystemRole],[IsActive]) VALUES ('marina.verbitsky', 'CommonUser', 1)</v>
      </c>
      <c r="F14" t="str">
        <f t="shared" si="4"/>
        <v>INSERT INTO [dbo].[Accesses] ([Role],[UserId],[ProjectId]) SELECT 'Approver', 'marina.verbitsky', ProjectID From Projects Where Name = 'Mailer - MaillistInactive'</v>
      </c>
      <c r="G14" t="str">
        <f t="shared" si="5"/>
        <v>DELETE FROM [Users] WHERE UserId = 'marina.verbitsky'</v>
      </c>
    </row>
    <row r="15" spans="1:7" x14ac:dyDescent="0.3">
      <c r="A15" t="s">
        <v>12</v>
      </c>
      <c r="B15" t="s">
        <v>20</v>
      </c>
      <c r="C15" t="s">
        <v>14</v>
      </c>
      <c r="E15" t="str">
        <f t="shared" si="3"/>
        <v>INSERT INTO [dbo].[Users] ([UserId],[SystemRole],[IsActive]) VALUES ('gonzalo.d.corbijn', 'CommonUser', 1)</v>
      </c>
      <c r="F15" t="str">
        <f t="shared" si="4"/>
        <v>INSERT INTO [dbo].[Accesses] ([Role],[UserId],[ProjectId]) SELECT 'Approver', 'gonzalo.d.corbijn', ProjectID From Projects Where Name = 'Mailer - MaillistInactive'</v>
      </c>
      <c r="G15" t="str">
        <f t="shared" si="5"/>
        <v>DELETE FROM [Users] WHERE UserId = 'gonzalo.d.corbijn'</v>
      </c>
    </row>
    <row r="16" spans="1:7" x14ac:dyDescent="0.3">
      <c r="A16" t="s">
        <v>11</v>
      </c>
      <c r="B16" t="s">
        <v>20</v>
      </c>
      <c r="C16" t="s">
        <v>14</v>
      </c>
      <c r="E16" t="str">
        <f t="shared" si="3"/>
        <v>INSERT INTO [dbo].[Users] ([UserId],[SystemRole],[IsActive]) VALUES ('dana.l.villa', 'CommonUser', 1)</v>
      </c>
      <c r="F16" t="str">
        <f t="shared" si="4"/>
        <v>INSERT INTO [dbo].[Accesses] ([Role],[UserId],[ProjectId]) SELECT 'Approver', 'dana.l.villa', ProjectID From Projects Where Name = 'Mailer - MaillistInactive'</v>
      </c>
      <c r="G16" t="str">
        <f t="shared" si="5"/>
        <v>DELETE FROM [Users] WHERE UserId = 'dana.l.villa'</v>
      </c>
    </row>
    <row r="18" spans="1:7" x14ac:dyDescent="0.3">
      <c r="A18" t="s">
        <v>6</v>
      </c>
      <c r="B18" t="s">
        <v>21</v>
      </c>
      <c r="C18" t="s">
        <v>10</v>
      </c>
      <c r="E18" t="str">
        <f t="shared" ref="E18:E24" si="6" xml:space="preserve"> "INSERT INTO [dbo].[Users] ([UserId],[SystemRole],[IsActive]) VALUES ('" &amp; LOWER(A18) &amp; "', 'CommonUser', 1)"</f>
        <v>INSERT INTO [dbo].[Users] ([UserId],[SystemRole],[IsActive]) VALUES ('m.mastrocola', 'CommonUser', 1)</v>
      </c>
      <c r="F18" t="str">
        <f t="shared" ref="F18:F24" si="7" xml:space="preserve"> "INSERT INTO [dbo].[Accesses] ([Role],[UserId],[ProjectId]) SELECT '" &amp; C18 &amp; "', '" &amp; LOWER(A18) &amp; "', ProjectID From Projects Where Name = '" &amp; B18 &amp; "'"</f>
        <v>INSERT INTO [dbo].[Accesses] ([Role],[UserId],[ProjectId]) SELECT 'Requester', 'm.mastrocola', ProjectID From Projects Where Name = 'Mailer - PortalIntegration'</v>
      </c>
      <c r="G18" t="str">
        <f t="shared" ref="G18:G24" si="8" xml:space="preserve"> "DELETE FROM [Users] WHERE UserId = '"&amp;A18&amp; "'"</f>
        <v>DELETE FROM [Users] WHERE UserId = 'm.mastrocola'</v>
      </c>
    </row>
    <row r="19" spans="1:7" x14ac:dyDescent="0.3">
      <c r="A19" t="s">
        <v>7</v>
      </c>
      <c r="B19" t="s">
        <v>21</v>
      </c>
      <c r="C19" t="s">
        <v>10</v>
      </c>
      <c r="E19" t="str">
        <f t="shared" si="6"/>
        <v>INSERT INTO [dbo].[Users] ([UserId],[SystemRole],[IsActive]) VALUES ('carlos.sclani.lucero', 'CommonUser', 1)</v>
      </c>
      <c r="F19" t="str">
        <f t="shared" si="7"/>
        <v>INSERT INTO [dbo].[Accesses] ([Role],[UserId],[ProjectId]) SELECT 'Requester', 'carlos.sclani.lucero', ProjectID From Projects Where Name = 'Mailer - PortalIntegration'</v>
      </c>
      <c r="G19" t="str">
        <f t="shared" si="8"/>
        <v>DELETE FROM [Users] WHERE UserId = 'carlos.sclani.lucero'</v>
      </c>
    </row>
    <row r="20" spans="1:7" x14ac:dyDescent="0.3">
      <c r="A20" t="s">
        <v>8</v>
      </c>
      <c r="B20" t="s">
        <v>21</v>
      </c>
      <c r="C20" t="s">
        <v>10</v>
      </c>
      <c r="E20" t="str">
        <f t="shared" si="6"/>
        <v>INSERT INTO [dbo].[Users] ([UserId],[SystemRole],[IsActive]) VALUES ('dario.f.tokujo', 'CommonUser', 1)</v>
      </c>
      <c r="F20" t="str">
        <f t="shared" si="7"/>
        <v>INSERT INTO [dbo].[Accesses] ([Role],[UserId],[ProjectId]) SELECT 'Requester', 'dario.f.tokujo', ProjectID From Projects Where Name = 'Mailer - PortalIntegration'</v>
      </c>
      <c r="G20" t="str">
        <f t="shared" si="8"/>
        <v>DELETE FROM [Users] WHERE UserId = 'Dario.f.tokujo'</v>
      </c>
    </row>
    <row r="21" spans="1:7" x14ac:dyDescent="0.3">
      <c r="A21" t="s">
        <v>9</v>
      </c>
      <c r="B21" t="s">
        <v>21</v>
      </c>
      <c r="C21" t="s">
        <v>10</v>
      </c>
      <c r="E21" t="str">
        <f t="shared" si="6"/>
        <v>INSERT INTO [dbo].[Users] ([UserId],[SystemRole],[IsActive]) VALUES ('alejo.nicolas.tebes', 'CommonUser', 1)</v>
      </c>
      <c r="F21" t="str">
        <f t="shared" si="7"/>
        <v>INSERT INTO [dbo].[Accesses] ([Role],[UserId],[ProjectId]) SELECT 'Requester', 'alejo.nicolas.tebes', ProjectID From Projects Where Name = 'Mailer - PortalIntegration'</v>
      </c>
      <c r="G21" t="str">
        <f t="shared" si="8"/>
        <v>DELETE FROM [Users] WHERE UserId = 'Alejo.nicolas.tebes'</v>
      </c>
    </row>
    <row r="22" spans="1:7" x14ac:dyDescent="0.3">
      <c r="A22" t="s">
        <v>13</v>
      </c>
      <c r="B22" t="s">
        <v>21</v>
      </c>
      <c r="C22" t="s">
        <v>14</v>
      </c>
      <c r="E22" t="str">
        <f t="shared" si="6"/>
        <v>INSERT INTO [dbo].[Users] ([UserId],[SystemRole],[IsActive]) VALUES ('marina.verbitsky', 'CommonUser', 1)</v>
      </c>
      <c r="F22" t="str">
        <f t="shared" si="7"/>
        <v>INSERT INTO [dbo].[Accesses] ([Role],[UserId],[ProjectId]) SELECT 'Approver', 'marina.verbitsky', ProjectID From Projects Where Name = 'Mailer - PortalIntegration'</v>
      </c>
      <c r="G22" t="str">
        <f t="shared" si="8"/>
        <v>DELETE FROM [Users] WHERE UserId = 'marina.verbitsky'</v>
      </c>
    </row>
    <row r="23" spans="1:7" x14ac:dyDescent="0.3">
      <c r="A23" t="s">
        <v>12</v>
      </c>
      <c r="B23" t="s">
        <v>21</v>
      </c>
      <c r="C23" t="s">
        <v>14</v>
      </c>
      <c r="E23" t="str">
        <f t="shared" si="6"/>
        <v>INSERT INTO [dbo].[Users] ([UserId],[SystemRole],[IsActive]) VALUES ('gonzalo.d.corbijn', 'CommonUser', 1)</v>
      </c>
      <c r="F23" t="str">
        <f t="shared" si="7"/>
        <v>INSERT INTO [dbo].[Accesses] ([Role],[UserId],[ProjectId]) SELECT 'Approver', 'gonzalo.d.corbijn', ProjectID From Projects Where Name = 'Mailer - PortalIntegration'</v>
      </c>
      <c r="G23" t="str">
        <f t="shared" si="8"/>
        <v>DELETE FROM [Users] WHERE UserId = 'gonzalo.d.corbijn'</v>
      </c>
    </row>
    <row r="24" spans="1:7" x14ac:dyDescent="0.3">
      <c r="A24" t="s">
        <v>11</v>
      </c>
      <c r="B24" t="s">
        <v>21</v>
      </c>
      <c r="C24" t="s">
        <v>14</v>
      </c>
      <c r="E24" t="str">
        <f t="shared" si="6"/>
        <v>INSERT INTO [dbo].[Users] ([UserId],[SystemRole],[IsActive]) VALUES ('dana.l.villa', 'CommonUser', 1)</v>
      </c>
      <c r="F24" t="str">
        <f t="shared" si="7"/>
        <v>INSERT INTO [dbo].[Accesses] ([Role],[UserId],[ProjectId]) SELECT 'Approver', 'dana.l.villa', ProjectID From Projects Where Name = 'Mailer - PortalIntegration'</v>
      </c>
      <c r="G24" t="str">
        <f t="shared" si="8"/>
        <v>DELETE FROM [Users] WHERE UserId = 'dana.l.villa'</v>
      </c>
    </row>
    <row r="26" spans="1:7" x14ac:dyDescent="0.3">
      <c r="A26" t="s">
        <v>3</v>
      </c>
      <c r="B26" t="s">
        <v>19</v>
      </c>
      <c r="C26" t="s">
        <v>14</v>
      </c>
      <c r="E26" t="str">
        <f t="shared" ref="E26:E31" si="9" xml:space="preserve"> "INSERT INTO [dbo].[Users] ([UserId],[SystemRole],[IsActive]) VALUES ('" &amp; LOWER(A26) &amp; "', 'CommonUser', 1)"</f>
        <v>INSERT INTO [dbo].[Users] ([UserId],[SystemRole],[IsActive]) VALUES ('marina.verbitsky', 'CommonUser', 1)</v>
      </c>
      <c r="F26" t="str">
        <f t="shared" ref="F26:F31" si="10" xml:space="preserve"> "INSERT INTO [dbo].[Accesses] ([Role],[UserId],[ProjectId]) SELECT '" &amp; C26 &amp; "', '" &amp; LOWER(A26) &amp; "', ProjectID From Projects Where Name = '" &amp; B26 &amp; "'"</f>
        <v>INSERT INTO [dbo].[Accesses] ([Role],[UserId],[ProjectId]) SELECT 'Approver', 'marina.verbitsky', ProjectID From Projects Where Name = 'MyResearch'</v>
      </c>
    </row>
    <row r="27" spans="1:7" x14ac:dyDescent="0.3">
      <c r="A27" t="s">
        <v>4</v>
      </c>
      <c r="B27" t="s">
        <v>19</v>
      </c>
      <c r="C27" t="s">
        <v>14</v>
      </c>
      <c r="E27" t="str">
        <f t="shared" si="9"/>
        <v>INSERT INTO [dbo].[Users] ([UserId],[SystemRole],[IsActive]) VALUES ('dana.l.villa', 'CommonUser', 1)</v>
      </c>
      <c r="F27" t="str">
        <f t="shared" si="10"/>
        <v>INSERT INTO [dbo].[Accesses] ([Role],[UserId],[ProjectId]) SELECT 'Approver', 'dana.l.villa', ProjectID From Projects Where Name = 'MyResearch'</v>
      </c>
    </row>
    <row r="28" spans="1:7" x14ac:dyDescent="0.3">
      <c r="A28" t="s">
        <v>5</v>
      </c>
      <c r="B28" t="s">
        <v>19</v>
      </c>
      <c r="C28" t="s">
        <v>14</v>
      </c>
      <c r="E28" t="str">
        <f t="shared" si="9"/>
        <v>INSERT INTO [dbo].[Users] ([UserId],[SystemRole],[IsActive]) VALUES ('gonzalo.d.corbijn', 'CommonUser', 1)</v>
      </c>
      <c r="F28" t="str">
        <f t="shared" si="10"/>
        <v>INSERT INTO [dbo].[Accesses] ([Role],[UserId],[ProjectId]) SELECT 'Approver', 'gonzalo.d.corbijn', ProjectID From Projects Where Name = 'MyResearch'</v>
      </c>
    </row>
    <row r="29" spans="1:7" x14ac:dyDescent="0.3">
      <c r="A29" t="s">
        <v>16</v>
      </c>
      <c r="B29" t="s">
        <v>19</v>
      </c>
      <c r="C29" t="s">
        <v>10</v>
      </c>
      <c r="E29" t="str">
        <f t="shared" si="9"/>
        <v>INSERT INTO [dbo].[Users] ([UserId],[SystemRole],[IsActive]) VALUES ('jose.luis.bustos', 'CommonUser', 1)</v>
      </c>
      <c r="F29" t="str">
        <f t="shared" si="10"/>
        <v>INSERT INTO [dbo].[Accesses] ([Role],[UserId],[ProjectId]) SELECT 'Requester', 'jose.luis.bustos', ProjectID From Projects Where Name = 'MyResearch'</v>
      </c>
    </row>
    <row r="30" spans="1:7" x14ac:dyDescent="0.3">
      <c r="A30" t="s">
        <v>17</v>
      </c>
      <c r="B30" t="s">
        <v>19</v>
      </c>
      <c r="C30" t="s">
        <v>10</v>
      </c>
      <c r="E30" t="str">
        <f t="shared" si="9"/>
        <v>INSERT INTO [dbo].[Users] ([UserId],[SystemRole],[IsActive]) VALUES ('ramiro.rodriguez', 'CommonUser', 1)</v>
      </c>
      <c r="F30" t="str">
        <f t="shared" si="10"/>
        <v>INSERT INTO [dbo].[Accesses] ([Role],[UserId],[ProjectId]) SELECT 'Requester', 'ramiro.rodriguez', ProjectID From Projects Where Name = 'MyResearch'</v>
      </c>
    </row>
    <row r="31" spans="1:7" x14ac:dyDescent="0.3">
      <c r="A31" t="s">
        <v>18</v>
      </c>
      <c r="B31" t="s">
        <v>19</v>
      </c>
      <c r="C31" t="s">
        <v>10</v>
      </c>
      <c r="E31" t="str">
        <f t="shared" si="9"/>
        <v>INSERT INTO [dbo].[Users] ([UserId],[SystemRole],[IsActive]) VALUES ('leonardo.g.sauzza', 'CommonUser', 1)</v>
      </c>
      <c r="F31" t="str">
        <f t="shared" si="10"/>
        <v>INSERT INTO [dbo].[Accesses] ([Role],[UserId],[ProjectId]) SELECT 'Requester', 'leonardo.g.sauzza', ProjectID From Projects Where Name = 'MyResearch'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D. Rakickas</dc:creator>
  <cp:lastModifiedBy>erin.d.rakickas</cp:lastModifiedBy>
  <dcterms:created xsi:type="dcterms:W3CDTF">2012-01-25T21:29:57Z</dcterms:created>
  <dcterms:modified xsi:type="dcterms:W3CDTF">2012-03-19T14:00:38Z</dcterms:modified>
</cp:coreProperties>
</file>