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octop\Downloads\TP01 - App Web\"/>
    </mc:Choice>
  </mc:AlternateContent>
  <xr:revisionPtr revIDLastSave="0" documentId="13_ncr:1_{C9ED5DF1-19A4-487E-A21F-2A278CB5E7CA}" xr6:coauthVersionLast="47" xr6:coauthVersionMax="47" xr10:uidLastSave="{00000000-0000-0000-0000-000000000000}"/>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<sst xmlns="http://schemas.openxmlformats.org/spreadsheetml/2006/main" count="139" uniqueCount="111">
  <si>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</si>
  <si>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</si>
  <si>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</si>
  <si>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</si>
  <si>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</si>
  <si>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</si>
  <si>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</si>
  <si>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</si>
  <si>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</si>
  <si>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</si>
  <si>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</si>
  <si>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</si>
  <si>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</si>
  <si>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</si>
  <si>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</si>
  <si>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</si>
  <si>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</si>
  <si>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</si>
  <si>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</si>
  <si>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</si>
  <si>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</si>
  <si>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</si>
  <si>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</si>
  <si>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</si>
  <si>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</si>
  <si>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</si>
  <si>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</si>
  <si>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</si>
  <si>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</si>
  <si>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</si>
  <si>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</si>
  <si>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</si>
  <si>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</si>
  <si>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</si>
  <si>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</si>
  <si>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</si>
  <si>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</si>
  <si>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</si>
  <si>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</si>
  <si>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</si>
  <si>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</si>
  <si>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</si>
  <si>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</si>
  <si>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</si>
  <si>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</si>
  <si>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</si>
  <si>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</si>
  <si>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</si>
  <si>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</si>
  <si>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</si>
  <si>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</si>
  <si>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</si>
  <si>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</si>
  <si>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</si>
  <si>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</si>
  <si>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</si>
  <si>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</si>
  <si>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</si>
  <si>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</si>
  <si>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</si>
  <si>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</si>
  <si>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</si>
  <si>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</si>
  <si>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</si>
  <si>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</si>
  <si>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</si>
  <si>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</si>
  <si>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</si>
  <si>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</si>
  <si>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</si>
  <si>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</si>
  <si>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</si>
  <si>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</si>
  <si>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</si>
  <si>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</si>
  <si>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</si>
  <si>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</si>
  <si>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</si>
  <si>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</si>
  <si>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</si>
  <si>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</si>
  <si>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</si>
  <si>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</si>
  <si>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</si>
  <si>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</si>
  <si>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</si>
  <si>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</si>
  <si>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</si>
  <si>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</si>
  <si>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</si>
  <si>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</si>
  <si>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</si>
  <si>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</si>
  <si>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</si>
  <si>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</si>
  <si>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</si>
  <si>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</si>
  <si>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</si>
  <si>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</si>
  <si>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</si>
  <si>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</si>
  <si>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</si>
  <si>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</si>
  <si>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</si>
  <si>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</si>
  <si>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</si>
  <si>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</si>
  <si>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</si>
  <si>
    <t>L'exportation de CSV marche, mais le fichier exporté n'est pas surper beau. J'ai fait de mon mieux avec le temps que j'avait et les autres TP.</t>
  </si>
  <si>
    <t>La validation fonctionne, mais pour une rasion que je n'ai su trouver, les deux premiers champs n'affiche pas la couleur rouge lors de la validation, ni leur message d'erreur respectif.</t>
  </si>
  <si>
    <t>J'ai respecté les consignes et essayé d'utiliser les bons codes de couleurs, mais l'interface reste basique (pour moi).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</si>
</sst>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G12" sqref="G12"/>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2" t="s">
        <v>0</v>
      </c>
      <c r="C1" s="34" t="s">
        <v>34</v>
      </c>
      <c r="D1" s="8" t="s">
        <v>1</v>
      </c>
      <c r="E1" s="9" t="s">
        <v>2</v>
      </c>
    </row>
    <row r="2" spans="1:5" ht="18" customHeight="1" thickBot="1" x14ac:dyDescent="0.3">
      <c r="A2" s="25" t="s">
        <v>64</v>
      </c>
      <c r="B2" s="25" t="s">
        <v>46</v>
      </c>
      <c r="C2" s="28" t="s">
        <v>37</v>
      </c>
      <c r="D2" s="27">
        <f>VLOOKUP(C2,echelles!$A$2:$B$5,2,FALSE)</f>
        <v>6</v>
      </c>
      <c r="E2" s="20"/>
    </row>
    <row r="3" spans="1:5" ht="18" customHeight="1" thickBot="1" x14ac:dyDescent="0.3">
      <c r="A3" s="26"/>
      <c r="B3" s="31" t="s">
        <v>47</v>
      </c>
      <c r="C3" s="29" t="s">
        <v>37</v>
      </c>
      <c r="D3" s="27">
        <f>VLOOKUP(C3,echelles!$A$2:$B$5,2,FALSE)</f>
        <v>6</v>
      </c>
      <c r="E3" s="10"/>
    </row>
    <row r="4" spans="1:5" ht="18" customHeight="1" thickBot="1" x14ac:dyDescent="0.3">
      <c r="A4" s="26"/>
      <c r="B4" s="31" t="s">
        <v>48</v>
      </c>
      <c r="C4" s="29" t="s">
        <v>37</v>
      </c>
      <c r="D4" s="27">
        <f>VLOOKUP(C4,echelles!$A$2:$B$5,2,FALSE)</f>
        <v>6</v>
      </c>
      <c r="E4" s="10"/>
    </row>
    <row r="5" spans="1:5" ht="18" customHeight="1" thickBot="1" x14ac:dyDescent="0.3">
      <c r="A5" s="26"/>
      <c r="B5" s="31" t="s">
        <v>49</v>
      </c>
      <c r="C5" s="29" t="s">
        <v>37</v>
      </c>
      <c r="D5" s="27">
        <f>VLOOKUP(C5,echelles!$A$2:$B$5,2,FALSE)</f>
        <v>6</v>
      </c>
      <c r="E5" s="10"/>
    </row>
    <row r="6" spans="1:5" ht="18" customHeight="1" thickBot="1" x14ac:dyDescent="0.3">
      <c r="A6" s="26"/>
      <c r="B6" s="31" t="s">
        <v>50</v>
      </c>
      <c r="C6" s="29" t="s">
        <v>37</v>
      </c>
      <c r="D6" s="27">
        <f>VLOOKUP(C6,echelles!$A$2:$B$5,2,FALSE)</f>
        <v>6</v>
      </c>
      <c r="E6" s="10"/>
    </row>
    <row r="7" spans="1:5" ht="79.5" thickBot="1" x14ac:dyDescent="0.3">
      <c r="A7" s="25" t="s">
        <v>61</v>
      </c>
      <c r="B7" s="25" t="s">
        <v>53</v>
      </c>
      <c r="C7" s="28" t="s">
        <v>36</v>
      </c>
      <c r="D7" s="27">
        <f>VLOOKUP(C7,echelles!$A$16:$B$21,2,FALSE)</f>
        <v>16</v>
      </c>
      <c r="E7" s="20" t="s">
        <v>109</v>
      </c>
    </row>
    <row r="8" spans="1:5" ht="63.75" thickBot="1" x14ac:dyDescent="0.3">
      <c r="A8" s="47"/>
      <c r="B8" s="31" t="s">
        <v>54</v>
      </c>
      <c r="C8" s="29" t="s">
        <v>36</v>
      </c>
      <c r="D8" s="48">
        <f>VLOOKUP(C8,echelles!$A$16:$B$21,2,FALSE)</f>
        <v>16</v>
      </c>
      <c r="E8" s="10" t="s">
        <v>108</v>
      </c>
    </row>
    <row r="9" spans="1:5" ht="20.25" customHeight="1" thickBot="1" x14ac:dyDescent="0.3">
      <c r="A9" s="47"/>
      <c r="B9" s="31" t="s">
        <v>58</v>
      </c>
      <c r="C9" s="29" t="s">
        <v>37</v>
      </c>
      <c r="D9" s="48">
        <f>VLOOKUP(C9,echelles!$A$8:$B$13,2,FALSE)</f>
        <v>5</v>
      </c>
      <c r="E9" s="10"/>
    </row>
    <row r="10" spans="1:5" ht="16.5" thickBot="1" x14ac:dyDescent="0.3">
      <c r="A10" s="26"/>
      <c r="B10" s="31" t="s">
        <v>59</v>
      </c>
      <c r="C10" s="30" t="s">
        <v>37</v>
      </c>
      <c r="D10" s="27">
        <f>VLOOKUP(C10,echelles!$A$8:$B$13,2,FALSE)</f>
        <v>5</v>
      </c>
      <c r="E10" s="10"/>
    </row>
    <row r="11" spans="1:5" ht="16.5" thickBot="1" x14ac:dyDescent="0.3">
      <c r="A11" s="25" t="s">
        <v>60</v>
      </c>
      <c r="B11" s="25" t="s">
        <v>51</v>
      </c>
      <c r="C11" s="28" t="s">
        <v>37</v>
      </c>
      <c r="D11" s="27">
        <f>VLOOKUP(C11,echelles!$A$8:$B$13,2,FALSE)</f>
        <v>5</v>
      </c>
      <c r="E11" s="10"/>
    </row>
    <row r="12" spans="1:5" ht="48" thickBot="1" x14ac:dyDescent="0.3">
      <c r="A12" s="36"/>
      <c r="B12" s="31" t="s">
        <v>52</v>
      </c>
      <c r="C12" s="30" t="s">
        <v>37</v>
      </c>
      <c r="D12" s="27">
        <f>VLOOKUP(C12,echelles!$A$8:$B$13,2,FALSE)</f>
        <v>5</v>
      </c>
      <c r="E12" s="10" t="s">
        <v>110</v>
      </c>
    </row>
    <row r="13" spans="1:5" ht="16.7" customHeight="1" thickBot="1" x14ac:dyDescent="0.3">
      <c r="A13" s="25" t="s">
        <v>106</v>
      </c>
      <c r="B13" s="25" t="s">
        <v>107</v>
      </c>
      <c r="C13" s="29" t="s">
        <v>37</v>
      </c>
      <c r="D13" s="27">
        <f>VLOOKUP(C13,echelles!$A$8:$B$13,2,FALSE)</f>
        <v>5</v>
      </c>
      <c r="E13" s="33"/>
    </row>
    <row r="14" spans="1:5" ht="16.5" thickBot="1" x14ac:dyDescent="0.3">
      <c r="A14" s="36"/>
      <c r="B14" s="31" t="s">
        <v>63</v>
      </c>
      <c r="C14" s="29" t="s">
        <v>37</v>
      </c>
      <c r="D14" s="27">
        <f>VLOOKUP(C14,echelles!$A$8:$B$13,2,FALSE)</f>
        <v>5</v>
      </c>
      <c r="E14" s="23"/>
    </row>
    <row r="15" spans="1:5" ht="16.5" thickBot="1" x14ac:dyDescent="0.3">
      <c r="A15" s="44" t="s">
        <v>6</v>
      </c>
      <c r="B15" s="27" t="s">
        <v>81</v>
      </c>
      <c r="C15" s="13" t="s">
        <v>14</v>
      </c>
      <c r="D15" s="5">
        <v>100</v>
      </c>
      <c r="E15" s="37" t="s">
        <v>5</v>
      </c>
    </row>
    <row r="16" spans="1:5" ht="16.5" thickBot="1" x14ac:dyDescent="0.3">
      <c r="A16" s="45" t="s">
        <v>7</v>
      </c>
      <c r="B16" s="40" t="s">
        <v>8</v>
      </c>
      <c r="C16" s="38" t="s">
        <v>12</v>
      </c>
      <c r="D16" s="21">
        <v>0.9</v>
      </c>
      <c r="E16" s="49"/>
    </row>
    <row r="17" spans="1:5" ht="16.5" thickBot="1" x14ac:dyDescent="0.3">
      <c r="A17" s="45" t="s">
        <v>33</v>
      </c>
      <c r="B17" s="41" t="s">
        <v>41</v>
      </c>
      <c r="C17" s="39" t="s">
        <v>10</v>
      </c>
      <c r="D17" s="22">
        <v>0.6</v>
      </c>
      <c r="E17" s="50"/>
    </row>
    <row r="18" spans="1:5" ht="16.5" thickBot="1" x14ac:dyDescent="0.3">
      <c r="A18" s="45" t="s">
        <v>44</v>
      </c>
      <c r="B18" s="41" t="s">
        <v>56</v>
      </c>
      <c r="C18" s="11" t="s">
        <v>3</v>
      </c>
      <c r="D18" s="24">
        <f>SUM(D2:D14)</f>
        <v>92</v>
      </c>
      <c r="E18" s="50"/>
    </row>
    <row r="19" spans="1:5" x14ac:dyDescent="0.25">
      <c r="A19" s="45" t="s">
        <v>9</v>
      </c>
      <c r="B19" s="41" t="s">
        <v>40</v>
      </c>
      <c r="C19" s="12" t="s">
        <v>45</v>
      </c>
      <c r="D19" s="35">
        <v>0</v>
      </c>
      <c r="E19" s="50"/>
    </row>
    <row r="20" spans="1:5" x14ac:dyDescent="0.25">
      <c r="A20" s="45" t="s">
        <v>17</v>
      </c>
      <c r="B20" s="41" t="s">
        <v>18</v>
      </c>
      <c r="C20" s="12" t="s">
        <v>13</v>
      </c>
      <c r="D20" s="6">
        <v>0</v>
      </c>
      <c r="E20" s="50"/>
    </row>
    <row r="21" spans="1:5" ht="16.5" thickBot="1" x14ac:dyDescent="0.3">
      <c r="A21" s="45" t="s">
        <v>19</v>
      </c>
      <c r="B21" s="42">
        <f ca="1">NOW()</f>
        <v>45719.363941203701</v>
      </c>
      <c r="C21" s="12" t="s">
        <v>11</v>
      </c>
      <c r="D21" s="7">
        <v>0</v>
      </c>
      <c r="E21" s="51"/>
    </row>
    <row r="22" spans="1:5" ht="16.5" thickBot="1" x14ac:dyDescent="0.3">
      <c r="A22" s="46" t="s">
        <v>20</v>
      </c>
      <c r="B22" s="43">
        <f>(pts_grandtotal/nb_points)</f>
        <v>0.92</v>
      </c>
      <c r="C22" s="13" t="s">
        <v>4</v>
      </c>
      <c r="D22" s="4">
        <f>pts_soustotal-pts_respect-pts_retard-pts_francais</f>
        <v>92</v>
      </c>
      <c r="E22" s="14" t="str">
        <f>"Note finale: "&amp;pts_grandtotal/nb_points*100&amp;"%"</f>
        <v>Note finale: 92%</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62</v>
      </c>
      <c r="B2" s="3">
        <v>0</v>
      </c>
    </row>
    <row r="3" spans="1:2" x14ac:dyDescent="0.25">
      <c r="A3" t="s">
        <v>35</v>
      </c>
      <c r="B3" s="3">
        <v>2</v>
      </c>
    </row>
    <row r="4" spans="1:2" x14ac:dyDescent="0.25">
      <c r="A4" t="s">
        <v>36</v>
      </c>
      <c r="B4" s="3">
        <v>4</v>
      </c>
    </row>
    <row r="5" spans="1:2" x14ac:dyDescent="0.25">
      <c r="A5" t="s">
        <v>37</v>
      </c>
      <c r="B5" s="1">
        <v>6</v>
      </c>
    </row>
    <row r="7" spans="1:2" x14ac:dyDescent="0.25">
      <c r="A7" t="s">
        <v>15</v>
      </c>
      <c r="B7" s="3" t="s">
        <v>16</v>
      </c>
    </row>
    <row r="8" spans="1:2" x14ac:dyDescent="0.25">
      <c r="A8" s="15" t="s">
        <v>42</v>
      </c>
      <c r="B8" s="3">
        <v>0</v>
      </c>
    </row>
    <row r="9" spans="1:2" x14ac:dyDescent="0.25">
      <c r="A9" t="s">
        <v>43</v>
      </c>
      <c r="B9" s="3">
        <v>1</v>
      </c>
    </row>
    <row r="10" spans="1:2" x14ac:dyDescent="0.25">
      <c r="A10" t="s">
        <v>38</v>
      </c>
      <c r="B10" s="3">
        <v>2</v>
      </c>
    </row>
    <row r="11" spans="1:2" x14ac:dyDescent="0.25">
      <c r="A11" t="s">
        <v>35</v>
      </c>
      <c r="B11" s="3">
        <v>3</v>
      </c>
    </row>
    <row r="12" spans="1:2" x14ac:dyDescent="0.25">
      <c r="A12" t="s">
        <v>36</v>
      </c>
      <c r="B12" s="3">
        <v>4</v>
      </c>
    </row>
    <row r="13" spans="1:2" x14ac:dyDescent="0.25">
      <c r="A13" t="s">
        <v>37</v>
      </c>
      <c r="B13" s="1">
        <v>5</v>
      </c>
    </row>
    <row r="15" spans="1:2" x14ac:dyDescent="0.25">
      <c r="A15" t="s">
        <v>15</v>
      </c>
      <c r="B15" s="3" t="s">
        <v>16</v>
      </c>
    </row>
    <row r="16" spans="1:2" x14ac:dyDescent="0.25">
      <c r="A16" t="s">
        <v>55</v>
      </c>
      <c r="B16" s="3">
        <v>0</v>
      </c>
    </row>
    <row r="17" spans="1:2" x14ac:dyDescent="0.25">
      <c r="A17" t="s">
        <v>43</v>
      </c>
      <c r="B17" s="3">
        <v>4</v>
      </c>
    </row>
    <row r="18" spans="1:2" x14ac:dyDescent="0.25">
      <c r="A18" t="s">
        <v>38</v>
      </c>
      <c r="B18" s="3">
        <v>8</v>
      </c>
    </row>
    <row r="19" spans="1:2" x14ac:dyDescent="0.25">
      <c r="A19" t="s">
        <v>35</v>
      </c>
      <c r="B19" s="3">
        <v>12</v>
      </c>
    </row>
    <row r="20" spans="1:2" x14ac:dyDescent="0.25">
      <c r="A20" t="s">
        <v>36</v>
      </c>
      <c r="B20" s="3">
        <v>16</v>
      </c>
    </row>
    <row r="21" spans="1:2" x14ac:dyDescent="0.2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65</v>
      </c>
    </row>
    <row r="4" spans="1:1" x14ac:dyDescent="0.25">
      <c r="A4" t="s">
        <v>66</v>
      </c>
    </row>
    <row r="5" spans="1:1" x14ac:dyDescent="0.25">
      <c r="A5" t="s">
        <v>67</v>
      </c>
    </row>
    <row r="6" spans="1:1" x14ac:dyDescent="0.25">
      <c r="A6" t="s">
        <v>68</v>
      </c>
    </row>
    <row r="7" spans="1:1" x14ac:dyDescent="0.25">
      <c r="A7" t="s">
        <v>69</v>
      </c>
    </row>
    <row r="8" spans="1:1" x14ac:dyDescent="0.25">
      <c r="A8" t="s">
        <v>70</v>
      </c>
    </row>
    <row r="9" spans="1:1" x14ac:dyDescent="0.25">
      <c r="A9" t="s">
        <v>71</v>
      </c>
    </row>
    <row r="10" spans="1:1" x14ac:dyDescent="0.25">
      <c r="A10" t="s">
        <v>72</v>
      </c>
    </row>
    <row r="11" spans="1:1" x14ac:dyDescent="0.25">
      <c r="A11" t="s">
        <v>73</v>
      </c>
    </row>
    <row r="12" spans="1:1" x14ac:dyDescent="0.25">
      <c r="A12" t="s">
        <v>74</v>
      </c>
    </row>
    <row r="13" spans="1:1" x14ac:dyDescent="0.25">
      <c r="A13" t="s">
        <v>75</v>
      </c>
    </row>
    <row r="14" spans="1:1" x14ac:dyDescent="0.25">
      <c r="A14" t="s">
        <v>76</v>
      </c>
    </row>
    <row r="15" spans="1:1" x14ac:dyDescent="0.25">
      <c r="A15" t="s">
        <v>77</v>
      </c>
    </row>
    <row r="16" spans="1:1" x14ac:dyDescent="0.25">
      <c r="A16" t="s">
        <v>78</v>
      </c>
    </row>
    <row r="17" spans="1:1" x14ac:dyDescent="0.25">
      <c r="A17" t="s">
        <v>79</v>
      </c>
    </row>
    <row r="18" spans="1:1" x14ac:dyDescent="0.25">
      <c r="A18" t="s">
        <v>80</v>
      </c>
    </row>
    <row r="19" spans="1:1" x14ac:dyDescent="0.25">
      <c r="A19" t="s">
        <v>81</v>
      </c>
    </row>
    <row r="20" spans="1:1" x14ac:dyDescent="0.25">
      <c r="A20" t="s">
        <v>82</v>
      </c>
    </row>
    <row r="21" spans="1:1" x14ac:dyDescent="0.25">
      <c r="A21" t="s">
        <v>83</v>
      </c>
    </row>
    <row r="22" spans="1:1" x14ac:dyDescent="0.25">
      <c r="A22" t="s">
        <v>84</v>
      </c>
    </row>
    <row r="23" spans="1:1" x14ac:dyDescent="0.25">
      <c r="A23" t="s">
        <v>85</v>
      </c>
    </row>
    <row r="24" spans="1:1" x14ac:dyDescent="0.25">
      <c r="A24" t="s">
        <v>86</v>
      </c>
    </row>
    <row r="25" spans="1:1" x14ac:dyDescent="0.25">
      <c r="A25" t="s">
        <v>57</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row r="43" spans="1:1" x14ac:dyDescent="0.25">
      <c r="A43" t="s">
        <v>104</v>
      </c>
    </row>
    <row r="44" spans="1:1" x14ac:dyDescent="0.2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Nicolas Gourgues</cp:lastModifiedBy>
  <cp:revision/>
  <dcterms:created xsi:type="dcterms:W3CDTF">2017-05-23T14:57:00Z</dcterms:created>
  <dcterms:modified xsi:type="dcterms:W3CDTF">2025-03-03T13:44:23Z</dcterms:modified>
  <cp:category/>
  <cp:contentStatus/>
</cp:coreProperties>
</file>