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StockList" sheetId="4" r:id="rId1"/>
    <sheet name="VLOOKUP_if_error" sheetId="3" r:id="rId2"/>
    <sheet name="Saleslist" sheetId="2" r:id="rId3"/>
    <sheet name="HLOOKUP_match" sheetId="1" r:id="rId4"/>
    <sheet name="Index_match()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5" l="1"/>
  <c r="C16" i="5"/>
  <c r="D16" i="5"/>
  <c r="C15" i="5"/>
  <c r="D15" i="5"/>
  <c r="C14" i="5"/>
  <c r="D14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7" i="5"/>
  <c r="B18" i="5"/>
  <c r="B19" i="5"/>
  <c r="B20" i="5"/>
  <c r="B2" i="5"/>
  <c r="B9" i="1"/>
  <c r="B10" i="1"/>
  <c r="B8" i="1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7" i="5"/>
  <c r="D17" i="5"/>
  <c r="C18" i="5"/>
  <c r="D18" i="5"/>
  <c r="C19" i="5"/>
  <c r="D19" i="5"/>
  <c r="C20" i="5"/>
  <c r="D20" i="5"/>
  <c r="C3" i="5"/>
  <c r="D3" i="5"/>
  <c r="C4" i="5"/>
  <c r="D4" i="5"/>
  <c r="C5" i="5"/>
  <c r="D5" i="5"/>
  <c r="C2" i="5"/>
  <c r="D2" i="5"/>
  <c r="B2" i="1"/>
  <c r="B3" i="1"/>
  <c r="B4" i="1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<sst xmlns="http://schemas.openxmlformats.org/spreadsheetml/2006/main" count="124" uniqueCount="59">
  <si>
    <t>CID-46</t>
  </si>
  <si>
    <t>Europe</t>
  </si>
  <si>
    <t>Phil</t>
  </si>
  <si>
    <t>CID-98</t>
  </si>
  <si>
    <t>Asia</t>
  </si>
  <si>
    <t xml:space="preserve">    30. Mar 14</t>
  </si>
  <si>
    <t>Ash</t>
  </si>
  <si>
    <t>CID-61</t>
  </si>
  <si>
    <t>Mark</t>
  </si>
  <si>
    <t>CID-96</t>
  </si>
  <si>
    <t>Helen</t>
  </si>
  <si>
    <t>CID-27</t>
  </si>
  <si>
    <t xml:space="preserve">Europe </t>
  </si>
  <si>
    <t>Bob</t>
  </si>
  <si>
    <t>Steve</t>
  </si>
  <si>
    <t>CID-16</t>
  </si>
  <si>
    <t>Africa</t>
  </si>
  <si>
    <t xml:space="preserve">    12. Mar 14</t>
  </si>
  <si>
    <t>Rose</t>
  </si>
  <si>
    <t>CID-81</t>
  </si>
  <si>
    <t>Rachael</t>
  </si>
  <si>
    <t>CID-44</t>
  </si>
  <si>
    <t>Bruce</t>
  </si>
  <si>
    <t>CID-50</t>
  </si>
  <si>
    <t>Alan</t>
  </si>
  <si>
    <t>Danny</t>
  </si>
  <si>
    <t>CID-63</t>
  </si>
  <si>
    <t>Jenny</t>
  </si>
  <si>
    <t>CID-71</t>
  </si>
  <si>
    <t>Adam</t>
  </si>
  <si>
    <t>Pierre</t>
  </si>
  <si>
    <t>CID-45</t>
  </si>
  <si>
    <t>Scott</t>
  </si>
  <si>
    <t>CID-19</t>
  </si>
  <si>
    <t>Arjun</t>
  </si>
  <si>
    <t>CID-18</t>
  </si>
  <si>
    <t>US</t>
  </si>
  <si>
    <t>Ralph</t>
  </si>
  <si>
    <t>CID-14</t>
  </si>
  <si>
    <t>Martha</t>
  </si>
  <si>
    <t>CID-54</t>
  </si>
  <si>
    <t>Joe</t>
  </si>
  <si>
    <t>Customer Id</t>
  </si>
  <si>
    <t>Amount</t>
  </si>
  <si>
    <t>Region</t>
  </si>
  <si>
    <t>Sale Date</t>
  </si>
  <si>
    <t>Sales_Rep_Name</t>
  </si>
  <si>
    <t>Customer-Id</t>
  </si>
  <si>
    <t>Stock House C</t>
  </si>
  <si>
    <t>Stock House B</t>
  </si>
  <si>
    <t>Stock House A</t>
  </si>
  <si>
    <t>Pro 6</t>
  </si>
  <si>
    <t xml:space="preserve">Pro 5 </t>
  </si>
  <si>
    <t>Pro 4</t>
  </si>
  <si>
    <t>Pro 3</t>
  </si>
  <si>
    <t>Pro 2</t>
  </si>
  <si>
    <t>Pro 1</t>
  </si>
  <si>
    <t>Product code</t>
  </si>
  <si>
    <t>Product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</si>
</sst>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/>
        <bgColor theme="7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15" fontId="0" fillId="2" borderId="2" xfId="0" applyNumberFormat="1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4" borderId="7" xfId="0" applyFont="1" applyFill="1" applyBorder="1"/>
    <xf numFmtId="0" fontId="0" fillId="4" borderId="8" xfId="0" applyFont="1" applyFill="1" applyBorder="1"/>
    <xf numFmtId="0" fontId="2" fillId="5" borderId="5" xfId="0" applyFont="1" applyFill="1" applyBorder="1"/>
    <xf numFmtId="0" fontId="2" fillId="5" borderId="6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l\Excel\AdvanceExcel\2.%20Charts&amp;Functions&amp;Templets&amp;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Data Validation"/>
      <sheetName val="Tabelle1"/>
    </sheetNames>
    <sheetDataSet>
      <sheetData sheetId="0"/>
      <sheetData sheetId="1">
        <row r="2">
          <cell r="A2" t="str">
            <v>Joe</v>
          </cell>
          <cell r="B2">
            <v>41804</v>
          </cell>
          <cell r="C2" t="str">
            <v>US</v>
          </cell>
          <cell r="D2">
            <v>238</v>
          </cell>
          <cell r="E2" t="str">
            <v>CID-54</v>
          </cell>
        </row>
        <row r="3">
          <cell r="A3" t="str">
            <v>Martha</v>
          </cell>
          <cell r="B3">
            <v>41855</v>
          </cell>
          <cell r="C3" t="str">
            <v>US</v>
          </cell>
          <cell r="D3">
            <v>743</v>
          </cell>
          <cell r="E3" t="str">
            <v>CID-14</v>
          </cell>
        </row>
        <row r="4">
          <cell r="A4" t="str">
            <v>Ralph</v>
          </cell>
          <cell r="B4">
            <v>41864</v>
          </cell>
          <cell r="C4" t="str">
            <v>US</v>
          </cell>
          <cell r="D4">
            <v>962</v>
          </cell>
          <cell r="E4" t="str">
            <v>CID-18</v>
          </cell>
        </row>
        <row r="5">
          <cell r="A5" t="str">
            <v>Arjun</v>
          </cell>
          <cell r="B5">
            <v>41887</v>
          </cell>
          <cell r="C5" t="str">
            <v>Europe</v>
          </cell>
          <cell r="D5">
            <v>292</v>
          </cell>
          <cell r="E5" t="str">
            <v>CID-19</v>
          </cell>
        </row>
        <row r="6">
          <cell r="A6" t="str">
            <v>Scott</v>
          </cell>
          <cell r="B6">
            <v>41839</v>
          </cell>
          <cell r="C6" t="str">
            <v>Africa</v>
          </cell>
          <cell r="D6">
            <v>782</v>
          </cell>
          <cell r="E6" t="str">
            <v>CID-45</v>
          </cell>
        </row>
        <row r="7">
          <cell r="A7" t="str">
            <v>Pierre</v>
          </cell>
          <cell r="B7">
            <v>41666</v>
          </cell>
          <cell r="C7" t="str">
            <v>Europe</v>
          </cell>
          <cell r="D7">
            <v>440</v>
          </cell>
          <cell r="E7" t="str">
            <v>CID-63</v>
          </cell>
        </row>
        <row r="8">
          <cell r="A8" t="str">
            <v>Adam</v>
          </cell>
          <cell r="B8">
            <v>41671</v>
          </cell>
          <cell r="C8" t="str">
            <v>Africa</v>
          </cell>
          <cell r="D8">
            <v>520</v>
          </cell>
          <cell r="E8" t="str">
            <v>CID-71</v>
          </cell>
        </row>
        <row r="9">
          <cell r="A9" t="str">
            <v>Jenny</v>
          </cell>
          <cell r="B9">
            <v>41647</v>
          </cell>
          <cell r="C9" t="str">
            <v>Asia</v>
          </cell>
          <cell r="D9">
            <v>629</v>
          </cell>
          <cell r="E9" t="str">
            <v>CID-63</v>
          </cell>
        </row>
        <row r="10">
          <cell r="A10" t="str">
            <v>Danny</v>
          </cell>
          <cell r="B10">
            <v>41840</v>
          </cell>
          <cell r="C10" t="str">
            <v>Europe</v>
          </cell>
          <cell r="D10">
            <v>967</v>
          </cell>
          <cell r="E10" t="str">
            <v>CID-96</v>
          </cell>
        </row>
        <row r="11">
          <cell r="A11" t="str">
            <v>Alan</v>
          </cell>
          <cell r="B11">
            <v>41855</v>
          </cell>
          <cell r="C11" t="str">
            <v>Asia</v>
          </cell>
          <cell r="D11">
            <v>275</v>
          </cell>
          <cell r="E11" t="str">
            <v>CID-50</v>
          </cell>
        </row>
        <row r="12">
          <cell r="A12" t="str">
            <v>Bruce</v>
          </cell>
          <cell r="B12">
            <v>41810</v>
          </cell>
          <cell r="C12" t="str">
            <v>Asia</v>
          </cell>
          <cell r="D12">
            <v>450</v>
          </cell>
          <cell r="E12" t="str">
            <v>CID-44</v>
          </cell>
        </row>
        <row r="13">
          <cell r="A13" t="str">
            <v>Rachael</v>
          </cell>
          <cell r="B13">
            <v>41746</v>
          </cell>
          <cell r="C13" t="str">
            <v>Europe</v>
          </cell>
          <cell r="D13">
            <v>621</v>
          </cell>
          <cell r="E13" t="str">
            <v>CID-81</v>
          </cell>
        </row>
        <row r="14">
          <cell r="A14" t="str">
            <v>Rose</v>
          </cell>
          <cell r="B14" t="str">
            <v xml:space="preserve">    12. Mar 14</v>
          </cell>
          <cell r="C14" t="str">
            <v>Africa</v>
          </cell>
          <cell r="D14">
            <v>516</v>
          </cell>
          <cell r="E14" t="str">
            <v>CID-16</v>
          </cell>
        </row>
        <row r="15">
          <cell r="A15" t="str">
            <v>Steve</v>
          </cell>
          <cell r="B15">
            <v>41649</v>
          </cell>
          <cell r="C15" t="str">
            <v>Asia</v>
          </cell>
          <cell r="D15">
            <v>481</v>
          </cell>
          <cell r="E15" t="str">
            <v>CID-61</v>
          </cell>
        </row>
        <row r="16">
          <cell r="A16" t="str">
            <v>Bob</v>
          </cell>
          <cell r="B16">
            <v>41810</v>
          </cell>
          <cell r="C16" t="str">
            <v xml:space="preserve">Europe </v>
          </cell>
          <cell r="D16">
            <v>458</v>
          </cell>
          <cell r="E16" t="str">
            <v>CID-27</v>
          </cell>
        </row>
        <row r="17">
          <cell r="A17" t="str">
            <v>Helen</v>
          </cell>
          <cell r="B17">
            <v>41744</v>
          </cell>
          <cell r="C17" t="str">
            <v>Asia</v>
          </cell>
          <cell r="D17">
            <v>473</v>
          </cell>
          <cell r="E17" t="str">
            <v>CID-96</v>
          </cell>
        </row>
        <row r="18">
          <cell r="A18" t="str">
            <v>Mark</v>
          </cell>
          <cell r="B18">
            <v>41681</v>
          </cell>
          <cell r="C18" t="str">
            <v>Europe</v>
          </cell>
          <cell r="D18">
            <v>144</v>
          </cell>
          <cell r="E18" t="str">
            <v>CID-61</v>
          </cell>
        </row>
        <row r="19">
          <cell r="A19" t="str">
            <v>Ash</v>
          </cell>
          <cell r="B19" t="str">
            <v xml:space="preserve">    30. Mar 14</v>
          </cell>
          <cell r="C19" t="str">
            <v>Asia</v>
          </cell>
          <cell r="D19">
            <v>758</v>
          </cell>
          <cell r="E19" t="str">
            <v>CID-98</v>
          </cell>
        </row>
        <row r="20">
          <cell r="A20" t="str">
            <v>Phil</v>
          </cell>
          <cell r="B20">
            <v>41678</v>
          </cell>
          <cell r="C20" t="str">
            <v>Europe</v>
          </cell>
          <cell r="D20">
            <v>402</v>
          </cell>
          <cell r="E20" t="str">
            <v>CID-46</v>
          </cell>
        </row>
        <row r="21">
          <cell r="A21" t="str">
            <v>Ergebnis</v>
          </cell>
          <cell r="B21"/>
          <cell r="C21"/>
          <cell r="D21"/>
          <cell r="E21">
            <v>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11" sqref="F11"/>
    </sheetView>
  </sheetViews>
  <sheetFormatPr baseColWidth="10" defaultRowHeight="15" x14ac:dyDescent="0.25"/>
  <cols>
    <col min="1" max="1" width="14.7109375" customWidth="1"/>
  </cols>
  <sheetData>
    <row r="1" spans="1:7" ht="15.75" thickBot="1" x14ac:dyDescent="0.3">
      <c r="A1" s="13" t="s">
        <v>57</v>
      </c>
      <c r="B1" s="13" t="s">
        <v>56</v>
      </c>
      <c r="C1" s="13" t="s">
        <v>55</v>
      </c>
      <c r="D1" s="13" t="s">
        <v>54</v>
      </c>
      <c r="E1" s="13" t="s">
        <v>53</v>
      </c>
      <c r="F1" s="13" t="s">
        <v>52</v>
      </c>
      <c r="G1" s="12" t="s">
        <v>51</v>
      </c>
    </row>
    <row r="2" spans="1:7" x14ac:dyDescent="0.25">
      <c r="A2" s="11" t="s">
        <v>50</v>
      </c>
      <c r="B2" s="11">
        <v>120</v>
      </c>
      <c r="C2" s="11">
        <v>150</v>
      </c>
      <c r="D2" s="11">
        <v>135</v>
      </c>
      <c r="E2" s="11">
        <v>90</v>
      </c>
      <c r="F2" s="11">
        <v>95</v>
      </c>
      <c r="G2" s="10">
        <v>140</v>
      </c>
    </row>
    <row r="3" spans="1:7" x14ac:dyDescent="0.25">
      <c r="A3" s="9" t="s">
        <v>49</v>
      </c>
      <c r="B3" s="9">
        <v>55</v>
      </c>
      <c r="C3" s="9">
        <v>110</v>
      </c>
      <c r="D3" s="9">
        <v>75</v>
      </c>
      <c r="E3" s="9">
        <v>95</v>
      </c>
      <c r="F3" s="9">
        <v>75</v>
      </c>
      <c r="G3" s="8">
        <v>55</v>
      </c>
    </row>
    <row r="4" spans="1:7" x14ac:dyDescent="0.25">
      <c r="A4" s="7" t="s">
        <v>48</v>
      </c>
      <c r="B4" s="7">
        <v>70</v>
      </c>
      <c r="C4" s="7">
        <v>115</v>
      </c>
      <c r="D4" s="7">
        <v>65</v>
      </c>
      <c r="E4" s="7">
        <v>55</v>
      </c>
      <c r="F4" s="7">
        <v>85</v>
      </c>
      <c r="G4" s="6">
        <v>65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sqref="A1:D20"/>
    </sheetView>
  </sheetViews>
  <sheetFormatPr baseColWidth="10" defaultRowHeight="15" x14ac:dyDescent="0.25"/>
  <cols>
    <col min="1" max="1" width="15.7109375" customWidth="1"/>
    <col min="2" max="2" width="16.42578125" customWidth="1"/>
  </cols>
  <sheetData>
    <row r="1" spans="1:4" x14ac:dyDescent="0.25">
      <c r="A1" t="s">
        <v>46</v>
      </c>
      <c r="B1" t="s">
        <v>47</v>
      </c>
      <c r="C1" t="s">
        <v>44</v>
      </c>
      <c r="D1" t="s">
        <v>43</v>
      </c>
    </row>
    <row r="2" spans="1:4" x14ac:dyDescent="0.25">
      <c r="A2" s="2" t="s">
        <v>41</v>
      </c>
      <c r="B2" t="str">
        <f>IFERROR(VLOOKUP(A2,'[1]Data Validation'!A2:E20,5,FALSE),"No emp id")</f>
        <v>CID-54</v>
      </c>
      <c r="C2" t="str">
        <f>IFERROR(VLOOKUP(A2,'[1]Data Validation'!$A$2:$E$20,3,FALSE),"No emp id")</f>
        <v>US</v>
      </c>
      <c r="D2">
        <f>IFERROR(VLOOKUP(A2,'[1]Data Validation'!$A$2:$E$20,4,FALSE),"No emp id")</f>
        <v>238</v>
      </c>
    </row>
    <row r="3" spans="1:4" x14ac:dyDescent="0.25">
      <c r="A3" s="2" t="s">
        <v>39</v>
      </c>
      <c r="B3" t="str">
        <f>IFERROR(VLOOKUP(A3,'[1]Data Validation'!A3:E21,5,FALSE),"No emp id")</f>
        <v>CID-14</v>
      </c>
      <c r="C3" t="str">
        <f>IFERROR(VLOOKUP(A3,'[1]Data Validation'!$A$2:$E$20,3,FALSE),"No emp id")</f>
        <v>US</v>
      </c>
      <c r="D3">
        <f>IFERROR(VLOOKUP(A3,'[1]Data Validation'!$A$2:$E$20,4,FALSE),"No emp id")</f>
        <v>743</v>
      </c>
    </row>
    <row r="4" spans="1:4" x14ac:dyDescent="0.25">
      <c r="A4" s="2" t="s">
        <v>37</v>
      </c>
      <c r="B4" t="str">
        <f>IFERROR(VLOOKUP(A4,'[1]Data Validation'!A4:E22,5,FALSE),"No emp id")</f>
        <v>CID-18</v>
      </c>
      <c r="C4" t="str">
        <f>IFERROR(VLOOKUP(A4,'[1]Data Validation'!$A$2:$E$20,3,FALSE),"No emp id")</f>
        <v>US</v>
      </c>
      <c r="D4">
        <f>IFERROR(VLOOKUP(A4,'[1]Data Validation'!$A$2:$E$20,4,FALSE),"No emp id")</f>
        <v>962</v>
      </c>
    </row>
    <row r="5" spans="1:4" x14ac:dyDescent="0.25">
      <c r="A5" s="2" t="s">
        <v>34</v>
      </c>
      <c r="B5" t="str">
        <f>IFERROR(VLOOKUP(A5,'[1]Data Validation'!A5:E23,5,FALSE),"No emp id")</f>
        <v>CID-19</v>
      </c>
      <c r="C5" t="str">
        <f>IFERROR(VLOOKUP(A5,'[1]Data Validation'!$A$2:$E$20,3,FALSE),"No emp id")</f>
        <v>Europe</v>
      </c>
      <c r="D5">
        <f>IFERROR(VLOOKUP(A5,'[1]Data Validation'!$A$2:$E$20,4,FALSE),"No emp id")</f>
        <v>292</v>
      </c>
    </row>
    <row r="6" spans="1:4" x14ac:dyDescent="0.25">
      <c r="A6" s="2" t="s">
        <v>32</v>
      </c>
      <c r="B6" t="str">
        <f>IFERROR(VLOOKUP(A6,'[1]Data Validation'!A6:E24,5,FALSE),"No emp id")</f>
        <v>CID-45</v>
      </c>
      <c r="C6" t="str">
        <f>IFERROR(VLOOKUP(A6,'[1]Data Validation'!$A$2:$E$20,3,FALSE),"No emp id")</f>
        <v>Africa</v>
      </c>
      <c r="D6">
        <f>IFERROR(VLOOKUP(A6,'[1]Data Validation'!$A$2:$E$20,4,FALSE),"No emp id")</f>
        <v>782</v>
      </c>
    </row>
    <row r="7" spans="1:4" x14ac:dyDescent="0.25">
      <c r="A7" s="2" t="s">
        <v>30</v>
      </c>
      <c r="B7" t="str">
        <f>IFERROR(VLOOKUP(A7,'[1]Data Validation'!A7:E25,5,FALSE),"No emp id")</f>
        <v>CID-63</v>
      </c>
      <c r="C7" t="str">
        <f>IFERROR(VLOOKUP(A7,'[1]Data Validation'!$A$2:$E$20,3,FALSE),"No emp id")</f>
        <v>Europe</v>
      </c>
      <c r="D7">
        <f>IFERROR(VLOOKUP(A7,'[1]Data Validation'!$A$2:$E$20,4,FALSE),"No emp id")</f>
        <v>440</v>
      </c>
    </row>
    <row r="8" spans="1:4" x14ac:dyDescent="0.25">
      <c r="A8" s="2" t="s">
        <v>29</v>
      </c>
      <c r="B8" t="str">
        <f>IFERROR(VLOOKUP(A8,'[1]Data Validation'!A8:E26,5,FALSE),"No emp id")</f>
        <v>CID-71</v>
      </c>
      <c r="C8" t="str">
        <f>IFERROR(VLOOKUP(A8,'[1]Data Validation'!$A$2:$E$20,3,FALSE),"No emp id")</f>
        <v>Africa</v>
      </c>
      <c r="D8">
        <f>IFERROR(VLOOKUP(A8,'[1]Data Validation'!$A$2:$E$20,4,FALSE),"No emp id")</f>
        <v>520</v>
      </c>
    </row>
    <row r="9" spans="1:4" x14ac:dyDescent="0.25">
      <c r="A9" s="2" t="s">
        <v>27</v>
      </c>
      <c r="B9" t="str">
        <f>IFERROR(VLOOKUP(A9,'[1]Data Validation'!A9:E27,5,FALSE),"No emp id")</f>
        <v>CID-63</v>
      </c>
      <c r="C9" t="str">
        <f>IFERROR(VLOOKUP(A9,'[1]Data Validation'!$A$2:$E$20,3,FALSE),"No emp id")</f>
        <v>Asia</v>
      </c>
      <c r="D9">
        <f>IFERROR(VLOOKUP(A9,'[1]Data Validation'!$A$2:$E$20,4,FALSE),"No emp id")</f>
        <v>629</v>
      </c>
    </row>
    <row r="10" spans="1:4" x14ac:dyDescent="0.25">
      <c r="A10" s="2" t="s">
        <v>25</v>
      </c>
      <c r="B10" t="str">
        <f>IFERROR(VLOOKUP(A10,'[1]Data Validation'!A10:E28,5,FALSE),"No emp id")</f>
        <v>CID-96</v>
      </c>
      <c r="C10" t="str">
        <f>IFERROR(VLOOKUP(A10,'[1]Data Validation'!$A$2:$E$20,3,FALSE),"No emp id")</f>
        <v>Europe</v>
      </c>
      <c r="D10">
        <f>IFERROR(VLOOKUP(A10,'[1]Data Validation'!$A$2:$E$20,4,FALSE),"No emp id")</f>
        <v>967</v>
      </c>
    </row>
    <row r="11" spans="1:4" x14ac:dyDescent="0.25">
      <c r="A11" s="2" t="s">
        <v>24</v>
      </c>
      <c r="B11" t="str">
        <f>IFERROR(VLOOKUP(A11,'[1]Data Validation'!A11:E29,5,FALSE),"No emp id")</f>
        <v>CID-50</v>
      </c>
      <c r="C11" t="str">
        <f>IFERROR(VLOOKUP(A11,'[1]Data Validation'!$A$2:$E$20,3,FALSE),"No emp id")</f>
        <v>Asia</v>
      </c>
      <c r="D11">
        <f>IFERROR(VLOOKUP(A11,'[1]Data Validation'!$A$2:$E$20,4,FALSE),"No emp id")</f>
        <v>275</v>
      </c>
    </row>
    <row r="12" spans="1:4" x14ac:dyDescent="0.25">
      <c r="A12" s="2" t="s">
        <v>22</v>
      </c>
      <c r="B12" t="str">
        <f>IFERROR(VLOOKUP(A12,'[1]Data Validation'!A12:E30,5,FALSE),"No emp id")</f>
        <v>CID-44</v>
      </c>
      <c r="C12" t="str">
        <f>IFERROR(VLOOKUP(A12,'[1]Data Validation'!$A$2:$E$20,3,FALSE),"No emp id")</f>
        <v>Asia</v>
      </c>
      <c r="D12">
        <f>IFERROR(VLOOKUP(A12,'[1]Data Validation'!$A$2:$E$20,4,FALSE),"No emp id")</f>
        <v>450</v>
      </c>
    </row>
    <row r="13" spans="1:4" x14ac:dyDescent="0.25">
      <c r="A13" s="2" t="s">
        <v>20</v>
      </c>
      <c r="B13" t="str">
        <f>IFERROR(VLOOKUP(A13,'[1]Data Validation'!A13:E31,5,FALSE),"No emp id")</f>
        <v>CID-81</v>
      </c>
      <c r="C13" t="str">
        <f>IFERROR(VLOOKUP(A13,'[1]Data Validation'!$A$2:$E$20,3,FALSE),"No emp id")</f>
        <v>Europe</v>
      </c>
      <c r="D13">
        <f>IFERROR(VLOOKUP(A13,'[1]Data Validation'!$A$2:$E$20,4,FALSE),"No emp id")</f>
        <v>621</v>
      </c>
    </row>
    <row r="14" spans="1:4" x14ac:dyDescent="0.25">
      <c r="A14" s="2"/>
      <c r="B14" t="str">
        <f>IFERROR(VLOOKUP(A14,'[1]Data Validation'!A14:E32,5,FALSE),"No emp id")</f>
        <v>No emp id</v>
      </c>
      <c r="C14" t="str">
        <f>IFERROR(VLOOKUP(A14,'[1]Data Validation'!$A$2:$E$20,3,FALSE),"No emp id")</f>
        <v>No emp id</v>
      </c>
      <c r="D14" t="str">
        <f>IFERROR(VLOOKUP(A14,'[1]Data Validation'!$A$2:$E$20,4,FALSE),"No emp id")</f>
        <v>No emp id</v>
      </c>
    </row>
    <row r="15" spans="1:4" x14ac:dyDescent="0.25">
      <c r="A15" s="2"/>
      <c r="B15" t="str">
        <f>IFERROR(VLOOKUP(A15,'[1]Data Validation'!A15:E33,5,FALSE),"No emp id")</f>
        <v>No emp id</v>
      </c>
      <c r="C15" t="str">
        <f>IFERROR(VLOOKUP(A15,'[1]Data Validation'!$A$2:$E$20,3,FALSE),"No emp id")</f>
        <v>No emp id</v>
      </c>
      <c r="D15" t="str">
        <f>IFERROR(VLOOKUP(A15,'[1]Data Validation'!$A$2:$E$20,4,FALSE),"No emp id")</f>
        <v>No emp id</v>
      </c>
    </row>
    <row r="16" spans="1:4" x14ac:dyDescent="0.25">
      <c r="A16" s="2"/>
      <c r="B16" t="str">
        <f>IFERROR(VLOOKUP(A16,'[1]Data Validation'!A16:E34,5,FALSE),"No emp id")</f>
        <v>No emp id</v>
      </c>
      <c r="C16" t="str">
        <f>IFERROR(VLOOKUP(A16,'[1]Data Validation'!$A$2:$E$20,3,FALSE),"No emp id")</f>
        <v>No emp id</v>
      </c>
      <c r="D16" t="str">
        <f>IFERROR(VLOOKUP(A16,'[1]Data Validation'!$A$2:$E$20,4,FALSE),"No emp id")</f>
        <v>No emp id</v>
      </c>
    </row>
    <row r="17" spans="1:4" x14ac:dyDescent="0.25">
      <c r="A17" s="2" t="s">
        <v>10</v>
      </c>
      <c r="B17" t="str">
        <f>IFERROR(VLOOKUP(A17,'[1]Data Validation'!A17:E35,5,FALSE),"No emp id")</f>
        <v>CID-96</v>
      </c>
      <c r="C17" t="str">
        <f>IFERROR(VLOOKUP(A17,'[1]Data Validation'!$A$2:$E$20,3,FALSE),"No emp id")</f>
        <v>Asia</v>
      </c>
      <c r="D17">
        <f>IFERROR(VLOOKUP(A17,'[1]Data Validation'!$A$2:$E$20,4,FALSE),"No emp id")</f>
        <v>473</v>
      </c>
    </row>
    <row r="18" spans="1:4" x14ac:dyDescent="0.25">
      <c r="A18" s="2" t="s">
        <v>8</v>
      </c>
      <c r="B18" t="str">
        <f>IFERROR(VLOOKUP(A18,'[1]Data Validation'!A18:E36,5,FALSE),"No emp id")</f>
        <v>CID-61</v>
      </c>
      <c r="C18" t="str">
        <f>IFERROR(VLOOKUP(A18,'[1]Data Validation'!$A$2:$E$20,3,FALSE),"No emp id")</f>
        <v>Europe</v>
      </c>
      <c r="D18">
        <f>IFERROR(VLOOKUP(A18,'[1]Data Validation'!$A$2:$E$20,4,FALSE),"No emp id")</f>
        <v>144</v>
      </c>
    </row>
    <row r="19" spans="1:4" x14ac:dyDescent="0.25">
      <c r="A19" s="2" t="s">
        <v>6</v>
      </c>
      <c r="B19" t="str">
        <f>IFERROR(VLOOKUP(A19,'[1]Data Validation'!A19:E37,5,FALSE),"No emp id")</f>
        <v>CID-98</v>
      </c>
      <c r="C19" t="str">
        <f>IFERROR(VLOOKUP(A19,'[1]Data Validation'!$A$2:$E$20,3,FALSE),"No emp id")</f>
        <v>Asia</v>
      </c>
      <c r="D19">
        <f>IFERROR(VLOOKUP(A19,'[1]Data Validation'!$A$2:$E$20,4,FALSE),"No emp id")</f>
        <v>758</v>
      </c>
    </row>
    <row r="20" spans="1:4" x14ac:dyDescent="0.25">
      <c r="A20" s="2" t="s">
        <v>2</v>
      </c>
      <c r="B20" t="str">
        <f>IFERROR(VLOOKUP(A20,'[1]Data Validation'!A20:E38,5,FALSE),"No emp id")</f>
        <v>CID-46</v>
      </c>
      <c r="C20" t="str">
        <f>IFERROR(VLOOKUP(A20,'[1]Data Validation'!$A$2:$E$20,3,FALSE),"No emp id")</f>
        <v>Europe</v>
      </c>
      <c r="D20">
        <f>IFERROR(VLOOKUP(A20,'[1]Data Validation'!$A$2:$E$20,4,FALSE),"No emp id")</f>
        <v>402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14" sqref="A14:A16"/>
    </sheetView>
  </sheetViews>
  <sheetFormatPr baseColWidth="10" defaultRowHeight="15" x14ac:dyDescent="0.25"/>
  <sheetData>
    <row r="1" spans="1:5" x14ac:dyDescent="0.25">
      <c r="A1" s="5" t="s">
        <v>46</v>
      </c>
      <c r="B1" s="5" t="s">
        <v>45</v>
      </c>
      <c r="C1" s="5" t="s">
        <v>44</v>
      </c>
      <c r="D1" s="5" t="s">
        <v>43</v>
      </c>
      <c r="E1" s="4" t="s">
        <v>42</v>
      </c>
    </row>
    <row r="2" spans="1:5" x14ac:dyDescent="0.25">
      <c r="A2" s="2" t="s">
        <v>41</v>
      </c>
      <c r="B2" s="3">
        <v>41804</v>
      </c>
      <c r="C2" s="2" t="s">
        <v>36</v>
      </c>
      <c r="D2" s="2">
        <v>238</v>
      </c>
      <c r="E2" s="1" t="s">
        <v>40</v>
      </c>
    </row>
    <row r="3" spans="1:5" x14ac:dyDescent="0.25">
      <c r="A3" s="2" t="s">
        <v>39</v>
      </c>
      <c r="B3" s="3">
        <v>41855</v>
      </c>
      <c r="C3" s="2" t="s">
        <v>36</v>
      </c>
      <c r="D3" s="2">
        <v>743</v>
      </c>
      <c r="E3" s="1" t="s">
        <v>38</v>
      </c>
    </row>
    <row r="4" spans="1:5" x14ac:dyDescent="0.25">
      <c r="A4" s="2" t="s">
        <v>37</v>
      </c>
      <c r="B4" s="3">
        <v>41864</v>
      </c>
      <c r="C4" s="2" t="s">
        <v>36</v>
      </c>
      <c r="D4" s="2">
        <v>962</v>
      </c>
      <c r="E4" s="1" t="s">
        <v>35</v>
      </c>
    </row>
    <row r="5" spans="1:5" x14ac:dyDescent="0.25">
      <c r="A5" s="2" t="s">
        <v>34</v>
      </c>
      <c r="B5" s="3">
        <v>41887</v>
      </c>
      <c r="C5" s="2" t="s">
        <v>1</v>
      </c>
      <c r="D5" s="2">
        <v>292</v>
      </c>
      <c r="E5" s="1" t="s">
        <v>33</v>
      </c>
    </row>
    <row r="6" spans="1:5" x14ac:dyDescent="0.25">
      <c r="A6" s="2" t="s">
        <v>32</v>
      </c>
      <c r="B6" s="3">
        <v>41839</v>
      </c>
      <c r="C6" s="2" t="s">
        <v>16</v>
      </c>
      <c r="D6" s="2">
        <v>782</v>
      </c>
      <c r="E6" s="1" t="s">
        <v>31</v>
      </c>
    </row>
    <row r="7" spans="1:5" x14ac:dyDescent="0.25">
      <c r="A7" s="2" t="s">
        <v>30</v>
      </c>
      <c r="B7" s="3">
        <v>41666</v>
      </c>
      <c r="C7" s="2" t="s">
        <v>1</v>
      </c>
      <c r="D7" s="2">
        <v>440</v>
      </c>
      <c r="E7" s="1" t="s">
        <v>26</v>
      </c>
    </row>
    <row r="8" spans="1:5" x14ac:dyDescent="0.25">
      <c r="A8" s="2" t="s">
        <v>29</v>
      </c>
      <c r="B8" s="3">
        <v>41671</v>
      </c>
      <c r="C8" s="2" t="s">
        <v>16</v>
      </c>
      <c r="D8" s="2">
        <v>520</v>
      </c>
      <c r="E8" s="1" t="s">
        <v>28</v>
      </c>
    </row>
    <row r="9" spans="1:5" x14ac:dyDescent="0.25">
      <c r="A9" s="2" t="s">
        <v>27</v>
      </c>
      <c r="B9" s="3">
        <v>41647</v>
      </c>
      <c r="C9" s="2" t="s">
        <v>4</v>
      </c>
      <c r="D9" s="2">
        <v>629</v>
      </c>
      <c r="E9" s="1" t="s">
        <v>26</v>
      </c>
    </row>
    <row r="10" spans="1:5" x14ac:dyDescent="0.25">
      <c r="A10" s="2" t="s">
        <v>25</v>
      </c>
      <c r="B10" s="3">
        <v>41840</v>
      </c>
      <c r="C10" s="2" t="s">
        <v>1</v>
      </c>
      <c r="D10" s="2">
        <v>967</v>
      </c>
      <c r="E10" s="1" t="s">
        <v>9</v>
      </c>
    </row>
    <row r="11" spans="1:5" x14ac:dyDescent="0.25">
      <c r="A11" s="2" t="s">
        <v>24</v>
      </c>
      <c r="B11" s="3">
        <v>41855</v>
      </c>
      <c r="C11" s="2" t="s">
        <v>4</v>
      </c>
      <c r="D11" s="2">
        <v>275</v>
      </c>
      <c r="E11" s="1" t="s">
        <v>23</v>
      </c>
    </row>
    <row r="12" spans="1:5" x14ac:dyDescent="0.25">
      <c r="A12" s="2" t="s">
        <v>22</v>
      </c>
      <c r="B12" s="3">
        <v>41810</v>
      </c>
      <c r="C12" s="2" t="s">
        <v>4</v>
      </c>
      <c r="D12" s="2">
        <v>450</v>
      </c>
      <c r="E12" s="1" t="s">
        <v>21</v>
      </c>
    </row>
    <row r="13" spans="1:5" x14ac:dyDescent="0.25">
      <c r="A13" s="2" t="s">
        <v>20</v>
      </c>
      <c r="B13" s="3">
        <v>41746</v>
      </c>
      <c r="C13" s="2" t="s">
        <v>1</v>
      </c>
      <c r="D13" s="2">
        <v>621</v>
      </c>
      <c r="E13" s="1" t="s">
        <v>19</v>
      </c>
    </row>
    <row r="14" spans="1:5" x14ac:dyDescent="0.25">
      <c r="A14" s="2" t="s">
        <v>18</v>
      </c>
      <c r="B14" s="2" t="s">
        <v>17</v>
      </c>
      <c r="C14" s="2" t="s">
        <v>16</v>
      </c>
      <c r="D14" s="2">
        <v>516</v>
      </c>
      <c r="E14" s="1" t="s">
        <v>15</v>
      </c>
    </row>
    <row r="15" spans="1:5" x14ac:dyDescent="0.25">
      <c r="A15" s="2" t="s">
        <v>14</v>
      </c>
      <c r="B15" s="3">
        <v>41649</v>
      </c>
      <c r="C15" s="2" t="s">
        <v>4</v>
      </c>
      <c r="D15" s="2">
        <v>481</v>
      </c>
      <c r="E15" s="1" t="s">
        <v>7</v>
      </c>
    </row>
    <row r="16" spans="1:5" x14ac:dyDescent="0.25">
      <c r="A16" s="2" t="s">
        <v>13</v>
      </c>
      <c r="B16" s="3">
        <v>41810</v>
      </c>
      <c r="C16" s="2" t="s">
        <v>12</v>
      </c>
      <c r="D16" s="2">
        <v>458</v>
      </c>
      <c r="E16" s="1" t="s">
        <v>11</v>
      </c>
    </row>
    <row r="17" spans="1:5" x14ac:dyDescent="0.25">
      <c r="A17" s="2" t="s">
        <v>10</v>
      </c>
      <c r="B17" s="3">
        <v>41744</v>
      </c>
      <c r="C17" s="2" t="s">
        <v>4</v>
      </c>
      <c r="D17" s="2">
        <v>473</v>
      </c>
      <c r="E17" s="1" t="s">
        <v>9</v>
      </c>
    </row>
    <row r="18" spans="1:5" x14ac:dyDescent="0.25">
      <c r="A18" s="2" t="s">
        <v>8</v>
      </c>
      <c r="B18" s="3">
        <v>41681</v>
      </c>
      <c r="C18" s="2" t="s">
        <v>1</v>
      </c>
      <c r="D18" s="2">
        <v>144</v>
      </c>
      <c r="E18" s="1" t="s">
        <v>7</v>
      </c>
    </row>
    <row r="19" spans="1:5" x14ac:dyDescent="0.25">
      <c r="A19" s="2" t="s">
        <v>6</v>
      </c>
      <c r="B19" s="2" t="s">
        <v>5</v>
      </c>
      <c r="C19" s="2" t="s">
        <v>4</v>
      </c>
      <c r="D19" s="2">
        <v>758</v>
      </c>
      <c r="E19" s="1" t="s">
        <v>3</v>
      </c>
    </row>
    <row r="20" spans="1:5" x14ac:dyDescent="0.25">
      <c r="A20" s="2" t="s">
        <v>2</v>
      </c>
      <c r="B20" s="3">
        <v>41678</v>
      </c>
      <c r="C20" s="2" t="s">
        <v>1</v>
      </c>
      <c r="D20" s="2">
        <v>402</v>
      </c>
      <c r="E20" s="1" t="s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9" sqref="B9"/>
    </sheetView>
  </sheetViews>
  <sheetFormatPr baseColWidth="10" defaultColWidth="9.140625" defaultRowHeight="15" x14ac:dyDescent="0.25"/>
  <cols>
    <col min="1" max="1" width="12.7109375" customWidth="1"/>
  </cols>
  <sheetData>
    <row r="1" spans="1:2" x14ac:dyDescent="0.25">
      <c r="A1" t="s">
        <v>58</v>
      </c>
      <c r="B1" t="s">
        <v>56</v>
      </c>
    </row>
    <row r="2" spans="1:2" x14ac:dyDescent="0.25">
      <c r="A2" t="s">
        <v>50</v>
      </c>
      <c r="B2">
        <f>HLOOKUP(B1,StockList!$A$1:$G$4,2,FALSE)</f>
        <v>120</v>
      </c>
    </row>
    <row r="3" spans="1:2" x14ac:dyDescent="0.25">
      <c r="A3" t="s">
        <v>49</v>
      </c>
      <c r="B3">
        <f>HLOOKUP(B1,StockList!$A$1:$G$4,3,FALSE)</f>
        <v>55</v>
      </c>
    </row>
    <row r="4" spans="1:2" x14ac:dyDescent="0.25">
      <c r="A4" t="s">
        <v>48</v>
      </c>
      <c r="B4">
        <f>HLOOKUP(B1,StockList!$A$1:$G$4,4,FALSE)</f>
        <v>70</v>
      </c>
    </row>
    <row r="7" spans="1:2" x14ac:dyDescent="0.25">
      <c r="A7" t="s">
        <v>58</v>
      </c>
      <c r="B7" t="s">
        <v>56</v>
      </c>
    </row>
    <row r="8" spans="1:2" x14ac:dyDescent="0.25">
      <c r="A8" t="s">
        <v>50</v>
      </c>
      <c r="B8">
        <f>HLOOKUP($B$7,StockList!$A$1:$G$4,MATCH(LEFT(A8,13),StockList!$A$1:$A$4,0),FALSE)</f>
        <v>120</v>
      </c>
    </row>
    <row r="9" spans="1:2" x14ac:dyDescent="0.25">
      <c r="A9" t="s">
        <v>49</v>
      </c>
      <c r="B9">
        <f>HLOOKUP($B$7,StockList!$A$1:$G$4,MATCH(LEFT(A9,13),StockList!$A$1:$A$4,0),FALSE)</f>
        <v>55</v>
      </c>
    </row>
    <row r="10" spans="1:2" x14ac:dyDescent="0.25">
      <c r="A10" t="s">
        <v>48</v>
      </c>
      <c r="B10">
        <f>HLOOKUP($B$7,StockList!$A$1:$G$4,MATCH(LEFT(A10,13),StockList!$A$1:$A$4,0),FALSE)</f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E12" sqref="E12"/>
    </sheetView>
  </sheetViews>
  <sheetFormatPr baseColWidth="10" defaultRowHeight="15" x14ac:dyDescent="0.25"/>
  <cols>
    <col min="1" max="1" width="15.7109375" customWidth="1"/>
  </cols>
  <sheetData>
    <row r="1" spans="1:4" x14ac:dyDescent="0.25">
      <c r="A1" t="s">
        <v>46</v>
      </c>
      <c r="B1" t="s">
        <v>44</v>
      </c>
      <c r="C1" t="s">
        <v>43</v>
      </c>
      <c r="D1" t="s">
        <v>42</v>
      </c>
    </row>
    <row r="2" spans="1:4" x14ac:dyDescent="0.25">
      <c r="A2" s="2" t="s">
        <v>41</v>
      </c>
      <c r="B2" t="str">
        <f>IFERROR(INDEX(Saleslist!$A$1:$E$20,MATCH($A2,Saleslist!$A$1:$A$20,0),MATCH(B$1,Saleslist!$A$1:$E$1,0)),"No Emp Id")</f>
        <v>US</v>
      </c>
      <c r="C2">
        <f>INDEX(Saleslist!$A$1:$E$20,MATCH($A2,Saleslist!$A$1:$A$20,0),MATCH(C$1,Saleslist!$A$1:$E$1,0))</f>
        <v>238</v>
      </c>
      <c r="D2" t="str">
        <f>INDEX(Saleslist!$A$1:$E$20,MATCH($A2,Saleslist!$A$1:$A$20,0),MATCH(D$1,Saleslist!$A$1:$E$1,0))</f>
        <v>CID-54</v>
      </c>
    </row>
    <row r="3" spans="1:4" x14ac:dyDescent="0.25">
      <c r="A3" s="2" t="s">
        <v>39</v>
      </c>
      <c r="B3" t="str">
        <f>IFERROR(INDEX(Saleslist!$A$1:$E$20,MATCH($A3,Saleslist!$A$1:$A$20,0),MATCH(B$1,Saleslist!$A$1:$E$1,0)),"No Emp Id")</f>
        <v>US</v>
      </c>
      <c r="C3">
        <f>INDEX(Saleslist!$A$1:$E$20,MATCH($A3,Saleslist!$A$1:$A$20,0),MATCH(C$1,Saleslist!$A$1:$E$1,0))</f>
        <v>743</v>
      </c>
      <c r="D3" t="str">
        <f>INDEX(Saleslist!$A$1:$E$20,MATCH($A3,Saleslist!$A$1:$A$20,0),MATCH(D$1,Saleslist!$A$1:$E$1,0))</f>
        <v>CID-14</v>
      </c>
    </row>
    <row r="4" spans="1:4" x14ac:dyDescent="0.25">
      <c r="A4" s="2" t="s">
        <v>37</v>
      </c>
      <c r="B4" t="str">
        <f>IFERROR(INDEX(Saleslist!$A$1:$E$20,MATCH($A4,Saleslist!$A$1:$A$20,0),MATCH(B$1,Saleslist!$A$1:$E$1,0)),"No Emp Id")</f>
        <v>US</v>
      </c>
      <c r="C4">
        <f>INDEX(Saleslist!$A$1:$E$20,MATCH($A4,Saleslist!$A$1:$A$20,0),MATCH(C$1,Saleslist!$A$1:$E$1,0))</f>
        <v>962</v>
      </c>
      <c r="D4" t="str">
        <f>INDEX(Saleslist!$A$1:$E$20,MATCH($A4,Saleslist!$A$1:$A$20,0),MATCH(D$1,Saleslist!$A$1:$E$1,0))</f>
        <v>CID-18</v>
      </c>
    </row>
    <row r="5" spans="1:4" x14ac:dyDescent="0.25">
      <c r="A5" s="2" t="s">
        <v>34</v>
      </c>
      <c r="B5" t="str">
        <f>IFERROR(INDEX(Saleslist!$A$1:$E$20,MATCH($A5,Saleslist!$A$1:$A$20,0),MATCH(B$1,Saleslist!$A$1:$E$1,0)),"No Emp Id")</f>
        <v>Europe</v>
      </c>
      <c r="C5">
        <f>INDEX(Saleslist!$A$1:$E$20,MATCH($A5,Saleslist!$A$1:$A$20,0),MATCH(C$1,Saleslist!$A$1:$E$1,0))</f>
        <v>292</v>
      </c>
      <c r="D5" t="str">
        <f>INDEX(Saleslist!$A$1:$E$20,MATCH($A5,Saleslist!$A$1:$A$20,0),MATCH(D$1,Saleslist!$A$1:$E$1,0))</f>
        <v>CID-19</v>
      </c>
    </row>
    <row r="6" spans="1:4" x14ac:dyDescent="0.25">
      <c r="A6" s="2" t="s">
        <v>32</v>
      </c>
      <c r="B6" t="str">
        <f>IFERROR(INDEX(Saleslist!$A$1:$E$20,MATCH($A6,Saleslist!$A$1:$A$20,0),MATCH(B$1,Saleslist!$A$1:$E$1,0)),"No Emp Id")</f>
        <v>Africa</v>
      </c>
      <c r="C6">
        <f>INDEX(Saleslist!$A$1:$E$20,MATCH($A6,Saleslist!$A$1:$A$20,0),MATCH(C$1,Saleslist!$A$1:$E$1,0))</f>
        <v>782</v>
      </c>
      <c r="D6" t="str">
        <f>INDEX(Saleslist!$A$1:$E$20,MATCH($A6,Saleslist!$A$1:$A$20,0),MATCH(D$1,Saleslist!$A$1:$E$1,0))</f>
        <v>CID-45</v>
      </c>
    </row>
    <row r="7" spans="1:4" x14ac:dyDescent="0.25">
      <c r="A7" s="2" t="s">
        <v>30</v>
      </c>
      <c r="B7" t="str">
        <f>IFERROR(INDEX(Saleslist!$A$1:$E$20,MATCH($A7,Saleslist!$A$1:$A$20,0),MATCH(B$1,Saleslist!$A$1:$E$1,0)),"No Emp Id")</f>
        <v>Europe</v>
      </c>
      <c r="C7">
        <f>INDEX(Saleslist!$A$1:$E$20,MATCH($A7,Saleslist!$A$1:$A$20,0),MATCH(C$1,Saleslist!$A$1:$E$1,0))</f>
        <v>440</v>
      </c>
      <c r="D7" t="str">
        <f>INDEX(Saleslist!$A$1:$E$20,MATCH($A7,Saleslist!$A$1:$A$20,0),MATCH(D$1,Saleslist!$A$1:$E$1,0))</f>
        <v>CID-63</v>
      </c>
    </row>
    <row r="8" spans="1:4" x14ac:dyDescent="0.25">
      <c r="A8" s="2" t="s">
        <v>29</v>
      </c>
      <c r="B8" t="str">
        <f>IFERROR(INDEX(Saleslist!$A$1:$E$20,MATCH($A8,Saleslist!$A$1:$A$20,0),MATCH(B$1,Saleslist!$A$1:$E$1,0)),"No Emp Id")</f>
        <v>Africa</v>
      </c>
      <c r="C8">
        <f>INDEX(Saleslist!$A$1:$E$20,MATCH($A8,Saleslist!$A$1:$A$20,0),MATCH(C$1,Saleslist!$A$1:$E$1,0))</f>
        <v>520</v>
      </c>
      <c r="D8" t="str">
        <f>INDEX(Saleslist!$A$1:$E$20,MATCH($A8,Saleslist!$A$1:$A$20,0),MATCH(D$1,Saleslist!$A$1:$E$1,0))</f>
        <v>CID-71</v>
      </c>
    </row>
    <row r="9" spans="1:4" x14ac:dyDescent="0.25">
      <c r="A9" s="2" t="s">
        <v>27</v>
      </c>
      <c r="B9" t="str">
        <f>IFERROR(INDEX(Saleslist!$A$1:$E$20,MATCH($A9,Saleslist!$A$1:$A$20,0),MATCH(B$1,Saleslist!$A$1:$E$1,0)),"No Emp Id")</f>
        <v>Asia</v>
      </c>
      <c r="C9">
        <f>INDEX(Saleslist!$A$1:$E$20,MATCH($A9,Saleslist!$A$1:$A$20,0),MATCH(C$1,Saleslist!$A$1:$E$1,0))</f>
        <v>629</v>
      </c>
      <c r="D9" t="str">
        <f>INDEX(Saleslist!$A$1:$E$20,MATCH($A9,Saleslist!$A$1:$A$20,0),MATCH(D$1,Saleslist!$A$1:$E$1,0))</f>
        <v>CID-63</v>
      </c>
    </row>
    <row r="10" spans="1:4" x14ac:dyDescent="0.25">
      <c r="A10" s="2" t="s">
        <v>25</v>
      </c>
      <c r="B10" t="str">
        <f>IFERROR(INDEX(Saleslist!$A$1:$E$20,MATCH($A10,Saleslist!$A$1:$A$20,0),MATCH(B$1,Saleslist!$A$1:$E$1,0)),"No Emp Id")</f>
        <v>Europe</v>
      </c>
      <c r="C10">
        <f>INDEX(Saleslist!$A$1:$E$20,MATCH($A10,Saleslist!$A$1:$A$20,0),MATCH(C$1,Saleslist!$A$1:$E$1,0))</f>
        <v>967</v>
      </c>
      <c r="D10" t="str">
        <f>INDEX(Saleslist!$A$1:$E$20,MATCH($A10,Saleslist!$A$1:$A$20,0),MATCH(D$1,Saleslist!$A$1:$E$1,0))</f>
        <v>CID-96</v>
      </c>
    </row>
    <row r="11" spans="1:4" x14ac:dyDescent="0.25">
      <c r="A11" s="2" t="s">
        <v>24</v>
      </c>
      <c r="B11" t="str">
        <f>IFERROR(INDEX(Saleslist!$A$1:$E$20,MATCH($A11,Saleslist!$A$1:$A$20,0),MATCH(B$1,Saleslist!$A$1:$E$1,0)),"No Emp Id")</f>
        <v>Asia</v>
      </c>
      <c r="C11">
        <f>INDEX(Saleslist!$A$1:$E$20,MATCH($A11,Saleslist!$A$1:$A$20,0),MATCH(C$1,Saleslist!$A$1:$E$1,0))</f>
        <v>275</v>
      </c>
      <c r="D11" t="str">
        <f>INDEX(Saleslist!$A$1:$E$20,MATCH($A11,Saleslist!$A$1:$A$20,0),MATCH(D$1,Saleslist!$A$1:$E$1,0))</f>
        <v>CID-50</v>
      </c>
    </row>
    <row r="12" spans="1:4" x14ac:dyDescent="0.25">
      <c r="A12" s="2" t="s">
        <v>22</v>
      </c>
      <c r="B12" t="str">
        <f>IFERROR(INDEX(Saleslist!$A$1:$E$20,MATCH($A12,Saleslist!$A$1:$A$20,0),MATCH(B$1,Saleslist!$A$1:$E$1,0)),"No Emp Id")</f>
        <v>Asia</v>
      </c>
      <c r="C12">
        <f>INDEX(Saleslist!$A$1:$E$20,MATCH($A12,Saleslist!$A$1:$A$20,0),MATCH(C$1,Saleslist!$A$1:$E$1,0))</f>
        <v>450</v>
      </c>
      <c r="D12" t="str">
        <f>INDEX(Saleslist!$A$1:$E$20,MATCH($A12,Saleslist!$A$1:$A$20,0),MATCH(D$1,Saleslist!$A$1:$E$1,0))</f>
        <v>CID-44</v>
      </c>
    </row>
    <row r="13" spans="1:4" x14ac:dyDescent="0.25">
      <c r="A13" s="2" t="s">
        <v>20</v>
      </c>
      <c r="B13" t="str">
        <f>IFERROR(INDEX(Saleslist!$A$1:$E$20,MATCH($A13,Saleslist!$A$1:$A$20,0),MATCH(B$1,Saleslist!$A$1:$E$1,0)),"No Emp Id")</f>
        <v>Europe</v>
      </c>
      <c r="C13">
        <f>INDEX(Saleslist!$A$1:$E$20,MATCH($A13,Saleslist!$A$1:$A$20,0),MATCH(C$1,Saleslist!$A$1:$E$1,0))</f>
        <v>621</v>
      </c>
      <c r="D13" t="str">
        <f>INDEX(Saleslist!$A$1:$E$20,MATCH($A13,Saleslist!$A$1:$A$20,0),MATCH(D$1,Saleslist!$A$1:$E$1,0))</f>
        <v>CID-81</v>
      </c>
    </row>
    <row r="14" spans="1:4" x14ac:dyDescent="0.25">
      <c r="A14" s="2"/>
      <c r="B14" t="str">
        <f>IFERROR(INDEX(Saleslist!$A$1:$E$20,MATCH($A14,Saleslist!$A$1:$A$20,0),MATCH(B$1,Saleslist!$A$1:$E$1,0)),"No Emp Id")</f>
        <v>No Emp Id</v>
      </c>
      <c r="C14" t="str">
        <f>IFERROR(INDEX(Saleslist!$A$1:$E$20,MATCH($A14,Saleslist!$A$1:$A$20,0),MATCH(C$1,Saleslist!$A$1:$E$1,0)),"No Emp Id")</f>
        <v>No Emp Id</v>
      </c>
      <c r="D14" t="str">
        <f>IFERROR(INDEX(Saleslist!$A$1:$E$20,MATCH($A14,Saleslist!$A$1:$A$20,0),MATCH(D$1,Saleslist!$A$1:$E$1,0)),"No Emp Id")</f>
        <v>No Emp Id</v>
      </c>
    </row>
    <row r="15" spans="1:4" x14ac:dyDescent="0.25">
      <c r="A15" s="2"/>
      <c r="B15" t="str">
        <f>IFERROR(INDEX(Saleslist!$A$1:$E$20,MATCH($A15,Saleslist!$A$1:$A$20,0),MATCH(B$1,Saleslist!$A$1:$E$1,0)),"No Emp Id")</f>
        <v>No Emp Id</v>
      </c>
      <c r="C15" t="str">
        <f>IFERROR(INDEX(Saleslist!$A$1:$E$20,MATCH($A15,Saleslist!$A$1:$A$20,0),MATCH(C$1,Saleslist!$A$1:$E$1,0)),"No Emp Id")</f>
        <v>No Emp Id</v>
      </c>
      <c r="D15" t="str">
        <f>IFERROR(INDEX(Saleslist!$A$1:$E$20,MATCH($A15,Saleslist!$A$1:$A$20,0),MATCH(D$1,Saleslist!$A$1:$E$1,0)),"No Emp Id")</f>
        <v>No Emp Id</v>
      </c>
    </row>
    <row r="16" spans="1:4" x14ac:dyDescent="0.25">
      <c r="A16" s="2"/>
      <c r="B16" t="str">
        <f>IFERROR(INDEX(Saleslist!$A$1:$E$20,MATCH($A16,Saleslist!$A$1:$A$20,0),MATCH(B$1,Saleslist!$A$1:$E$1,0)),"No Emp Id")</f>
        <v>No Emp Id</v>
      </c>
      <c r="C16" t="str">
        <f>IFERROR(INDEX(Saleslist!$A$1:$E$20,MATCH($A16,Saleslist!$A$1:$A$20,0),MATCH(C$1,Saleslist!$A$1:$E$1,0)),"No Emp Id")</f>
        <v>No Emp Id</v>
      </c>
      <c r="D16" t="str">
        <f>IFERROR(INDEX(Saleslist!$A$1:$E$20,MATCH($A16,Saleslist!$A$1:$A$20,0),MATCH(D$1,Saleslist!$A$1:$E$1,0)),"No Emp Id")</f>
        <v>No Emp Id</v>
      </c>
    </row>
    <row r="17" spans="1:4" x14ac:dyDescent="0.25">
      <c r="A17" s="2" t="s">
        <v>10</v>
      </c>
      <c r="B17" t="str">
        <f>IFERROR(INDEX(Saleslist!$A$1:$E$20,MATCH($A17,Saleslist!$A$1:$A$20,0),MATCH(B$1,Saleslist!$A$1:$E$1,0)),"No Emp Id")</f>
        <v>Asia</v>
      </c>
      <c r="C17">
        <f>INDEX(Saleslist!$A$1:$E$20,MATCH($A17,Saleslist!$A$1:$A$20,0),MATCH(C$1,Saleslist!$A$1:$E$1,0))</f>
        <v>473</v>
      </c>
      <c r="D17" t="str">
        <f>INDEX(Saleslist!$A$1:$E$20,MATCH($A17,Saleslist!$A$1:$A$20,0),MATCH(D$1,Saleslist!$A$1:$E$1,0))</f>
        <v>CID-96</v>
      </c>
    </row>
    <row r="18" spans="1:4" x14ac:dyDescent="0.25">
      <c r="A18" s="2" t="s">
        <v>8</v>
      </c>
      <c r="B18" t="str">
        <f>IFERROR(INDEX(Saleslist!$A$1:$E$20,MATCH($A18,Saleslist!$A$1:$A$20,0),MATCH(B$1,Saleslist!$A$1:$E$1,0)),"No Emp Id")</f>
        <v>Europe</v>
      </c>
      <c r="C18">
        <f>INDEX(Saleslist!$A$1:$E$20,MATCH($A18,Saleslist!$A$1:$A$20,0),MATCH(C$1,Saleslist!$A$1:$E$1,0))</f>
        <v>144</v>
      </c>
      <c r="D18" t="str">
        <f>INDEX(Saleslist!$A$1:$E$20,MATCH($A18,Saleslist!$A$1:$A$20,0),MATCH(D$1,Saleslist!$A$1:$E$1,0))</f>
        <v>CID-61</v>
      </c>
    </row>
    <row r="19" spans="1:4" x14ac:dyDescent="0.25">
      <c r="A19" s="2" t="s">
        <v>6</v>
      </c>
      <c r="B19" t="str">
        <f>IFERROR(INDEX(Saleslist!$A$1:$E$20,MATCH($A19,Saleslist!$A$1:$A$20,0),MATCH(B$1,Saleslist!$A$1:$E$1,0)),"No Emp Id")</f>
        <v>Asia</v>
      </c>
      <c r="C19">
        <f>INDEX(Saleslist!$A$1:$E$20,MATCH($A19,Saleslist!$A$1:$A$20,0),MATCH(C$1,Saleslist!$A$1:$E$1,0))</f>
        <v>758</v>
      </c>
      <c r="D19" t="str">
        <f>INDEX(Saleslist!$A$1:$E$20,MATCH($A19,Saleslist!$A$1:$A$20,0),MATCH(D$1,Saleslist!$A$1:$E$1,0))</f>
        <v>CID-98</v>
      </c>
    </row>
    <row r="20" spans="1:4" x14ac:dyDescent="0.25">
      <c r="A20" s="2" t="s">
        <v>2</v>
      </c>
      <c r="B20" t="str">
        <f>IFERROR(INDEX(Saleslist!$A$1:$E$20,MATCH($A20,Saleslist!$A$1:$A$20,0),MATCH(B$1,Saleslist!$A$1:$E$1,0)),"No Emp Id")</f>
        <v>Europe</v>
      </c>
      <c r="C20">
        <f>INDEX(Saleslist!$A$1:$E$20,MATCH($A20,Saleslist!$A$1:$A$20,0),MATCH(C$1,Saleslist!$A$1:$E$1,0))</f>
        <v>402</v>
      </c>
      <c r="D20" t="str">
        <f>INDEX(Saleslist!$A$1:$E$20,MATCH($A20,Saleslist!$A$1:$A$20,0),MATCH(D$1,Saleslist!$A$1:$E$1,0))</f>
        <v>CID-46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StockList</vt:lpstr>
      <vt:lpstr>VLOOKUP_if_error</vt:lpstr>
      <vt:lpstr>Saleslist</vt:lpstr>
      <vt:lpstr>HLOOKUP_match</vt:lpstr>
      <vt:lpstr>Index_match()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2021-08-25T13:45:48Z</dcterms:modified>
</cp:coreProperties>
</file>