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harts" sheetId="2" r:id="rId1"/>
    <sheet name="Data Validation" sheetId="5" r:id="rId2"/>
    <sheet name="Tabelle1" sheetId="1" r:id="rId3"/>
  </sheets>
  <definedNames>
    <definedName name="_xlnm.Print_Area" localSheetId="0">Charts!$A$2:$G$13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5" l="1"/>
  <c r="E4" i="2" l="1"/>
  <c r="F4" i="2"/>
  <c r="E5" i="2"/>
  <c r="F5" i="2"/>
  <c r="E6" i="2"/>
  <c r="F6" i="2"/>
  <c r="E7" i="2"/>
  <c r="F7" i="2"/>
  <c r="E8" i="2"/>
  <c r="F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E10" i="2" l="1"/>
  <c r="E9" i="2"/>
  <c r="G8" i="2" s="1"/>
  <c r="G4" i="2" l="1"/>
  <c r="G5" i="2"/>
  <c r="G6" i="2"/>
  <c r="G7" i="2"/>
</calcChain>
</file>

<file path=xl/sharedStrings.xml><?xml version="1.0" encoding="utf-8"?>
<sst xmlns="http://schemas.openxmlformats.org/spreadsheetml/2006/main" count="104" uniqueCount="84">
  <si>
    <t xml:space="preserve">Types of charts: </t>
  </si>
  <si>
    <t>Application</t>
  </si>
  <si>
    <t xml:space="preserve">Pie </t>
  </si>
  <si>
    <t>Composition</t>
  </si>
  <si>
    <t>Bar graph</t>
  </si>
  <si>
    <t>Comparison</t>
  </si>
  <si>
    <t>Line graph</t>
  </si>
  <si>
    <t>Trend</t>
  </si>
  <si>
    <t>Histogram</t>
  </si>
  <si>
    <t>Distribution of data over dataset</t>
  </si>
  <si>
    <t>Scatter plot</t>
  </si>
  <si>
    <t xml:space="preserve">Relation </t>
  </si>
  <si>
    <t>Visual map</t>
  </si>
  <si>
    <t>in terms of Demography/geographical area</t>
  </si>
  <si>
    <t>Combo chart</t>
  </si>
  <si>
    <t>Combination of line and bar chart</t>
  </si>
  <si>
    <t>Count:</t>
  </si>
  <si>
    <t>average:</t>
  </si>
  <si>
    <t>min:</t>
  </si>
  <si>
    <t>Using excel formula</t>
  </si>
  <si>
    <t>Total</t>
  </si>
  <si>
    <t>Water</t>
  </si>
  <si>
    <t>Fuel</t>
  </si>
  <si>
    <t>Electricity</t>
  </si>
  <si>
    <t>CC</t>
  </si>
  <si>
    <t>Internet</t>
  </si>
  <si>
    <t>%</t>
  </si>
  <si>
    <t>Mar. 20</t>
  </si>
  <si>
    <t>Bills</t>
  </si>
  <si>
    <t>Using Formula</t>
  </si>
  <si>
    <t>Budget Report:</t>
  </si>
  <si>
    <t>Bar graph:</t>
  </si>
  <si>
    <t>Pie Chart:</t>
  </si>
  <si>
    <t>Sales_Rep_Name</t>
  </si>
  <si>
    <t>Sale Date</t>
  </si>
  <si>
    <t>Region</t>
  </si>
  <si>
    <t>Amount</t>
  </si>
  <si>
    <t>Customer Id</t>
  </si>
  <si>
    <t>Joe</t>
  </si>
  <si>
    <t>US</t>
  </si>
  <si>
    <t>CID-54</t>
  </si>
  <si>
    <t>Martha</t>
  </si>
  <si>
    <t>CID-14</t>
  </si>
  <si>
    <t>Ralph</t>
  </si>
  <si>
    <t>CID-18</t>
  </si>
  <si>
    <t>Arjun</t>
  </si>
  <si>
    <t>Europe</t>
  </si>
  <si>
    <t>CID-19</t>
  </si>
  <si>
    <t>Scott</t>
  </si>
  <si>
    <t>Africa</t>
  </si>
  <si>
    <t>CID-45</t>
  </si>
  <si>
    <t>Pierre</t>
  </si>
  <si>
    <t>CID-63</t>
  </si>
  <si>
    <t>Adam</t>
  </si>
  <si>
    <t>CID-71</t>
  </si>
  <si>
    <t>Jenny</t>
  </si>
  <si>
    <t>Asia</t>
  </si>
  <si>
    <t>Danny</t>
  </si>
  <si>
    <t>CID-96</t>
  </si>
  <si>
    <t>Alan</t>
  </si>
  <si>
    <t>CID-50</t>
  </si>
  <si>
    <t>Bruce</t>
  </si>
  <si>
    <t>CID-44</t>
  </si>
  <si>
    <t>Rachael</t>
  </si>
  <si>
    <t>CID-81</t>
  </si>
  <si>
    <t>Rose</t>
  </si>
  <si>
    <t xml:space="preserve">    12. Mar 14</t>
  </si>
  <si>
    <t>CID-16</t>
  </si>
  <si>
    <t>Steve</t>
  </si>
  <si>
    <t>CID-61</t>
  </si>
  <si>
    <t>Bob</t>
  </si>
  <si>
    <t xml:space="preserve">Europe </t>
  </si>
  <si>
    <t>CID-27</t>
  </si>
  <si>
    <t>Helen</t>
  </si>
  <si>
    <t>Mark</t>
  </si>
  <si>
    <t>Ash</t>
  </si>
  <si>
    <t>CID-98</t>
  </si>
  <si>
    <t>Phil</t>
  </si>
  <si>
    <t>CID-46</t>
  </si>
  <si>
    <t>Soring</t>
  </si>
  <si>
    <t>Filtering</t>
  </si>
  <si>
    <t>Data Validation:</t>
  </si>
  <si>
    <t xml:space="preserve">    30. Mar 14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</si>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</sst>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[$-407]d/\ mmm/\ yy;@"/>
    <numFmt numFmtId="166" formatCode="[$-407]mmm/\ 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4"/>
        <bgColor theme="7" tint="0.79998168889431442"/>
      </patternFill>
    </fill>
  </fills>
  <borders count="6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</cellStyleXfs>
  <cellXfs count="22">
    <xf numFmtId="0" fontId="0" fillId="0" borderId="0" xfId="0"/>
    <xf numFmtId="0" fontId="1" fillId="0" borderId="0" xfId="3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0" fontId="0" fillId="0" borderId="0" xfId="0" applyFill="1"/>
    <xf numFmtId="164" fontId="0" fillId="4" borderId="0" xfId="0" applyNumberFormat="1" applyFill="1"/>
    <xf numFmtId="9" fontId="0" fillId="5" borderId="0" xfId="1" applyFont="1" applyFill="1" applyAlignment="1">
      <alignment horizontal="center"/>
    </xf>
    <xf numFmtId="164" fontId="0" fillId="6" borderId="0" xfId="0" applyNumberFormat="1" applyFill="1"/>
    <xf numFmtId="164" fontId="0" fillId="0" borderId="0" xfId="0" applyNumberFormat="1"/>
    <xf numFmtId="0" fontId="3" fillId="7" borderId="1" xfId="2" applyFont="1" applyFill="1" applyBorder="1" applyAlignment="1">
      <alignment horizontal="right"/>
    </xf>
    <xf numFmtId="165" fontId="3" fillId="7" borderId="1" xfId="2" applyNumberFormat="1" applyFont="1" applyFill="1" applyBorder="1" applyAlignment="1">
      <alignment horizontal="right"/>
    </xf>
    <xf numFmtId="166" fontId="3" fillId="7" borderId="1" xfId="2" applyNumberFormat="1" applyFont="1" applyFill="1" applyBorder="1"/>
    <xf numFmtId="0" fontId="3" fillId="7" borderId="1" xfId="2" applyFont="1" applyFill="1" applyBorder="1"/>
    <xf numFmtId="0" fontId="5" fillId="8" borderId="2" xfId="0" applyFont="1" applyFill="1" applyBorder="1"/>
    <xf numFmtId="0" fontId="5" fillId="8" borderId="3" xfId="0" applyFont="1" applyFill="1" applyBorder="1"/>
    <xf numFmtId="0" fontId="0" fillId="8" borderId="4" xfId="0" applyFont="1" applyFill="1" applyBorder="1"/>
    <xf numFmtId="0" fontId="0" fillId="8" borderId="5" xfId="0" applyFont="1" applyFill="1" applyBorder="1"/>
    <xf numFmtId="0" fontId="4" fillId="9" borderId="5" xfId="0" applyFont="1" applyFill="1" applyBorder="1"/>
    <xf numFmtId="0" fontId="4" fillId="9" borderId="4" xfId="0" applyFont="1" applyFill="1" applyBorder="1"/>
    <xf numFmtId="15" fontId="0" fillId="8" borderId="5" xfId="0" applyNumberFormat="1" applyFont="1" applyFill="1" applyBorder="1"/>
    <xf numFmtId="0" fontId="0" fillId="0" borderId="0" xfId="0" applyAlignment="1">
      <alignment horizontal="center"/>
    </xf>
  </cellXfs>
  <cellStyles count="4">
    <cellStyle name="CustomStyle" xfId="3"/>
    <cellStyle name="Prozent" xfId="1" builtinId="5"/>
    <cellStyle name="Standard" xfId="0" builtinId="0"/>
    <cellStyle name="Überschrift 4" xfId="2" builtinId="19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Budget 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Charts!$A$4</c:f>
              <c:strCache>
                <c:ptCount val="1"/>
                <c:pt idx="0">
                  <c:v>Internet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Charts!$B$3:$D$3</c:f>
              <c:strCache>
                <c:ptCount val="3"/>
                <c:pt idx="0">
                  <c:v>Jan. 20</c:v>
                </c:pt>
                <c:pt idx="1">
                  <c:v>Feb. 20</c:v>
                </c:pt>
                <c:pt idx="2">
                  <c:v>Mar. 20</c:v>
                </c:pt>
              </c:strCache>
            </c:strRef>
          </c:cat>
          <c:val>
            <c:numRef>
              <c:f>Charts!$B$4:$D$4</c:f>
              <c:numCache>
                <c:formatCode>#,##0.00\ "€"</c:formatCode>
                <c:ptCount val="3"/>
                <c:pt idx="0">
                  <c:v>300</c:v>
                </c:pt>
                <c:pt idx="1">
                  <c:v>600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C65-985F-98A84C8B5D4A}"/>
            </c:ext>
          </c:extLst>
        </c:ser>
        <c:ser>
          <c:idx val="1"/>
          <c:order val="1"/>
          <c:tx>
            <c:strRef>
              <c:f>Charts!$A$5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Charts!$B$3:$D$3</c:f>
              <c:strCache>
                <c:ptCount val="3"/>
                <c:pt idx="0">
                  <c:v>Jan. 20</c:v>
                </c:pt>
                <c:pt idx="1">
                  <c:v>Feb. 20</c:v>
                </c:pt>
                <c:pt idx="2">
                  <c:v>Mar. 20</c:v>
                </c:pt>
              </c:strCache>
            </c:strRef>
          </c:cat>
          <c:val>
            <c:numRef>
              <c:f>Charts!$B$5:$D$5</c:f>
              <c:numCache>
                <c:formatCode>#,##0.00\ "€"</c:formatCode>
                <c:ptCount val="3"/>
                <c:pt idx="0">
                  <c:v>100</c:v>
                </c:pt>
                <c:pt idx="1">
                  <c:v>400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C65-985F-98A84C8B5D4A}"/>
            </c:ext>
          </c:extLst>
        </c:ser>
        <c:ser>
          <c:idx val="2"/>
          <c:order val="2"/>
          <c:tx>
            <c:strRef>
              <c:f>Charts!$A$6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Charts!$B$3:$D$3</c:f>
              <c:strCache>
                <c:ptCount val="3"/>
                <c:pt idx="0">
                  <c:v>Jan. 20</c:v>
                </c:pt>
                <c:pt idx="1">
                  <c:v>Feb. 20</c:v>
                </c:pt>
                <c:pt idx="2">
                  <c:v>Mar. 20</c:v>
                </c:pt>
              </c:strCache>
            </c:strRef>
          </c:cat>
          <c:val>
            <c:numRef>
              <c:f>Charts!$B$6:$D$6</c:f>
              <c:numCache>
                <c:formatCode>#,##0.00\ "€"</c:formatCode>
                <c:ptCount val="3"/>
                <c:pt idx="0">
                  <c:v>500</c:v>
                </c:pt>
                <c:pt idx="1">
                  <c:v>200</c:v>
                </c:pt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73-4C65-985F-98A84C8B5D4A}"/>
            </c:ext>
          </c:extLst>
        </c:ser>
        <c:ser>
          <c:idx val="3"/>
          <c:order val="3"/>
          <c:tx>
            <c:strRef>
              <c:f>Charts!$A$7</c:f>
              <c:strCache>
                <c:ptCount val="1"/>
                <c:pt idx="0">
                  <c:v>Fuel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Charts!$B$3:$D$3</c:f>
              <c:strCache>
                <c:ptCount val="3"/>
                <c:pt idx="0">
                  <c:v>Jan. 20</c:v>
                </c:pt>
                <c:pt idx="1">
                  <c:v>Feb. 20</c:v>
                </c:pt>
                <c:pt idx="2">
                  <c:v>Mar. 20</c:v>
                </c:pt>
              </c:strCache>
            </c:strRef>
          </c:cat>
          <c:val>
            <c:numRef>
              <c:f>Charts!$B$7:$D$7</c:f>
              <c:numCache>
                <c:formatCode>#,##0.00\ "€"</c:formatCode>
                <c:ptCount val="3"/>
                <c:pt idx="0">
                  <c:v>700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73-4C65-985F-98A84C8B5D4A}"/>
            </c:ext>
          </c:extLst>
        </c:ser>
        <c:ser>
          <c:idx val="4"/>
          <c:order val="4"/>
          <c:tx>
            <c:strRef>
              <c:f>Charts!$A$8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Charts!$B$3:$D$3</c:f>
              <c:strCache>
                <c:ptCount val="3"/>
                <c:pt idx="0">
                  <c:v>Jan. 20</c:v>
                </c:pt>
                <c:pt idx="1">
                  <c:v>Feb. 20</c:v>
                </c:pt>
                <c:pt idx="2">
                  <c:v>Mar. 20</c:v>
                </c:pt>
              </c:strCache>
            </c:strRef>
          </c:cat>
          <c:val>
            <c:numRef>
              <c:f>Charts!$B$8:$D$8</c:f>
              <c:numCache>
                <c:formatCode>#,##0.00\ "€"</c:formatCode>
                <c:ptCount val="3"/>
                <c:pt idx="0">
                  <c:v>200</c:v>
                </c:pt>
                <c:pt idx="1">
                  <c:v>500</c:v>
                </c:pt>
                <c:pt idx="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73-4C65-985F-98A84C8B5D4A}"/>
            </c:ext>
          </c:extLst>
        </c:ser>
        <c:ser>
          <c:idx val="5"/>
          <c:order val="5"/>
          <c:tx>
            <c:strRef>
              <c:f>Charts!$A$9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381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Charts!$B$3:$D$3</c:f>
              <c:strCache>
                <c:ptCount val="3"/>
                <c:pt idx="0">
                  <c:v>Jan. 20</c:v>
                </c:pt>
                <c:pt idx="1">
                  <c:v>Feb. 20</c:v>
                </c:pt>
                <c:pt idx="2">
                  <c:v>Mar. 20</c:v>
                </c:pt>
              </c:strCache>
            </c:strRef>
          </c:cat>
          <c:val>
            <c:numRef>
              <c:f>Charts!$B$9:$D$9</c:f>
              <c:numCache>
                <c:formatCode>#,##0.00\ "€"</c:formatCode>
                <c:ptCount val="3"/>
                <c:pt idx="0">
                  <c:v>1800</c:v>
                </c:pt>
                <c:pt idx="1">
                  <c:v>1800</c:v>
                </c:pt>
                <c:pt idx="2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73-4C65-985F-98A84C8B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334896"/>
        <c:axId val="1699337808"/>
      </c:barChart>
      <c:catAx>
        <c:axId val="16993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 Month</a:t>
                </a:r>
              </a:p>
            </c:rich>
          </c:tx>
          <c:layout/>
          <c:overlay val="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9337808"/>
        <c:crosses val="autoZero"/>
        <c:auto val="1"/>
        <c:lblAlgn val="ctr"/>
        <c:lblOffset val="100"/>
        <c:noMultiLvlLbl val="0"/>
      </c:catAx>
      <c:valAx>
        <c:axId val="169933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Expenditure(Euros)</a:t>
                </a:r>
              </a:p>
            </c:rich>
          </c:tx>
          <c:layout/>
          <c:overlay val="0"/>
          <c:spPr>
            <a:blipFill>
              <a:blip xmlns:r="http://schemas.openxmlformats.org/officeDocument/2006/relationships" r:embed="rId3"/>
              <a:tile tx="0" ty="0" sx="100000" sy="100000" flip="none" algn="tl"/>
            </a:blip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93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30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9-48BC-9218-9A5E2ECE2E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39-48BC-9218-9A5E2ECE2E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39-48BC-9218-9A5E2ECE2E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39-48BC-9218-9A5E2ECE2E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39-48BC-9218-9A5E2ECE2E68}"/>
              </c:ext>
            </c:extLst>
          </c:dPt>
          <c:cat>
            <c:strRef>
              <c:f>Charts!$A$4:$A$8</c:f>
              <c:strCache>
                <c:ptCount val="5"/>
                <c:pt idx="0">
                  <c:v>Internet</c:v>
                </c:pt>
                <c:pt idx="1">
                  <c:v>CC</c:v>
                </c:pt>
                <c:pt idx="2">
                  <c:v>Electricity</c:v>
                </c:pt>
                <c:pt idx="3">
                  <c:v>Fuel</c:v>
                </c:pt>
                <c:pt idx="4">
                  <c:v>Water</c:v>
                </c:pt>
              </c:strCache>
            </c:strRef>
          </c:cat>
          <c:val>
            <c:numRef>
              <c:f>Charts!$B$4:$B$8</c:f>
              <c:numCache>
                <c:formatCode>#,##0.00\ "€"</c:formatCode>
                <c:ptCount val="5"/>
                <c:pt idx="0">
                  <c:v>300</c:v>
                </c:pt>
                <c:pt idx="1">
                  <c:v>100</c:v>
                </c:pt>
                <c:pt idx="2">
                  <c:v>500</c:v>
                </c:pt>
                <c:pt idx="3">
                  <c:v>700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0-4B48-A264-DF2063B00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1</xdr:row>
      <xdr:rowOff>171450</xdr:rowOff>
    </xdr:from>
    <xdr:to>
      <xdr:col>5</xdr:col>
      <xdr:colOff>28575</xdr:colOff>
      <xdr:row>7</xdr:row>
      <xdr:rowOff>180975</xdr:rowOff>
    </xdr:to>
    <xdr:sp macro="" textlink="">
      <xdr:nvSpPr>
        <xdr:cNvPr id="2" name="Abgerundetes Rechteck 1"/>
        <xdr:cNvSpPr/>
      </xdr:nvSpPr>
      <xdr:spPr>
        <a:xfrm>
          <a:off x="2438400" y="361950"/>
          <a:ext cx="638175" cy="1152525"/>
        </a:xfrm>
        <a:prstGeom prst="roundRect">
          <a:avLst/>
        </a:prstGeom>
        <a:noFill/>
        <a:ln w="28575"/>
        <a:effectLst>
          <a:glow rad="101600">
            <a:schemeClr val="accent3">
              <a:satMod val="175000"/>
              <a:alpha val="40000"/>
            </a:schemeClr>
          </a:glow>
        </a:effectLst>
        <a:scene3d>
          <a:camera prst="perspectiveFront"/>
          <a:lightRig rig="threePt" dir="t"/>
        </a:scene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19050</xdr:colOff>
      <xdr:row>10</xdr:row>
      <xdr:rowOff>76200</xdr:rowOff>
    </xdr:from>
    <xdr:to>
      <xdr:col>5</xdr:col>
      <xdr:colOff>359283</xdr:colOff>
      <xdr:row>12</xdr:row>
      <xdr:rowOff>57150</xdr:rowOff>
    </xdr:to>
    <xdr:sp macro="" textlink="">
      <xdr:nvSpPr>
        <xdr:cNvPr id="3" name="Pfeil nach links 2"/>
        <xdr:cNvSpPr/>
      </xdr:nvSpPr>
      <xdr:spPr>
        <a:xfrm>
          <a:off x="2457450" y="1981200"/>
          <a:ext cx="949833" cy="361950"/>
        </a:xfrm>
        <a:prstGeom prst="leftArrow">
          <a:avLst/>
        </a:prstGeom>
        <a:noFill/>
        <a:ln w="28575"/>
        <a:scene3d>
          <a:camera prst="orthographicFront"/>
          <a:lightRig rig="threePt" dir="t"/>
        </a:scene3d>
        <a:sp3d>
          <a:bevelT prst="relaxedInse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8</xdr:col>
      <xdr:colOff>304800</xdr:colOff>
      <xdr:row>3</xdr:row>
      <xdr:rowOff>190500</xdr:rowOff>
    </xdr:from>
    <xdr:to>
      <xdr:col>17</xdr:col>
      <xdr:colOff>28575</xdr:colOff>
      <xdr:row>18</xdr:row>
      <xdr:rowOff>66675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1066800</xdr:colOff>
      <xdr:row>15</xdr:row>
      <xdr:rowOff>28575</xdr:rowOff>
    </xdr:from>
    <xdr:to>
      <xdr:col>7</xdr:col>
      <xdr:colOff>466725</xdr:colOff>
      <xdr:row>29</xdr:row>
      <xdr:rowOff>104775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A2" zoomScaleNormal="100" workbookViewId="0">
      <selection activeCell="B5" sqref="B5"/>
    </sheetView>
  </sheetViews>
  <sheetFormatPr baseColWidth="10" defaultColWidth="9.140625" defaultRowHeight="15" x14ac:dyDescent="0.25"/>
  <cols>
    <col min="1" max="1" width="15.42578125" customWidth="1"/>
    <col min="2" max="2" width="10.85546875" bestFit="1" customWidth="1"/>
    <col min="3" max="5" width="9.5703125" bestFit="1" customWidth="1"/>
    <col min="6" max="6" width="13" customWidth="1"/>
  </cols>
  <sheetData>
    <row r="1" spans="1:13" x14ac:dyDescent="0.25">
      <c r="A1" s="21" t="s">
        <v>30</v>
      </c>
      <c r="B1" s="21"/>
      <c r="C1" s="21"/>
      <c r="D1" s="21"/>
      <c r="E1" s="21"/>
      <c r="F1" s="21"/>
      <c r="G1" s="21"/>
    </row>
    <row r="2" spans="1:13" x14ac:dyDescent="0.25">
      <c r="F2" t="s">
        <v>29</v>
      </c>
    </row>
    <row r="3" spans="1:13" ht="15.75" thickBot="1" x14ac:dyDescent="0.3">
      <c r="A3" s="13" t="s">
        <v>28</v>
      </c>
      <c r="B3" s="12">
        <v>43831</v>
      </c>
      <c r="C3" s="12">
        <v>43862</v>
      </c>
      <c r="D3" s="11" t="s">
        <v>27</v>
      </c>
      <c r="E3" s="10" t="s">
        <v>20</v>
      </c>
      <c r="F3" s="10" t="s">
        <v>20</v>
      </c>
      <c r="G3" s="10" t="s">
        <v>26</v>
      </c>
    </row>
    <row r="4" spans="1:13" ht="15.75" thickTop="1" x14ac:dyDescent="0.25">
      <c r="A4" s="3" t="s">
        <v>25</v>
      </c>
      <c r="B4" s="9">
        <v>300</v>
      </c>
      <c r="C4" s="9">
        <v>600</v>
      </c>
      <c r="D4" s="9">
        <v>900</v>
      </c>
      <c r="E4" s="8">
        <f>B4+C4+D4</f>
        <v>1800</v>
      </c>
      <c r="F4" s="8">
        <f>SUM(B4:D4)</f>
        <v>1800</v>
      </c>
      <c r="G4" s="7">
        <f>E4/E9</f>
        <v>0.32727272727272727</v>
      </c>
      <c r="I4" t="s">
        <v>31</v>
      </c>
    </row>
    <row r="5" spans="1:13" x14ac:dyDescent="0.25">
      <c r="A5" s="3" t="s">
        <v>24</v>
      </c>
      <c r="B5" s="9">
        <v>100</v>
      </c>
      <c r="C5" s="9">
        <v>400</v>
      </c>
      <c r="D5" s="9">
        <v>300</v>
      </c>
      <c r="E5" s="8">
        <f>B5+C5+D5</f>
        <v>800</v>
      </c>
      <c r="F5" s="8">
        <f>SUM(B5:D5)</f>
        <v>800</v>
      </c>
      <c r="G5" s="7">
        <f>E5/$E$9</f>
        <v>0.14545454545454545</v>
      </c>
    </row>
    <row r="6" spans="1:13" x14ac:dyDescent="0.25">
      <c r="A6" s="3" t="s">
        <v>23</v>
      </c>
      <c r="B6" s="9">
        <v>500</v>
      </c>
      <c r="C6" s="9">
        <v>200</v>
      </c>
      <c r="D6" s="9">
        <v>200</v>
      </c>
      <c r="E6" s="8">
        <f>B6+C6+D6</f>
        <v>900</v>
      </c>
      <c r="F6" s="8">
        <f>SUM(B6:D6)</f>
        <v>900</v>
      </c>
      <c r="G6" s="7">
        <f>E6/$E$9</f>
        <v>0.16363636363636364</v>
      </c>
    </row>
    <row r="7" spans="1:13" x14ac:dyDescent="0.25">
      <c r="A7" s="3" t="s">
        <v>22</v>
      </c>
      <c r="B7" s="9">
        <v>700</v>
      </c>
      <c r="C7" s="9">
        <v>100</v>
      </c>
      <c r="D7" s="9">
        <v>100</v>
      </c>
      <c r="E7" s="8">
        <f>B7+C7+D7</f>
        <v>900</v>
      </c>
      <c r="F7" s="8">
        <f>SUM(B7:D7)</f>
        <v>900</v>
      </c>
      <c r="G7" s="7">
        <f>E7/$E$9</f>
        <v>0.16363636363636364</v>
      </c>
    </row>
    <row r="8" spans="1:13" x14ac:dyDescent="0.25">
      <c r="A8" s="3" t="s">
        <v>21</v>
      </c>
      <c r="B8" s="9">
        <v>200</v>
      </c>
      <c r="C8" s="9">
        <v>500</v>
      </c>
      <c r="D8" s="9">
        <v>400</v>
      </c>
      <c r="E8" s="8">
        <f>B8+C8+D8</f>
        <v>1100</v>
      </c>
      <c r="F8" s="8">
        <f>SUM(B8:D8)</f>
        <v>1100</v>
      </c>
      <c r="G8" s="7">
        <f>E8/$E$9</f>
        <v>0.2</v>
      </c>
      <c r="M8" s="5"/>
    </row>
    <row r="9" spans="1:13" x14ac:dyDescent="0.25">
      <c r="A9" s="3" t="s">
        <v>20</v>
      </c>
      <c r="B9" s="6">
        <f>B4+B5+B6+B7+B8</f>
        <v>1800</v>
      </c>
      <c r="C9" s="6">
        <f>C4+C5+C6+C7+C8</f>
        <v>1800</v>
      </c>
      <c r="D9" s="6">
        <f>D4+D5+D6+D7+D8</f>
        <v>1900</v>
      </c>
      <c r="E9" s="6">
        <f>E4+E5+E6+E7+E8</f>
        <v>5500</v>
      </c>
      <c r="F9" s="5"/>
      <c r="G9" s="5"/>
    </row>
    <row r="10" spans="1:13" x14ac:dyDescent="0.25">
      <c r="A10" s="3" t="s">
        <v>20</v>
      </c>
      <c r="B10" s="6">
        <f>SUM(B4:B8)</f>
        <v>1800</v>
      </c>
      <c r="C10" s="6">
        <f>SUM(C4:C8)</f>
        <v>1800</v>
      </c>
      <c r="D10" s="6">
        <f>SUM(D4:D8)</f>
        <v>1900</v>
      </c>
      <c r="E10" s="6">
        <f>SUM(E4:E8)</f>
        <v>5500</v>
      </c>
      <c r="F10" s="5" t="s">
        <v>19</v>
      </c>
      <c r="G10" s="5"/>
    </row>
    <row r="11" spans="1:13" x14ac:dyDescent="0.25">
      <c r="A11" s="3" t="s">
        <v>18</v>
      </c>
      <c r="B11" s="4">
        <f>MIN(B4:B8)</f>
        <v>100</v>
      </c>
      <c r="C11" s="4">
        <f>MIN(C4:C8)</f>
        <v>100</v>
      </c>
      <c r="D11" s="4">
        <f>MIN(D4:D8)</f>
        <v>100</v>
      </c>
    </row>
    <row r="12" spans="1:13" x14ac:dyDescent="0.25">
      <c r="A12" s="3" t="s">
        <v>17</v>
      </c>
      <c r="B12" s="4">
        <f>AVERAGE(B4:B8)</f>
        <v>360</v>
      </c>
      <c r="C12" s="4">
        <f>AVERAGE(C4:C8)</f>
        <v>360</v>
      </c>
      <c r="D12" s="4">
        <f>AVERAGE(D4:D8)</f>
        <v>380</v>
      </c>
    </row>
    <row r="13" spans="1:13" x14ac:dyDescent="0.25">
      <c r="A13" s="3" t="s">
        <v>16</v>
      </c>
      <c r="B13" s="2">
        <f>COUNT(B4:B8)</f>
        <v>5</v>
      </c>
      <c r="C13" s="2">
        <f>COUNT(C4:C8)</f>
        <v>5</v>
      </c>
      <c r="D13" s="2">
        <f>COUNT(D4:D8)</f>
        <v>5</v>
      </c>
    </row>
    <row r="14" spans="1:13" x14ac:dyDescent="0.25">
      <c r="A14" s="1"/>
    </row>
    <row r="15" spans="1:13" x14ac:dyDescent="0.25">
      <c r="B15" t="s">
        <v>32</v>
      </c>
    </row>
  </sheetData>
  <mergeCells count="1">
    <mergeCell ref="A1:G1"/>
  </mergeCells>
  <conditionalFormatting sqref="B4:D8">
    <cfRule type="cellIs" dxfId="1" priority="1" operator="greaterThan">
      <formula>200</formula>
    </cfRule>
    <cfRule type="cellIs" dxfId="0" priority="2" operator="greaterThan">
      <formula>200</formula>
    </cfRule>
  </conditionalFormatting>
  <pageMargins left="0.7" right="0.7" top="0.75" bottom="0.75" header="0.3" footer="0.3"/>
  <pageSetup paperSize="9" orientation="portrait" horizontalDpi="300" verticalDpi="0" r:id="rId1"/>
  <headerFooter>
    <oddHeader>&amp;C(Header)
Report</oddHead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7" sqref="G7"/>
    </sheetView>
  </sheetViews>
  <sheetFormatPr baseColWidth="10" defaultRowHeight="15" x14ac:dyDescent="0.25"/>
  <cols>
    <col min="1" max="1" width="18.42578125" customWidth="1"/>
    <col min="5" max="5" width="13.85546875" customWidth="1"/>
    <col min="7" max="7" width="14.7109375" customWidth="1"/>
  </cols>
  <sheetData>
    <row r="1" spans="1:7" x14ac:dyDescent="0.25">
      <c r="A1" s="18" t="s">
        <v>33</v>
      </c>
      <c r="B1" s="18" t="s">
        <v>34</v>
      </c>
      <c r="C1" s="18" t="s">
        <v>35</v>
      </c>
      <c r="D1" s="18" t="s">
        <v>36</v>
      </c>
      <c r="E1" s="19" t="s">
        <v>37</v>
      </c>
    </row>
    <row r="2" spans="1:7" x14ac:dyDescent="0.25">
      <c r="A2" s="17" t="s">
        <v>38</v>
      </c>
      <c r="B2" s="20">
        <v>41804</v>
      </c>
      <c r="C2" s="17" t="s">
        <v>39</v>
      </c>
      <c r="D2" s="17">
        <v>238</v>
      </c>
      <c r="E2" s="16" t="s">
        <v>40</v>
      </c>
      <c r="G2" t="s">
        <v>81</v>
      </c>
    </row>
    <row r="3" spans="1:7" x14ac:dyDescent="0.25">
      <c r="A3" s="17" t="s">
        <v>41</v>
      </c>
      <c r="B3" s="20">
        <v>41855</v>
      </c>
      <c r="C3" s="17" t="s">
        <v>39</v>
      </c>
      <c r="D3" s="17">
        <v>743</v>
      </c>
      <c r="E3" s="16" t="s">
        <v>42</v>
      </c>
      <c r="G3" t="s">
        <v>79</v>
      </c>
    </row>
    <row r="4" spans="1:7" x14ac:dyDescent="0.25">
      <c r="A4" s="17" t="s">
        <v>43</v>
      </c>
      <c r="B4" s="20">
        <v>41864</v>
      </c>
      <c r="C4" s="17" t="s">
        <v>39</v>
      </c>
      <c r="D4" s="17">
        <v>962</v>
      </c>
      <c r="E4" s="16" t="s">
        <v>44</v>
      </c>
      <c r="G4" t="s">
        <v>80</v>
      </c>
    </row>
    <row r="5" spans="1:7" x14ac:dyDescent="0.25">
      <c r="A5" s="17" t="s">
        <v>45</v>
      </c>
      <c r="B5" s="20">
        <v>41887</v>
      </c>
      <c r="C5" s="17" t="s">
        <v>46</v>
      </c>
      <c r="D5" s="17">
        <v>292</v>
      </c>
      <c r="E5" s="16" t="s">
        <v>47</v>
      </c>
    </row>
    <row r="6" spans="1:7" x14ac:dyDescent="0.25">
      <c r="A6" s="17" t="s">
        <v>48</v>
      </c>
      <c r="B6" s="20">
        <v>41839</v>
      </c>
      <c r="C6" s="17" t="s">
        <v>49</v>
      </c>
      <c r="D6" s="17">
        <v>782</v>
      </c>
      <c r="E6" s="16" t="s">
        <v>50</v>
      </c>
    </row>
    <row r="7" spans="1:7" x14ac:dyDescent="0.25">
      <c r="A7" s="17" t="s">
        <v>51</v>
      </c>
      <c r="B7" s="20">
        <v>41666</v>
      </c>
      <c r="C7" s="17" t="s">
        <v>46</v>
      </c>
      <c r="D7" s="17">
        <v>440</v>
      </c>
      <c r="E7" s="16" t="s">
        <v>52</v>
      </c>
    </row>
    <row r="8" spans="1:7" x14ac:dyDescent="0.25">
      <c r="A8" s="17" t="s">
        <v>53</v>
      </c>
      <c r="B8" s="20">
        <v>41671</v>
      </c>
      <c r="C8" s="17" t="s">
        <v>49</v>
      </c>
      <c r="D8" s="17">
        <v>520</v>
      </c>
      <c r="E8" s="16" t="s">
        <v>54</v>
      </c>
    </row>
    <row r="9" spans="1:7" x14ac:dyDescent="0.25">
      <c r="A9" s="17" t="s">
        <v>55</v>
      </c>
      <c r="B9" s="20">
        <v>41647</v>
      </c>
      <c r="C9" s="17" t="s">
        <v>56</v>
      </c>
      <c r="D9" s="17">
        <v>629</v>
      </c>
      <c r="E9" s="16" t="s">
        <v>52</v>
      </c>
    </row>
    <row r="10" spans="1:7" x14ac:dyDescent="0.25">
      <c r="A10" s="17" t="s">
        <v>57</v>
      </c>
      <c r="B10" s="20">
        <v>41840</v>
      </c>
      <c r="C10" s="17" t="s">
        <v>46</v>
      </c>
      <c r="D10" s="17">
        <v>967</v>
      </c>
      <c r="E10" s="16" t="s">
        <v>58</v>
      </c>
    </row>
    <row r="11" spans="1:7" x14ac:dyDescent="0.25">
      <c r="A11" s="17" t="s">
        <v>59</v>
      </c>
      <c r="B11" s="20">
        <v>41855</v>
      </c>
      <c r="C11" s="17" t="s">
        <v>56</v>
      </c>
      <c r="D11" s="17">
        <v>275</v>
      </c>
      <c r="E11" s="16" t="s">
        <v>60</v>
      </c>
    </row>
    <row r="12" spans="1:7" x14ac:dyDescent="0.25">
      <c r="A12" s="17" t="s">
        <v>61</v>
      </c>
      <c r="B12" s="20">
        <v>41810</v>
      </c>
      <c r="C12" s="17" t="s">
        <v>56</v>
      </c>
      <c r="D12" s="17">
        <v>450</v>
      </c>
      <c r="E12" s="16" t="s">
        <v>62</v>
      </c>
    </row>
    <row r="13" spans="1:7" x14ac:dyDescent="0.25">
      <c r="A13" s="17" t="s">
        <v>63</v>
      </c>
      <c r="B13" s="20">
        <v>41746</v>
      </c>
      <c r="C13" s="17" t="s">
        <v>46</v>
      </c>
      <c r="D13" s="17">
        <v>621</v>
      </c>
      <c r="E13" s="16" t="s">
        <v>64</v>
      </c>
    </row>
    <row r="14" spans="1:7" x14ac:dyDescent="0.25">
      <c r="A14" s="17" t="s">
        <v>65</v>
      </c>
      <c r="B14" s="17" t="s">
        <v>66</v>
      </c>
      <c r="C14" s="17" t="s">
        <v>49</v>
      </c>
      <c r="D14" s="17">
        <v>516</v>
      </c>
      <c r="E14" s="16" t="s">
        <v>67</v>
      </c>
    </row>
    <row r="15" spans="1:7" x14ac:dyDescent="0.25">
      <c r="A15" s="17" t="s">
        <v>68</v>
      </c>
      <c r="B15" s="20">
        <v>41649</v>
      </c>
      <c r="C15" s="17" t="s">
        <v>56</v>
      </c>
      <c r="D15" s="17">
        <v>481</v>
      </c>
      <c r="E15" s="16" t="s">
        <v>69</v>
      </c>
    </row>
    <row r="16" spans="1:7" x14ac:dyDescent="0.25">
      <c r="A16" s="17" t="s">
        <v>70</v>
      </c>
      <c r="B16" s="20">
        <v>41810</v>
      </c>
      <c r="C16" s="17" t="s">
        <v>71</v>
      </c>
      <c r="D16" s="17">
        <v>458</v>
      </c>
      <c r="E16" s="16" t="s">
        <v>72</v>
      </c>
    </row>
    <row r="17" spans="1:5" x14ac:dyDescent="0.25">
      <c r="A17" s="17" t="s">
        <v>73</v>
      </c>
      <c r="B17" s="20">
        <v>41744</v>
      </c>
      <c r="C17" s="17" t="s">
        <v>56</v>
      </c>
      <c r="D17" s="17">
        <v>473</v>
      </c>
      <c r="E17" s="16" t="s">
        <v>58</v>
      </c>
    </row>
    <row r="18" spans="1:5" x14ac:dyDescent="0.25">
      <c r="A18" s="17" t="s">
        <v>74</v>
      </c>
      <c r="B18" s="20">
        <v>41681</v>
      </c>
      <c r="C18" s="17" t="s">
        <v>46</v>
      </c>
      <c r="D18" s="17">
        <v>144</v>
      </c>
      <c r="E18" s="16" t="s">
        <v>69</v>
      </c>
    </row>
    <row r="19" spans="1:5" x14ac:dyDescent="0.25">
      <c r="A19" s="17" t="s">
        <v>75</v>
      </c>
      <c r="B19" s="17" t="s">
        <v>82</v>
      </c>
      <c r="C19" s="17" t="s">
        <v>56</v>
      </c>
      <c r="D19" s="17">
        <v>758</v>
      </c>
      <c r="E19" s="16" t="s">
        <v>76</v>
      </c>
    </row>
    <row r="20" spans="1:5" x14ac:dyDescent="0.25">
      <c r="A20" s="17" t="s">
        <v>77</v>
      </c>
      <c r="B20" s="20">
        <v>41678</v>
      </c>
      <c r="C20" s="17" t="s">
        <v>46</v>
      </c>
      <c r="D20" s="17">
        <v>402</v>
      </c>
      <c r="E20" s="16" t="s">
        <v>78</v>
      </c>
    </row>
    <row r="21" spans="1:5" x14ac:dyDescent="0.25">
      <c r="A21" s="15" t="s">
        <v>83</v>
      </c>
      <c r="B21" s="15"/>
      <c r="C21" s="15"/>
      <c r="D21" s="15"/>
      <c r="E21" s="14">
        <f>SUBTOTAL(103,'Data Validation'!$E$2:$E$20)</f>
        <v>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15.140625" customWidth="1"/>
    <col min="2" max="2" width="38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Charts</vt:lpstr>
      <vt:lpstr>Data Validation</vt:lpstr>
      <vt:lpstr>Tabelle1</vt:lpstr>
      <vt:lpstr>Charts!Druckbereich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2021-08-17T18:56:47Z</dcterms:modified>
</cp:coreProperties>
</file>