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ssier principal\Electronique\Tout MES programmes\RISC_V_Project\prog\"/>
    </mc:Choice>
  </mc:AlternateContent>
  <xr:revisionPtr revIDLastSave="0" documentId="13_ncr:1_{B32E9964-03B2-4AF6-B4ED-1347B93DF83C}" xr6:coauthVersionLast="47" xr6:coauthVersionMax="47" xr10:uidLastSave="{00000000-0000-0000-0000-000000000000}"/>
  <bookViews>
    <workbookView xWindow="28680" yWindow="660" windowWidth="19440" windowHeight="15600" xr2:uid="{2CCC6636-DFC2-44F3-972F-BAEB4E90E7D9}"/>
  </bookViews>
  <sheets>
    <sheet name="Feuil1" sheetId="1" r:id="rId1"/>
  </sheets>
  <definedNames>
    <definedName name="AADDR">Feuil1!$J$3</definedName>
    <definedName name="BADDR">Feuil1!$J$4</definedName>
    <definedName name="CADDR">Feuil1!$J$5</definedName>
    <definedName name="DADDR">Feuil1!$J$6</definedName>
    <definedName name="EADDR">Feuil1!$J$7</definedName>
    <definedName name="FADDR">Feuil1!$J$8</definedName>
    <definedName name="GADDR">Feuil1!$J$9</definedName>
    <definedName name="HADDR">Feuil1!$J$10</definedName>
    <definedName name="IADDR">Feuil1!$J$11</definedName>
    <definedName name="VALUE1">Feuil1!$L$3</definedName>
    <definedName name="VALUE2">Feuil1!$L$4</definedName>
    <definedName name="VALUE3">Feuil1!$L$5</definedName>
    <definedName name="VALUE4">Feuil1!$L$6</definedName>
    <definedName name="VALUE5">Feuil1!$L$7</definedName>
    <definedName name="VALUE6">Feuil1!$L$8</definedName>
    <definedName name="VALUE7">Feuil1!$L$9</definedName>
    <definedName name="VALUE8">Feuil1!$L$10</definedName>
    <definedName name="VALUE9">Feuil1!$L$11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8" i="1" l="1"/>
  <c r="I328" i="1" s="1"/>
  <c r="H306" i="1"/>
  <c r="H305" i="1"/>
  <c r="I305" i="1" s="1"/>
  <c r="M10" i="1"/>
  <c r="I280" i="1"/>
  <c r="H212" i="1"/>
  <c r="I212" i="1" s="1"/>
  <c r="H95" i="1"/>
  <c r="I95" i="1" s="1"/>
  <c r="L19" i="1"/>
  <c r="I611" i="1"/>
  <c r="F611" i="1"/>
  <c r="I540" i="1"/>
  <c r="I517" i="1"/>
  <c r="H494" i="1"/>
  <c r="I494" i="1" s="1"/>
  <c r="H471" i="1"/>
  <c r="I471" i="1" s="1"/>
  <c r="I448" i="1"/>
  <c r="H425" i="1"/>
  <c r="I425" i="1" s="1"/>
  <c r="F425" i="1"/>
  <c r="H381" i="1"/>
  <c r="I381" i="1" s="1"/>
  <c r="H377" i="1"/>
  <c r="I377" i="1" s="1"/>
  <c r="H356" i="1"/>
  <c r="I356" i="1" s="1"/>
  <c r="H352" i="1"/>
  <c r="I352" i="1" s="1"/>
  <c r="F306" i="1"/>
  <c r="F305" i="1"/>
  <c r="H257" i="1"/>
  <c r="I257" i="1" s="1"/>
  <c r="H260" i="1"/>
  <c r="I260" i="1" s="1"/>
  <c r="H233" i="1"/>
  <c r="I233" i="1" s="1"/>
  <c r="H237" i="1"/>
  <c r="I237" i="1" s="1"/>
  <c r="F233" i="1"/>
  <c r="H191" i="1"/>
  <c r="I191" i="1" s="1"/>
  <c r="H186" i="1"/>
  <c r="I186" i="1" s="1"/>
  <c r="F186" i="1"/>
  <c r="H164" i="1"/>
  <c r="I164" i="1" s="1"/>
  <c r="H159" i="1"/>
  <c r="I159" i="1" s="1"/>
  <c r="F159" i="1"/>
  <c r="F137" i="1"/>
  <c r="F116" i="1"/>
  <c r="H74" i="1"/>
  <c r="I74" i="1" s="1"/>
  <c r="H28" i="1"/>
  <c r="I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M11" i="1"/>
  <c r="M9" i="1"/>
  <c r="M7" i="1"/>
  <c r="M8" i="1"/>
  <c r="M6" i="1"/>
  <c r="M4" i="1"/>
  <c r="M5" i="1"/>
  <c r="M3" i="1"/>
  <c r="J4" i="1"/>
  <c r="J5" i="1"/>
  <c r="F283" i="1" s="1"/>
  <c r="J6" i="1"/>
  <c r="J7" i="1"/>
  <c r="J8" i="1"/>
  <c r="F212" i="1" s="1"/>
  <c r="J9" i="1"/>
  <c r="J10" i="1"/>
  <c r="J11" i="1"/>
  <c r="F53" i="1" s="1"/>
  <c r="J3" i="1"/>
  <c r="F49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6" i="1" s="1"/>
  <c r="B517" i="1" s="1"/>
  <c r="I283" i="1" l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7" i="1" s="1"/>
  <c r="A424" i="1"/>
  <c r="F328" i="1"/>
  <c r="F517" i="1"/>
  <c r="F237" i="1"/>
  <c r="F352" i="1"/>
  <c r="F448" i="1"/>
  <c r="F164" i="1"/>
  <c r="F257" i="1"/>
  <c r="F633" i="1"/>
  <c r="F28" i="1"/>
  <c r="F260" i="1"/>
  <c r="F356" i="1"/>
  <c r="F32" i="1"/>
  <c r="F471" i="1"/>
  <c r="F540" i="1"/>
  <c r="F377" i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F74" i="1"/>
  <c r="F191" i="1"/>
  <c r="F280" i="1"/>
  <c r="F381" i="1"/>
  <c r="F95" i="1"/>
  <c r="H116" i="1"/>
  <c r="I116" i="1" s="1"/>
  <c r="H32" i="1"/>
  <c r="I32" i="1" s="1"/>
  <c r="H137" i="1"/>
  <c r="I137" i="1" s="1"/>
  <c r="H53" i="1"/>
  <c r="I53" i="1" s="1"/>
  <c r="I306" i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2" i="1" l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70" i="1"/>
  <c r="A495" i="1" l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493" i="1"/>
  <c r="A539" i="1" l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l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l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l="1"/>
  <c r="A601" i="1" s="1"/>
  <c r="A602" i="1" s="1"/>
  <c r="A603" i="1" s="1"/>
  <c r="A604" i="1" s="1"/>
  <c r="A605" i="1" s="1"/>
  <c r="A606" i="1" s="1"/>
  <c r="A608" i="1" s="1"/>
  <c r="A611" i="1" s="1"/>
  <c r="A612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l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</calcChain>
</file>

<file path=xl/sharedStrings.xml><?xml version="1.0" encoding="utf-8"?>
<sst xmlns="http://schemas.openxmlformats.org/spreadsheetml/2006/main" count="1413" uniqueCount="247">
  <si>
    <t>Clock</t>
  </si>
  <si>
    <t>Insn BIN</t>
  </si>
  <si>
    <t>Comment</t>
  </si>
  <si>
    <t>'00000000111000000000011110010011</t>
  </si>
  <si>
    <t>'00000000111100000000011110010011</t>
  </si>
  <si>
    <t>'00000000000100000000011110010011</t>
  </si>
  <si>
    <t>'11111111111000000000011110010011</t>
  </si>
  <si>
    <t>'11111101110001000010011110000011</t>
  </si>
  <si>
    <t>'00000000000000000000000000000000</t>
  </si>
  <si>
    <t>'11111101100001000010011100000011</t>
  </si>
  <si>
    <t>'00000000000101111000011110010011</t>
  </si>
  <si>
    <t>'11111110100001000010011110000011</t>
  </si>
  <si>
    <t>'00000000000100000000100000010011</t>
  </si>
  <si>
    <t>'00000000000000000000011100010011</t>
  </si>
  <si>
    <t>addi    s0,sp,48</t>
  </si>
  <si>
    <t>li      a5,14</t>
  </si>
  <si>
    <t>sb      a5,-17(s0)</t>
  </si>
  <si>
    <t>li      a5,15</t>
  </si>
  <si>
    <t>sb      a5,-25(s0)</t>
  </si>
  <si>
    <t>li      a5,1</t>
  </si>
  <si>
    <t>sb      a5,-26(s0)</t>
  </si>
  <si>
    <t>li      a5,-2</t>
  </si>
  <si>
    <t>sh      a5,-28(s0)</t>
  </si>
  <si>
    <t>sh      a5,-30(s0)</t>
  </si>
  <si>
    <t>sh      zero,-32(s0)</t>
  </si>
  <si>
    <t>sw      a5,-36(s0)</t>
  </si>
  <si>
    <t>sw      a5,-40(s0)</t>
  </si>
  <si>
    <t>sw      zero,-44(s0)</t>
  </si>
  <si>
    <t>lbu     a4,-17(s0)</t>
  </si>
  <si>
    <t>add     a4,a4,a5</t>
  </si>
  <si>
    <t>add     a6,a4,a6</t>
  </si>
  <si>
    <t>add     a5,zero,a6</t>
  </si>
  <si>
    <t>sb      a5,-19(s0)</t>
  </si>
  <si>
    <t>lw      a4,-36(s0)</t>
  </si>
  <si>
    <t>lw      a5,-40(s0)</t>
  </si>
  <si>
    <t>add     a5,a4,a5</t>
  </si>
  <si>
    <t>sw      a5,-44(s0)</t>
  </si>
  <si>
    <t>and     a5,a4,a5</t>
  </si>
  <si>
    <t>lhu     a4,-28(s0)</t>
  </si>
  <si>
    <t>lhu     a5,-30(s0)</t>
  </si>
  <si>
    <t>sll     a5,a4,a5</t>
  </si>
  <si>
    <t>sh      a5,-32(s0)</t>
  </si>
  <si>
    <t>srl     a5,a4,a5</t>
  </si>
  <si>
    <t>sh      a5,-26(s0)</t>
  </si>
  <si>
    <t>or      a5,a4,a5</t>
  </si>
  <si>
    <t>xor     a5,a4,a5</t>
  </si>
  <si>
    <t>lbu     a5,-25(s0)</t>
  </si>
  <si>
    <t>sltu    a5,a4,a5</t>
  </si>
  <si>
    <t>andi    a5,a5,255</t>
  </si>
  <si>
    <t>lhu     a4,-30(s0)</t>
  </si>
  <si>
    <t>lhu     a5,-28(s0)</t>
  </si>
  <si>
    <t>lb      a4,-17(s0)</t>
  </si>
  <si>
    <t>lb      a5,-18(s0)</t>
  </si>
  <si>
    <t>slt     a5,a4,a5</t>
  </si>
  <si>
    <t>lh      a4,-24(s0)</t>
  </si>
  <si>
    <t>lh      a5,-22(s0)</t>
  </si>
  <si>
    <t>sra     a5,a4,a5</t>
  </si>
  <si>
    <t>sub     a5,a4,a5</t>
  </si>
  <si>
    <t>slli    a5,a5,5</t>
  </si>
  <si>
    <t>lbu     a5,-17(s0)</t>
  </si>
  <si>
    <t>lw      a5,-36(s0)</t>
  </si>
  <si>
    <t>sltiu   a5,a5,15</t>
  </si>
  <si>
    <t>slti    a5,a4,15</t>
  </si>
  <si>
    <t>sh      a5,-19(s0)</t>
  </si>
  <si>
    <t>srai    a5,a5,15</t>
  </si>
  <si>
    <t>beq     a4,a5,.L2</t>
  </si>
  <si>
    <t>sb      zero,-17(s0)</t>
  </si>
  <si>
    <t>bne     a4,a5,.L3</t>
  </si>
  <si>
    <t>bgeu    a4,a5,LABEL0</t>
  </si>
  <si>
    <t>bge     a4,a5,LABEL1</t>
  </si>
  <si>
    <t>bltu    a4,a5,LABEL2</t>
  </si>
  <si>
    <t>lb     a4,-17(s0)</t>
  </si>
  <si>
    <t>blt     a4,a5,LABEL3</t>
  </si>
  <si>
    <t>lw      a4,-40(s0)</t>
  </si>
  <si>
    <t>lui     a4,14</t>
  </si>
  <si>
    <t>sw      a4,-40(s0)</t>
  </si>
  <si>
    <t>auipc   a4,14</t>
  </si>
  <si>
    <t>sw      zero,-24(s0)</t>
  </si>
  <si>
    <t>j       .L4</t>
  </si>
  <si>
    <t>addi    a5,a5,1</t>
  </si>
  <si>
    <t>lw      a5,-24(s0)</t>
  </si>
  <si>
    <t>sw      a5,-24(s0)</t>
  </si>
  <si>
    <t>addi    a6,zero,1</t>
  </si>
  <si>
    <t>blt     a5,a6,.L5</t>
  </si>
  <si>
    <t>sw      r6,-40(s0)</t>
  </si>
  <si>
    <t>jalr    a4,a5,LABEL4</t>
  </si>
  <si>
    <t>addi    a4,zero,0</t>
  </si>
  <si>
    <t>Variable</t>
  </si>
  <si>
    <t>Adresse (relatif)</t>
  </si>
  <si>
    <t>Adresse (absolue)</t>
  </si>
  <si>
    <t>Valeur (Décimal)</t>
  </si>
  <si>
    <t>Valeur (Binaire)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</si>
  <si>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</si>
  <si>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</si>
  <si>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</si>
  <si>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</si>
  <si>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</si>
  <si>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</si>
  <si>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</si>
  <si>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</si>
  <si>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</si>
  <si>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s0</t>
  </si>
  <si>
    <t>N/A</t>
  </si>
  <si>
    <t>Line</t>
  </si>
  <si>
    <t>DEBUT ADD</t>
  </si>
  <si>
    <t>CONDITION : MEM</t>
  </si>
  <si>
    <t>=</t>
  </si>
  <si>
    <t>DEBUT ADD DEBORDEMENT</t>
  </si>
  <si>
    <t>DEBUT AND</t>
  </si>
  <si>
    <t>DEBUT SLL</t>
  </si>
  <si>
    <t>DEBUT SRL</t>
  </si>
  <si>
    <t>DEBUT OR</t>
  </si>
  <si>
    <t>DEBUT XOR</t>
  </si>
  <si>
    <t>DEBUT SLTU</t>
  </si>
  <si>
    <t>DEBUT SLT</t>
  </si>
  <si>
    <t>slt     a5,a5,a4</t>
  </si>
  <si>
    <t>DEBUT SRA</t>
  </si>
  <si>
    <t>DEBUT SUB</t>
  </si>
  <si>
    <t>DEBUT SLLI</t>
  </si>
  <si>
    <t>DEBUT SRLI</t>
  </si>
  <si>
    <t>DEBUT ORI</t>
  </si>
  <si>
    <t>DEBUT XORI</t>
  </si>
  <si>
    <t>DEBUT STLIU</t>
  </si>
  <si>
    <t>DEBUT SLTI</t>
  </si>
  <si>
    <t>DEBUT BEQ</t>
  </si>
  <si>
    <t>DEBUT BNE</t>
  </si>
  <si>
    <t>DEBUT BGEU</t>
  </si>
  <si>
    <t>DEBUT BGE</t>
  </si>
  <si>
    <t>DEBUT BLTU</t>
  </si>
  <si>
    <t>DEBUT BLT</t>
  </si>
  <si>
    <t>DEBUT LUI</t>
  </si>
  <si>
    <t>Comprendre ce que c'est c'est troujours pas giga clair</t>
  </si>
  <si>
    <t>DEBUT AUIPC</t>
  </si>
  <si>
    <t>DEBUT JAL</t>
  </si>
  <si>
    <t>DEBUT JALR</t>
  </si>
  <si>
    <t>=pc+4</t>
  </si>
  <si>
    <t>lbu     a4,-25(s0)</t>
  </si>
  <si>
    <t>srli    a5,a5,3</t>
  </si>
  <si>
    <t>sltiu   a5,a4,15</t>
  </si>
  <si>
    <t>lh      a4,-28(s0)</t>
  </si>
  <si>
    <t>'</t>
  </si>
  <si>
    <t>JUMP DEBUT</t>
  </si>
  <si>
    <t>'11111110111101000000011110100011</t>
  </si>
  <si>
    <t>'11111110111101000000001110100011</t>
  </si>
  <si>
    <t>'11111110111101000000001100100011</t>
  </si>
  <si>
    <t>'11111110111101000001001000100011</t>
  </si>
  <si>
    <t>'11111110111101000001000100100011</t>
  </si>
  <si>
    <t>'11111110000001000001000000100011</t>
  </si>
  <si>
    <t>'11111100111101000010111000100011</t>
  </si>
  <si>
    <t>'11111100111101000010110000100011</t>
  </si>
  <si>
    <t>'11111100000001000010101000100011</t>
  </si>
  <si>
    <t>'11111110111101000010010000100011</t>
  </si>
  <si>
    <t>'11111100011001000010110000100011</t>
  </si>
  <si>
    <t>addi    sp,sp,0</t>
  </si>
  <si>
    <t>sw      s0,48(sp)</t>
  </si>
  <si>
    <t>DEBUT INIT VALEURS, écriture de a</t>
  </si>
  <si>
    <t>CONDITION SUR LES VALEURS, écriture de i</t>
  </si>
  <si>
    <t>écriture de a</t>
  </si>
  <si>
    <t>écriture de b</t>
  </si>
  <si>
    <t>écriture de c</t>
  </si>
  <si>
    <t>écriture de d</t>
  </si>
  <si>
    <t>écriture de e</t>
  </si>
  <si>
    <t>écriture de f</t>
  </si>
  <si>
    <t>écriture de g</t>
  </si>
  <si>
    <t>écriture de h</t>
  </si>
  <si>
    <t>lui     a5,252645135</t>
  </si>
  <si>
    <t>'00001111000011110000011110110111</t>
  </si>
  <si>
    <t>addi    a5,a5,1807</t>
  </si>
  <si>
    <t>'01110000111101111000011110010011</t>
  </si>
  <si>
    <t>lbu     a6,-26(s0)</t>
  </si>
  <si>
    <t>nop</t>
  </si>
  <si>
    <t>'00000000000000010000000100010011</t>
  </si>
  <si>
    <t>'00000010100000010010100000100011</t>
  </si>
  <si>
    <t>'00000011000000010000010000010011</t>
  </si>
  <si>
    <t>'11111110111101000100011100000011</t>
  </si>
  <si>
    <t>'11111110011101000100011110000011</t>
  </si>
  <si>
    <t>'11111110011001000100100000000011</t>
  </si>
  <si>
    <t>'00000000111101110000011100110011</t>
  </si>
  <si>
    <t>'00000001000001110000100000110011</t>
  </si>
  <si>
    <t>'00000001000000000000011110110011</t>
  </si>
  <si>
    <t>'11111101110001000010011100000011</t>
  </si>
  <si>
    <t>'11111101100001000010011110000011</t>
  </si>
  <si>
    <t>'00000000111101110000011110110011</t>
  </si>
  <si>
    <t>'11111100111101000010101000100011</t>
  </si>
  <si>
    <t>'00000000111101110111011110110011</t>
  </si>
  <si>
    <t>'11111110010001000101011100000011</t>
  </si>
  <si>
    <t>'11111110001001000101011110000011</t>
  </si>
  <si>
    <t>'00000000111101110001011110110011</t>
  </si>
  <si>
    <t>'11111110111101000001000000100011</t>
  </si>
  <si>
    <t>'00000000111101110101011110110011</t>
  </si>
  <si>
    <t>'00000000111101110110011110110011</t>
  </si>
  <si>
    <t>'00000000111101110100011110110011</t>
  </si>
  <si>
    <t>'00000000111101110011011110110011</t>
  </si>
  <si>
    <t>'00001111111101111111011110010011</t>
  </si>
  <si>
    <t>'11111110001001000101011100000011</t>
  </si>
  <si>
    <t>'11111110010001000101011110000011</t>
  </si>
  <si>
    <t>'11111110111101000000011100000011</t>
  </si>
  <si>
    <t>'11111110111001000000011110000011</t>
  </si>
  <si>
    <t>'00000000111101110010011110110011</t>
  </si>
  <si>
    <t>'11111110111101000000011010100011</t>
  </si>
  <si>
    <t>'11111110100001000001011100000011</t>
  </si>
  <si>
    <t>'11111110101001000001011110000011</t>
  </si>
  <si>
    <t>'00000000111001111010011110110011</t>
  </si>
  <si>
    <t>'11111110111101000001001100100011</t>
  </si>
  <si>
    <t>'01000000111101110101011110110011</t>
  </si>
  <si>
    <t>'11111110011101000100011100000011</t>
  </si>
  <si>
    <t>'11111110111101000100011110000011</t>
  </si>
  <si>
    <t>'01000000111101110000011110110011</t>
  </si>
  <si>
    <t>'00000000010101111001011110010011</t>
  </si>
  <si>
    <t>'00000001000001111101011110010011</t>
  </si>
  <si>
    <t>'00000000001101111101011110010011</t>
  </si>
  <si>
    <t>'11111110000001000010011100000011</t>
  </si>
  <si>
    <t>'11110000111101110110100000010011</t>
  </si>
  <si>
    <t>'11111111111110000110100010010011</t>
  </si>
  <si>
    <t>'11111101000001000010110000100011</t>
  </si>
  <si>
    <t>'11111101000101000010111000100011</t>
  </si>
  <si>
    <t>'00000000000000000000011110010011</t>
  </si>
  <si>
    <t>'11111111111001111000011110010011</t>
  </si>
  <si>
    <t>'00000000111101111011011110010011</t>
  </si>
  <si>
    <t>'00000000111101110011011110010011</t>
  </si>
  <si>
    <t>'00000000111101110010011110010011</t>
  </si>
  <si>
    <t>'11111110111101000001011010100011</t>
  </si>
  <si>
    <t>'11111110010001000001011100000011</t>
  </si>
  <si>
    <t>'01000000111101111101011110010011</t>
  </si>
  <si>
    <t>'00000000111101110000000001100011</t>
  </si>
  <si>
    <t>'11111110000001000000011110100011</t>
  </si>
  <si>
    <t>'00000000111101110001000001100011</t>
  </si>
  <si>
    <t>'00000000111101110111000001100011</t>
  </si>
  <si>
    <t>'00000000111101110101000001100011</t>
  </si>
  <si>
    <t>'00000000111101110110000001100011</t>
  </si>
  <si>
    <t>'00000000111101110100000001100011</t>
  </si>
  <si>
    <t>'00000000000000000000011100110111</t>
  </si>
  <si>
    <t>'11111100111001000010110000100011</t>
  </si>
  <si>
    <t>'00000000000000000000011100010111</t>
  </si>
  <si>
    <t>'11111110000001000010010000100011</t>
  </si>
  <si>
    <t>'00000001110000000000001101101111</t>
  </si>
  <si>
    <t>'11111111000001111100000011100011</t>
  </si>
  <si>
    <t>'00000000100001111000011101100111</t>
  </si>
  <si>
    <t>'01011110000001111111001101101111</t>
  </si>
  <si>
    <t>lhu     a5,-17(s0)</t>
  </si>
  <si>
    <t>srli    a5,a5,1</t>
  </si>
  <si>
    <t>sh      a5,-17(s0)</t>
  </si>
  <si>
    <t>lw      a4,-44(s0)</t>
  </si>
  <si>
    <t>ori     a4,a4,1807</t>
  </si>
  <si>
    <t>ori     a5,a4,4095</t>
  </si>
  <si>
    <t>sw      a4,-44(s0)</t>
  </si>
  <si>
    <t>xori    a5,a4,4094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</si>
</sst>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scadia Mono"/>
      <family val="3"/>
    </font>
    <font>
      <sz val="10"/>
      <color rgb="FFFF0000"/>
      <name val="Cascadia Mono"/>
      <family val="3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4E-9158-4C97-A92E-2C2C0910523F}">
  <dimension ref="A1:U651"/>
  <sheetViews>
    <sheetView tabSelected="1" zoomScaleNormal="100" workbookViewId="0">
      <pane xSplit="2" ySplit="1" topLeftCell="C308" activePane="bottomRight" state="frozen"/>
      <selection pane="topRight" activeCell="C1" sqref="C1"/>
      <selection pane="bottomLeft" activeCell="A2" sqref="A2"/>
      <selection pane="bottomRight" activeCell="G328" sqref="G328"/>
    </sheetView>
  </sheetViews>
  <sheetFormatPr baseColWidth="10" defaultRowHeight="15" x14ac:dyDescent="0.25"/>
  <cols>
    <col min="1" max="1" width="4.140625" bestFit="1" customWidth="1"/>
    <col min="3" max="3" width="61.140625" customWidth="1"/>
    <col min="4" max="4" width="26.140625" bestFit="1" customWidth="1"/>
    <col min="5" max="5" width="26" customWidth="1"/>
    <col min="9" max="9" width="11" bestFit="1" customWidth="1"/>
    <col min="10" max="10" width="15.7109375" bestFit="1" customWidth="1"/>
    <col min="11" max="11" width="14.140625" bestFit="1" customWidth="1"/>
    <col min="12" max="12" width="14.5703125" bestFit="1" customWidth="1"/>
    <col min="13" max="13" width="24.5703125" customWidth="1"/>
  </cols>
  <sheetData>
    <row r="1" spans="1:13" x14ac:dyDescent="0.25">
      <c r="A1" t="s">
        <v>103</v>
      </c>
      <c r="B1" t="s">
        <v>0</v>
      </c>
      <c r="C1" t="s">
        <v>1</v>
      </c>
      <c r="E1" t="s">
        <v>2</v>
      </c>
      <c r="I1" t="s">
        <v>87</v>
      </c>
      <c r="J1" t="s">
        <v>89</v>
      </c>
      <c r="K1" t="s">
        <v>88</v>
      </c>
      <c r="L1" t="s">
        <v>90</v>
      </c>
      <c r="M1" t="s">
        <v>91</v>
      </c>
    </row>
    <row r="2" spans="1:13" x14ac:dyDescent="0.25">
      <c r="A2">
        <v>2</v>
      </c>
      <c r="B2">
        <v>0</v>
      </c>
      <c r="C2" s="2" t="s">
        <v>171</v>
      </c>
      <c r="D2" s="2" t="s">
        <v>153</v>
      </c>
      <c r="I2" t="s">
        <v>101</v>
      </c>
      <c r="J2">
        <v>48</v>
      </c>
      <c r="K2">
        <v>0</v>
      </c>
      <c r="L2" t="s">
        <v>102</v>
      </c>
      <c r="M2" t="s">
        <v>102</v>
      </c>
    </row>
    <row r="3" spans="1:13" x14ac:dyDescent="0.25">
      <c r="A3">
        <f>A2+1</f>
        <v>3</v>
      </c>
      <c r="B3">
        <f>B2+1</f>
        <v>1</v>
      </c>
      <c r="C3" s="2" t="s">
        <v>172</v>
      </c>
      <c r="D3" s="2" t="s">
        <v>154</v>
      </c>
      <c r="I3" t="s">
        <v>92</v>
      </c>
      <c r="J3">
        <f>$J$2+K3</f>
        <v>31</v>
      </c>
      <c r="K3">
        <v>-17</v>
      </c>
      <c r="L3">
        <v>14</v>
      </c>
      <c r="M3" t="str">
        <f>DEC2HEX(L3, 2)</f>
        <v>0E</v>
      </c>
    </row>
    <row r="4" spans="1:13" x14ac:dyDescent="0.25">
      <c r="A4">
        <f t="shared" ref="A4:A67" si="0">A3+1</f>
        <v>4</v>
      </c>
      <c r="B4">
        <f>B3+1</f>
        <v>2</v>
      </c>
      <c r="C4" s="2" t="s">
        <v>173</v>
      </c>
      <c r="D4" s="2" t="s">
        <v>14</v>
      </c>
      <c r="I4" t="s">
        <v>93</v>
      </c>
      <c r="J4">
        <f t="shared" ref="J4:J11" si="1">$J$2+K4</f>
        <v>23</v>
      </c>
      <c r="K4">
        <v>-25</v>
      </c>
      <c r="L4">
        <v>15</v>
      </c>
      <c r="M4" t="str">
        <f t="shared" ref="M4:M5" si="2">DEC2HEX(L4, 2)</f>
        <v>0F</v>
      </c>
    </row>
    <row r="5" spans="1:13" x14ac:dyDescent="0.25">
      <c r="A5">
        <f t="shared" si="0"/>
        <v>5</v>
      </c>
      <c r="B5">
        <f t="shared" ref="B5:B68" si="3">B4+1</f>
        <v>3</v>
      </c>
      <c r="C5" s="2" t="s">
        <v>3</v>
      </c>
      <c r="D5" s="2" t="s">
        <v>15</v>
      </c>
      <c r="E5" t="s">
        <v>155</v>
      </c>
      <c r="I5" t="s">
        <v>94</v>
      </c>
      <c r="J5">
        <f t="shared" si="1"/>
        <v>22</v>
      </c>
      <c r="K5">
        <v>-26</v>
      </c>
      <c r="L5">
        <v>1</v>
      </c>
      <c r="M5" t="str">
        <f t="shared" si="2"/>
        <v>01</v>
      </c>
    </row>
    <row r="6" spans="1:13" x14ac:dyDescent="0.25">
      <c r="A6">
        <f t="shared" si="0"/>
        <v>6</v>
      </c>
      <c r="B6">
        <f t="shared" si="3"/>
        <v>4</v>
      </c>
      <c r="C6" s="2" t="s">
        <v>142</v>
      </c>
      <c r="D6" s="2" t="s">
        <v>16</v>
      </c>
      <c r="E6" t="s">
        <v>157</v>
      </c>
      <c r="G6" s="1"/>
      <c r="I6" t="s">
        <v>95</v>
      </c>
      <c r="J6">
        <f t="shared" si="1"/>
        <v>20</v>
      </c>
      <c r="K6">
        <v>-28</v>
      </c>
      <c r="L6">
        <v>65534</v>
      </c>
      <c r="M6" t="str">
        <f>DEC2HEX(L6, 4)</f>
        <v>FFFE</v>
      </c>
    </row>
    <row r="7" spans="1:13" x14ac:dyDescent="0.25">
      <c r="A7">
        <f t="shared" si="0"/>
        <v>7</v>
      </c>
      <c r="B7">
        <f t="shared" si="3"/>
        <v>5</v>
      </c>
      <c r="C7" s="2" t="s">
        <v>4</v>
      </c>
      <c r="D7" s="2" t="s">
        <v>17</v>
      </c>
      <c r="E7" s="4" t="s">
        <v>158</v>
      </c>
      <c r="I7" t="s">
        <v>96</v>
      </c>
      <c r="J7">
        <f t="shared" si="1"/>
        <v>18</v>
      </c>
      <c r="K7">
        <v>-30</v>
      </c>
      <c r="L7">
        <v>15</v>
      </c>
      <c r="M7" t="str">
        <f t="shared" ref="M7:M8" si="4">DEC2HEX(L7, 4)</f>
        <v>000F</v>
      </c>
    </row>
    <row r="8" spans="1:13" x14ac:dyDescent="0.25">
      <c r="A8">
        <f t="shared" si="0"/>
        <v>8</v>
      </c>
      <c r="B8">
        <f t="shared" si="3"/>
        <v>6</v>
      </c>
      <c r="C8" s="2" t="s">
        <v>143</v>
      </c>
      <c r="D8" s="2" t="s">
        <v>18</v>
      </c>
      <c r="E8" s="4"/>
      <c r="I8" t="s">
        <v>97</v>
      </c>
      <c r="J8">
        <f t="shared" si="1"/>
        <v>16</v>
      </c>
      <c r="K8">
        <v>-32</v>
      </c>
      <c r="L8">
        <v>0</v>
      </c>
      <c r="M8" t="str">
        <f t="shared" si="4"/>
        <v>0000</v>
      </c>
    </row>
    <row r="9" spans="1:13" x14ac:dyDescent="0.25">
      <c r="A9">
        <f t="shared" si="0"/>
        <v>9</v>
      </c>
      <c r="B9">
        <f t="shared" si="3"/>
        <v>7</v>
      </c>
      <c r="C9" s="2" t="s">
        <v>5</v>
      </c>
      <c r="D9" s="2" t="s">
        <v>19</v>
      </c>
      <c r="E9" s="4" t="s">
        <v>159</v>
      </c>
      <c r="I9" t="s">
        <v>98</v>
      </c>
      <c r="J9">
        <f t="shared" si="1"/>
        <v>12</v>
      </c>
      <c r="K9">
        <v>-36</v>
      </c>
      <c r="L9">
        <v>4294967294</v>
      </c>
      <c r="M9" t="str">
        <f>DEC2HEX(L9, 8)</f>
        <v>FFFFFFFE</v>
      </c>
    </row>
    <row r="10" spans="1:13" x14ac:dyDescent="0.25">
      <c r="A10">
        <f t="shared" si="0"/>
        <v>10</v>
      </c>
      <c r="B10">
        <f t="shared" si="3"/>
        <v>8</v>
      </c>
      <c r="C10" s="2" t="s">
        <v>144</v>
      </c>
      <c r="D10" s="2" t="s">
        <v>20</v>
      </c>
      <c r="E10" s="4"/>
      <c r="I10" t="s">
        <v>99</v>
      </c>
      <c r="J10">
        <f t="shared" si="1"/>
        <v>8</v>
      </c>
      <c r="K10">
        <v>-40</v>
      </c>
      <c r="L10">
        <v>252644879</v>
      </c>
      <c r="M10" t="str">
        <f>DEC2HEX(L10, 8)</f>
        <v>0F0F0E0F</v>
      </c>
    </row>
    <row r="11" spans="1:13" x14ac:dyDescent="0.25">
      <c r="A11">
        <f t="shared" si="0"/>
        <v>11</v>
      </c>
      <c r="B11">
        <f t="shared" si="3"/>
        <v>9</v>
      </c>
      <c r="C11" s="2" t="s">
        <v>6</v>
      </c>
      <c r="D11" s="2" t="s">
        <v>21</v>
      </c>
      <c r="E11" s="4" t="s">
        <v>160</v>
      </c>
      <c r="I11" t="s">
        <v>100</v>
      </c>
      <c r="J11">
        <f t="shared" si="1"/>
        <v>4</v>
      </c>
      <c r="K11">
        <v>-44</v>
      </c>
      <c r="L11">
        <v>0</v>
      </c>
      <c r="M11" t="str">
        <f t="shared" ref="M11" si="5">DEC2HEX(L11, 8)</f>
        <v>00000000</v>
      </c>
    </row>
    <row r="12" spans="1:13" x14ac:dyDescent="0.25">
      <c r="A12">
        <f t="shared" si="0"/>
        <v>12</v>
      </c>
      <c r="B12">
        <f t="shared" si="3"/>
        <v>10</v>
      </c>
      <c r="C12" s="2" t="s">
        <v>145</v>
      </c>
      <c r="D12" s="2" t="s">
        <v>22</v>
      </c>
      <c r="E12" s="4"/>
    </row>
    <row r="13" spans="1:13" x14ac:dyDescent="0.25">
      <c r="A13">
        <f t="shared" si="0"/>
        <v>13</v>
      </c>
      <c r="B13">
        <f t="shared" si="3"/>
        <v>11</v>
      </c>
      <c r="C13" s="2" t="s">
        <v>4</v>
      </c>
      <c r="D13" s="2" t="s">
        <v>17</v>
      </c>
      <c r="E13" s="4" t="s">
        <v>161</v>
      </c>
    </row>
    <row r="14" spans="1:13" x14ac:dyDescent="0.25">
      <c r="A14">
        <f t="shared" si="0"/>
        <v>14</v>
      </c>
      <c r="B14">
        <f t="shared" si="3"/>
        <v>12</v>
      </c>
      <c r="C14" s="2" t="s">
        <v>146</v>
      </c>
      <c r="D14" s="2" t="s">
        <v>23</v>
      </c>
      <c r="E14" s="4"/>
    </row>
    <row r="15" spans="1:13" x14ac:dyDescent="0.25">
      <c r="A15">
        <f t="shared" si="0"/>
        <v>15</v>
      </c>
      <c r="B15">
        <f t="shared" si="3"/>
        <v>13</v>
      </c>
      <c r="C15" s="2" t="s">
        <v>147</v>
      </c>
      <c r="D15" s="2" t="s">
        <v>24</v>
      </c>
      <c r="E15" t="s">
        <v>162</v>
      </c>
    </row>
    <row r="16" spans="1:13" x14ac:dyDescent="0.25">
      <c r="A16">
        <f t="shared" si="0"/>
        <v>16</v>
      </c>
      <c r="B16">
        <f t="shared" si="3"/>
        <v>14</v>
      </c>
      <c r="C16" s="2" t="s">
        <v>6</v>
      </c>
      <c r="D16" s="2" t="s">
        <v>21</v>
      </c>
      <c r="E16" s="4" t="s">
        <v>163</v>
      </c>
    </row>
    <row r="17" spans="1:12" x14ac:dyDescent="0.25">
      <c r="A17">
        <f t="shared" si="0"/>
        <v>17</v>
      </c>
      <c r="B17">
        <f t="shared" si="3"/>
        <v>15</v>
      </c>
      <c r="C17" s="2" t="s">
        <v>148</v>
      </c>
      <c r="D17" s="2" t="s">
        <v>25</v>
      </c>
      <c r="E17" s="4"/>
    </row>
    <row r="18" spans="1:12" x14ac:dyDescent="0.25">
      <c r="A18">
        <f t="shared" si="0"/>
        <v>18</v>
      </c>
      <c r="B18">
        <f t="shared" si="3"/>
        <v>16</v>
      </c>
      <c r="C18" s="3" t="s">
        <v>166</v>
      </c>
      <c r="D18" s="2" t="s">
        <v>165</v>
      </c>
      <c r="E18" s="4" t="s">
        <v>164</v>
      </c>
    </row>
    <row r="19" spans="1:12" x14ac:dyDescent="0.25">
      <c r="A19">
        <f t="shared" si="0"/>
        <v>19</v>
      </c>
      <c r="B19">
        <f t="shared" si="3"/>
        <v>17</v>
      </c>
      <c r="C19" s="2" t="s">
        <v>168</v>
      </c>
      <c r="D19" s="2" t="s">
        <v>167</v>
      </c>
      <c r="E19" s="4"/>
      <c r="J19">
        <v>252645135</v>
      </c>
      <c r="K19">
        <v>1807</v>
      </c>
      <c r="L19">
        <f>K19+J19</f>
        <v>252646942</v>
      </c>
    </row>
    <row r="20" spans="1:12" x14ac:dyDescent="0.25">
      <c r="A20">
        <f t="shared" si="0"/>
        <v>20</v>
      </c>
      <c r="B20">
        <f t="shared" si="3"/>
        <v>18</v>
      </c>
      <c r="C20" s="2" t="s">
        <v>149</v>
      </c>
      <c r="D20" s="2" t="s">
        <v>26</v>
      </c>
      <c r="E20" s="4"/>
    </row>
    <row r="21" spans="1:12" x14ac:dyDescent="0.25">
      <c r="A21">
        <f t="shared" si="0"/>
        <v>21</v>
      </c>
      <c r="B21">
        <f t="shared" si="3"/>
        <v>19</v>
      </c>
      <c r="C21" s="2" t="s">
        <v>150</v>
      </c>
      <c r="D21" s="2" t="s">
        <v>27</v>
      </c>
      <c r="E21" t="s">
        <v>156</v>
      </c>
    </row>
    <row r="22" spans="1:12" x14ac:dyDescent="0.25">
      <c r="A22">
        <f t="shared" si="0"/>
        <v>22</v>
      </c>
      <c r="B22">
        <f t="shared" si="3"/>
        <v>20</v>
      </c>
      <c r="C22" s="2" t="s">
        <v>174</v>
      </c>
      <c r="D22" s="2" t="s">
        <v>28</v>
      </c>
    </row>
    <row r="23" spans="1:12" x14ac:dyDescent="0.25">
      <c r="A23">
        <f t="shared" si="0"/>
        <v>23</v>
      </c>
      <c r="B23">
        <f t="shared" si="3"/>
        <v>21</v>
      </c>
      <c r="C23" s="2" t="s">
        <v>175</v>
      </c>
      <c r="D23" s="2" t="s">
        <v>46</v>
      </c>
      <c r="E23" t="s">
        <v>104</v>
      </c>
    </row>
    <row r="24" spans="1:12" x14ac:dyDescent="0.25">
      <c r="A24">
        <f t="shared" si="0"/>
        <v>24</v>
      </c>
      <c r="B24">
        <f t="shared" si="3"/>
        <v>22</v>
      </c>
      <c r="C24" s="2" t="s">
        <v>176</v>
      </c>
      <c r="D24" s="2" t="s">
        <v>169</v>
      </c>
    </row>
    <row r="25" spans="1:12" x14ac:dyDescent="0.25">
      <c r="A25">
        <f t="shared" si="0"/>
        <v>25</v>
      </c>
      <c r="B25">
        <f t="shared" si="3"/>
        <v>23</v>
      </c>
      <c r="C25" s="2" t="s">
        <v>177</v>
      </c>
      <c r="D25" s="2" t="s">
        <v>29</v>
      </c>
    </row>
    <row r="26" spans="1:12" x14ac:dyDescent="0.25">
      <c r="A26">
        <f t="shared" si="0"/>
        <v>26</v>
      </c>
      <c r="B26">
        <f t="shared" si="3"/>
        <v>24</v>
      </c>
      <c r="C26" s="2" t="s">
        <v>178</v>
      </c>
      <c r="D26" s="2" t="s">
        <v>30</v>
      </c>
    </row>
    <row r="27" spans="1:12" x14ac:dyDescent="0.25">
      <c r="A27">
        <f t="shared" si="0"/>
        <v>27</v>
      </c>
      <c r="B27">
        <f t="shared" si="3"/>
        <v>25</v>
      </c>
      <c r="C27" s="2" t="s">
        <v>179</v>
      </c>
      <c r="D27" s="2" t="s">
        <v>31</v>
      </c>
    </row>
    <row r="28" spans="1:12" x14ac:dyDescent="0.25">
      <c r="A28">
        <f t="shared" si="0"/>
        <v>28</v>
      </c>
      <c r="B28">
        <f t="shared" si="3"/>
        <v>26</v>
      </c>
      <c r="C28" s="2" t="s">
        <v>144</v>
      </c>
      <c r="D28" s="2" t="s">
        <v>20</v>
      </c>
      <c r="E28" t="s">
        <v>105</v>
      </c>
      <c r="F28">
        <f>CADDR</f>
        <v>22</v>
      </c>
      <c r="G28" t="s">
        <v>106</v>
      </c>
      <c r="H28">
        <f>VALUE1+VALUE2+VALUE3</f>
        <v>30</v>
      </c>
      <c r="I28" t="str">
        <f>DEC2HEX(H28,8)</f>
        <v>0000001E</v>
      </c>
    </row>
    <row r="29" spans="1:12" x14ac:dyDescent="0.25">
      <c r="A29">
        <v>30</v>
      </c>
      <c r="B29">
        <f t="shared" si="3"/>
        <v>27</v>
      </c>
      <c r="C29" s="2" t="s">
        <v>180</v>
      </c>
      <c r="D29" s="2" t="s">
        <v>33</v>
      </c>
      <c r="E29" t="s">
        <v>107</v>
      </c>
    </row>
    <row r="30" spans="1:12" x14ac:dyDescent="0.25">
      <c r="A30">
        <f t="shared" si="0"/>
        <v>31</v>
      </c>
      <c r="B30">
        <f t="shared" si="3"/>
        <v>28</v>
      </c>
      <c r="C30" s="2" t="s">
        <v>181</v>
      </c>
      <c r="D30" s="2" t="s">
        <v>34</v>
      </c>
    </row>
    <row r="31" spans="1:12" x14ac:dyDescent="0.25">
      <c r="A31">
        <f t="shared" si="0"/>
        <v>32</v>
      </c>
      <c r="B31">
        <f t="shared" si="3"/>
        <v>29</v>
      </c>
      <c r="C31" s="2" t="s">
        <v>182</v>
      </c>
      <c r="D31" s="2" t="s">
        <v>35</v>
      </c>
    </row>
    <row r="32" spans="1:12" x14ac:dyDescent="0.25">
      <c r="A32">
        <f t="shared" si="0"/>
        <v>33</v>
      </c>
      <c r="B32">
        <f t="shared" si="3"/>
        <v>30</v>
      </c>
      <c r="C32" s="2" t="s">
        <v>183</v>
      </c>
      <c r="D32" s="2" t="s">
        <v>36</v>
      </c>
      <c r="E32" t="s">
        <v>105</v>
      </c>
      <c r="F32">
        <f>IADDR</f>
        <v>4</v>
      </c>
      <c r="G32" t="s">
        <v>106</v>
      </c>
      <c r="H32">
        <f>VALUE8+VALUE7-2^32</f>
        <v>252644877</v>
      </c>
      <c r="I32" t="str">
        <f>DEC2HEX(H32,8)</f>
        <v>0F0F0E0D</v>
      </c>
    </row>
    <row r="33" spans="1:4" x14ac:dyDescent="0.25">
      <c r="A33">
        <f t="shared" si="0"/>
        <v>34</v>
      </c>
      <c r="B33">
        <f t="shared" si="3"/>
        <v>31</v>
      </c>
      <c r="C33" s="2" t="s">
        <v>3</v>
      </c>
      <c r="D33" s="2" t="s">
        <v>15</v>
      </c>
    </row>
    <row r="34" spans="1:4" x14ac:dyDescent="0.25">
      <c r="A34">
        <f t="shared" si="0"/>
        <v>35</v>
      </c>
      <c r="B34">
        <f t="shared" si="3"/>
        <v>32</v>
      </c>
      <c r="C34" s="2" t="s">
        <v>142</v>
      </c>
      <c r="D34" s="2" t="s">
        <v>16</v>
      </c>
    </row>
    <row r="35" spans="1:4" x14ac:dyDescent="0.25">
      <c r="A35">
        <f t="shared" si="0"/>
        <v>36</v>
      </c>
      <c r="B35">
        <f t="shared" si="3"/>
        <v>33</v>
      </c>
      <c r="C35" s="2" t="s">
        <v>4</v>
      </c>
      <c r="D35" s="2" t="s">
        <v>17</v>
      </c>
    </row>
    <row r="36" spans="1:4" x14ac:dyDescent="0.25">
      <c r="A36">
        <f t="shared" si="0"/>
        <v>37</v>
      </c>
      <c r="B36">
        <f t="shared" si="3"/>
        <v>34</v>
      </c>
      <c r="C36" s="2" t="s">
        <v>143</v>
      </c>
      <c r="D36" s="2" t="s">
        <v>18</v>
      </c>
    </row>
    <row r="37" spans="1:4" x14ac:dyDescent="0.25">
      <c r="A37">
        <f t="shared" si="0"/>
        <v>38</v>
      </c>
      <c r="B37">
        <f t="shared" si="3"/>
        <v>35</v>
      </c>
      <c r="C37" s="2" t="s">
        <v>5</v>
      </c>
      <c r="D37" s="2" t="s">
        <v>19</v>
      </c>
    </row>
    <row r="38" spans="1:4" x14ac:dyDescent="0.25">
      <c r="A38">
        <f t="shared" si="0"/>
        <v>39</v>
      </c>
      <c r="B38">
        <f t="shared" si="3"/>
        <v>36</v>
      </c>
      <c r="C38" s="2" t="s">
        <v>144</v>
      </c>
      <c r="D38" s="2" t="s">
        <v>20</v>
      </c>
    </row>
    <row r="39" spans="1:4" x14ac:dyDescent="0.25">
      <c r="A39">
        <f t="shared" si="0"/>
        <v>40</v>
      </c>
      <c r="B39">
        <f t="shared" si="3"/>
        <v>37</v>
      </c>
      <c r="C39" s="2" t="s">
        <v>6</v>
      </c>
      <c r="D39" s="2" t="s">
        <v>21</v>
      </c>
    </row>
    <row r="40" spans="1:4" x14ac:dyDescent="0.25">
      <c r="A40">
        <f t="shared" si="0"/>
        <v>41</v>
      </c>
      <c r="B40">
        <f t="shared" si="3"/>
        <v>38</v>
      </c>
      <c r="C40" s="2" t="s">
        <v>145</v>
      </c>
      <c r="D40" s="2" t="s">
        <v>22</v>
      </c>
    </row>
    <row r="41" spans="1:4" x14ac:dyDescent="0.25">
      <c r="A41">
        <f t="shared" si="0"/>
        <v>42</v>
      </c>
      <c r="B41">
        <f t="shared" si="3"/>
        <v>39</v>
      </c>
      <c r="C41" s="2" t="s">
        <v>4</v>
      </c>
      <c r="D41" s="2" t="s">
        <v>17</v>
      </c>
    </row>
    <row r="42" spans="1:4" x14ac:dyDescent="0.25">
      <c r="A42">
        <f t="shared" si="0"/>
        <v>43</v>
      </c>
      <c r="B42">
        <f t="shared" si="3"/>
        <v>40</v>
      </c>
      <c r="C42" s="2" t="s">
        <v>146</v>
      </c>
      <c r="D42" s="2" t="s">
        <v>23</v>
      </c>
    </row>
    <row r="43" spans="1:4" x14ac:dyDescent="0.25">
      <c r="A43">
        <f t="shared" si="0"/>
        <v>44</v>
      </c>
      <c r="B43">
        <f t="shared" si="3"/>
        <v>41</v>
      </c>
      <c r="C43" s="2" t="s">
        <v>147</v>
      </c>
      <c r="D43" s="2" t="s">
        <v>24</v>
      </c>
    </row>
    <row r="44" spans="1:4" x14ac:dyDescent="0.25">
      <c r="A44">
        <f t="shared" si="0"/>
        <v>45</v>
      </c>
      <c r="B44">
        <f t="shared" si="3"/>
        <v>42</v>
      </c>
      <c r="C44" s="2" t="s">
        <v>6</v>
      </c>
      <c r="D44" s="2" t="s">
        <v>21</v>
      </c>
    </row>
    <row r="45" spans="1:4" x14ac:dyDescent="0.25">
      <c r="A45">
        <f t="shared" si="0"/>
        <v>46</v>
      </c>
      <c r="B45">
        <f t="shared" si="3"/>
        <v>43</v>
      </c>
      <c r="C45" s="2" t="s">
        <v>148</v>
      </c>
      <c r="D45" s="2" t="s">
        <v>25</v>
      </c>
    </row>
    <row r="46" spans="1:4" x14ac:dyDescent="0.25">
      <c r="A46">
        <f t="shared" si="0"/>
        <v>47</v>
      </c>
      <c r="B46">
        <f t="shared" si="3"/>
        <v>44</v>
      </c>
      <c r="C46" s="2" t="s">
        <v>166</v>
      </c>
      <c r="D46" s="2" t="s">
        <v>165</v>
      </c>
    </row>
    <row r="47" spans="1:4" x14ac:dyDescent="0.25">
      <c r="A47">
        <f t="shared" si="0"/>
        <v>48</v>
      </c>
      <c r="B47">
        <f t="shared" si="3"/>
        <v>45</v>
      </c>
      <c r="C47" s="2" t="s">
        <v>168</v>
      </c>
      <c r="D47" s="2" t="s">
        <v>167</v>
      </c>
    </row>
    <row r="48" spans="1:4" x14ac:dyDescent="0.25">
      <c r="A48">
        <f t="shared" si="0"/>
        <v>49</v>
      </c>
      <c r="B48">
        <f t="shared" si="3"/>
        <v>46</v>
      </c>
      <c r="C48" s="2" t="s">
        <v>149</v>
      </c>
      <c r="D48" s="2" t="s">
        <v>26</v>
      </c>
    </row>
    <row r="49" spans="1:9" x14ac:dyDescent="0.25">
      <c r="A49">
        <f t="shared" si="0"/>
        <v>50</v>
      </c>
      <c r="B49">
        <f t="shared" si="3"/>
        <v>47</v>
      </c>
      <c r="C49" s="2" t="s">
        <v>150</v>
      </c>
      <c r="D49" s="2" t="s">
        <v>27</v>
      </c>
    </row>
    <row r="50" spans="1:9" x14ac:dyDescent="0.25">
      <c r="A50">
        <f t="shared" si="0"/>
        <v>51</v>
      </c>
      <c r="B50">
        <f t="shared" si="3"/>
        <v>48</v>
      </c>
      <c r="C50" s="2" t="s">
        <v>180</v>
      </c>
      <c r="D50" s="2" t="s">
        <v>33</v>
      </c>
      <c r="E50" t="s">
        <v>108</v>
      </c>
    </row>
    <row r="51" spans="1:9" x14ac:dyDescent="0.25">
      <c r="A51">
        <f t="shared" si="0"/>
        <v>52</v>
      </c>
      <c r="B51">
        <f t="shared" si="3"/>
        <v>49</v>
      </c>
      <c r="C51" s="2" t="s">
        <v>181</v>
      </c>
      <c r="D51" s="2" t="s">
        <v>34</v>
      </c>
    </row>
    <row r="52" spans="1:9" x14ac:dyDescent="0.25">
      <c r="A52">
        <f t="shared" si="0"/>
        <v>53</v>
      </c>
      <c r="B52">
        <f t="shared" si="3"/>
        <v>50</v>
      </c>
      <c r="C52" s="2" t="s">
        <v>184</v>
      </c>
      <c r="D52" s="2" t="s">
        <v>37</v>
      </c>
    </row>
    <row r="53" spans="1:9" x14ac:dyDescent="0.25">
      <c r="A53">
        <f t="shared" si="0"/>
        <v>54</v>
      </c>
      <c r="B53">
        <f t="shared" si="3"/>
        <v>51</v>
      </c>
      <c r="C53" s="2" t="s">
        <v>183</v>
      </c>
      <c r="D53" s="2" t="s">
        <v>36</v>
      </c>
      <c r="E53" t="s">
        <v>105</v>
      </c>
      <c r="F53">
        <f>IADDR</f>
        <v>4</v>
      </c>
      <c r="G53" t="s">
        <v>106</v>
      </c>
      <c r="H53">
        <f>_xlfn.BITAND(VALUE7,VALUE8)</f>
        <v>252644878</v>
      </c>
      <c r="I53" t="str">
        <f>DEC2HEX(H53,8)</f>
        <v>0F0F0E0E</v>
      </c>
    </row>
    <row r="54" spans="1:9" x14ac:dyDescent="0.25">
      <c r="A54">
        <f t="shared" si="0"/>
        <v>55</v>
      </c>
      <c r="B54">
        <f t="shared" si="3"/>
        <v>52</v>
      </c>
      <c r="C54" s="2" t="s">
        <v>3</v>
      </c>
      <c r="D54" s="2" t="s">
        <v>15</v>
      </c>
    </row>
    <row r="55" spans="1:9" x14ac:dyDescent="0.25">
      <c r="A55">
        <f t="shared" si="0"/>
        <v>56</v>
      </c>
      <c r="B55">
        <f t="shared" si="3"/>
        <v>53</v>
      </c>
      <c r="C55" s="2" t="s">
        <v>142</v>
      </c>
      <c r="D55" s="2" t="s">
        <v>16</v>
      </c>
    </row>
    <row r="56" spans="1:9" x14ac:dyDescent="0.25">
      <c r="A56">
        <f t="shared" si="0"/>
        <v>57</v>
      </c>
      <c r="B56">
        <f t="shared" si="3"/>
        <v>54</v>
      </c>
      <c r="C56" s="2" t="s">
        <v>4</v>
      </c>
      <c r="D56" s="2" t="s">
        <v>17</v>
      </c>
    </row>
    <row r="57" spans="1:9" x14ac:dyDescent="0.25">
      <c r="A57">
        <f t="shared" si="0"/>
        <v>58</v>
      </c>
      <c r="B57">
        <f t="shared" si="3"/>
        <v>55</v>
      </c>
      <c r="C57" s="2" t="s">
        <v>143</v>
      </c>
      <c r="D57" s="2" t="s">
        <v>18</v>
      </c>
    </row>
    <row r="58" spans="1:9" x14ac:dyDescent="0.25">
      <c r="A58">
        <f t="shared" si="0"/>
        <v>59</v>
      </c>
      <c r="B58">
        <f t="shared" si="3"/>
        <v>56</v>
      </c>
      <c r="C58" s="2" t="s">
        <v>5</v>
      </c>
      <c r="D58" s="2" t="s">
        <v>19</v>
      </c>
    </row>
    <row r="59" spans="1:9" x14ac:dyDescent="0.25">
      <c r="A59">
        <f t="shared" si="0"/>
        <v>60</v>
      </c>
      <c r="B59">
        <f t="shared" si="3"/>
        <v>57</v>
      </c>
      <c r="C59" s="2" t="s">
        <v>144</v>
      </c>
      <c r="D59" s="2" t="s">
        <v>20</v>
      </c>
    </row>
    <row r="60" spans="1:9" x14ac:dyDescent="0.25">
      <c r="A60">
        <f t="shared" si="0"/>
        <v>61</v>
      </c>
      <c r="B60">
        <f t="shared" si="3"/>
        <v>58</v>
      </c>
      <c r="C60" s="2" t="s">
        <v>6</v>
      </c>
      <c r="D60" s="2" t="s">
        <v>21</v>
      </c>
    </row>
    <row r="61" spans="1:9" x14ac:dyDescent="0.25">
      <c r="A61">
        <f t="shared" si="0"/>
        <v>62</v>
      </c>
      <c r="B61">
        <f t="shared" si="3"/>
        <v>59</v>
      </c>
      <c r="C61" s="2" t="s">
        <v>145</v>
      </c>
      <c r="D61" s="2" t="s">
        <v>22</v>
      </c>
    </row>
    <row r="62" spans="1:9" x14ac:dyDescent="0.25">
      <c r="A62">
        <f t="shared" si="0"/>
        <v>63</v>
      </c>
      <c r="B62">
        <f t="shared" si="3"/>
        <v>60</v>
      </c>
      <c r="C62" s="2" t="s">
        <v>4</v>
      </c>
      <c r="D62" s="2" t="s">
        <v>17</v>
      </c>
    </row>
    <row r="63" spans="1:9" x14ac:dyDescent="0.25">
      <c r="A63">
        <f t="shared" si="0"/>
        <v>64</v>
      </c>
      <c r="B63">
        <f t="shared" si="3"/>
        <v>61</v>
      </c>
      <c r="C63" s="2" t="s">
        <v>146</v>
      </c>
      <c r="D63" s="2" t="s">
        <v>23</v>
      </c>
    </row>
    <row r="64" spans="1:9" x14ac:dyDescent="0.25">
      <c r="A64">
        <f t="shared" si="0"/>
        <v>65</v>
      </c>
      <c r="B64">
        <f t="shared" si="3"/>
        <v>62</v>
      </c>
      <c r="C64" s="2" t="s">
        <v>147</v>
      </c>
      <c r="D64" s="2" t="s">
        <v>24</v>
      </c>
    </row>
    <row r="65" spans="1:9" x14ac:dyDescent="0.25">
      <c r="A65">
        <f t="shared" si="0"/>
        <v>66</v>
      </c>
      <c r="B65">
        <f t="shared" si="3"/>
        <v>63</v>
      </c>
      <c r="C65" s="2" t="s">
        <v>6</v>
      </c>
      <c r="D65" s="2" t="s">
        <v>21</v>
      </c>
    </row>
    <row r="66" spans="1:9" x14ac:dyDescent="0.25">
      <c r="A66">
        <f t="shared" si="0"/>
        <v>67</v>
      </c>
      <c r="B66">
        <f t="shared" si="3"/>
        <v>64</v>
      </c>
      <c r="C66" s="2" t="s">
        <v>148</v>
      </c>
      <c r="D66" s="2" t="s">
        <v>25</v>
      </c>
    </row>
    <row r="67" spans="1:9" x14ac:dyDescent="0.25">
      <c r="A67">
        <f t="shared" si="0"/>
        <v>68</v>
      </c>
      <c r="B67">
        <f t="shared" si="3"/>
        <v>65</v>
      </c>
      <c r="C67" s="2" t="s">
        <v>166</v>
      </c>
      <c r="D67" s="2" t="s">
        <v>165</v>
      </c>
    </row>
    <row r="68" spans="1:9" x14ac:dyDescent="0.25">
      <c r="A68">
        <f t="shared" ref="A68:A131" si="6">A67+1</f>
        <v>69</v>
      </c>
      <c r="B68">
        <f t="shared" si="3"/>
        <v>66</v>
      </c>
      <c r="C68" s="2" t="s">
        <v>168</v>
      </c>
      <c r="D68" s="2" t="s">
        <v>167</v>
      </c>
    </row>
    <row r="69" spans="1:9" x14ac:dyDescent="0.25">
      <c r="A69">
        <f t="shared" si="6"/>
        <v>70</v>
      </c>
      <c r="B69">
        <f t="shared" ref="B69:B132" si="7">B68+1</f>
        <v>67</v>
      </c>
      <c r="C69" s="2" t="s">
        <v>149</v>
      </c>
      <c r="D69" s="2" t="s">
        <v>26</v>
      </c>
    </row>
    <row r="70" spans="1:9" x14ac:dyDescent="0.25">
      <c r="A70">
        <f t="shared" si="6"/>
        <v>71</v>
      </c>
      <c r="B70">
        <f t="shared" si="7"/>
        <v>68</v>
      </c>
      <c r="C70" s="2" t="s">
        <v>150</v>
      </c>
      <c r="D70" s="2" t="s">
        <v>27</v>
      </c>
    </row>
    <row r="71" spans="1:9" x14ac:dyDescent="0.25">
      <c r="A71">
        <f t="shared" si="6"/>
        <v>72</v>
      </c>
      <c r="B71">
        <f t="shared" si="7"/>
        <v>69</v>
      </c>
      <c r="C71" s="2" t="s">
        <v>185</v>
      </c>
      <c r="D71" s="2" t="s">
        <v>38</v>
      </c>
      <c r="E71" t="s">
        <v>109</v>
      </c>
    </row>
    <row r="72" spans="1:9" x14ac:dyDescent="0.25">
      <c r="A72">
        <f t="shared" si="6"/>
        <v>73</v>
      </c>
      <c r="B72">
        <f t="shared" si="7"/>
        <v>70</v>
      </c>
      <c r="C72" s="2" t="s">
        <v>186</v>
      </c>
      <c r="D72" s="2" t="s">
        <v>39</v>
      </c>
    </row>
    <row r="73" spans="1:9" x14ac:dyDescent="0.25">
      <c r="A73">
        <f t="shared" si="6"/>
        <v>74</v>
      </c>
      <c r="B73">
        <f t="shared" si="7"/>
        <v>71</v>
      </c>
      <c r="C73" s="2" t="s">
        <v>187</v>
      </c>
      <c r="D73" s="2" t="s">
        <v>40</v>
      </c>
    </row>
    <row r="74" spans="1:9" x14ac:dyDescent="0.25">
      <c r="A74">
        <f t="shared" si="6"/>
        <v>75</v>
      </c>
      <c r="B74">
        <f t="shared" si="7"/>
        <v>72</v>
      </c>
      <c r="C74" s="2" t="s">
        <v>188</v>
      </c>
      <c r="D74" s="2" t="s">
        <v>41</v>
      </c>
      <c r="E74" t="s">
        <v>105</v>
      </c>
      <c r="F74">
        <f>FADDR</f>
        <v>16</v>
      </c>
      <c r="G74" t="s">
        <v>106</v>
      </c>
      <c r="H74">
        <f>_xlfn.BITAND(ROUND(VALUE4*(2^VALUE5),0),65535)</f>
        <v>0</v>
      </c>
      <c r="I74" t="str">
        <f>DEC2HEX(H74,4)</f>
        <v>0000</v>
      </c>
    </row>
    <row r="75" spans="1:9" x14ac:dyDescent="0.25">
      <c r="A75">
        <f t="shared" si="6"/>
        <v>76</v>
      </c>
      <c r="B75">
        <f t="shared" si="7"/>
        <v>73</v>
      </c>
      <c r="C75" s="2" t="s">
        <v>3</v>
      </c>
      <c r="D75" s="2" t="s">
        <v>15</v>
      </c>
    </row>
    <row r="76" spans="1:9" x14ac:dyDescent="0.25">
      <c r="A76">
        <f t="shared" si="6"/>
        <v>77</v>
      </c>
      <c r="B76">
        <f t="shared" si="7"/>
        <v>74</v>
      </c>
      <c r="C76" s="2" t="s">
        <v>142</v>
      </c>
      <c r="D76" s="2" t="s">
        <v>16</v>
      </c>
    </row>
    <row r="77" spans="1:9" x14ac:dyDescent="0.25">
      <c r="A77">
        <f t="shared" si="6"/>
        <v>78</v>
      </c>
      <c r="B77">
        <f t="shared" si="7"/>
        <v>75</v>
      </c>
      <c r="C77" s="2" t="s">
        <v>4</v>
      </c>
      <c r="D77" s="2" t="s">
        <v>17</v>
      </c>
    </row>
    <row r="78" spans="1:9" x14ac:dyDescent="0.25">
      <c r="A78">
        <f t="shared" si="6"/>
        <v>79</v>
      </c>
      <c r="B78">
        <f t="shared" si="7"/>
        <v>76</v>
      </c>
      <c r="C78" s="2" t="s">
        <v>143</v>
      </c>
      <c r="D78" s="2" t="s">
        <v>18</v>
      </c>
    </row>
    <row r="79" spans="1:9" x14ac:dyDescent="0.25">
      <c r="A79">
        <f t="shared" si="6"/>
        <v>80</v>
      </c>
      <c r="B79">
        <f t="shared" si="7"/>
        <v>77</v>
      </c>
      <c r="C79" s="2" t="s">
        <v>5</v>
      </c>
      <c r="D79" s="2" t="s">
        <v>19</v>
      </c>
    </row>
    <row r="80" spans="1:9" x14ac:dyDescent="0.25">
      <c r="A80">
        <f t="shared" si="6"/>
        <v>81</v>
      </c>
      <c r="B80">
        <f t="shared" si="7"/>
        <v>78</v>
      </c>
      <c r="C80" s="2" t="s">
        <v>144</v>
      </c>
      <c r="D80" s="2" t="s">
        <v>20</v>
      </c>
    </row>
    <row r="81" spans="1:9" x14ac:dyDescent="0.25">
      <c r="A81">
        <f t="shared" si="6"/>
        <v>82</v>
      </c>
      <c r="B81">
        <f t="shared" si="7"/>
        <v>79</v>
      </c>
      <c r="C81" s="2" t="s">
        <v>6</v>
      </c>
      <c r="D81" s="2" t="s">
        <v>21</v>
      </c>
    </row>
    <row r="82" spans="1:9" x14ac:dyDescent="0.25">
      <c r="A82">
        <f t="shared" si="6"/>
        <v>83</v>
      </c>
      <c r="B82">
        <f t="shared" si="7"/>
        <v>80</v>
      </c>
      <c r="C82" s="2" t="s">
        <v>145</v>
      </c>
      <c r="D82" s="2" t="s">
        <v>22</v>
      </c>
    </row>
    <row r="83" spans="1:9" x14ac:dyDescent="0.25">
      <c r="A83">
        <f t="shared" si="6"/>
        <v>84</v>
      </c>
      <c r="B83">
        <f t="shared" si="7"/>
        <v>81</v>
      </c>
      <c r="C83" s="2" t="s">
        <v>4</v>
      </c>
      <c r="D83" s="2" t="s">
        <v>17</v>
      </c>
    </row>
    <row r="84" spans="1:9" x14ac:dyDescent="0.25">
      <c r="A84">
        <f t="shared" si="6"/>
        <v>85</v>
      </c>
      <c r="B84">
        <f t="shared" si="7"/>
        <v>82</v>
      </c>
      <c r="C84" s="2" t="s">
        <v>146</v>
      </c>
      <c r="D84" s="2" t="s">
        <v>23</v>
      </c>
    </row>
    <row r="85" spans="1:9" x14ac:dyDescent="0.25">
      <c r="A85">
        <f t="shared" si="6"/>
        <v>86</v>
      </c>
      <c r="B85">
        <f t="shared" si="7"/>
        <v>83</v>
      </c>
      <c r="C85" s="2" t="s">
        <v>147</v>
      </c>
      <c r="D85" s="2" t="s">
        <v>24</v>
      </c>
    </row>
    <row r="86" spans="1:9" x14ac:dyDescent="0.25">
      <c r="A86">
        <f t="shared" si="6"/>
        <v>87</v>
      </c>
      <c r="B86">
        <f t="shared" si="7"/>
        <v>84</v>
      </c>
      <c r="C86" s="2" t="s">
        <v>6</v>
      </c>
      <c r="D86" s="2" t="s">
        <v>21</v>
      </c>
    </row>
    <row r="87" spans="1:9" x14ac:dyDescent="0.25">
      <c r="A87">
        <f t="shared" si="6"/>
        <v>88</v>
      </c>
      <c r="B87">
        <f t="shared" si="7"/>
        <v>85</v>
      </c>
      <c r="C87" s="2" t="s">
        <v>148</v>
      </c>
      <c r="D87" s="2" t="s">
        <v>25</v>
      </c>
    </row>
    <row r="88" spans="1:9" x14ac:dyDescent="0.25">
      <c r="A88">
        <f t="shared" si="6"/>
        <v>89</v>
      </c>
      <c r="B88">
        <f t="shared" si="7"/>
        <v>86</v>
      </c>
      <c r="C88" s="2" t="s">
        <v>166</v>
      </c>
      <c r="D88" s="2" t="s">
        <v>165</v>
      </c>
    </row>
    <row r="89" spans="1:9" x14ac:dyDescent="0.25">
      <c r="A89">
        <f t="shared" si="6"/>
        <v>90</v>
      </c>
      <c r="B89">
        <f t="shared" si="7"/>
        <v>87</v>
      </c>
      <c r="C89" s="2" t="s">
        <v>168</v>
      </c>
      <c r="D89" s="2" t="s">
        <v>167</v>
      </c>
    </row>
    <row r="90" spans="1:9" x14ac:dyDescent="0.25">
      <c r="A90">
        <f t="shared" si="6"/>
        <v>91</v>
      </c>
      <c r="B90">
        <f t="shared" si="7"/>
        <v>88</v>
      </c>
      <c r="C90" s="2" t="s">
        <v>149</v>
      </c>
      <c r="D90" s="2" t="s">
        <v>26</v>
      </c>
    </row>
    <row r="91" spans="1:9" x14ac:dyDescent="0.25">
      <c r="A91">
        <f t="shared" si="6"/>
        <v>92</v>
      </c>
      <c r="B91">
        <f t="shared" si="7"/>
        <v>89</v>
      </c>
      <c r="C91" s="2" t="s">
        <v>150</v>
      </c>
      <c r="D91" s="2" t="s">
        <v>27</v>
      </c>
    </row>
    <row r="92" spans="1:9" x14ac:dyDescent="0.25">
      <c r="A92">
        <f t="shared" si="6"/>
        <v>93</v>
      </c>
      <c r="B92">
        <f t="shared" si="7"/>
        <v>90</v>
      </c>
      <c r="C92" s="2" t="s">
        <v>185</v>
      </c>
      <c r="D92" s="2" t="s">
        <v>38</v>
      </c>
      <c r="E92" t="s">
        <v>110</v>
      </c>
    </row>
    <row r="93" spans="1:9" x14ac:dyDescent="0.25">
      <c r="A93">
        <f t="shared" si="6"/>
        <v>94</v>
      </c>
      <c r="B93">
        <f t="shared" si="7"/>
        <v>91</v>
      </c>
      <c r="C93" s="2" t="s">
        <v>186</v>
      </c>
      <c r="D93" s="2" t="s">
        <v>39</v>
      </c>
    </row>
    <row r="94" spans="1:9" x14ac:dyDescent="0.25">
      <c r="A94">
        <f t="shared" si="6"/>
        <v>95</v>
      </c>
      <c r="B94">
        <f t="shared" si="7"/>
        <v>92</v>
      </c>
      <c r="C94" s="2" t="s">
        <v>189</v>
      </c>
      <c r="D94" s="2" t="s">
        <v>42</v>
      </c>
    </row>
    <row r="95" spans="1:9" x14ac:dyDescent="0.25">
      <c r="A95">
        <f t="shared" si="6"/>
        <v>96</v>
      </c>
      <c r="B95">
        <f t="shared" si="7"/>
        <v>93</v>
      </c>
      <c r="C95" s="2" t="s">
        <v>188</v>
      </c>
      <c r="D95" s="2" t="s">
        <v>41</v>
      </c>
      <c r="E95" t="s">
        <v>105</v>
      </c>
      <c r="F95">
        <f>FADDR</f>
        <v>16</v>
      </c>
      <c r="G95" t="s">
        <v>106</v>
      </c>
      <c r="H95">
        <f>ROUND(VALUE4/(2^(VALUE5+1)),0)</f>
        <v>1</v>
      </c>
      <c r="I95" t="str">
        <f>DEC2HEX(H95,4)</f>
        <v>0001</v>
      </c>
    </row>
    <row r="96" spans="1:9" x14ac:dyDescent="0.25">
      <c r="A96">
        <v>98</v>
      </c>
      <c r="B96">
        <f t="shared" si="7"/>
        <v>94</v>
      </c>
      <c r="C96" s="2" t="s">
        <v>3</v>
      </c>
      <c r="D96" s="2" t="s">
        <v>15</v>
      </c>
    </row>
    <row r="97" spans="1:4" x14ac:dyDescent="0.25">
      <c r="A97">
        <f t="shared" si="6"/>
        <v>99</v>
      </c>
      <c r="B97">
        <f t="shared" si="7"/>
        <v>95</v>
      </c>
      <c r="C97" s="2" t="s">
        <v>142</v>
      </c>
      <c r="D97" s="2" t="s">
        <v>16</v>
      </c>
    </row>
    <row r="98" spans="1:4" x14ac:dyDescent="0.25">
      <c r="A98">
        <f t="shared" si="6"/>
        <v>100</v>
      </c>
      <c r="B98">
        <f t="shared" si="7"/>
        <v>96</v>
      </c>
      <c r="C98" s="2" t="s">
        <v>4</v>
      </c>
      <c r="D98" s="2" t="s">
        <v>17</v>
      </c>
    </row>
    <row r="99" spans="1:4" x14ac:dyDescent="0.25">
      <c r="A99">
        <f t="shared" si="6"/>
        <v>101</v>
      </c>
      <c r="B99">
        <f t="shared" si="7"/>
        <v>97</v>
      </c>
      <c r="C99" s="2" t="s">
        <v>143</v>
      </c>
      <c r="D99" s="2" t="s">
        <v>18</v>
      </c>
    </row>
    <row r="100" spans="1:4" x14ac:dyDescent="0.25">
      <c r="A100">
        <f t="shared" si="6"/>
        <v>102</v>
      </c>
      <c r="B100">
        <f t="shared" si="7"/>
        <v>98</v>
      </c>
      <c r="C100" s="2" t="s">
        <v>5</v>
      </c>
      <c r="D100" s="2" t="s">
        <v>19</v>
      </c>
    </row>
    <row r="101" spans="1:4" x14ac:dyDescent="0.25">
      <c r="A101">
        <f t="shared" si="6"/>
        <v>103</v>
      </c>
      <c r="B101">
        <f t="shared" si="7"/>
        <v>99</v>
      </c>
      <c r="C101" s="2" t="s">
        <v>144</v>
      </c>
      <c r="D101" s="2" t="s">
        <v>20</v>
      </c>
    </row>
    <row r="102" spans="1:4" x14ac:dyDescent="0.25">
      <c r="A102">
        <f t="shared" si="6"/>
        <v>104</v>
      </c>
      <c r="B102">
        <f t="shared" si="7"/>
        <v>100</v>
      </c>
      <c r="C102" s="2" t="s">
        <v>6</v>
      </c>
      <c r="D102" s="2" t="s">
        <v>21</v>
      </c>
    </row>
    <row r="103" spans="1:4" x14ac:dyDescent="0.25">
      <c r="A103">
        <f t="shared" si="6"/>
        <v>105</v>
      </c>
      <c r="B103">
        <f t="shared" si="7"/>
        <v>101</v>
      </c>
      <c r="C103" s="2" t="s">
        <v>145</v>
      </c>
      <c r="D103" s="2" t="s">
        <v>22</v>
      </c>
    </row>
    <row r="104" spans="1:4" x14ac:dyDescent="0.25">
      <c r="A104">
        <f t="shared" si="6"/>
        <v>106</v>
      </c>
      <c r="B104">
        <f t="shared" si="7"/>
        <v>102</v>
      </c>
      <c r="C104" s="2" t="s">
        <v>4</v>
      </c>
      <c r="D104" s="2" t="s">
        <v>17</v>
      </c>
    </row>
    <row r="105" spans="1:4" x14ac:dyDescent="0.25">
      <c r="A105">
        <f t="shared" si="6"/>
        <v>107</v>
      </c>
      <c r="B105">
        <f t="shared" si="7"/>
        <v>103</v>
      </c>
      <c r="C105" s="2" t="s">
        <v>146</v>
      </c>
      <c r="D105" s="2" t="s">
        <v>23</v>
      </c>
    </row>
    <row r="106" spans="1:4" x14ac:dyDescent="0.25">
      <c r="A106">
        <f t="shared" si="6"/>
        <v>108</v>
      </c>
      <c r="B106">
        <f t="shared" si="7"/>
        <v>104</v>
      </c>
      <c r="C106" s="2" t="s">
        <v>147</v>
      </c>
      <c r="D106" s="2" t="s">
        <v>24</v>
      </c>
    </row>
    <row r="107" spans="1:4" x14ac:dyDescent="0.25">
      <c r="A107">
        <f t="shared" si="6"/>
        <v>109</v>
      </c>
      <c r="B107">
        <f t="shared" si="7"/>
        <v>105</v>
      </c>
      <c r="C107" s="2" t="s">
        <v>6</v>
      </c>
      <c r="D107" s="2" t="s">
        <v>21</v>
      </c>
    </row>
    <row r="108" spans="1:4" x14ac:dyDescent="0.25">
      <c r="A108">
        <f t="shared" si="6"/>
        <v>110</v>
      </c>
      <c r="B108">
        <f t="shared" si="7"/>
        <v>106</v>
      </c>
      <c r="C108" s="2" t="s">
        <v>148</v>
      </c>
      <c r="D108" s="2" t="s">
        <v>25</v>
      </c>
    </row>
    <row r="109" spans="1:4" x14ac:dyDescent="0.25">
      <c r="A109">
        <f t="shared" si="6"/>
        <v>111</v>
      </c>
      <c r="B109">
        <f t="shared" si="7"/>
        <v>107</v>
      </c>
      <c r="C109" s="2" t="s">
        <v>166</v>
      </c>
      <c r="D109" s="2" t="s">
        <v>165</v>
      </c>
    </row>
    <row r="110" spans="1:4" x14ac:dyDescent="0.25">
      <c r="A110">
        <f t="shared" si="6"/>
        <v>112</v>
      </c>
      <c r="B110">
        <f t="shared" si="7"/>
        <v>108</v>
      </c>
      <c r="C110" s="2" t="s">
        <v>168</v>
      </c>
      <c r="D110" s="2" t="s">
        <v>167</v>
      </c>
    </row>
    <row r="111" spans="1:4" x14ac:dyDescent="0.25">
      <c r="A111">
        <f t="shared" si="6"/>
        <v>113</v>
      </c>
      <c r="B111">
        <f t="shared" si="7"/>
        <v>109</v>
      </c>
      <c r="C111" s="2" t="s">
        <v>149</v>
      </c>
      <c r="D111" s="2" t="s">
        <v>26</v>
      </c>
    </row>
    <row r="112" spans="1:4" x14ac:dyDescent="0.25">
      <c r="A112">
        <f t="shared" si="6"/>
        <v>114</v>
      </c>
      <c r="B112">
        <f t="shared" si="7"/>
        <v>110</v>
      </c>
      <c r="C112" s="2" t="s">
        <v>150</v>
      </c>
      <c r="D112" s="2" t="s">
        <v>27</v>
      </c>
    </row>
    <row r="113" spans="1:9" x14ac:dyDescent="0.25">
      <c r="A113">
        <f t="shared" si="6"/>
        <v>115</v>
      </c>
      <c r="B113">
        <f t="shared" si="7"/>
        <v>111</v>
      </c>
      <c r="C113" s="2" t="s">
        <v>180</v>
      </c>
      <c r="D113" s="2" t="s">
        <v>33</v>
      </c>
      <c r="E113" t="s">
        <v>111</v>
      </c>
    </row>
    <row r="114" spans="1:9" x14ac:dyDescent="0.25">
      <c r="A114">
        <f t="shared" si="6"/>
        <v>116</v>
      </c>
      <c r="B114">
        <f t="shared" si="7"/>
        <v>112</v>
      </c>
      <c r="C114" s="2" t="s">
        <v>181</v>
      </c>
      <c r="D114" s="2" t="s">
        <v>34</v>
      </c>
    </row>
    <row r="115" spans="1:9" x14ac:dyDescent="0.25">
      <c r="A115">
        <f t="shared" si="6"/>
        <v>117</v>
      </c>
      <c r="B115">
        <f t="shared" si="7"/>
        <v>113</v>
      </c>
      <c r="C115" s="2" t="s">
        <v>190</v>
      </c>
      <c r="D115" s="2" t="s">
        <v>44</v>
      </c>
    </row>
    <row r="116" spans="1:9" x14ac:dyDescent="0.25">
      <c r="A116">
        <f t="shared" si="6"/>
        <v>118</v>
      </c>
      <c r="B116">
        <f t="shared" si="7"/>
        <v>114</v>
      </c>
      <c r="C116" s="2" t="s">
        <v>183</v>
      </c>
      <c r="D116" s="2" t="s">
        <v>36</v>
      </c>
      <c r="E116" t="s">
        <v>105</v>
      </c>
      <c r="F116">
        <f>IADDR</f>
        <v>4</v>
      </c>
      <c r="G116" t="s">
        <v>106</v>
      </c>
      <c r="H116">
        <f>_xlfn.BITOR(VALUE7,VALUE8)</f>
        <v>4294967295</v>
      </c>
      <c r="I116" t="str">
        <f>DEC2HEX(H116,8)</f>
        <v>FFFFFFFF</v>
      </c>
    </row>
    <row r="117" spans="1:9" x14ac:dyDescent="0.25">
      <c r="A117">
        <f t="shared" si="6"/>
        <v>119</v>
      </c>
      <c r="B117">
        <f t="shared" si="7"/>
        <v>115</v>
      </c>
      <c r="C117" s="2" t="s">
        <v>3</v>
      </c>
      <c r="D117" s="2" t="s">
        <v>15</v>
      </c>
    </row>
    <row r="118" spans="1:9" x14ac:dyDescent="0.25">
      <c r="A118">
        <f t="shared" si="6"/>
        <v>120</v>
      </c>
      <c r="B118">
        <f t="shared" si="7"/>
        <v>116</v>
      </c>
      <c r="C118" s="2" t="s">
        <v>142</v>
      </c>
      <c r="D118" s="2" t="s">
        <v>16</v>
      </c>
    </row>
    <row r="119" spans="1:9" x14ac:dyDescent="0.25">
      <c r="A119">
        <f t="shared" si="6"/>
        <v>121</v>
      </c>
      <c r="B119">
        <f t="shared" si="7"/>
        <v>117</v>
      </c>
      <c r="C119" s="2" t="s">
        <v>4</v>
      </c>
      <c r="D119" s="2" t="s">
        <v>17</v>
      </c>
    </row>
    <row r="120" spans="1:9" x14ac:dyDescent="0.25">
      <c r="A120">
        <f t="shared" si="6"/>
        <v>122</v>
      </c>
      <c r="B120">
        <f t="shared" si="7"/>
        <v>118</v>
      </c>
      <c r="C120" s="2" t="s">
        <v>143</v>
      </c>
      <c r="D120" s="2" t="s">
        <v>18</v>
      </c>
    </row>
    <row r="121" spans="1:9" x14ac:dyDescent="0.25">
      <c r="A121">
        <f t="shared" si="6"/>
        <v>123</v>
      </c>
      <c r="B121">
        <f t="shared" si="7"/>
        <v>119</v>
      </c>
      <c r="C121" s="2" t="s">
        <v>5</v>
      </c>
      <c r="D121" s="2" t="s">
        <v>19</v>
      </c>
    </row>
    <row r="122" spans="1:9" x14ac:dyDescent="0.25">
      <c r="A122">
        <f t="shared" si="6"/>
        <v>124</v>
      </c>
      <c r="B122">
        <f t="shared" si="7"/>
        <v>120</v>
      </c>
      <c r="C122" s="2" t="s">
        <v>144</v>
      </c>
      <c r="D122" s="2" t="s">
        <v>20</v>
      </c>
    </row>
    <row r="123" spans="1:9" x14ac:dyDescent="0.25">
      <c r="A123">
        <f t="shared" si="6"/>
        <v>125</v>
      </c>
      <c r="B123">
        <f t="shared" si="7"/>
        <v>121</v>
      </c>
      <c r="C123" s="2" t="s">
        <v>6</v>
      </c>
      <c r="D123" s="2" t="s">
        <v>21</v>
      </c>
    </row>
    <row r="124" spans="1:9" x14ac:dyDescent="0.25">
      <c r="A124">
        <f t="shared" si="6"/>
        <v>126</v>
      </c>
      <c r="B124">
        <f t="shared" si="7"/>
        <v>122</v>
      </c>
      <c r="C124" s="2" t="s">
        <v>145</v>
      </c>
      <c r="D124" s="2" t="s">
        <v>22</v>
      </c>
    </row>
    <row r="125" spans="1:9" x14ac:dyDescent="0.25">
      <c r="A125">
        <f t="shared" si="6"/>
        <v>127</v>
      </c>
      <c r="B125">
        <f t="shared" si="7"/>
        <v>123</v>
      </c>
      <c r="C125" s="2" t="s">
        <v>4</v>
      </c>
      <c r="D125" s="2" t="s">
        <v>17</v>
      </c>
    </row>
    <row r="126" spans="1:9" x14ac:dyDescent="0.25">
      <c r="A126">
        <f t="shared" si="6"/>
        <v>128</v>
      </c>
      <c r="B126">
        <f t="shared" si="7"/>
        <v>124</v>
      </c>
      <c r="C126" s="2" t="s">
        <v>146</v>
      </c>
      <c r="D126" s="2" t="s">
        <v>23</v>
      </c>
    </row>
    <row r="127" spans="1:9" x14ac:dyDescent="0.25">
      <c r="A127">
        <f t="shared" si="6"/>
        <v>129</v>
      </c>
      <c r="B127">
        <f t="shared" si="7"/>
        <v>125</v>
      </c>
      <c r="C127" s="2" t="s">
        <v>147</v>
      </c>
      <c r="D127" s="2" t="s">
        <v>24</v>
      </c>
    </row>
    <row r="128" spans="1:9" x14ac:dyDescent="0.25">
      <c r="A128">
        <f t="shared" si="6"/>
        <v>130</v>
      </c>
      <c r="B128">
        <f t="shared" si="7"/>
        <v>126</v>
      </c>
      <c r="C128" s="2" t="s">
        <v>6</v>
      </c>
      <c r="D128" s="2" t="s">
        <v>21</v>
      </c>
    </row>
    <row r="129" spans="1:9" x14ac:dyDescent="0.25">
      <c r="A129">
        <f t="shared" si="6"/>
        <v>131</v>
      </c>
      <c r="B129">
        <f t="shared" si="7"/>
        <v>127</v>
      </c>
      <c r="C129" s="2" t="s">
        <v>148</v>
      </c>
      <c r="D129" s="2" t="s">
        <v>25</v>
      </c>
    </row>
    <row r="130" spans="1:9" x14ac:dyDescent="0.25">
      <c r="A130">
        <f t="shared" si="6"/>
        <v>132</v>
      </c>
      <c r="B130">
        <f t="shared" si="7"/>
        <v>128</v>
      </c>
      <c r="C130" s="2" t="s">
        <v>166</v>
      </c>
      <c r="D130" s="2" t="s">
        <v>165</v>
      </c>
    </row>
    <row r="131" spans="1:9" x14ac:dyDescent="0.25">
      <c r="A131">
        <f t="shared" si="6"/>
        <v>133</v>
      </c>
      <c r="B131">
        <f t="shared" si="7"/>
        <v>129</v>
      </c>
      <c r="C131" s="2" t="s">
        <v>168</v>
      </c>
      <c r="D131" s="2" t="s">
        <v>167</v>
      </c>
    </row>
    <row r="132" spans="1:9" x14ac:dyDescent="0.25">
      <c r="A132">
        <f t="shared" ref="A132:A195" si="8">A131+1</f>
        <v>134</v>
      </c>
      <c r="B132">
        <f t="shared" si="7"/>
        <v>130</v>
      </c>
      <c r="C132" s="2" t="s">
        <v>149</v>
      </c>
      <c r="D132" s="2" t="s">
        <v>26</v>
      </c>
    </row>
    <row r="133" spans="1:9" x14ac:dyDescent="0.25">
      <c r="A133">
        <f t="shared" si="8"/>
        <v>135</v>
      </c>
      <c r="B133">
        <f t="shared" ref="B133:B196" si="9">B132+1</f>
        <v>131</v>
      </c>
      <c r="C133" s="2" t="s">
        <v>150</v>
      </c>
      <c r="D133" s="2" t="s">
        <v>27</v>
      </c>
    </row>
    <row r="134" spans="1:9" x14ac:dyDescent="0.25">
      <c r="A134">
        <f t="shared" si="8"/>
        <v>136</v>
      </c>
      <c r="B134">
        <f t="shared" si="9"/>
        <v>132</v>
      </c>
      <c r="C134" s="2" t="s">
        <v>180</v>
      </c>
      <c r="D134" s="2" t="s">
        <v>33</v>
      </c>
      <c r="E134" t="s">
        <v>112</v>
      </c>
    </row>
    <row r="135" spans="1:9" x14ac:dyDescent="0.25">
      <c r="A135">
        <f t="shared" si="8"/>
        <v>137</v>
      </c>
      <c r="B135">
        <f t="shared" si="9"/>
        <v>133</v>
      </c>
      <c r="C135" s="2" t="s">
        <v>181</v>
      </c>
      <c r="D135" s="2" t="s">
        <v>34</v>
      </c>
    </row>
    <row r="136" spans="1:9" x14ac:dyDescent="0.25">
      <c r="A136">
        <f t="shared" si="8"/>
        <v>138</v>
      </c>
      <c r="B136">
        <f t="shared" si="9"/>
        <v>134</v>
      </c>
      <c r="C136" s="2" t="s">
        <v>191</v>
      </c>
      <c r="D136" s="2" t="s">
        <v>45</v>
      </c>
    </row>
    <row r="137" spans="1:9" x14ac:dyDescent="0.25">
      <c r="A137">
        <f t="shared" si="8"/>
        <v>139</v>
      </c>
      <c r="B137">
        <f t="shared" si="9"/>
        <v>135</v>
      </c>
      <c r="C137" s="2" t="s">
        <v>183</v>
      </c>
      <c r="D137" s="2" t="s">
        <v>36</v>
      </c>
      <c r="E137" t="s">
        <v>105</v>
      </c>
      <c r="F137">
        <f>IADDR</f>
        <v>4</v>
      </c>
      <c r="G137" t="s">
        <v>106</v>
      </c>
      <c r="H137">
        <f>_xlfn.BITXOR(VALUE7,VALUE8)</f>
        <v>4042322417</v>
      </c>
      <c r="I137" t="str">
        <f>DEC2HEX(H137,8)</f>
        <v>F0F0F1F1</v>
      </c>
    </row>
    <row r="138" spans="1:9" x14ac:dyDescent="0.25">
      <c r="A138">
        <f t="shared" si="8"/>
        <v>140</v>
      </c>
      <c r="B138">
        <f t="shared" si="9"/>
        <v>136</v>
      </c>
      <c r="C138" s="2" t="s">
        <v>3</v>
      </c>
      <c r="D138" s="2" t="s">
        <v>15</v>
      </c>
    </row>
    <row r="139" spans="1:9" x14ac:dyDescent="0.25">
      <c r="A139">
        <f t="shared" si="8"/>
        <v>141</v>
      </c>
      <c r="B139">
        <f t="shared" si="9"/>
        <v>137</v>
      </c>
      <c r="C139" s="2" t="s">
        <v>142</v>
      </c>
      <c r="D139" s="2" t="s">
        <v>16</v>
      </c>
    </row>
    <row r="140" spans="1:9" x14ac:dyDescent="0.25">
      <c r="A140">
        <f t="shared" si="8"/>
        <v>142</v>
      </c>
      <c r="B140">
        <f t="shared" si="9"/>
        <v>138</v>
      </c>
      <c r="C140" s="2" t="s">
        <v>4</v>
      </c>
      <c r="D140" s="2" t="s">
        <v>17</v>
      </c>
    </row>
    <row r="141" spans="1:9" x14ac:dyDescent="0.25">
      <c r="A141">
        <f t="shared" si="8"/>
        <v>143</v>
      </c>
      <c r="B141">
        <f t="shared" si="9"/>
        <v>139</v>
      </c>
      <c r="C141" s="2" t="s">
        <v>143</v>
      </c>
      <c r="D141" s="2" t="s">
        <v>18</v>
      </c>
    </row>
    <row r="142" spans="1:9" x14ac:dyDescent="0.25">
      <c r="A142">
        <f t="shared" si="8"/>
        <v>144</v>
      </c>
      <c r="B142">
        <f t="shared" si="9"/>
        <v>140</v>
      </c>
      <c r="C142" s="2" t="s">
        <v>5</v>
      </c>
      <c r="D142" s="2" t="s">
        <v>19</v>
      </c>
    </row>
    <row r="143" spans="1:9" x14ac:dyDescent="0.25">
      <c r="A143">
        <f t="shared" si="8"/>
        <v>145</v>
      </c>
      <c r="B143">
        <f t="shared" si="9"/>
        <v>141</v>
      </c>
      <c r="C143" s="2" t="s">
        <v>144</v>
      </c>
      <c r="D143" s="2" t="s">
        <v>20</v>
      </c>
    </row>
    <row r="144" spans="1:9" x14ac:dyDescent="0.25">
      <c r="A144">
        <f t="shared" si="8"/>
        <v>146</v>
      </c>
      <c r="B144">
        <f t="shared" si="9"/>
        <v>142</v>
      </c>
      <c r="C144" s="2" t="s">
        <v>6</v>
      </c>
      <c r="D144" s="2" t="s">
        <v>21</v>
      </c>
    </row>
    <row r="145" spans="1:9" x14ac:dyDescent="0.25">
      <c r="A145">
        <f t="shared" si="8"/>
        <v>147</v>
      </c>
      <c r="B145">
        <f t="shared" si="9"/>
        <v>143</v>
      </c>
      <c r="C145" s="2" t="s">
        <v>145</v>
      </c>
      <c r="D145" s="2" t="s">
        <v>22</v>
      </c>
    </row>
    <row r="146" spans="1:9" x14ac:dyDescent="0.25">
      <c r="A146">
        <f t="shared" si="8"/>
        <v>148</v>
      </c>
      <c r="B146">
        <f t="shared" si="9"/>
        <v>144</v>
      </c>
      <c r="C146" s="2" t="s">
        <v>4</v>
      </c>
      <c r="D146" s="2" t="s">
        <v>17</v>
      </c>
    </row>
    <row r="147" spans="1:9" x14ac:dyDescent="0.25">
      <c r="A147">
        <f t="shared" si="8"/>
        <v>149</v>
      </c>
      <c r="B147">
        <f t="shared" si="9"/>
        <v>145</v>
      </c>
      <c r="C147" s="2" t="s">
        <v>146</v>
      </c>
      <c r="D147" s="2" t="s">
        <v>23</v>
      </c>
    </row>
    <row r="148" spans="1:9" x14ac:dyDescent="0.25">
      <c r="A148">
        <f t="shared" si="8"/>
        <v>150</v>
      </c>
      <c r="B148">
        <f t="shared" si="9"/>
        <v>146</v>
      </c>
      <c r="C148" s="2" t="s">
        <v>147</v>
      </c>
      <c r="D148" s="2" t="s">
        <v>24</v>
      </c>
    </row>
    <row r="149" spans="1:9" x14ac:dyDescent="0.25">
      <c r="A149">
        <f t="shared" si="8"/>
        <v>151</v>
      </c>
      <c r="B149">
        <f t="shared" si="9"/>
        <v>147</v>
      </c>
      <c r="C149" s="2" t="s">
        <v>6</v>
      </c>
      <c r="D149" s="2" t="s">
        <v>21</v>
      </c>
    </row>
    <row r="150" spans="1:9" x14ac:dyDescent="0.25">
      <c r="A150">
        <f t="shared" si="8"/>
        <v>152</v>
      </c>
      <c r="B150">
        <f t="shared" si="9"/>
        <v>148</v>
      </c>
      <c r="C150" s="2" t="s">
        <v>148</v>
      </c>
      <c r="D150" s="2" t="s">
        <v>25</v>
      </c>
    </row>
    <row r="151" spans="1:9" x14ac:dyDescent="0.25">
      <c r="A151">
        <f t="shared" si="8"/>
        <v>153</v>
      </c>
      <c r="B151">
        <f t="shared" si="9"/>
        <v>149</v>
      </c>
      <c r="C151" s="2" t="s">
        <v>166</v>
      </c>
      <c r="D151" s="2" t="s">
        <v>165</v>
      </c>
    </row>
    <row r="152" spans="1:9" x14ac:dyDescent="0.25">
      <c r="A152">
        <f t="shared" si="8"/>
        <v>154</v>
      </c>
      <c r="B152">
        <f t="shared" si="9"/>
        <v>150</v>
      </c>
      <c r="C152" s="2" t="s">
        <v>168</v>
      </c>
      <c r="D152" s="2" t="s">
        <v>167</v>
      </c>
    </row>
    <row r="153" spans="1:9" x14ac:dyDescent="0.25">
      <c r="A153">
        <f t="shared" si="8"/>
        <v>155</v>
      </c>
      <c r="B153">
        <f t="shared" si="9"/>
        <v>151</v>
      </c>
      <c r="C153" s="2" t="s">
        <v>149</v>
      </c>
      <c r="D153" s="2" t="s">
        <v>26</v>
      </c>
    </row>
    <row r="154" spans="1:9" x14ac:dyDescent="0.25">
      <c r="A154">
        <f t="shared" si="8"/>
        <v>156</v>
      </c>
      <c r="B154">
        <f t="shared" si="9"/>
        <v>152</v>
      </c>
      <c r="C154" s="2" t="s">
        <v>150</v>
      </c>
      <c r="D154" s="2" t="s">
        <v>27</v>
      </c>
    </row>
    <row r="155" spans="1:9" x14ac:dyDescent="0.25">
      <c r="A155">
        <f t="shared" si="8"/>
        <v>157</v>
      </c>
      <c r="B155">
        <f t="shared" si="9"/>
        <v>153</v>
      </c>
      <c r="C155" s="2" t="s">
        <v>174</v>
      </c>
      <c r="D155" s="2" t="s">
        <v>28</v>
      </c>
      <c r="E155" t="s">
        <v>113</v>
      </c>
    </row>
    <row r="156" spans="1:9" x14ac:dyDescent="0.25">
      <c r="A156">
        <f t="shared" si="8"/>
        <v>158</v>
      </c>
      <c r="B156">
        <f t="shared" si="9"/>
        <v>154</v>
      </c>
      <c r="C156" s="2" t="s">
        <v>175</v>
      </c>
      <c r="D156" s="2" t="s">
        <v>46</v>
      </c>
    </row>
    <row r="157" spans="1:9" x14ac:dyDescent="0.25">
      <c r="A157">
        <f t="shared" si="8"/>
        <v>159</v>
      </c>
      <c r="B157">
        <f t="shared" si="9"/>
        <v>155</v>
      </c>
      <c r="C157" s="3" t="s">
        <v>192</v>
      </c>
      <c r="D157" s="2" t="s">
        <v>47</v>
      </c>
    </row>
    <row r="158" spans="1:9" x14ac:dyDescent="0.25">
      <c r="A158">
        <f t="shared" si="8"/>
        <v>160</v>
      </c>
      <c r="B158">
        <f t="shared" si="9"/>
        <v>156</v>
      </c>
      <c r="C158" s="2" t="s">
        <v>193</v>
      </c>
      <c r="D158" s="2" t="s">
        <v>48</v>
      </c>
    </row>
    <row r="159" spans="1:9" x14ac:dyDescent="0.25">
      <c r="A159">
        <f t="shared" si="8"/>
        <v>161</v>
      </c>
      <c r="B159">
        <f t="shared" si="9"/>
        <v>157</v>
      </c>
      <c r="C159" s="2" t="s">
        <v>144</v>
      </c>
      <c r="D159" s="2" t="s">
        <v>20</v>
      </c>
      <c r="E159" t="s">
        <v>105</v>
      </c>
      <c r="F159">
        <f>CADDR</f>
        <v>22</v>
      </c>
      <c r="G159" t="s">
        <v>106</v>
      </c>
      <c r="H159">
        <f>IF(VALUE1&lt;VALUE2,1,0)</f>
        <v>1</v>
      </c>
      <c r="I159" t="str">
        <f>DEC2HEX(H159,2)</f>
        <v>01</v>
      </c>
    </row>
    <row r="160" spans="1:9" x14ac:dyDescent="0.25">
      <c r="A160">
        <f t="shared" si="8"/>
        <v>162</v>
      </c>
      <c r="B160">
        <f t="shared" si="9"/>
        <v>158</v>
      </c>
      <c r="C160" s="2" t="s">
        <v>194</v>
      </c>
      <c r="D160" s="2" t="s">
        <v>49</v>
      </c>
    </row>
    <row r="161" spans="1:9" x14ac:dyDescent="0.25">
      <c r="A161">
        <f t="shared" si="8"/>
        <v>163</v>
      </c>
      <c r="B161">
        <f t="shared" si="9"/>
        <v>159</v>
      </c>
      <c r="C161" s="2" t="s">
        <v>195</v>
      </c>
      <c r="D161" s="2" t="s">
        <v>50</v>
      </c>
    </row>
    <row r="162" spans="1:9" x14ac:dyDescent="0.25">
      <c r="A162">
        <f t="shared" si="8"/>
        <v>164</v>
      </c>
      <c r="B162">
        <f t="shared" si="9"/>
        <v>160</v>
      </c>
      <c r="C162" s="3" t="s">
        <v>192</v>
      </c>
      <c r="D162" s="2" t="s">
        <v>47</v>
      </c>
    </row>
    <row r="163" spans="1:9" x14ac:dyDescent="0.25">
      <c r="A163">
        <f t="shared" si="8"/>
        <v>165</v>
      </c>
      <c r="B163">
        <f t="shared" si="9"/>
        <v>161</v>
      </c>
      <c r="C163" s="2" t="s">
        <v>193</v>
      </c>
      <c r="D163" s="2" t="s">
        <v>48</v>
      </c>
    </row>
    <row r="164" spans="1:9" x14ac:dyDescent="0.25">
      <c r="A164">
        <f t="shared" si="8"/>
        <v>166</v>
      </c>
      <c r="B164">
        <f t="shared" si="9"/>
        <v>162</v>
      </c>
      <c r="C164" s="2" t="s">
        <v>188</v>
      </c>
      <c r="D164" s="2" t="s">
        <v>41</v>
      </c>
      <c r="E164" t="s">
        <v>105</v>
      </c>
      <c r="F164">
        <f>FADDR</f>
        <v>16</v>
      </c>
      <c r="G164" t="s">
        <v>106</v>
      </c>
      <c r="H164">
        <f>IF(VALUE4&lt;VALUE5,1,0)</f>
        <v>0</v>
      </c>
      <c r="I164" t="str">
        <f>DEC2HEX(H164,4)</f>
        <v>0000</v>
      </c>
    </row>
    <row r="165" spans="1:9" x14ac:dyDescent="0.25">
      <c r="A165">
        <f t="shared" si="8"/>
        <v>167</v>
      </c>
      <c r="B165">
        <f t="shared" si="9"/>
        <v>163</v>
      </c>
      <c r="C165" s="2" t="s">
        <v>3</v>
      </c>
      <c r="D165" s="2" t="s">
        <v>15</v>
      </c>
    </row>
    <row r="166" spans="1:9" x14ac:dyDescent="0.25">
      <c r="A166">
        <f t="shared" si="8"/>
        <v>168</v>
      </c>
      <c r="B166">
        <f t="shared" si="9"/>
        <v>164</v>
      </c>
      <c r="C166" s="2" t="s">
        <v>142</v>
      </c>
      <c r="D166" s="2" t="s">
        <v>16</v>
      </c>
    </row>
    <row r="167" spans="1:9" x14ac:dyDescent="0.25">
      <c r="A167">
        <f t="shared" si="8"/>
        <v>169</v>
      </c>
      <c r="B167">
        <f t="shared" si="9"/>
        <v>165</v>
      </c>
      <c r="C167" s="2" t="s">
        <v>4</v>
      </c>
      <c r="D167" s="2" t="s">
        <v>17</v>
      </c>
    </row>
    <row r="168" spans="1:9" x14ac:dyDescent="0.25">
      <c r="A168">
        <f t="shared" si="8"/>
        <v>170</v>
      </c>
      <c r="B168">
        <f t="shared" si="9"/>
        <v>166</v>
      </c>
      <c r="C168" s="2" t="s">
        <v>143</v>
      </c>
      <c r="D168" s="2" t="s">
        <v>18</v>
      </c>
    </row>
    <row r="169" spans="1:9" x14ac:dyDescent="0.25">
      <c r="A169">
        <f t="shared" si="8"/>
        <v>171</v>
      </c>
      <c r="B169">
        <f t="shared" si="9"/>
        <v>167</v>
      </c>
      <c r="C169" s="2" t="s">
        <v>5</v>
      </c>
      <c r="D169" s="2" t="s">
        <v>19</v>
      </c>
    </row>
    <row r="170" spans="1:9" x14ac:dyDescent="0.25">
      <c r="A170">
        <f t="shared" si="8"/>
        <v>172</v>
      </c>
      <c r="B170">
        <f t="shared" si="9"/>
        <v>168</v>
      </c>
      <c r="C170" s="2" t="s">
        <v>144</v>
      </c>
      <c r="D170" s="2" t="s">
        <v>20</v>
      </c>
    </row>
    <row r="171" spans="1:9" x14ac:dyDescent="0.25">
      <c r="A171">
        <f t="shared" si="8"/>
        <v>173</v>
      </c>
      <c r="B171">
        <f t="shared" si="9"/>
        <v>169</v>
      </c>
      <c r="C171" s="2" t="s">
        <v>6</v>
      </c>
      <c r="D171" s="2" t="s">
        <v>21</v>
      </c>
    </row>
    <row r="172" spans="1:9" x14ac:dyDescent="0.25">
      <c r="A172">
        <f t="shared" si="8"/>
        <v>174</v>
      </c>
      <c r="B172">
        <f t="shared" si="9"/>
        <v>170</v>
      </c>
      <c r="C172" s="2" t="s">
        <v>145</v>
      </c>
      <c r="D172" s="2" t="s">
        <v>22</v>
      </c>
    </row>
    <row r="173" spans="1:9" x14ac:dyDescent="0.25">
      <c r="A173">
        <f t="shared" si="8"/>
        <v>175</v>
      </c>
      <c r="B173">
        <f t="shared" si="9"/>
        <v>171</v>
      </c>
      <c r="C173" s="2" t="s">
        <v>4</v>
      </c>
      <c r="D173" s="2" t="s">
        <v>17</v>
      </c>
    </row>
    <row r="174" spans="1:9" x14ac:dyDescent="0.25">
      <c r="A174">
        <f t="shared" si="8"/>
        <v>176</v>
      </c>
      <c r="B174">
        <f t="shared" si="9"/>
        <v>172</v>
      </c>
      <c r="C174" s="2" t="s">
        <v>146</v>
      </c>
      <c r="D174" s="2" t="s">
        <v>23</v>
      </c>
    </row>
    <row r="175" spans="1:9" x14ac:dyDescent="0.25">
      <c r="A175">
        <f t="shared" si="8"/>
        <v>177</v>
      </c>
      <c r="B175">
        <f t="shared" si="9"/>
        <v>173</v>
      </c>
      <c r="C175" s="2" t="s">
        <v>147</v>
      </c>
      <c r="D175" s="2" t="s">
        <v>24</v>
      </c>
    </row>
    <row r="176" spans="1:9" x14ac:dyDescent="0.25">
      <c r="A176">
        <f t="shared" si="8"/>
        <v>178</v>
      </c>
      <c r="B176">
        <f t="shared" si="9"/>
        <v>174</v>
      </c>
      <c r="C176" s="2" t="s">
        <v>6</v>
      </c>
      <c r="D176" s="2" t="s">
        <v>21</v>
      </c>
    </row>
    <row r="177" spans="1:9" x14ac:dyDescent="0.25">
      <c r="A177">
        <f t="shared" si="8"/>
        <v>179</v>
      </c>
      <c r="B177">
        <f t="shared" si="9"/>
        <v>175</v>
      </c>
      <c r="C177" s="2" t="s">
        <v>148</v>
      </c>
      <c r="D177" s="2" t="s">
        <v>25</v>
      </c>
    </row>
    <row r="178" spans="1:9" x14ac:dyDescent="0.25">
      <c r="A178">
        <f t="shared" si="8"/>
        <v>180</v>
      </c>
      <c r="B178">
        <f t="shared" si="9"/>
        <v>176</v>
      </c>
      <c r="C178" s="2" t="s">
        <v>166</v>
      </c>
      <c r="D178" s="2" t="s">
        <v>165</v>
      </c>
    </row>
    <row r="179" spans="1:9" x14ac:dyDescent="0.25">
      <c r="A179">
        <f t="shared" si="8"/>
        <v>181</v>
      </c>
      <c r="B179">
        <f t="shared" si="9"/>
        <v>177</v>
      </c>
      <c r="C179" s="2" t="s">
        <v>168</v>
      </c>
      <c r="D179" s="2" t="s">
        <v>167</v>
      </c>
    </row>
    <row r="180" spans="1:9" x14ac:dyDescent="0.25">
      <c r="A180">
        <f t="shared" si="8"/>
        <v>182</v>
      </c>
      <c r="B180">
        <f t="shared" si="9"/>
        <v>178</v>
      </c>
      <c r="C180" s="2" t="s">
        <v>149</v>
      </c>
      <c r="D180" s="2" t="s">
        <v>26</v>
      </c>
    </row>
    <row r="181" spans="1:9" x14ac:dyDescent="0.25">
      <c r="A181">
        <f t="shared" si="8"/>
        <v>183</v>
      </c>
      <c r="B181">
        <f t="shared" si="9"/>
        <v>179</v>
      </c>
      <c r="C181" s="2" t="s">
        <v>150</v>
      </c>
      <c r="D181" s="2" t="s">
        <v>27</v>
      </c>
    </row>
    <row r="182" spans="1:9" x14ac:dyDescent="0.25">
      <c r="A182">
        <f t="shared" si="8"/>
        <v>184</v>
      </c>
      <c r="B182">
        <f t="shared" si="9"/>
        <v>180</v>
      </c>
      <c r="C182" s="2" t="s">
        <v>196</v>
      </c>
      <c r="D182" s="2" t="s">
        <v>51</v>
      </c>
      <c r="E182" t="s">
        <v>114</v>
      </c>
    </row>
    <row r="183" spans="1:9" x14ac:dyDescent="0.25">
      <c r="A183">
        <f t="shared" si="8"/>
        <v>185</v>
      </c>
      <c r="B183">
        <f t="shared" si="9"/>
        <v>181</v>
      </c>
      <c r="C183" s="2" t="s">
        <v>197</v>
      </c>
      <c r="D183" s="2" t="s">
        <v>52</v>
      </c>
    </row>
    <row r="184" spans="1:9" x14ac:dyDescent="0.25">
      <c r="A184">
        <f t="shared" si="8"/>
        <v>186</v>
      </c>
      <c r="B184">
        <f t="shared" si="9"/>
        <v>182</v>
      </c>
      <c r="C184" s="3" t="s">
        <v>198</v>
      </c>
      <c r="D184" s="2" t="s">
        <v>53</v>
      </c>
    </row>
    <row r="185" spans="1:9" x14ac:dyDescent="0.25">
      <c r="A185">
        <f t="shared" si="8"/>
        <v>187</v>
      </c>
      <c r="B185">
        <f t="shared" si="9"/>
        <v>183</v>
      </c>
      <c r="C185" s="2" t="s">
        <v>193</v>
      </c>
      <c r="D185" s="2" t="s">
        <v>48</v>
      </c>
    </row>
    <row r="186" spans="1:9" x14ac:dyDescent="0.25">
      <c r="A186">
        <f t="shared" si="8"/>
        <v>188</v>
      </c>
      <c r="B186">
        <f t="shared" si="9"/>
        <v>184</v>
      </c>
      <c r="C186" s="2" t="s">
        <v>199</v>
      </c>
      <c r="D186" s="2" t="s">
        <v>32</v>
      </c>
      <c r="E186" t="s">
        <v>105</v>
      </c>
      <c r="F186">
        <f>CADDR</f>
        <v>22</v>
      </c>
      <c r="G186" t="s">
        <v>106</v>
      </c>
      <c r="H186">
        <f>IF(VALUE1&lt;VALUE2,1,0)</f>
        <v>1</v>
      </c>
      <c r="I186" t="str">
        <f>DEC2HEX(H186,2)</f>
        <v>01</v>
      </c>
    </row>
    <row r="187" spans="1:9" x14ac:dyDescent="0.25">
      <c r="A187">
        <f t="shared" si="8"/>
        <v>189</v>
      </c>
      <c r="B187">
        <f t="shared" si="9"/>
        <v>185</v>
      </c>
      <c r="C187" s="2" t="s">
        <v>200</v>
      </c>
      <c r="D187" s="2" t="s">
        <v>54</v>
      </c>
    </row>
    <row r="188" spans="1:9" x14ac:dyDescent="0.25">
      <c r="A188">
        <f t="shared" si="8"/>
        <v>190</v>
      </c>
      <c r="B188">
        <f t="shared" si="9"/>
        <v>186</v>
      </c>
      <c r="C188" s="2" t="s">
        <v>201</v>
      </c>
      <c r="D188" s="2" t="s">
        <v>55</v>
      </c>
    </row>
    <row r="189" spans="1:9" x14ac:dyDescent="0.25">
      <c r="A189">
        <f t="shared" si="8"/>
        <v>191</v>
      </c>
      <c r="B189">
        <f t="shared" si="9"/>
        <v>187</v>
      </c>
      <c r="C189" s="3" t="s">
        <v>202</v>
      </c>
      <c r="D189" s="2" t="s">
        <v>115</v>
      </c>
    </row>
    <row r="190" spans="1:9" x14ac:dyDescent="0.25">
      <c r="A190">
        <f t="shared" si="8"/>
        <v>192</v>
      </c>
      <c r="B190">
        <f t="shared" si="9"/>
        <v>188</v>
      </c>
      <c r="C190" s="2" t="s">
        <v>193</v>
      </c>
      <c r="D190" s="2" t="s">
        <v>48</v>
      </c>
    </row>
    <row r="191" spans="1:9" x14ac:dyDescent="0.25">
      <c r="A191">
        <f t="shared" si="8"/>
        <v>193</v>
      </c>
      <c r="B191">
        <f t="shared" si="9"/>
        <v>189</v>
      </c>
      <c r="C191" s="2" t="s">
        <v>203</v>
      </c>
      <c r="D191" s="2" t="s">
        <v>43</v>
      </c>
      <c r="E191" t="s">
        <v>105</v>
      </c>
      <c r="F191">
        <f>FADDR</f>
        <v>16</v>
      </c>
      <c r="G191" t="s">
        <v>106</v>
      </c>
      <c r="H191">
        <f>IF(VALUE4&lt;VALUE5,1,0)</f>
        <v>0</v>
      </c>
      <c r="I191" t="str">
        <f>DEC2HEX(H191,4)</f>
        <v>0000</v>
      </c>
    </row>
    <row r="192" spans="1:9" x14ac:dyDescent="0.25">
      <c r="A192">
        <v>195</v>
      </c>
      <c r="B192">
        <f t="shared" si="9"/>
        <v>190</v>
      </c>
      <c r="C192" s="2" t="s">
        <v>3</v>
      </c>
      <c r="D192" s="2" t="s">
        <v>15</v>
      </c>
    </row>
    <row r="193" spans="1:4" x14ac:dyDescent="0.25">
      <c r="A193">
        <f t="shared" si="8"/>
        <v>196</v>
      </c>
      <c r="B193">
        <f t="shared" si="9"/>
        <v>191</v>
      </c>
      <c r="C193" s="2" t="s">
        <v>142</v>
      </c>
      <c r="D193" s="2" t="s">
        <v>16</v>
      </c>
    </row>
    <row r="194" spans="1:4" x14ac:dyDescent="0.25">
      <c r="A194">
        <f t="shared" si="8"/>
        <v>197</v>
      </c>
      <c r="B194">
        <f t="shared" si="9"/>
        <v>192</v>
      </c>
      <c r="C194" s="2" t="s">
        <v>4</v>
      </c>
      <c r="D194" s="2" t="s">
        <v>17</v>
      </c>
    </row>
    <row r="195" spans="1:4" x14ac:dyDescent="0.25">
      <c r="A195">
        <f t="shared" si="8"/>
        <v>198</v>
      </c>
      <c r="B195">
        <f t="shared" si="9"/>
        <v>193</v>
      </c>
      <c r="C195" s="2" t="s">
        <v>143</v>
      </c>
      <c r="D195" s="2" t="s">
        <v>18</v>
      </c>
    </row>
    <row r="196" spans="1:4" x14ac:dyDescent="0.25">
      <c r="A196">
        <f t="shared" ref="A196:A259" si="10">A195+1</f>
        <v>199</v>
      </c>
      <c r="B196">
        <f t="shared" si="9"/>
        <v>194</v>
      </c>
      <c r="C196" s="2" t="s">
        <v>5</v>
      </c>
      <c r="D196" s="2" t="s">
        <v>19</v>
      </c>
    </row>
    <row r="197" spans="1:4" x14ac:dyDescent="0.25">
      <c r="A197">
        <f t="shared" si="10"/>
        <v>200</v>
      </c>
      <c r="B197">
        <f t="shared" ref="B197:B260" si="11">B196+1</f>
        <v>195</v>
      </c>
      <c r="C197" s="2" t="s">
        <v>144</v>
      </c>
      <c r="D197" s="2" t="s">
        <v>20</v>
      </c>
    </row>
    <row r="198" spans="1:4" x14ac:dyDescent="0.25">
      <c r="A198">
        <f t="shared" si="10"/>
        <v>201</v>
      </c>
      <c r="B198">
        <f t="shared" si="11"/>
        <v>196</v>
      </c>
      <c r="C198" s="2" t="s">
        <v>6</v>
      </c>
      <c r="D198" s="2" t="s">
        <v>21</v>
      </c>
    </row>
    <row r="199" spans="1:4" x14ac:dyDescent="0.25">
      <c r="A199">
        <f t="shared" si="10"/>
        <v>202</v>
      </c>
      <c r="B199">
        <f t="shared" si="11"/>
        <v>197</v>
      </c>
      <c r="C199" s="2" t="s">
        <v>145</v>
      </c>
      <c r="D199" s="2" t="s">
        <v>22</v>
      </c>
    </row>
    <row r="200" spans="1:4" x14ac:dyDescent="0.25">
      <c r="A200">
        <f t="shared" si="10"/>
        <v>203</v>
      </c>
      <c r="B200">
        <f t="shared" si="11"/>
        <v>198</v>
      </c>
      <c r="C200" s="2" t="s">
        <v>4</v>
      </c>
      <c r="D200" s="2" t="s">
        <v>17</v>
      </c>
    </row>
    <row r="201" spans="1:4" x14ac:dyDescent="0.25">
      <c r="A201">
        <f t="shared" si="10"/>
        <v>204</v>
      </c>
      <c r="B201">
        <f t="shared" si="11"/>
        <v>199</v>
      </c>
      <c r="C201" s="2" t="s">
        <v>146</v>
      </c>
      <c r="D201" s="2" t="s">
        <v>23</v>
      </c>
    </row>
    <row r="202" spans="1:4" x14ac:dyDescent="0.25">
      <c r="A202">
        <f t="shared" si="10"/>
        <v>205</v>
      </c>
      <c r="B202">
        <f t="shared" si="11"/>
        <v>200</v>
      </c>
      <c r="C202" s="2" t="s">
        <v>147</v>
      </c>
      <c r="D202" s="2" t="s">
        <v>24</v>
      </c>
    </row>
    <row r="203" spans="1:4" x14ac:dyDescent="0.25">
      <c r="A203">
        <f t="shared" si="10"/>
        <v>206</v>
      </c>
      <c r="B203">
        <f t="shared" si="11"/>
        <v>201</v>
      </c>
      <c r="C203" s="2" t="s">
        <v>6</v>
      </c>
      <c r="D203" s="2" t="s">
        <v>21</v>
      </c>
    </row>
    <row r="204" spans="1:4" x14ac:dyDescent="0.25">
      <c r="A204">
        <f t="shared" si="10"/>
        <v>207</v>
      </c>
      <c r="B204">
        <f t="shared" si="11"/>
        <v>202</v>
      </c>
      <c r="C204" s="2" t="s">
        <v>148</v>
      </c>
      <c r="D204" s="2" t="s">
        <v>25</v>
      </c>
    </row>
    <row r="205" spans="1:4" x14ac:dyDescent="0.25">
      <c r="A205">
        <f t="shared" si="10"/>
        <v>208</v>
      </c>
      <c r="B205">
        <f t="shared" si="11"/>
        <v>203</v>
      </c>
      <c r="C205" s="2" t="s">
        <v>166</v>
      </c>
      <c r="D205" s="2" t="s">
        <v>165</v>
      </c>
    </row>
    <row r="206" spans="1:4" x14ac:dyDescent="0.25">
      <c r="A206">
        <f t="shared" si="10"/>
        <v>209</v>
      </c>
      <c r="B206">
        <f t="shared" si="11"/>
        <v>204</v>
      </c>
      <c r="C206" s="2" t="s">
        <v>168</v>
      </c>
      <c r="D206" s="2" t="s">
        <v>167</v>
      </c>
    </row>
    <row r="207" spans="1:4" x14ac:dyDescent="0.25">
      <c r="A207">
        <f t="shared" si="10"/>
        <v>210</v>
      </c>
      <c r="B207">
        <f t="shared" si="11"/>
        <v>205</v>
      </c>
      <c r="C207" s="2" t="s">
        <v>149</v>
      </c>
      <c r="D207" s="2" t="s">
        <v>26</v>
      </c>
    </row>
    <row r="208" spans="1:4" x14ac:dyDescent="0.25">
      <c r="A208">
        <f t="shared" si="10"/>
        <v>211</v>
      </c>
      <c r="B208">
        <f t="shared" si="11"/>
        <v>206</v>
      </c>
      <c r="C208" s="2" t="s">
        <v>150</v>
      </c>
      <c r="D208" s="2" t="s">
        <v>27</v>
      </c>
    </row>
    <row r="209" spans="1:9" x14ac:dyDescent="0.25">
      <c r="A209">
        <f t="shared" si="10"/>
        <v>212</v>
      </c>
      <c r="B209">
        <f t="shared" si="11"/>
        <v>207</v>
      </c>
      <c r="C209" s="2" t="s">
        <v>185</v>
      </c>
      <c r="D209" s="2" t="s">
        <v>38</v>
      </c>
      <c r="E209" t="s">
        <v>116</v>
      </c>
    </row>
    <row r="210" spans="1:9" x14ac:dyDescent="0.25">
      <c r="A210">
        <f t="shared" si="10"/>
        <v>213</v>
      </c>
      <c r="B210">
        <f t="shared" si="11"/>
        <v>208</v>
      </c>
      <c r="C210" s="2" t="s">
        <v>186</v>
      </c>
      <c r="D210" s="2" t="s">
        <v>39</v>
      </c>
    </row>
    <row r="211" spans="1:9" x14ac:dyDescent="0.25">
      <c r="A211">
        <f t="shared" si="10"/>
        <v>214</v>
      </c>
      <c r="B211">
        <f t="shared" si="11"/>
        <v>209</v>
      </c>
      <c r="C211" s="2" t="s">
        <v>204</v>
      </c>
      <c r="D211" s="2" t="s">
        <v>56</v>
      </c>
    </row>
    <row r="212" spans="1:9" x14ac:dyDescent="0.25">
      <c r="A212">
        <f t="shared" si="10"/>
        <v>215</v>
      </c>
      <c r="B212">
        <f t="shared" si="11"/>
        <v>210</v>
      </c>
      <c r="C212" s="2" t="s">
        <v>188</v>
      </c>
      <c r="D212" s="2" t="s">
        <v>41</v>
      </c>
      <c r="E212" t="s">
        <v>105</v>
      </c>
      <c r="F212">
        <f>FADDR</f>
        <v>16</v>
      </c>
      <c r="G212" t="s">
        <v>106</v>
      </c>
      <c r="H212">
        <f>ROUND(VALUE4/(2^(VALUE5+1)),0)</f>
        <v>1</v>
      </c>
      <c r="I212" t="str">
        <f>DEC2HEX(H212,4)</f>
        <v>0001</v>
      </c>
    </row>
    <row r="213" spans="1:9" x14ac:dyDescent="0.25">
      <c r="A213">
        <f t="shared" si="10"/>
        <v>216</v>
      </c>
      <c r="B213">
        <f t="shared" si="11"/>
        <v>211</v>
      </c>
      <c r="C213" s="2" t="s">
        <v>3</v>
      </c>
      <c r="D213" s="2" t="s">
        <v>15</v>
      </c>
    </row>
    <row r="214" spans="1:9" x14ac:dyDescent="0.25">
      <c r="A214">
        <f t="shared" si="10"/>
        <v>217</v>
      </c>
      <c r="B214">
        <f t="shared" si="11"/>
        <v>212</v>
      </c>
      <c r="C214" s="2" t="s">
        <v>142</v>
      </c>
      <c r="D214" s="2" t="s">
        <v>16</v>
      </c>
    </row>
    <row r="215" spans="1:9" x14ac:dyDescent="0.25">
      <c r="A215">
        <f t="shared" si="10"/>
        <v>218</v>
      </c>
      <c r="B215">
        <f t="shared" si="11"/>
        <v>213</v>
      </c>
      <c r="C215" s="2" t="s">
        <v>4</v>
      </c>
      <c r="D215" s="2" t="s">
        <v>17</v>
      </c>
    </row>
    <row r="216" spans="1:9" x14ac:dyDescent="0.25">
      <c r="A216">
        <f t="shared" si="10"/>
        <v>219</v>
      </c>
      <c r="B216">
        <f t="shared" si="11"/>
        <v>214</v>
      </c>
      <c r="C216" s="2" t="s">
        <v>143</v>
      </c>
      <c r="D216" s="2" t="s">
        <v>18</v>
      </c>
    </row>
    <row r="217" spans="1:9" x14ac:dyDescent="0.25">
      <c r="A217">
        <f t="shared" si="10"/>
        <v>220</v>
      </c>
      <c r="B217">
        <f t="shared" si="11"/>
        <v>215</v>
      </c>
      <c r="C217" s="2" t="s">
        <v>5</v>
      </c>
      <c r="D217" s="2" t="s">
        <v>19</v>
      </c>
    </row>
    <row r="218" spans="1:9" x14ac:dyDescent="0.25">
      <c r="A218">
        <f t="shared" si="10"/>
        <v>221</v>
      </c>
      <c r="B218">
        <f t="shared" si="11"/>
        <v>216</v>
      </c>
      <c r="C218" s="2" t="s">
        <v>144</v>
      </c>
      <c r="D218" s="2" t="s">
        <v>20</v>
      </c>
    </row>
    <row r="219" spans="1:9" x14ac:dyDescent="0.25">
      <c r="A219">
        <f t="shared" si="10"/>
        <v>222</v>
      </c>
      <c r="B219">
        <f t="shared" si="11"/>
        <v>217</v>
      </c>
      <c r="C219" s="2" t="s">
        <v>6</v>
      </c>
      <c r="D219" s="2" t="s">
        <v>21</v>
      </c>
    </row>
    <row r="220" spans="1:9" x14ac:dyDescent="0.25">
      <c r="A220">
        <f t="shared" si="10"/>
        <v>223</v>
      </c>
      <c r="B220">
        <f t="shared" si="11"/>
        <v>218</v>
      </c>
      <c r="C220" s="2" t="s">
        <v>145</v>
      </c>
      <c r="D220" s="2" t="s">
        <v>22</v>
      </c>
    </row>
    <row r="221" spans="1:9" x14ac:dyDescent="0.25">
      <c r="A221">
        <f t="shared" si="10"/>
        <v>224</v>
      </c>
      <c r="B221">
        <f t="shared" si="11"/>
        <v>219</v>
      </c>
      <c r="C221" s="2" t="s">
        <v>4</v>
      </c>
      <c r="D221" s="2" t="s">
        <v>17</v>
      </c>
    </row>
    <row r="222" spans="1:9" x14ac:dyDescent="0.25">
      <c r="A222">
        <f t="shared" si="10"/>
        <v>225</v>
      </c>
      <c r="B222">
        <f t="shared" si="11"/>
        <v>220</v>
      </c>
      <c r="C222" s="2" t="s">
        <v>146</v>
      </c>
      <c r="D222" s="2" t="s">
        <v>23</v>
      </c>
    </row>
    <row r="223" spans="1:9" x14ac:dyDescent="0.25">
      <c r="A223">
        <f t="shared" si="10"/>
        <v>226</v>
      </c>
      <c r="B223">
        <f t="shared" si="11"/>
        <v>221</v>
      </c>
      <c r="C223" s="2" t="s">
        <v>147</v>
      </c>
      <c r="D223" s="2" t="s">
        <v>24</v>
      </c>
    </row>
    <row r="224" spans="1:9" x14ac:dyDescent="0.25">
      <c r="A224">
        <f t="shared" si="10"/>
        <v>227</v>
      </c>
      <c r="B224">
        <f t="shared" si="11"/>
        <v>222</v>
      </c>
      <c r="C224" s="2" t="s">
        <v>6</v>
      </c>
      <c r="D224" s="2" t="s">
        <v>21</v>
      </c>
    </row>
    <row r="225" spans="1:9" x14ac:dyDescent="0.25">
      <c r="A225">
        <f t="shared" si="10"/>
        <v>228</v>
      </c>
      <c r="B225">
        <f t="shared" si="11"/>
        <v>223</v>
      </c>
      <c r="C225" s="2" t="s">
        <v>148</v>
      </c>
      <c r="D225" s="2" t="s">
        <v>25</v>
      </c>
    </row>
    <row r="226" spans="1:9" x14ac:dyDescent="0.25">
      <c r="A226">
        <f t="shared" si="10"/>
        <v>229</v>
      </c>
      <c r="B226">
        <f t="shared" si="11"/>
        <v>224</v>
      </c>
      <c r="C226" s="2" t="s">
        <v>166</v>
      </c>
      <c r="D226" s="2" t="s">
        <v>165</v>
      </c>
    </row>
    <row r="227" spans="1:9" x14ac:dyDescent="0.25">
      <c r="A227">
        <f t="shared" si="10"/>
        <v>230</v>
      </c>
      <c r="B227">
        <f t="shared" si="11"/>
        <v>225</v>
      </c>
      <c r="C227" s="2" t="s">
        <v>168</v>
      </c>
      <c r="D227" s="2" t="s">
        <v>167</v>
      </c>
    </row>
    <row r="228" spans="1:9" x14ac:dyDescent="0.25">
      <c r="A228">
        <f t="shared" si="10"/>
        <v>231</v>
      </c>
      <c r="B228">
        <f t="shared" si="11"/>
        <v>226</v>
      </c>
      <c r="C228" s="2" t="s">
        <v>149</v>
      </c>
      <c r="D228" s="2" t="s">
        <v>26</v>
      </c>
    </row>
    <row r="229" spans="1:9" x14ac:dyDescent="0.25">
      <c r="A229">
        <f t="shared" si="10"/>
        <v>232</v>
      </c>
      <c r="B229">
        <f t="shared" si="11"/>
        <v>227</v>
      </c>
      <c r="C229" s="2" t="s">
        <v>150</v>
      </c>
      <c r="D229" s="2" t="s">
        <v>27</v>
      </c>
    </row>
    <row r="230" spans="1:9" x14ac:dyDescent="0.25">
      <c r="A230">
        <f t="shared" si="10"/>
        <v>233</v>
      </c>
      <c r="B230">
        <f t="shared" si="11"/>
        <v>228</v>
      </c>
      <c r="C230" s="2" t="s">
        <v>205</v>
      </c>
      <c r="D230" s="2" t="s">
        <v>136</v>
      </c>
      <c r="E230" t="s">
        <v>117</v>
      </c>
    </row>
    <row r="231" spans="1:9" x14ac:dyDescent="0.25">
      <c r="A231">
        <f t="shared" si="10"/>
        <v>234</v>
      </c>
      <c r="B231">
        <f t="shared" si="11"/>
        <v>229</v>
      </c>
      <c r="C231" s="2" t="s">
        <v>206</v>
      </c>
      <c r="D231" s="2" t="s">
        <v>59</v>
      </c>
    </row>
    <row r="232" spans="1:9" x14ac:dyDescent="0.25">
      <c r="A232">
        <f t="shared" si="10"/>
        <v>235</v>
      </c>
      <c r="B232">
        <f t="shared" si="11"/>
        <v>230</v>
      </c>
      <c r="C232" s="3" t="s">
        <v>207</v>
      </c>
      <c r="D232" s="2" t="s">
        <v>57</v>
      </c>
    </row>
    <row r="233" spans="1:9" x14ac:dyDescent="0.25">
      <c r="A233">
        <f t="shared" si="10"/>
        <v>236</v>
      </c>
      <c r="B233">
        <f t="shared" si="11"/>
        <v>231</v>
      </c>
      <c r="C233" s="2" t="s">
        <v>144</v>
      </c>
      <c r="D233" s="2" t="s">
        <v>20</v>
      </c>
      <c r="E233" t="s">
        <v>105</v>
      </c>
      <c r="F233">
        <f>CADDR</f>
        <v>22</v>
      </c>
      <c r="G233" t="s">
        <v>106</v>
      </c>
      <c r="H233">
        <f>VALUE2-VALUE1</f>
        <v>1</v>
      </c>
      <c r="I233" t="str">
        <f>DEC2HEX(H233,2)</f>
        <v>01</v>
      </c>
    </row>
    <row r="234" spans="1:9" x14ac:dyDescent="0.25">
      <c r="A234">
        <f t="shared" si="10"/>
        <v>237</v>
      </c>
      <c r="B234">
        <f t="shared" si="11"/>
        <v>232</v>
      </c>
      <c r="C234" s="2" t="s">
        <v>194</v>
      </c>
      <c r="D234" s="2" t="s">
        <v>49</v>
      </c>
    </row>
    <row r="235" spans="1:9" x14ac:dyDescent="0.25">
      <c r="A235">
        <f t="shared" si="10"/>
        <v>238</v>
      </c>
      <c r="B235">
        <f t="shared" si="11"/>
        <v>233</v>
      </c>
      <c r="C235" s="2" t="s">
        <v>195</v>
      </c>
      <c r="D235" s="2" t="s">
        <v>50</v>
      </c>
    </row>
    <row r="236" spans="1:9" x14ac:dyDescent="0.25">
      <c r="A236">
        <f t="shared" si="10"/>
        <v>239</v>
      </c>
      <c r="B236">
        <f t="shared" si="11"/>
        <v>234</v>
      </c>
      <c r="C236" s="2" t="s">
        <v>207</v>
      </c>
      <c r="D236" s="2" t="s">
        <v>57</v>
      </c>
    </row>
    <row r="237" spans="1:9" x14ac:dyDescent="0.25">
      <c r="A237">
        <f t="shared" si="10"/>
        <v>240</v>
      </c>
      <c r="B237">
        <f t="shared" si="11"/>
        <v>235</v>
      </c>
      <c r="C237" s="2" t="s">
        <v>188</v>
      </c>
      <c r="D237" s="2" t="s">
        <v>41</v>
      </c>
      <c r="E237" t="s">
        <v>105</v>
      </c>
      <c r="F237">
        <f>FADDR</f>
        <v>16</v>
      </c>
      <c r="G237" t="s">
        <v>106</v>
      </c>
      <c r="H237">
        <f>VALUE5-VALUE4</f>
        <v>-65519</v>
      </c>
      <c r="I237" t="str">
        <f>DEC2HEX(H237,4)</f>
        <v>FFFFFF0011</v>
      </c>
    </row>
    <row r="238" spans="1:9" x14ac:dyDescent="0.25">
      <c r="A238">
        <f t="shared" si="10"/>
        <v>241</v>
      </c>
      <c r="B238">
        <f t="shared" si="11"/>
        <v>236</v>
      </c>
      <c r="C238" s="2" t="s">
        <v>3</v>
      </c>
      <c r="D238" s="2" t="s">
        <v>15</v>
      </c>
    </row>
    <row r="239" spans="1:9" x14ac:dyDescent="0.25">
      <c r="A239">
        <f t="shared" si="10"/>
        <v>242</v>
      </c>
      <c r="B239">
        <f t="shared" si="11"/>
        <v>237</v>
      </c>
      <c r="C239" s="2" t="s">
        <v>142</v>
      </c>
      <c r="D239" s="2" t="s">
        <v>16</v>
      </c>
    </row>
    <row r="240" spans="1:9" x14ac:dyDescent="0.25">
      <c r="A240">
        <f t="shared" si="10"/>
        <v>243</v>
      </c>
      <c r="B240">
        <f t="shared" si="11"/>
        <v>238</v>
      </c>
      <c r="C240" s="2" t="s">
        <v>4</v>
      </c>
      <c r="D240" s="2" t="s">
        <v>17</v>
      </c>
    </row>
    <row r="241" spans="1:5" x14ac:dyDescent="0.25">
      <c r="A241">
        <f t="shared" si="10"/>
        <v>244</v>
      </c>
      <c r="B241">
        <f t="shared" si="11"/>
        <v>239</v>
      </c>
      <c r="C241" s="2" t="s">
        <v>143</v>
      </c>
      <c r="D241" s="2" t="s">
        <v>18</v>
      </c>
    </row>
    <row r="242" spans="1:5" x14ac:dyDescent="0.25">
      <c r="A242">
        <f t="shared" si="10"/>
        <v>245</v>
      </c>
      <c r="B242">
        <f t="shared" si="11"/>
        <v>240</v>
      </c>
      <c r="C242" s="2" t="s">
        <v>5</v>
      </c>
      <c r="D242" s="2" t="s">
        <v>19</v>
      </c>
    </row>
    <row r="243" spans="1:5" x14ac:dyDescent="0.25">
      <c r="A243">
        <f t="shared" si="10"/>
        <v>246</v>
      </c>
      <c r="B243">
        <f t="shared" si="11"/>
        <v>241</v>
      </c>
      <c r="C243" s="2" t="s">
        <v>144</v>
      </c>
      <c r="D243" s="2" t="s">
        <v>20</v>
      </c>
    </row>
    <row r="244" spans="1:5" x14ac:dyDescent="0.25">
      <c r="A244">
        <f t="shared" si="10"/>
        <v>247</v>
      </c>
      <c r="B244">
        <f t="shared" si="11"/>
        <v>242</v>
      </c>
      <c r="C244" s="2" t="s">
        <v>6</v>
      </c>
      <c r="D244" s="2" t="s">
        <v>21</v>
      </c>
    </row>
    <row r="245" spans="1:5" x14ac:dyDescent="0.25">
      <c r="A245">
        <f t="shared" si="10"/>
        <v>248</v>
      </c>
      <c r="B245">
        <f t="shared" si="11"/>
        <v>243</v>
      </c>
      <c r="C245" s="2" t="s">
        <v>145</v>
      </c>
      <c r="D245" s="2" t="s">
        <v>22</v>
      </c>
    </row>
    <row r="246" spans="1:5" x14ac:dyDescent="0.25">
      <c r="A246">
        <f t="shared" si="10"/>
        <v>249</v>
      </c>
      <c r="B246">
        <f t="shared" si="11"/>
        <v>244</v>
      </c>
      <c r="C246" s="2" t="s">
        <v>4</v>
      </c>
      <c r="D246" s="2" t="s">
        <v>17</v>
      </c>
    </row>
    <row r="247" spans="1:5" x14ac:dyDescent="0.25">
      <c r="A247">
        <f t="shared" si="10"/>
        <v>250</v>
      </c>
      <c r="B247">
        <f t="shared" si="11"/>
        <v>245</v>
      </c>
      <c r="C247" s="2" t="s">
        <v>146</v>
      </c>
      <c r="D247" s="2" t="s">
        <v>23</v>
      </c>
    </row>
    <row r="248" spans="1:5" x14ac:dyDescent="0.25">
      <c r="A248">
        <f t="shared" si="10"/>
        <v>251</v>
      </c>
      <c r="B248">
        <f t="shared" si="11"/>
        <v>246</v>
      </c>
      <c r="C248" s="2" t="s">
        <v>147</v>
      </c>
      <c r="D248" s="2" t="s">
        <v>24</v>
      </c>
    </row>
    <row r="249" spans="1:5" x14ac:dyDescent="0.25">
      <c r="A249">
        <f t="shared" si="10"/>
        <v>252</v>
      </c>
      <c r="B249">
        <f t="shared" si="11"/>
        <v>247</v>
      </c>
      <c r="C249" s="2" t="s">
        <v>6</v>
      </c>
      <c r="D249" s="2" t="s">
        <v>21</v>
      </c>
    </row>
    <row r="250" spans="1:5" x14ac:dyDescent="0.25">
      <c r="A250">
        <f t="shared" si="10"/>
        <v>253</v>
      </c>
      <c r="B250">
        <f t="shared" si="11"/>
        <v>248</v>
      </c>
      <c r="C250" s="2" t="s">
        <v>148</v>
      </c>
      <c r="D250" s="2" t="s">
        <v>25</v>
      </c>
    </row>
    <row r="251" spans="1:5" x14ac:dyDescent="0.25">
      <c r="A251">
        <f t="shared" si="10"/>
        <v>254</v>
      </c>
      <c r="B251">
        <f t="shared" si="11"/>
        <v>249</v>
      </c>
      <c r="C251" s="2" t="s">
        <v>166</v>
      </c>
      <c r="D251" s="2" t="s">
        <v>165</v>
      </c>
    </row>
    <row r="252" spans="1:5" x14ac:dyDescent="0.25">
      <c r="A252">
        <f t="shared" si="10"/>
        <v>255</v>
      </c>
      <c r="B252">
        <f t="shared" si="11"/>
        <v>250</v>
      </c>
      <c r="C252" s="2" t="s">
        <v>168</v>
      </c>
      <c r="D252" s="2" t="s">
        <v>167</v>
      </c>
    </row>
    <row r="253" spans="1:5" x14ac:dyDescent="0.25">
      <c r="A253">
        <f t="shared" si="10"/>
        <v>256</v>
      </c>
      <c r="B253">
        <f t="shared" si="11"/>
        <v>251</v>
      </c>
      <c r="C253" s="2" t="s">
        <v>149</v>
      </c>
      <c r="D253" s="2" t="s">
        <v>26</v>
      </c>
    </row>
    <row r="254" spans="1:5" x14ac:dyDescent="0.25">
      <c r="A254">
        <f t="shared" si="10"/>
        <v>257</v>
      </c>
      <c r="B254">
        <f t="shared" si="11"/>
        <v>252</v>
      </c>
      <c r="C254" s="2" t="s">
        <v>150</v>
      </c>
      <c r="D254" s="2" t="s">
        <v>27</v>
      </c>
    </row>
    <row r="255" spans="1:5" x14ac:dyDescent="0.25">
      <c r="A255">
        <f t="shared" si="10"/>
        <v>258</v>
      </c>
      <c r="B255">
        <f t="shared" si="11"/>
        <v>253</v>
      </c>
      <c r="C255" s="2" t="s">
        <v>195</v>
      </c>
      <c r="D255" s="2" t="s">
        <v>50</v>
      </c>
      <c r="E255" t="s">
        <v>118</v>
      </c>
    </row>
    <row r="256" spans="1:5" x14ac:dyDescent="0.25">
      <c r="A256">
        <f t="shared" si="10"/>
        <v>259</v>
      </c>
      <c r="B256">
        <f t="shared" si="11"/>
        <v>254</v>
      </c>
      <c r="C256" s="2" t="s">
        <v>208</v>
      </c>
      <c r="D256" s="2" t="s">
        <v>58</v>
      </c>
    </row>
    <row r="257" spans="1:9" x14ac:dyDescent="0.25">
      <c r="A257">
        <f t="shared" si="10"/>
        <v>260</v>
      </c>
      <c r="B257">
        <f t="shared" si="11"/>
        <v>255</v>
      </c>
      <c r="C257" s="2" t="s">
        <v>188</v>
      </c>
      <c r="D257" s="2" t="s">
        <v>41</v>
      </c>
      <c r="E257" t="s">
        <v>105</v>
      </c>
      <c r="F257">
        <f>FADDR</f>
        <v>16</v>
      </c>
      <c r="G257" t="s">
        <v>106</v>
      </c>
      <c r="H257">
        <f>_xlfn.BITAND(ROUND(VALUE4*(2^5),0),65535)</f>
        <v>65472</v>
      </c>
      <c r="I257" t="str">
        <f>DEC2HEX(H257,4)</f>
        <v>FFC0</v>
      </c>
    </row>
    <row r="258" spans="1:9" x14ac:dyDescent="0.25">
      <c r="A258">
        <f t="shared" si="10"/>
        <v>261</v>
      </c>
      <c r="B258">
        <f t="shared" si="11"/>
        <v>256</v>
      </c>
      <c r="C258" s="2" t="s">
        <v>206</v>
      </c>
      <c r="D258" s="2" t="s">
        <v>59</v>
      </c>
    </row>
    <row r="259" spans="1:9" x14ac:dyDescent="0.25">
      <c r="A259">
        <f t="shared" si="10"/>
        <v>262</v>
      </c>
      <c r="B259">
        <f t="shared" si="11"/>
        <v>257</v>
      </c>
      <c r="C259" s="2" t="s">
        <v>208</v>
      </c>
      <c r="D259" s="2" t="s">
        <v>58</v>
      </c>
    </row>
    <row r="260" spans="1:9" x14ac:dyDescent="0.25">
      <c r="A260">
        <f t="shared" ref="A260:A323" si="12">A259+1</f>
        <v>263</v>
      </c>
      <c r="B260">
        <f t="shared" si="11"/>
        <v>258</v>
      </c>
      <c r="C260" s="2" t="s">
        <v>144</v>
      </c>
      <c r="D260" s="2" t="s">
        <v>20</v>
      </c>
      <c r="E260" t="s">
        <v>105</v>
      </c>
      <c r="F260">
        <f>CADDR</f>
        <v>22</v>
      </c>
      <c r="G260" t="s">
        <v>106</v>
      </c>
      <c r="H260">
        <f>_xlfn.BITAND(ROUND(VALUE1*(2^5),0),255)</f>
        <v>192</v>
      </c>
      <c r="I260" t="str">
        <f>DEC2HEX(H260,2)</f>
        <v>C0</v>
      </c>
    </row>
    <row r="261" spans="1:9" x14ac:dyDescent="0.25">
      <c r="A261">
        <f t="shared" si="12"/>
        <v>264</v>
      </c>
      <c r="B261">
        <f t="shared" ref="B261:B324" si="13">B260+1</f>
        <v>259</v>
      </c>
      <c r="C261" s="2" t="s">
        <v>3</v>
      </c>
      <c r="D261" s="2" t="s">
        <v>15</v>
      </c>
    </row>
    <row r="262" spans="1:9" x14ac:dyDescent="0.25">
      <c r="A262">
        <f t="shared" si="12"/>
        <v>265</v>
      </c>
      <c r="B262">
        <f t="shared" si="13"/>
        <v>260</v>
      </c>
      <c r="C262" s="2" t="s">
        <v>142</v>
      </c>
      <c r="D262" s="2" t="s">
        <v>16</v>
      </c>
    </row>
    <row r="263" spans="1:9" x14ac:dyDescent="0.25">
      <c r="A263">
        <f t="shared" si="12"/>
        <v>266</v>
      </c>
      <c r="B263">
        <f t="shared" si="13"/>
        <v>261</v>
      </c>
      <c r="C263" s="2" t="s">
        <v>4</v>
      </c>
      <c r="D263" s="2" t="s">
        <v>17</v>
      </c>
    </row>
    <row r="264" spans="1:9" x14ac:dyDescent="0.25">
      <c r="A264">
        <f t="shared" si="12"/>
        <v>267</v>
      </c>
      <c r="B264">
        <f t="shared" si="13"/>
        <v>262</v>
      </c>
      <c r="C264" s="2" t="s">
        <v>143</v>
      </c>
      <c r="D264" s="2" t="s">
        <v>18</v>
      </c>
    </row>
    <row r="265" spans="1:9" x14ac:dyDescent="0.25">
      <c r="A265">
        <f t="shared" si="12"/>
        <v>268</v>
      </c>
      <c r="B265">
        <f t="shared" si="13"/>
        <v>263</v>
      </c>
      <c r="C265" s="2" t="s">
        <v>5</v>
      </c>
      <c r="D265" s="2" t="s">
        <v>19</v>
      </c>
    </row>
    <row r="266" spans="1:9" x14ac:dyDescent="0.25">
      <c r="A266">
        <f t="shared" si="12"/>
        <v>269</v>
      </c>
      <c r="B266">
        <f t="shared" si="13"/>
        <v>264</v>
      </c>
      <c r="C266" s="2" t="s">
        <v>144</v>
      </c>
      <c r="D266" s="2" t="s">
        <v>20</v>
      </c>
    </row>
    <row r="267" spans="1:9" x14ac:dyDescent="0.25">
      <c r="A267">
        <f t="shared" si="12"/>
        <v>270</v>
      </c>
      <c r="B267">
        <f t="shared" si="13"/>
        <v>265</v>
      </c>
      <c r="C267" s="2" t="s">
        <v>6</v>
      </c>
      <c r="D267" s="2" t="s">
        <v>21</v>
      </c>
    </row>
    <row r="268" spans="1:9" x14ac:dyDescent="0.25">
      <c r="A268">
        <f t="shared" si="12"/>
        <v>271</v>
      </c>
      <c r="B268">
        <f t="shared" si="13"/>
        <v>266</v>
      </c>
      <c r="C268" s="2" t="s">
        <v>145</v>
      </c>
      <c r="D268" s="2" t="s">
        <v>22</v>
      </c>
    </row>
    <row r="269" spans="1:9" x14ac:dyDescent="0.25">
      <c r="A269">
        <f t="shared" si="12"/>
        <v>272</v>
      </c>
      <c r="B269">
        <f t="shared" si="13"/>
        <v>267</v>
      </c>
      <c r="C269" s="2" t="s">
        <v>4</v>
      </c>
      <c r="D269" s="2" t="s">
        <v>17</v>
      </c>
    </row>
    <row r="270" spans="1:9" x14ac:dyDescent="0.25">
      <c r="A270">
        <f t="shared" si="12"/>
        <v>273</v>
      </c>
      <c r="B270">
        <f t="shared" si="13"/>
        <v>268</v>
      </c>
      <c r="C270" s="2" t="s">
        <v>146</v>
      </c>
      <c r="D270" s="2" t="s">
        <v>23</v>
      </c>
    </row>
    <row r="271" spans="1:9" x14ac:dyDescent="0.25">
      <c r="A271">
        <f t="shared" si="12"/>
        <v>274</v>
      </c>
      <c r="B271">
        <f t="shared" si="13"/>
        <v>269</v>
      </c>
      <c r="C271" s="2" t="s">
        <v>147</v>
      </c>
      <c r="D271" s="2" t="s">
        <v>24</v>
      </c>
    </row>
    <row r="272" spans="1:9" x14ac:dyDescent="0.25">
      <c r="A272">
        <f t="shared" si="12"/>
        <v>275</v>
      </c>
      <c r="B272">
        <f t="shared" si="13"/>
        <v>270</v>
      </c>
      <c r="C272" s="2" t="s">
        <v>6</v>
      </c>
      <c r="D272" s="2" t="s">
        <v>21</v>
      </c>
    </row>
    <row r="273" spans="1:9" x14ac:dyDescent="0.25">
      <c r="A273">
        <f t="shared" si="12"/>
        <v>276</v>
      </c>
      <c r="B273">
        <f t="shared" si="13"/>
        <v>271</v>
      </c>
      <c r="C273" s="2" t="s">
        <v>148</v>
      </c>
      <c r="D273" s="2" t="s">
        <v>25</v>
      </c>
    </row>
    <row r="274" spans="1:9" x14ac:dyDescent="0.25">
      <c r="A274">
        <f t="shared" si="12"/>
        <v>277</v>
      </c>
      <c r="B274">
        <f t="shared" si="13"/>
        <v>272</v>
      </c>
      <c r="C274" s="2" t="s">
        <v>166</v>
      </c>
      <c r="D274" s="2" t="s">
        <v>165</v>
      </c>
    </row>
    <row r="275" spans="1:9" x14ac:dyDescent="0.25">
      <c r="A275">
        <f t="shared" si="12"/>
        <v>278</v>
      </c>
      <c r="B275">
        <f t="shared" si="13"/>
        <v>273</v>
      </c>
      <c r="C275" s="2" t="s">
        <v>168</v>
      </c>
      <c r="D275" s="2" t="s">
        <v>167</v>
      </c>
    </row>
    <row r="276" spans="1:9" x14ac:dyDescent="0.25">
      <c r="A276">
        <f t="shared" si="12"/>
        <v>279</v>
      </c>
      <c r="B276">
        <f t="shared" si="13"/>
        <v>274</v>
      </c>
      <c r="C276" s="2" t="s">
        <v>149</v>
      </c>
      <c r="D276" s="2" t="s">
        <v>26</v>
      </c>
    </row>
    <row r="277" spans="1:9" x14ac:dyDescent="0.25">
      <c r="A277">
        <f t="shared" si="12"/>
        <v>280</v>
      </c>
      <c r="B277">
        <f t="shared" si="13"/>
        <v>275</v>
      </c>
      <c r="C277" s="2" t="s">
        <v>150</v>
      </c>
      <c r="D277" s="2" t="s">
        <v>27</v>
      </c>
    </row>
    <row r="278" spans="1:9" x14ac:dyDescent="0.25">
      <c r="A278">
        <f t="shared" si="12"/>
        <v>281</v>
      </c>
      <c r="B278">
        <f t="shared" si="13"/>
        <v>276</v>
      </c>
      <c r="C278" s="5" t="s">
        <v>195</v>
      </c>
      <c r="D278" s="2" t="s">
        <v>239</v>
      </c>
      <c r="E278" t="s">
        <v>119</v>
      </c>
    </row>
    <row r="279" spans="1:9" x14ac:dyDescent="0.25">
      <c r="A279">
        <f t="shared" si="12"/>
        <v>282</v>
      </c>
      <c r="B279">
        <f t="shared" si="13"/>
        <v>277</v>
      </c>
      <c r="C279" s="5" t="s">
        <v>209</v>
      </c>
      <c r="D279" s="2" t="s">
        <v>240</v>
      </c>
    </row>
    <row r="280" spans="1:9" x14ac:dyDescent="0.25">
      <c r="A280">
        <f t="shared" si="12"/>
        <v>283</v>
      </c>
      <c r="B280">
        <f t="shared" si="13"/>
        <v>278</v>
      </c>
      <c r="C280" s="5" t="s">
        <v>188</v>
      </c>
      <c r="D280" s="2" t="s">
        <v>241</v>
      </c>
      <c r="E280" t="s">
        <v>105</v>
      </c>
      <c r="F280">
        <f>FADDR</f>
        <v>16</v>
      </c>
      <c r="G280" t="s">
        <v>106</v>
      </c>
      <c r="H280">
        <v>32647</v>
      </c>
      <c r="I280" t="str">
        <f>DEC2HEX(H280,4)</f>
        <v>7F87</v>
      </c>
    </row>
    <row r="281" spans="1:9" x14ac:dyDescent="0.25">
      <c r="A281">
        <v>285</v>
      </c>
      <c r="B281">
        <f t="shared" si="13"/>
        <v>279</v>
      </c>
      <c r="C281" s="2" t="s">
        <v>206</v>
      </c>
      <c r="D281" s="2" t="s">
        <v>59</v>
      </c>
    </row>
    <row r="282" spans="1:9" x14ac:dyDescent="0.25">
      <c r="A282">
        <f t="shared" si="12"/>
        <v>286</v>
      </c>
      <c r="B282">
        <f t="shared" si="13"/>
        <v>280</v>
      </c>
      <c r="C282" s="2" t="s">
        <v>210</v>
      </c>
      <c r="D282" s="2" t="s">
        <v>137</v>
      </c>
    </row>
    <row r="283" spans="1:9" x14ac:dyDescent="0.25">
      <c r="A283">
        <f t="shared" si="12"/>
        <v>287</v>
      </c>
      <c r="B283">
        <f t="shared" si="13"/>
        <v>281</v>
      </c>
      <c r="C283" s="2" t="s">
        <v>144</v>
      </c>
      <c r="D283" s="2" t="s">
        <v>20</v>
      </c>
      <c r="E283" t="s">
        <v>105</v>
      </c>
      <c r="F283">
        <f>CADDR</f>
        <v>22</v>
      </c>
      <c r="G283" t="s">
        <v>106</v>
      </c>
      <c r="H283">
        <v>16</v>
      </c>
      <c r="I283" t="str">
        <f>DEC2HEX(H283,2)</f>
        <v>10</v>
      </c>
    </row>
    <row r="284" spans="1:9" x14ac:dyDescent="0.25">
      <c r="A284">
        <f t="shared" si="12"/>
        <v>288</v>
      </c>
      <c r="B284">
        <f t="shared" si="13"/>
        <v>282</v>
      </c>
      <c r="C284" s="2" t="s">
        <v>3</v>
      </c>
      <c r="D284" s="2" t="s">
        <v>15</v>
      </c>
    </row>
    <row r="285" spans="1:9" x14ac:dyDescent="0.25">
      <c r="A285">
        <f t="shared" si="12"/>
        <v>289</v>
      </c>
      <c r="B285">
        <f t="shared" si="13"/>
        <v>283</v>
      </c>
      <c r="C285" s="2" t="s">
        <v>142</v>
      </c>
      <c r="D285" s="2" t="s">
        <v>16</v>
      </c>
    </row>
    <row r="286" spans="1:9" x14ac:dyDescent="0.25">
      <c r="A286">
        <f t="shared" si="12"/>
        <v>290</v>
      </c>
      <c r="B286">
        <f t="shared" si="13"/>
        <v>284</v>
      </c>
      <c r="C286" s="2" t="s">
        <v>4</v>
      </c>
      <c r="D286" s="2" t="s">
        <v>17</v>
      </c>
    </row>
    <row r="287" spans="1:9" x14ac:dyDescent="0.25">
      <c r="A287">
        <f t="shared" si="12"/>
        <v>291</v>
      </c>
      <c r="B287">
        <f t="shared" si="13"/>
        <v>285</v>
      </c>
      <c r="C287" s="2" t="s">
        <v>143</v>
      </c>
      <c r="D287" s="2" t="s">
        <v>18</v>
      </c>
    </row>
    <row r="288" spans="1:9" x14ac:dyDescent="0.25">
      <c r="A288">
        <f t="shared" si="12"/>
        <v>292</v>
      </c>
      <c r="B288">
        <f t="shared" si="13"/>
        <v>286</v>
      </c>
      <c r="C288" s="2" t="s">
        <v>5</v>
      </c>
      <c r="D288" s="2" t="s">
        <v>19</v>
      </c>
    </row>
    <row r="289" spans="1:5" x14ac:dyDescent="0.25">
      <c r="A289">
        <f t="shared" si="12"/>
        <v>293</v>
      </c>
      <c r="B289">
        <f t="shared" si="13"/>
        <v>287</v>
      </c>
      <c r="C289" s="2" t="s">
        <v>144</v>
      </c>
      <c r="D289" s="2" t="s">
        <v>20</v>
      </c>
    </row>
    <row r="290" spans="1:5" x14ac:dyDescent="0.25">
      <c r="A290">
        <f t="shared" si="12"/>
        <v>294</v>
      </c>
      <c r="B290">
        <f t="shared" si="13"/>
        <v>288</v>
      </c>
      <c r="C290" s="2" t="s">
        <v>6</v>
      </c>
      <c r="D290" s="2" t="s">
        <v>21</v>
      </c>
    </row>
    <row r="291" spans="1:5" x14ac:dyDescent="0.25">
      <c r="A291">
        <f t="shared" si="12"/>
        <v>295</v>
      </c>
      <c r="B291">
        <f t="shared" si="13"/>
        <v>289</v>
      </c>
      <c r="C291" s="2" t="s">
        <v>145</v>
      </c>
      <c r="D291" s="2" t="s">
        <v>22</v>
      </c>
    </row>
    <row r="292" spans="1:5" x14ac:dyDescent="0.25">
      <c r="A292">
        <f t="shared" si="12"/>
        <v>296</v>
      </c>
      <c r="B292">
        <f t="shared" si="13"/>
        <v>290</v>
      </c>
      <c r="C292" s="2" t="s">
        <v>4</v>
      </c>
      <c r="D292" s="2" t="s">
        <v>17</v>
      </c>
    </row>
    <row r="293" spans="1:5" x14ac:dyDescent="0.25">
      <c r="A293">
        <f t="shared" si="12"/>
        <v>297</v>
      </c>
      <c r="B293">
        <f t="shared" si="13"/>
        <v>291</v>
      </c>
      <c r="C293" s="2" t="s">
        <v>146</v>
      </c>
      <c r="D293" s="2" t="s">
        <v>23</v>
      </c>
    </row>
    <row r="294" spans="1:5" x14ac:dyDescent="0.25">
      <c r="A294">
        <f t="shared" si="12"/>
        <v>298</v>
      </c>
      <c r="B294">
        <f t="shared" si="13"/>
        <v>292</v>
      </c>
      <c r="C294" s="2" t="s">
        <v>147</v>
      </c>
      <c r="D294" s="2" t="s">
        <v>24</v>
      </c>
    </row>
    <row r="295" spans="1:5" x14ac:dyDescent="0.25">
      <c r="A295">
        <f t="shared" si="12"/>
        <v>299</v>
      </c>
      <c r="B295">
        <f t="shared" si="13"/>
        <v>293</v>
      </c>
      <c r="C295" s="2" t="s">
        <v>6</v>
      </c>
      <c r="D295" s="2" t="s">
        <v>21</v>
      </c>
    </row>
    <row r="296" spans="1:5" x14ac:dyDescent="0.25">
      <c r="A296">
        <f t="shared" si="12"/>
        <v>300</v>
      </c>
      <c r="B296">
        <f t="shared" si="13"/>
        <v>294</v>
      </c>
      <c r="C296" s="2" t="s">
        <v>148</v>
      </c>
      <c r="D296" s="2" t="s">
        <v>25</v>
      </c>
    </row>
    <row r="297" spans="1:5" x14ac:dyDescent="0.25">
      <c r="A297">
        <f t="shared" si="12"/>
        <v>301</v>
      </c>
      <c r="B297">
        <f t="shared" si="13"/>
        <v>295</v>
      </c>
      <c r="C297" s="2" t="s">
        <v>166</v>
      </c>
      <c r="D297" s="2" t="s">
        <v>165</v>
      </c>
    </row>
    <row r="298" spans="1:5" x14ac:dyDescent="0.25">
      <c r="A298">
        <f t="shared" si="12"/>
        <v>302</v>
      </c>
      <c r="B298">
        <f t="shared" si="13"/>
        <v>296</v>
      </c>
      <c r="C298" s="2" t="s">
        <v>168</v>
      </c>
      <c r="D298" s="2" t="s">
        <v>167</v>
      </c>
    </row>
    <row r="299" spans="1:5" x14ac:dyDescent="0.25">
      <c r="A299">
        <f t="shared" si="12"/>
        <v>303</v>
      </c>
      <c r="B299">
        <f t="shared" si="13"/>
        <v>297</v>
      </c>
      <c r="C299" s="2" t="s">
        <v>149</v>
      </c>
      <c r="D299" s="2" t="s">
        <v>26</v>
      </c>
    </row>
    <row r="300" spans="1:5" x14ac:dyDescent="0.25">
      <c r="A300">
        <f t="shared" si="12"/>
        <v>304</v>
      </c>
      <c r="B300">
        <f t="shared" si="13"/>
        <v>298</v>
      </c>
      <c r="C300" s="2" t="s">
        <v>150</v>
      </c>
      <c r="D300" s="2" t="s">
        <v>27</v>
      </c>
    </row>
    <row r="301" spans="1:5" x14ac:dyDescent="0.25">
      <c r="A301">
        <f t="shared" si="12"/>
        <v>305</v>
      </c>
      <c r="B301">
        <f t="shared" si="13"/>
        <v>299</v>
      </c>
      <c r="C301" s="5" t="s">
        <v>211</v>
      </c>
      <c r="D301" s="2" t="s">
        <v>242</v>
      </c>
      <c r="E301" t="s">
        <v>120</v>
      </c>
    </row>
    <row r="302" spans="1:5" x14ac:dyDescent="0.25">
      <c r="A302">
        <f t="shared" si="12"/>
        <v>306</v>
      </c>
      <c r="B302">
        <f t="shared" si="13"/>
        <v>300</v>
      </c>
      <c r="C302" s="5" t="s">
        <v>7</v>
      </c>
      <c r="D302" s="2" t="s">
        <v>170</v>
      </c>
    </row>
    <row r="303" spans="1:5" x14ac:dyDescent="0.25">
      <c r="A303">
        <f t="shared" si="12"/>
        <v>307</v>
      </c>
      <c r="B303">
        <f t="shared" si="13"/>
        <v>301</v>
      </c>
      <c r="C303" s="5" t="s">
        <v>212</v>
      </c>
      <c r="D303" s="2" t="s">
        <v>243</v>
      </c>
    </row>
    <row r="304" spans="1:5" x14ac:dyDescent="0.25">
      <c r="A304">
        <f t="shared" si="12"/>
        <v>308</v>
      </c>
      <c r="B304">
        <f t="shared" si="13"/>
        <v>302</v>
      </c>
      <c r="C304" s="5" t="s">
        <v>213</v>
      </c>
      <c r="D304" s="2" t="s">
        <v>244</v>
      </c>
    </row>
    <row r="305" spans="1:9" x14ac:dyDescent="0.25">
      <c r="A305">
        <f t="shared" si="12"/>
        <v>309</v>
      </c>
      <c r="B305">
        <f t="shared" si="13"/>
        <v>303</v>
      </c>
      <c r="C305" s="5" t="s">
        <v>214</v>
      </c>
      <c r="D305" s="2" t="s">
        <v>245</v>
      </c>
      <c r="E305" t="s">
        <v>105</v>
      </c>
      <c r="F305">
        <f>IADDR</f>
        <v>4</v>
      </c>
      <c r="G305" t="s">
        <v>106</v>
      </c>
      <c r="H305">
        <f>_xlfn.BITOR(VALUE9,HEX2DEC("E0F"))</f>
        <v>3599</v>
      </c>
      <c r="I305" t="str">
        <f>DEC2HEX(H305,8)</f>
        <v>00000E0F</v>
      </c>
    </row>
    <row r="306" spans="1:9" x14ac:dyDescent="0.25">
      <c r="A306">
        <f t="shared" si="12"/>
        <v>310</v>
      </c>
      <c r="B306">
        <f t="shared" si="13"/>
        <v>304</v>
      </c>
      <c r="C306" s="5" t="s">
        <v>215</v>
      </c>
      <c r="D306" s="2" t="s">
        <v>26</v>
      </c>
      <c r="E306" t="s">
        <v>105</v>
      </c>
      <c r="F306">
        <f>HADDR</f>
        <v>8</v>
      </c>
      <c r="G306" t="s">
        <v>106</v>
      </c>
      <c r="H306">
        <f>_xlfn.BITOR(H305,VALUE7)</f>
        <v>4294967295</v>
      </c>
      <c r="I306" t="str">
        <f>DEC2HEX(H306,8)</f>
        <v>FFFFFFFF</v>
      </c>
    </row>
    <row r="307" spans="1:9" x14ac:dyDescent="0.25">
      <c r="A307">
        <v>312</v>
      </c>
      <c r="B307">
        <f t="shared" si="13"/>
        <v>305</v>
      </c>
      <c r="C307" s="2" t="s">
        <v>3</v>
      </c>
      <c r="D307" s="2" t="s">
        <v>15</v>
      </c>
    </row>
    <row r="308" spans="1:9" x14ac:dyDescent="0.25">
      <c r="A308">
        <f t="shared" si="12"/>
        <v>313</v>
      </c>
      <c r="B308">
        <f t="shared" si="13"/>
        <v>306</v>
      </c>
      <c r="C308" s="2" t="s">
        <v>142</v>
      </c>
      <c r="D308" s="2" t="s">
        <v>16</v>
      </c>
    </row>
    <row r="309" spans="1:9" x14ac:dyDescent="0.25">
      <c r="A309">
        <f t="shared" si="12"/>
        <v>314</v>
      </c>
      <c r="B309">
        <f t="shared" si="13"/>
        <v>307</v>
      </c>
      <c r="C309" s="2" t="s">
        <v>4</v>
      </c>
      <c r="D309" s="2" t="s">
        <v>17</v>
      </c>
    </row>
    <row r="310" spans="1:9" x14ac:dyDescent="0.25">
      <c r="A310">
        <f t="shared" si="12"/>
        <v>315</v>
      </c>
      <c r="B310">
        <f t="shared" si="13"/>
        <v>308</v>
      </c>
      <c r="C310" s="2" t="s">
        <v>143</v>
      </c>
      <c r="D310" s="2" t="s">
        <v>18</v>
      </c>
    </row>
    <row r="311" spans="1:9" x14ac:dyDescent="0.25">
      <c r="A311">
        <f t="shared" si="12"/>
        <v>316</v>
      </c>
      <c r="B311">
        <f t="shared" si="13"/>
        <v>309</v>
      </c>
      <c r="C311" s="2" t="s">
        <v>5</v>
      </c>
      <c r="D311" s="2" t="s">
        <v>19</v>
      </c>
    </row>
    <row r="312" spans="1:9" x14ac:dyDescent="0.25">
      <c r="A312">
        <f t="shared" si="12"/>
        <v>317</v>
      </c>
      <c r="B312">
        <f t="shared" si="13"/>
        <v>310</v>
      </c>
      <c r="C312" s="2" t="s">
        <v>144</v>
      </c>
      <c r="D312" s="2" t="s">
        <v>20</v>
      </c>
    </row>
    <row r="313" spans="1:9" x14ac:dyDescent="0.25">
      <c r="A313">
        <f t="shared" si="12"/>
        <v>318</v>
      </c>
      <c r="B313">
        <f t="shared" si="13"/>
        <v>311</v>
      </c>
      <c r="C313" s="2" t="s">
        <v>6</v>
      </c>
      <c r="D313" s="2" t="s">
        <v>21</v>
      </c>
    </row>
    <row r="314" spans="1:9" x14ac:dyDescent="0.25">
      <c r="A314">
        <f t="shared" si="12"/>
        <v>319</v>
      </c>
      <c r="B314">
        <f t="shared" si="13"/>
        <v>312</v>
      </c>
      <c r="C314" s="2" t="s">
        <v>145</v>
      </c>
      <c r="D314" s="2" t="s">
        <v>22</v>
      </c>
    </row>
    <row r="315" spans="1:9" x14ac:dyDescent="0.25">
      <c r="A315">
        <f t="shared" si="12"/>
        <v>320</v>
      </c>
      <c r="B315">
        <f t="shared" si="13"/>
        <v>313</v>
      </c>
      <c r="C315" s="2" t="s">
        <v>4</v>
      </c>
      <c r="D315" s="2" t="s">
        <v>17</v>
      </c>
    </row>
    <row r="316" spans="1:9" x14ac:dyDescent="0.25">
      <c r="A316">
        <f t="shared" si="12"/>
        <v>321</v>
      </c>
      <c r="B316">
        <f t="shared" si="13"/>
        <v>314</v>
      </c>
      <c r="C316" s="2" t="s">
        <v>146</v>
      </c>
      <c r="D316" s="2" t="s">
        <v>23</v>
      </c>
    </row>
    <row r="317" spans="1:9" x14ac:dyDescent="0.25">
      <c r="A317">
        <f t="shared" si="12"/>
        <v>322</v>
      </c>
      <c r="B317">
        <f t="shared" si="13"/>
        <v>315</v>
      </c>
      <c r="C317" s="2" t="s">
        <v>147</v>
      </c>
      <c r="D317" s="2" t="s">
        <v>24</v>
      </c>
    </row>
    <row r="318" spans="1:9" x14ac:dyDescent="0.25">
      <c r="A318">
        <f t="shared" si="12"/>
        <v>323</v>
      </c>
      <c r="B318">
        <f t="shared" si="13"/>
        <v>316</v>
      </c>
      <c r="C318" s="2" t="s">
        <v>6</v>
      </c>
      <c r="D318" s="2" t="s">
        <v>21</v>
      </c>
    </row>
    <row r="319" spans="1:9" x14ac:dyDescent="0.25">
      <c r="A319">
        <f t="shared" si="12"/>
        <v>324</v>
      </c>
      <c r="B319">
        <f t="shared" si="13"/>
        <v>317</v>
      </c>
      <c r="C319" s="2" t="s">
        <v>148</v>
      </c>
      <c r="D319" s="2" t="s">
        <v>25</v>
      </c>
    </row>
    <row r="320" spans="1:9" x14ac:dyDescent="0.25">
      <c r="A320">
        <f t="shared" si="12"/>
        <v>325</v>
      </c>
      <c r="B320">
        <f t="shared" si="13"/>
        <v>318</v>
      </c>
      <c r="C320" s="2" t="s">
        <v>166</v>
      </c>
      <c r="D320" s="2" t="s">
        <v>165</v>
      </c>
    </row>
    <row r="321" spans="1:9" x14ac:dyDescent="0.25">
      <c r="A321">
        <f t="shared" si="12"/>
        <v>326</v>
      </c>
      <c r="B321">
        <f t="shared" si="13"/>
        <v>319</v>
      </c>
      <c r="C321" s="2" t="s">
        <v>168</v>
      </c>
      <c r="D321" s="2" t="s">
        <v>167</v>
      </c>
    </row>
    <row r="322" spans="1:9" x14ac:dyDescent="0.25">
      <c r="A322">
        <f t="shared" si="12"/>
        <v>327</v>
      </c>
      <c r="B322">
        <f t="shared" si="13"/>
        <v>320</v>
      </c>
      <c r="C322" s="2" t="s">
        <v>149</v>
      </c>
      <c r="D322" s="2" t="s">
        <v>26</v>
      </c>
    </row>
    <row r="323" spans="1:9" x14ac:dyDescent="0.25">
      <c r="A323">
        <f t="shared" si="12"/>
        <v>328</v>
      </c>
      <c r="B323">
        <f t="shared" si="13"/>
        <v>321</v>
      </c>
      <c r="C323" s="2" t="s">
        <v>150</v>
      </c>
      <c r="D323" s="2" t="s">
        <v>27</v>
      </c>
    </row>
    <row r="324" spans="1:9" x14ac:dyDescent="0.25">
      <c r="A324">
        <f t="shared" ref="A324:A387" si="14">A323+1</f>
        <v>329</v>
      </c>
      <c r="B324">
        <f t="shared" si="13"/>
        <v>322</v>
      </c>
      <c r="C324" s="2" t="s">
        <v>180</v>
      </c>
      <c r="D324" s="2" t="s">
        <v>73</v>
      </c>
      <c r="E324" t="s">
        <v>121</v>
      </c>
    </row>
    <row r="325" spans="1:9" x14ac:dyDescent="0.25">
      <c r="A325">
        <f t="shared" si="14"/>
        <v>330</v>
      </c>
      <c r="B325">
        <f t="shared" ref="B325:B388" si="15">B324+1</f>
        <v>323</v>
      </c>
      <c r="C325" s="5" t="s">
        <v>216</v>
      </c>
      <c r="D325" s="2" t="s">
        <v>246</v>
      </c>
    </row>
    <row r="326" spans="1:9" x14ac:dyDescent="0.25">
      <c r="A326">
        <f t="shared" si="14"/>
        <v>331</v>
      </c>
      <c r="B326">
        <f t="shared" si="15"/>
        <v>324</v>
      </c>
      <c r="C326" s="5" t="s">
        <v>217</v>
      </c>
      <c r="D326" s="2" t="s">
        <v>170</v>
      </c>
    </row>
    <row r="327" spans="1:9" x14ac:dyDescent="0.25">
      <c r="A327">
        <f t="shared" si="14"/>
        <v>332</v>
      </c>
      <c r="B327">
        <f t="shared" si="15"/>
        <v>325</v>
      </c>
      <c r="C327" s="5" t="s">
        <v>191</v>
      </c>
      <c r="D327" s="2" t="s">
        <v>170</v>
      </c>
    </row>
    <row r="328" spans="1:9" x14ac:dyDescent="0.25">
      <c r="A328">
        <f t="shared" si="14"/>
        <v>333</v>
      </c>
      <c r="B328">
        <f t="shared" si="15"/>
        <v>326</v>
      </c>
      <c r="C328" s="5" t="s">
        <v>183</v>
      </c>
      <c r="D328" s="2" t="s">
        <v>36</v>
      </c>
      <c r="E328" t="s">
        <v>105</v>
      </c>
      <c r="F328">
        <f>IADDR</f>
        <v>4</v>
      </c>
      <c r="G328" t="s">
        <v>106</v>
      </c>
      <c r="H328">
        <f>_xlfn.BITXOR(VALUE7,HEX2DEC("0F0F070F"))</f>
        <v>4042324209</v>
      </c>
      <c r="I328" t="str">
        <f>DEC2HEX(H328,8)</f>
        <v>F0F0F8F1</v>
      </c>
    </row>
    <row r="329" spans="1:9" x14ac:dyDescent="0.25">
      <c r="A329">
        <f t="shared" si="14"/>
        <v>334</v>
      </c>
      <c r="B329">
        <f t="shared" si="15"/>
        <v>327</v>
      </c>
      <c r="C329" s="5" t="s">
        <v>8</v>
      </c>
      <c r="D329" s="2" t="s">
        <v>170</v>
      </c>
    </row>
    <row r="330" spans="1:9" x14ac:dyDescent="0.25">
      <c r="A330">
        <f t="shared" si="14"/>
        <v>335</v>
      </c>
      <c r="B330">
        <f t="shared" si="15"/>
        <v>328</v>
      </c>
      <c r="C330" s="5" t="s">
        <v>8</v>
      </c>
      <c r="D330" s="2" t="s">
        <v>170</v>
      </c>
    </row>
    <row r="331" spans="1:9" x14ac:dyDescent="0.25">
      <c r="A331">
        <f t="shared" si="14"/>
        <v>336</v>
      </c>
      <c r="B331">
        <f t="shared" si="15"/>
        <v>329</v>
      </c>
      <c r="C331" s="5" t="s">
        <v>8</v>
      </c>
      <c r="D331" s="2" t="s">
        <v>170</v>
      </c>
    </row>
    <row r="332" spans="1:9" x14ac:dyDescent="0.25">
      <c r="A332">
        <v>338</v>
      </c>
      <c r="B332">
        <f t="shared" si="15"/>
        <v>330</v>
      </c>
      <c r="C332" s="2" t="s">
        <v>3</v>
      </c>
      <c r="D332" s="2" t="s">
        <v>15</v>
      </c>
    </row>
    <row r="333" spans="1:9" x14ac:dyDescent="0.25">
      <c r="A333">
        <f t="shared" si="14"/>
        <v>339</v>
      </c>
      <c r="B333">
        <f t="shared" si="15"/>
        <v>331</v>
      </c>
      <c r="C333" s="2" t="s">
        <v>142</v>
      </c>
      <c r="D333" s="2" t="s">
        <v>16</v>
      </c>
    </row>
    <row r="334" spans="1:9" x14ac:dyDescent="0.25">
      <c r="A334">
        <f t="shared" si="14"/>
        <v>340</v>
      </c>
      <c r="B334">
        <f t="shared" si="15"/>
        <v>332</v>
      </c>
      <c r="C334" s="2" t="s">
        <v>4</v>
      </c>
      <c r="D334" s="2" t="s">
        <v>17</v>
      </c>
    </row>
    <row r="335" spans="1:9" x14ac:dyDescent="0.25">
      <c r="A335">
        <f t="shared" si="14"/>
        <v>341</v>
      </c>
      <c r="B335">
        <f t="shared" si="15"/>
        <v>333</v>
      </c>
      <c r="C335" s="2" t="s">
        <v>143</v>
      </c>
      <c r="D335" s="2" t="s">
        <v>18</v>
      </c>
    </row>
    <row r="336" spans="1:9" x14ac:dyDescent="0.25">
      <c r="A336">
        <f t="shared" si="14"/>
        <v>342</v>
      </c>
      <c r="B336">
        <f t="shared" si="15"/>
        <v>334</v>
      </c>
      <c r="C336" s="2" t="s">
        <v>5</v>
      </c>
      <c r="D336" s="2" t="s">
        <v>19</v>
      </c>
    </row>
    <row r="337" spans="1:9" x14ac:dyDescent="0.25">
      <c r="A337">
        <f t="shared" si="14"/>
        <v>343</v>
      </c>
      <c r="B337">
        <f t="shared" si="15"/>
        <v>335</v>
      </c>
      <c r="C337" s="2" t="s">
        <v>144</v>
      </c>
      <c r="D337" s="2" t="s">
        <v>20</v>
      </c>
    </row>
    <row r="338" spans="1:9" x14ac:dyDescent="0.25">
      <c r="A338">
        <f t="shared" si="14"/>
        <v>344</v>
      </c>
      <c r="B338">
        <f t="shared" si="15"/>
        <v>336</v>
      </c>
      <c r="C338" s="2" t="s">
        <v>6</v>
      </c>
      <c r="D338" s="2" t="s">
        <v>21</v>
      </c>
    </row>
    <row r="339" spans="1:9" x14ac:dyDescent="0.25">
      <c r="A339">
        <f t="shared" si="14"/>
        <v>345</v>
      </c>
      <c r="B339">
        <f t="shared" si="15"/>
        <v>337</v>
      </c>
      <c r="C339" s="2" t="s">
        <v>145</v>
      </c>
      <c r="D339" s="2" t="s">
        <v>22</v>
      </c>
    </row>
    <row r="340" spans="1:9" x14ac:dyDescent="0.25">
      <c r="A340">
        <f t="shared" si="14"/>
        <v>346</v>
      </c>
      <c r="B340">
        <f t="shared" si="15"/>
        <v>338</v>
      </c>
      <c r="C340" s="2" t="s">
        <v>4</v>
      </c>
      <c r="D340" s="2" t="s">
        <v>17</v>
      </c>
    </row>
    <row r="341" spans="1:9" x14ac:dyDescent="0.25">
      <c r="A341">
        <f t="shared" si="14"/>
        <v>347</v>
      </c>
      <c r="B341">
        <f t="shared" si="15"/>
        <v>339</v>
      </c>
      <c r="C341" s="2" t="s">
        <v>146</v>
      </c>
      <c r="D341" s="2" t="s">
        <v>23</v>
      </c>
    </row>
    <row r="342" spans="1:9" x14ac:dyDescent="0.25">
      <c r="A342">
        <f t="shared" si="14"/>
        <v>348</v>
      </c>
      <c r="B342">
        <f t="shared" si="15"/>
        <v>340</v>
      </c>
      <c r="C342" s="2" t="s">
        <v>147</v>
      </c>
      <c r="D342" s="2" t="s">
        <v>24</v>
      </c>
    </row>
    <row r="343" spans="1:9" x14ac:dyDescent="0.25">
      <c r="A343">
        <f t="shared" si="14"/>
        <v>349</v>
      </c>
      <c r="B343">
        <f t="shared" si="15"/>
        <v>341</v>
      </c>
      <c r="C343" s="2" t="s">
        <v>6</v>
      </c>
      <c r="D343" s="2" t="s">
        <v>21</v>
      </c>
    </row>
    <row r="344" spans="1:9" x14ac:dyDescent="0.25">
      <c r="A344">
        <f t="shared" si="14"/>
        <v>350</v>
      </c>
      <c r="B344">
        <f t="shared" si="15"/>
        <v>342</v>
      </c>
      <c r="C344" s="2" t="s">
        <v>148</v>
      </c>
      <c r="D344" s="2" t="s">
        <v>25</v>
      </c>
    </row>
    <row r="345" spans="1:9" x14ac:dyDescent="0.25">
      <c r="A345">
        <f t="shared" si="14"/>
        <v>351</v>
      </c>
      <c r="B345">
        <f t="shared" si="15"/>
        <v>343</v>
      </c>
      <c r="C345" s="2" t="s">
        <v>166</v>
      </c>
      <c r="D345" s="2" t="s">
        <v>165</v>
      </c>
    </row>
    <row r="346" spans="1:9" x14ac:dyDescent="0.25">
      <c r="A346">
        <f t="shared" si="14"/>
        <v>352</v>
      </c>
      <c r="B346">
        <f t="shared" si="15"/>
        <v>344</v>
      </c>
      <c r="C346" s="2" t="s">
        <v>168</v>
      </c>
      <c r="D346" s="2" t="s">
        <v>167</v>
      </c>
    </row>
    <row r="347" spans="1:9" x14ac:dyDescent="0.25">
      <c r="A347">
        <f t="shared" si="14"/>
        <v>353</v>
      </c>
      <c r="B347">
        <f t="shared" si="15"/>
        <v>345</v>
      </c>
      <c r="C347" s="2" t="s">
        <v>149</v>
      </c>
      <c r="D347" s="2" t="s">
        <v>26</v>
      </c>
    </row>
    <row r="348" spans="1:9" x14ac:dyDescent="0.25">
      <c r="A348">
        <f t="shared" si="14"/>
        <v>354</v>
      </c>
      <c r="B348">
        <f t="shared" si="15"/>
        <v>346</v>
      </c>
      <c r="C348" s="2" t="s">
        <v>150</v>
      </c>
      <c r="D348" s="2" t="s">
        <v>27</v>
      </c>
    </row>
    <row r="349" spans="1:9" x14ac:dyDescent="0.25">
      <c r="A349">
        <f t="shared" si="14"/>
        <v>355</v>
      </c>
      <c r="B349">
        <f t="shared" si="15"/>
        <v>347</v>
      </c>
      <c r="C349" s="2" t="s">
        <v>206</v>
      </c>
      <c r="D349" s="2" t="s">
        <v>59</v>
      </c>
      <c r="E349" t="s">
        <v>122</v>
      </c>
    </row>
    <row r="350" spans="1:9" x14ac:dyDescent="0.25">
      <c r="A350">
        <f t="shared" si="14"/>
        <v>356</v>
      </c>
      <c r="B350">
        <f t="shared" si="15"/>
        <v>348</v>
      </c>
      <c r="C350" s="2" t="s">
        <v>218</v>
      </c>
      <c r="D350" s="2" t="s">
        <v>61</v>
      </c>
    </row>
    <row r="351" spans="1:9" x14ac:dyDescent="0.25">
      <c r="A351">
        <f t="shared" si="14"/>
        <v>357</v>
      </c>
      <c r="B351">
        <f t="shared" si="15"/>
        <v>349</v>
      </c>
      <c r="C351" s="2" t="s">
        <v>193</v>
      </c>
      <c r="D351" s="2" t="s">
        <v>48</v>
      </c>
    </row>
    <row r="352" spans="1:9" x14ac:dyDescent="0.25">
      <c r="A352">
        <f t="shared" si="14"/>
        <v>358</v>
      </c>
      <c r="B352">
        <f t="shared" si="15"/>
        <v>350</v>
      </c>
      <c r="C352" s="2" t="s">
        <v>144</v>
      </c>
      <c r="D352" s="2" t="s">
        <v>20</v>
      </c>
      <c r="E352" t="s">
        <v>105</v>
      </c>
      <c r="F352">
        <f>CADDR</f>
        <v>22</v>
      </c>
      <c r="G352" t="s">
        <v>106</v>
      </c>
      <c r="H352">
        <f>IF(VALUE1&lt;VALUE2,1,0)</f>
        <v>1</v>
      </c>
      <c r="I352" t="str">
        <f>DEC2HEX(H352,2)</f>
        <v>01</v>
      </c>
    </row>
    <row r="353" spans="1:9" x14ac:dyDescent="0.25">
      <c r="A353">
        <f t="shared" si="14"/>
        <v>359</v>
      </c>
      <c r="B353">
        <f t="shared" si="15"/>
        <v>351</v>
      </c>
      <c r="C353" s="2" t="s">
        <v>185</v>
      </c>
      <c r="D353" s="2" t="s">
        <v>38</v>
      </c>
    </row>
    <row r="354" spans="1:9" x14ac:dyDescent="0.25">
      <c r="A354">
        <f t="shared" si="14"/>
        <v>360</v>
      </c>
      <c r="B354">
        <f t="shared" si="15"/>
        <v>352</v>
      </c>
      <c r="C354" s="2" t="s">
        <v>219</v>
      </c>
      <c r="D354" s="2" t="s">
        <v>138</v>
      </c>
    </row>
    <row r="355" spans="1:9" x14ac:dyDescent="0.25">
      <c r="A355">
        <f t="shared" si="14"/>
        <v>361</v>
      </c>
      <c r="B355">
        <f t="shared" si="15"/>
        <v>353</v>
      </c>
      <c r="C355" s="2" t="s">
        <v>193</v>
      </c>
      <c r="D355" s="2" t="s">
        <v>48</v>
      </c>
    </row>
    <row r="356" spans="1:9" x14ac:dyDescent="0.25">
      <c r="A356">
        <f t="shared" si="14"/>
        <v>362</v>
      </c>
      <c r="B356">
        <f t="shared" si="15"/>
        <v>354</v>
      </c>
      <c r="C356" s="2" t="s">
        <v>203</v>
      </c>
      <c r="D356" s="2" t="s">
        <v>43</v>
      </c>
      <c r="E356" t="s">
        <v>105</v>
      </c>
      <c r="F356">
        <f>FADDR</f>
        <v>16</v>
      </c>
      <c r="G356" t="s">
        <v>106</v>
      </c>
      <c r="H356">
        <f>IF(VALUE4&lt;VALUE5,1,0)</f>
        <v>0</v>
      </c>
      <c r="I356" t="str">
        <f>DEC2HEX(H356,4)</f>
        <v>0000</v>
      </c>
    </row>
    <row r="357" spans="1:9" x14ac:dyDescent="0.25">
      <c r="A357">
        <v>364</v>
      </c>
      <c r="B357">
        <f t="shared" si="15"/>
        <v>355</v>
      </c>
      <c r="C357" s="2" t="s">
        <v>3</v>
      </c>
      <c r="D357" s="2" t="s">
        <v>15</v>
      </c>
    </row>
    <row r="358" spans="1:9" x14ac:dyDescent="0.25">
      <c r="A358">
        <f t="shared" si="14"/>
        <v>365</v>
      </c>
      <c r="B358">
        <f t="shared" si="15"/>
        <v>356</v>
      </c>
      <c r="C358" s="2" t="s">
        <v>142</v>
      </c>
      <c r="D358" s="2" t="s">
        <v>16</v>
      </c>
    </row>
    <row r="359" spans="1:9" x14ac:dyDescent="0.25">
      <c r="A359">
        <f t="shared" si="14"/>
        <v>366</v>
      </c>
      <c r="B359">
        <f t="shared" si="15"/>
        <v>357</v>
      </c>
      <c r="C359" s="2" t="s">
        <v>4</v>
      </c>
      <c r="D359" s="2" t="s">
        <v>17</v>
      </c>
    </row>
    <row r="360" spans="1:9" x14ac:dyDescent="0.25">
      <c r="A360">
        <f t="shared" si="14"/>
        <v>367</v>
      </c>
      <c r="B360">
        <f t="shared" si="15"/>
        <v>358</v>
      </c>
      <c r="C360" s="2" t="s">
        <v>143</v>
      </c>
      <c r="D360" s="2" t="s">
        <v>18</v>
      </c>
    </row>
    <row r="361" spans="1:9" x14ac:dyDescent="0.25">
      <c r="A361">
        <f t="shared" si="14"/>
        <v>368</v>
      </c>
      <c r="B361">
        <f t="shared" si="15"/>
        <v>359</v>
      </c>
      <c r="C361" s="2" t="s">
        <v>5</v>
      </c>
      <c r="D361" s="2" t="s">
        <v>19</v>
      </c>
    </row>
    <row r="362" spans="1:9" x14ac:dyDescent="0.25">
      <c r="A362">
        <f t="shared" si="14"/>
        <v>369</v>
      </c>
      <c r="B362">
        <f t="shared" si="15"/>
        <v>360</v>
      </c>
      <c r="C362" s="2" t="s">
        <v>144</v>
      </c>
      <c r="D362" s="2" t="s">
        <v>20</v>
      </c>
    </row>
    <row r="363" spans="1:9" x14ac:dyDescent="0.25">
      <c r="A363">
        <f t="shared" si="14"/>
        <v>370</v>
      </c>
      <c r="B363">
        <f t="shared" si="15"/>
        <v>361</v>
      </c>
      <c r="C363" s="2" t="s">
        <v>6</v>
      </c>
      <c r="D363" s="2" t="s">
        <v>21</v>
      </c>
    </row>
    <row r="364" spans="1:9" x14ac:dyDescent="0.25">
      <c r="A364">
        <f t="shared" si="14"/>
        <v>371</v>
      </c>
      <c r="B364">
        <f t="shared" si="15"/>
        <v>362</v>
      </c>
      <c r="C364" s="2" t="s">
        <v>145</v>
      </c>
      <c r="D364" s="2" t="s">
        <v>22</v>
      </c>
    </row>
    <row r="365" spans="1:9" x14ac:dyDescent="0.25">
      <c r="A365">
        <f t="shared" si="14"/>
        <v>372</v>
      </c>
      <c r="B365">
        <f t="shared" si="15"/>
        <v>363</v>
      </c>
      <c r="C365" s="2" t="s">
        <v>4</v>
      </c>
      <c r="D365" s="2" t="s">
        <v>17</v>
      </c>
    </row>
    <row r="366" spans="1:9" x14ac:dyDescent="0.25">
      <c r="A366">
        <f t="shared" si="14"/>
        <v>373</v>
      </c>
      <c r="B366">
        <f t="shared" si="15"/>
        <v>364</v>
      </c>
      <c r="C366" s="2" t="s">
        <v>146</v>
      </c>
      <c r="D366" s="2" t="s">
        <v>23</v>
      </c>
    </row>
    <row r="367" spans="1:9" x14ac:dyDescent="0.25">
      <c r="A367">
        <f t="shared" si="14"/>
        <v>374</v>
      </c>
      <c r="B367">
        <f t="shared" si="15"/>
        <v>365</v>
      </c>
      <c r="C367" s="2" t="s">
        <v>147</v>
      </c>
      <c r="D367" s="2" t="s">
        <v>24</v>
      </c>
    </row>
    <row r="368" spans="1:9" x14ac:dyDescent="0.25">
      <c r="A368">
        <f t="shared" si="14"/>
        <v>375</v>
      </c>
      <c r="B368">
        <f t="shared" si="15"/>
        <v>366</v>
      </c>
      <c r="C368" s="2" t="s">
        <v>6</v>
      </c>
      <c r="D368" s="2" t="s">
        <v>21</v>
      </c>
    </row>
    <row r="369" spans="1:9" x14ac:dyDescent="0.25">
      <c r="A369">
        <f t="shared" si="14"/>
        <v>376</v>
      </c>
      <c r="B369">
        <f t="shared" si="15"/>
        <v>367</v>
      </c>
      <c r="C369" s="2" t="s">
        <v>148</v>
      </c>
      <c r="D369" s="2" t="s">
        <v>25</v>
      </c>
    </row>
    <row r="370" spans="1:9" x14ac:dyDescent="0.25">
      <c r="A370">
        <f t="shared" si="14"/>
        <v>377</v>
      </c>
      <c r="B370">
        <f t="shared" si="15"/>
        <v>368</v>
      </c>
      <c r="C370" s="2" t="s">
        <v>166</v>
      </c>
      <c r="D370" s="2" t="s">
        <v>165</v>
      </c>
    </row>
    <row r="371" spans="1:9" x14ac:dyDescent="0.25">
      <c r="A371">
        <f t="shared" si="14"/>
        <v>378</v>
      </c>
      <c r="B371">
        <f t="shared" si="15"/>
        <v>369</v>
      </c>
      <c r="C371" s="2" t="s">
        <v>168</v>
      </c>
      <c r="D371" s="2" t="s">
        <v>167</v>
      </c>
    </row>
    <row r="372" spans="1:9" x14ac:dyDescent="0.25">
      <c r="A372">
        <f t="shared" si="14"/>
        <v>379</v>
      </c>
      <c r="B372">
        <f t="shared" si="15"/>
        <v>370</v>
      </c>
      <c r="C372" s="2" t="s">
        <v>149</v>
      </c>
      <c r="D372" s="2" t="s">
        <v>26</v>
      </c>
    </row>
    <row r="373" spans="1:9" x14ac:dyDescent="0.25">
      <c r="A373">
        <f t="shared" si="14"/>
        <v>380</v>
      </c>
      <c r="B373">
        <f t="shared" si="15"/>
        <v>371</v>
      </c>
      <c r="C373" s="2" t="s">
        <v>150</v>
      </c>
      <c r="D373" s="2" t="s">
        <v>27</v>
      </c>
    </row>
    <row r="374" spans="1:9" x14ac:dyDescent="0.25">
      <c r="A374">
        <f t="shared" si="14"/>
        <v>381</v>
      </c>
      <c r="B374">
        <f t="shared" si="15"/>
        <v>372</v>
      </c>
      <c r="C374" s="2" t="s">
        <v>196</v>
      </c>
      <c r="D374" s="2" t="s">
        <v>51</v>
      </c>
      <c r="E374" t="s">
        <v>123</v>
      </c>
    </row>
    <row r="375" spans="1:9" x14ac:dyDescent="0.25">
      <c r="A375">
        <f t="shared" si="14"/>
        <v>382</v>
      </c>
      <c r="B375">
        <f t="shared" si="15"/>
        <v>373</v>
      </c>
      <c r="C375" s="2" t="s">
        <v>220</v>
      </c>
      <c r="D375" s="2" t="s">
        <v>62</v>
      </c>
    </row>
    <row r="376" spans="1:9" x14ac:dyDescent="0.25">
      <c r="A376">
        <f t="shared" si="14"/>
        <v>383</v>
      </c>
      <c r="B376">
        <f t="shared" si="15"/>
        <v>374</v>
      </c>
      <c r="C376" s="2" t="s">
        <v>193</v>
      </c>
      <c r="D376" s="2" t="s">
        <v>48</v>
      </c>
    </row>
    <row r="377" spans="1:9" x14ac:dyDescent="0.25">
      <c r="A377">
        <f t="shared" si="14"/>
        <v>384</v>
      </c>
      <c r="B377">
        <f t="shared" si="15"/>
        <v>375</v>
      </c>
      <c r="C377" s="2" t="s">
        <v>221</v>
      </c>
      <c r="D377" s="2" t="s">
        <v>63</v>
      </c>
      <c r="E377" t="s">
        <v>105</v>
      </c>
      <c r="F377">
        <f>CADDR</f>
        <v>22</v>
      </c>
      <c r="G377" t="s">
        <v>106</v>
      </c>
      <c r="H377">
        <f>IF(VALUE1&lt;VALUE2,1,0)</f>
        <v>1</v>
      </c>
      <c r="I377" t="str">
        <f>DEC2HEX(H377,2)</f>
        <v>01</v>
      </c>
    </row>
    <row r="378" spans="1:9" x14ac:dyDescent="0.25">
      <c r="A378">
        <v>386</v>
      </c>
      <c r="B378">
        <f t="shared" si="15"/>
        <v>376</v>
      </c>
      <c r="C378" s="2" t="s">
        <v>222</v>
      </c>
      <c r="D378" s="2" t="s">
        <v>139</v>
      </c>
    </row>
    <row r="379" spans="1:9" x14ac:dyDescent="0.25">
      <c r="A379">
        <f t="shared" si="14"/>
        <v>387</v>
      </c>
      <c r="B379">
        <f t="shared" si="15"/>
        <v>377</v>
      </c>
      <c r="C379" s="2" t="s">
        <v>220</v>
      </c>
      <c r="D379" s="2" t="s">
        <v>62</v>
      </c>
    </row>
    <row r="380" spans="1:9" x14ac:dyDescent="0.25">
      <c r="A380">
        <f t="shared" si="14"/>
        <v>388</v>
      </c>
      <c r="B380">
        <f t="shared" si="15"/>
        <v>378</v>
      </c>
      <c r="C380" s="2" t="s">
        <v>193</v>
      </c>
      <c r="D380" s="2" t="s">
        <v>48</v>
      </c>
    </row>
    <row r="381" spans="1:9" x14ac:dyDescent="0.25">
      <c r="A381">
        <f t="shared" si="14"/>
        <v>389</v>
      </c>
      <c r="B381">
        <f t="shared" si="15"/>
        <v>379</v>
      </c>
      <c r="C381" s="2" t="s">
        <v>203</v>
      </c>
      <c r="D381" s="2" t="s">
        <v>43</v>
      </c>
      <c r="E381" t="s">
        <v>105</v>
      </c>
      <c r="F381">
        <f>FADDR</f>
        <v>16</v>
      </c>
      <c r="G381" t="s">
        <v>106</v>
      </c>
      <c r="H381">
        <f>IF(VALUE4&lt;VALUE5,1,0)</f>
        <v>0</v>
      </c>
      <c r="I381" t="str">
        <f>DEC2HEX(H381,4)</f>
        <v>0000</v>
      </c>
    </row>
    <row r="382" spans="1:9" x14ac:dyDescent="0.25">
      <c r="A382">
        <v>391</v>
      </c>
      <c r="B382">
        <f t="shared" si="15"/>
        <v>380</v>
      </c>
      <c r="C382" s="2" t="s">
        <v>3</v>
      </c>
      <c r="D382" s="2" t="s">
        <v>15</v>
      </c>
    </row>
    <row r="383" spans="1:9" x14ac:dyDescent="0.25">
      <c r="A383">
        <f t="shared" si="14"/>
        <v>392</v>
      </c>
      <c r="B383">
        <f t="shared" si="15"/>
        <v>381</v>
      </c>
      <c r="C383" s="2" t="s">
        <v>142</v>
      </c>
      <c r="D383" s="2" t="s">
        <v>16</v>
      </c>
    </row>
    <row r="384" spans="1:9" x14ac:dyDescent="0.25">
      <c r="A384">
        <f t="shared" si="14"/>
        <v>393</v>
      </c>
      <c r="B384">
        <f t="shared" si="15"/>
        <v>382</v>
      </c>
      <c r="C384" s="2" t="s">
        <v>4</v>
      </c>
      <c r="D384" s="2" t="s">
        <v>17</v>
      </c>
    </row>
    <row r="385" spans="1:4" x14ac:dyDescent="0.25">
      <c r="A385">
        <f t="shared" si="14"/>
        <v>394</v>
      </c>
      <c r="B385">
        <f t="shared" si="15"/>
        <v>383</v>
      </c>
      <c r="C385" s="2" t="s">
        <v>143</v>
      </c>
      <c r="D385" s="2" t="s">
        <v>18</v>
      </c>
    </row>
    <row r="386" spans="1:4" x14ac:dyDescent="0.25">
      <c r="A386">
        <f t="shared" si="14"/>
        <v>395</v>
      </c>
      <c r="B386">
        <f t="shared" si="15"/>
        <v>384</v>
      </c>
      <c r="C386" s="2" t="s">
        <v>5</v>
      </c>
      <c r="D386" s="2" t="s">
        <v>19</v>
      </c>
    </row>
    <row r="387" spans="1:4" x14ac:dyDescent="0.25">
      <c r="A387">
        <f t="shared" si="14"/>
        <v>396</v>
      </c>
      <c r="B387">
        <f t="shared" si="15"/>
        <v>385</v>
      </c>
      <c r="C387" s="2" t="s">
        <v>144</v>
      </c>
      <c r="D387" s="2" t="s">
        <v>20</v>
      </c>
    </row>
    <row r="388" spans="1:4" x14ac:dyDescent="0.25">
      <c r="A388">
        <f t="shared" ref="A388:A451" si="16">A387+1</f>
        <v>397</v>
      </c>
      <c r="B388">
        <f t="shared" si="15"/>
        <v>386</v>
      </c>
      <c r="C388" s="2" t="s">
        <v>6</v>
      </c>
      <c r="D388" s="2" t="s">
        <v>21</v>
      </c>
    </row>
    <row r="389" spans="1:4" x14ac:dyDescent="0.25">
      <c r="A389">
        <f t="shared" si="16"/>
        <v>398</v>
      </c>
      <c r="B389">
        <f t="shared" ref="B389:B452" si="17">B388+1</f>
        <v>387</v>
      </c>
      <c r="C389" s="2" t="s">
        <v>145</v>
      </c>
      <c r="D389" s="2" t="s">
        <v>22</v>
      </c>
    </row>
    <row r="390" spans="1:4" x14ac:dyDescent="0.25">
      <c r="A390">
        <f t="shared" si="16"/>
        <v>399</v>
      </c>
      <c r="B390">
        <f t="shared" si="17"/>
        <v>388</v>
      </c>
      <c r="C390" s="2" t="s">
        <v>4</v>
      </c>
      <c r="D390" s="2" t="s">
        <v>17</v>
      </c>
    </row>
    <row r="391" spans="1:4" x14ac:dyDescent="0.25">
      <c r="A391">
        <f t="shared" si="16"/>
        <v>400</v>
      </c>
      <c r="B391">
        <f t="shared" si="17"/>
        <v>389</v>
      </c>
      <c r="C391" s="2" t="s">
        <v>146</v>
      </c>
      <c r="D391" s="2" t="s">
        <v>23</v>
      </c>
    </row>
    <row r="392" spans="1:4" x14ac:dyDescent="0.25">
      <c r="A392">
        <f t="shared" si="16"/>
        <v>401</v>
      </c>
      <c r="B392">
        <f t="shared" si="17"/>
        <v>390</v>
      </c>
      <c r="C392" s="2" t="s">
        <v>147</v>
      </c>
      <c r="D392" s="2" t="s">
        <v>24</v>
      </c>
    </row>
    <row r="393" spans="1:4" x14ac:dyDescent="0.25">
      <c r="A393">
        <f t="shared" si="16"/>
        <v>402</v>
      </c>
      <c r="B393">
        <f t="shared" si="17"/>
        <v>391</v>
      </c>
      <c r="C393" s="2" t="s">
        <v>6</v>
      </c>
      <c r="D393" s="2" t="s">
        <v>21</v>
      </c>
    </row>
    <row r="394" spans="1:4" x14ac:dyDescent="0.25">
      <c r="A394">
        <f t="shared" si="16"/>
        <v>403</v>
      </c>
      <c r="B394">
        <f t="shared" si="17"/>
        <v>392</v>
      </c>
      <c r="C394" s="2" t="s">
        <v>148</v>
      </c>
      <c r="D394" s="2" t="s">
        <v>25</v>
      </c>
    </row>
    <row r="395" spans="1:4" x14ac:dyDescent="0.25">
      <c r="A395">
        <f t="shared" si="16"/>
        <v>404</v>
      </c>
      <c r="B395">
        <f t="shared" si="17"/>
        <v>393</v>
      </c>
      <c r="C395" s="2" t="s">
        <v>166</v>
      </c>
      <c r="D395" s="2" t="s">
        <v>165</v>
      </c>
    </row>
    <row r="396" spans="1:4" x14ac:dyDescent="0.25">
      <c r="A396">
        <f t="shared" si="16"/>
        <v>405</v>
      </c>
      <c r="B396">
        <f t="shared" si="17"/>
        <v>394</v>
      </c>
      <c r="C396" s="2" t="s">
        <v>168</v>
      </c>
      <c r="D396" s="2" t="s">
        <v>167</v>
      </c>
    </row>
    <row r="397" spans="1:4" x14ac:dyDescent="0.25">
      <c r="A397">
        <f t="shared" si="16"/>
        <v>406</v>
      </c>
      <c r="B397">
        <f t="shared" si="17"/>
        <v>395</v>
      </c>
      <c r="C397" s="2" t="s">
        <v>149</v>
      </c>
      <c r="D397" s="2" t="s">
        <v>26</v>
      </c>
    </row>
    <row r="398" spans="1:4" x14ac:dyDescent="0.25">
      <c r="A398">
        <f t="shared" si="16"/>
        <v>407</v>
      </c>
      <c r="B398">
        <f t="shared" si="17"/>
        <v>396</v>
      </c>
      <c r="C398" s="2" t="s">
        <v>150</v>
      </c>
      <c r="D398" s="2" t="s">
        <v>27</v>
      </c>
    </row>
    <row r="399" spans="1:4" x14ac:dyDescent="0.25">
      <c r="A399">
        <f t="shared" si="16"/>
        <v>408</v>
      </c>
      <c r="B399">
        <f t="shared" si="17"/>
        <v>397</v>
      </c>
      <c r="C399" s="2" t="s">
        <v>195</v>
      </c>
      <c r="D399" s="2" t="s">
        <v>50</v>
      </c>
    </row>
    <row r="400" spans="1:4" x14ac:dyDescent="0.25">
      <c r="A400">
        <f t="shared" si="16"/>
        <v>409</v>
      </c>
      <c r="B400">
        <f t="shared" si="17"/>
        <v>398</v>
      </c>
      <c r="C400" s="2" t="s">
        <v>223</v>
      </c>
      <c r="D400" s="2" t="s">
        <v>64</v>
      </c>
    </row>
    <row r="401" spans="1:4" x14ac:dyDescent="0.25">
      <c r="A401">
        <f t="shared" si="16"/>
        <v>410</v>
      </c>
      <c r="B401">
        <f t="shared" si="17"/>
        <v>399</v>
      </c>
      <c r="C401" s="2" t="s">
        <v>188</v>
      </c>
      <c r="D401" s="2" t="s">
        <v>41</v>
      </c>
    </row>
    <row r="402" spans="1:4" x14ac:dyDescent="0.25">
      <c r="A402">
        <v>412</v>
      </c>
      <c r="B402">
        <f t="shared" si="17"/>
        <v>400</v>
      </c>
      <c r="C402" s="2" t="s">
        <v>3</v>
      </c>
      <c r="D402" s="2" t="s">
        <v>15</v>
      </c>
    </row>
    <row r="403" spans="1:4" x14ac:dyDescent="0.25">
      <c r="A403">
        <f t="shared" si="16"/>
        <v>413</v>
      </c>
      <c r="B403">
        <f t="shared" si="17"/>
        <v>401</v>
      </c>
      <c r="C403" s="2" t="s">
        <v>142</v>
      </c>
      <c r="D403" s="2" t="s">
        <v>16</v>
      </c>
    </row>
    <row r="404" spans="1:4" x14ac:dyDescent="0.25">
      <c r="A404">
        <f t="shared" si="16"/>
        <v>414</v>
      </c>
      <c r="B404">
        <f t="shared" si="17"/>
        <v>402</v>
      </c>
      <c r="C404" s="2" t="s">
        <v>4</v>
      </c>
      <c r="D404" s="2" t="s">
        <v>17</v>
      </c>
    </row>
    <row r="405" spans="1:4" x14ac:dyDescent="0.25">
      <c r="A405">
        <f t="shared" si="16"/>
        <v>415</v>
      </c>
      <c r="B405">
        <f t="shared" si="17"/>
        <v>403</v>
      </c>
      <c r="C405" s="2" t="s">
        <v>143</v>
      </c>
      <c r="D405" s="2" t="s">
        <v>18</v>
      </c>
    </row>
    <row r="406" spans="1:4" x14ac:dyDescent="0.25">
      <c r="A406">
        <f t="shared" si="16"/>
        <v>416</v>
      </c>
      <c r="B406">
        <f t="shared" si="17"/>
        <v>404</v>
      </c>
      <c r="C406" s="2" t="s">
        <v>5</v>
      </c>
      <c r="D406" s="2" t="s">
        <v>19</v>
      </c>
    </row>
    <row r="407" spans="1:4" x14ac:dyDescent="0.25">
      <c r="A407">
        <f t="shared" si="16"/>
        <v>417</v>
      </c>
      <c r="B407">
        <f t="shared" si="17"/>
        <v>405</v>
      </c>
      <c r="C407" s="2" t="s">
        <v>144</v>
      </c>
      <c r="D407" s="2" t="s">
        <v>20</v>
      </c>
    </row>
    <row r="408" spans="1:4" x14ac:dyDescent="0.25">
      <c r="A408">
        <f t="shared" si="16"/>
        <v>418</v>
      </c>
      <c r="B408">
        <f t="shared" si="17"/>
        <v>406</v>
      </c>
      <c r="C408" s="2" t="s">
        <v>6</v>
      </c>
      <c r="D408" s="2" t="s">
        <v>21</v>
      </c>
    </row>
    <row r="409" spans="1:4" x14ac:dyDescent="0.25">
      <c r="A409">
        <f t="shared" si="16"/>
        <v>419</v>
      </c>
      <c r="B409">
        <f t="shared" si="17"/>
        <v>407</v>
      </c>
      <c r="C409" s="2" t="s">
        <v>145</v>
      </c>
      <c r="D409" s="2" t="s">
        <v>22</v>
      </c>
    </row>
    <row r="410" spans="1:4" x14ac:dyDescent="0.25">
      <c r="A410">
        <f t="shared" si="16"/>
        <v>420</v>
      </c>
      <c r="B410">
        <f t="shared" si="17"/>
        <v>408</v>
      </c>
      <c r="C410" s="2" t="s">
        <v>4</v>
      </c>
      <c r="D410" s="2" t="s">
        <v>17</v>
      </c>
    </row>
    <row r="411" spans="1:4" x14ac:dyDescent="0.25">
      <c r="A411">
        <f t="shared" si="16"/>
        <v>421</v>
      </c>
      <c r="B411">
        <f t="shared" si="17"/>
        <v>409</v>
      </c>
      <c r="C411" s="2" t="s">
        <v>146</v>
      </c>
      <c r="D411" s="2" t="s">
        <v>23</v>
      </c>
    </row>
    <row r="412" spans="1:4" x14ac:dyDescent="0.25">
      <c r="A412">
        <f t="shared" si="16"/>
        <v>422</v>
      </c>
      <c r="B412">
        <f t="shared" si="17"/>
        <v>410</v>
      </c>
      <c r="C412" s="2" t="s">
        <v>147</v>
      </c>
      <c r="D412" s="2" t="s">
        <v>24</v>
      </c>
    </row>
    <row r="413" spans="1:4" x14ac:dyDescent="0.25">
      <c r="A413">
        <f t="shared" si="16"/>
        <v>423</v>
      </c>
      <c r="B413">
        <f t="shared" si="17"/>
        <v>411</v>
      </c>
      <c r="C413" s="2" t="s">
        <v>6</v>
      </c>
      <c r="D413" s="2" t="s">
        <v>21</v>
      </c>
    </row>
    <row r="414" spans="1:4" x14ac:dyDescent="0.25">
      <c r="A414">
        <f t="shared" si="16"/>
        <v>424</v>
      </c>
      <c r="B414">
        <f t="shared" si="17"/>
        <v>412</v>
      </c>
      <c r="C414" s="2" t="s">
        <v>148</v>
      </c>
      <c r="D414" s="2" t="s">
        <v>25</v>
      </c>
    </row>
    <row r="415" spans="1:4" x14ac:dyDescent="0.25">
      <c r="A415">
        <f t="shared" si="16"/>
        <v>425</v>
      </c>
      <c r="B415">
        <f t="shared" si="17"/>
        <v>413</v>
      </c>
      <c r="C415" s="2" t="s">
        <v>166</v>
      </c>
      <c r="D415" s="2" t="s">
        <v>165</v>
      </c>
    </row>
    <row r="416" spans="1:4" x14ac:dyDescent="0.25">
      <c r="A416">
        <f t="shared" si="16"/>
        <v>426</v>
      </c>
      <c r="B416">
        <f t="shared" si="17"/>
        <v>414</v>
      </c>
      <c r="C416" s="2" t="s">
        <v>168</v>
      </c>
      <c r="D416" s="2" t="s">
        <v>167</v>
      </c>
    </row>
    <row r="417" spans="1:9" x14ac:dyDescent="0.25">
      <c r="A417">
        <f t="shared" si="16"/>
        <v>427</v>
      </c>
      <c r="B417">
        <f t="shared" si="17"/>
        <v>415</v>
      </c>
      <c r="C417" s="2" t="s">
        <v>149</v>
      </c>
      <c r="D417" s="2" t="s">
        <v>26</v>
      </c>
    </row>
    <row r="418" spans="1:9" x14ac:dyDescent="0.25">
      <c r="A418">
        <f t="shared" si="16"/>
        <v>428</v>
      </c>
      <c r="B418">
        <f t="shared" si="17"/>
        <v>416</v>
      </c>
      <c r="C418" s="2" t="s">
        <v>150</v>
      </c>
      <c r="D418" s="2" t="s">
        <v>27</v>
      </c>
    </row>
    <row r="419" spans="1:9" x14ac:dyDescent="0.25">
      <c r="A419">
        <f t="shared" si="16"/>
        <v>429</v>
      </c>
      <c r="B419">
        <f t="shared" si="17"/>
        <v>417</v>
      </c>
      <c r="C419" s="2" t="s">
        <v>174</v>
      </c>
      <c r="D419" s="2" t="s">
        <v>28</v>
      </c>
      <c r="E419" t="s">
        <v>124</v>
      </c>
    </row>
    <row r="420" spans="1:9" x14ac:dyDescent="0.25">
      <c r="A420">
        <f t="shared" si="16"/>
        <v>430</v>
      </c>
      <c r="B420">
        <f t="shared" si="17"/>
        <v>418</v>
      </c>
      <c r="C420" s="2" t="s">
        <v>3</v>
      </c>
      <c r="D420" s="2" t="s">
        <v>15</v>
      </c>
    </row>
    <row r="421" spans="1:9" x14ac:dyDescent="0.25">
      <c r="A421">
        <f t="shared" si="16"/>
        <v>431</v>
      </c>
      <c r="B421">
        <f t="shared" si="17"/>
        <v>419</v>
      </c>
      <c r="C421" s="2" t="s">
        <v>224</v>
      </c>
      <c r="D421" s="2" t="s">
        <v>65</v>
      </c>
    </row>
    <row r="422" spans="1:9" x14ac:dyDescent="0.25">
      <c r="B422">
        <f t="shared" si="17"/>
        <v>420</v>
      </c>
      <c r="C422" s="2" t="s">
        <v>8</v>
      </c>
    </row>
    <row r="423" spans="1:9" x14ac:dyDescent="0.25">
      <c r="B423">
        <f t="shared" si="17"/>
        <v>421</v>
      </c>
      <c r="C423" s="2" t="s">
        <v>8</v>
      </c>
    </row>
    <row r="424" spans="1:9" x14ac:dyDescent="0.25">
      <c r="A424">
        <f>A421+1</f>
        <v>432</v>
      </c>
      <c r="B424">
        <f t="shared" si="17"/>
        <v>422</v>
      </c>
      <c r="C424" s="2" t="s">
        <v>225</v>
      </c>
      <c r="D424" t="s">
        <v>66</v>
      </c>
    </row>
    <row r="425" spans="1:9" x14ac:dyDescent="0.25">
      <c r="A425">
        <v>434</v>
      </c>
      <c r="B425">
        <f t="shared" si="17"/>
        <v>423</v>
      </c>
      <c r="C425" s="2" t="s">
        <v>3</v>
      </c>
      <c r="D425" t="s">
        <v>15</v>
      </c>
      <c r="E425" t="s">
        <v>105</v>
      </c>
      <c r="F425">
        <f>AADDR</f>
        <v>31</v>
      </c>
      <c r="G425" t="s">
        <v>106</v>
      </c>
      <c r="H425">
        <f>VALUE1</f>
        <v>14</v>
      </c>
      <c r="I425" t="str">
        <f>DEC2HEX(H425,2)</f>
        <v>0E</v>
      </c>
    </row>
    <row r="426" spans="1:9" x14ac:dyDescent="0.25">
      <c r="A426">
        <f t="shared" si="16"/>
        <v>435</v>
      </c>
      <c r="B426">
        <f t="shared" si="17"/>
        <v>424</v>
      </c>
      <c r="C426" s="2" t="s">
        <v>142</v>
      </c>
      <c r="D426" t="s">
        <v>16</v>
      </c>
    </row>
    <row r="427" spans="1:9" x14ac:dyDescent="0.25">
      <c r="A427">
        <f t="shared" si="16"/>
        <v>436</v>
      </c>
      <c r="B427">
        <f t="shared" si="17"/>
        <v>425</v>
      </c>
      <c r="C427" s="2" t="s">
        <v>4</v>
      </c>
      <c r="D427" t="s">
        <v>17</v>
      </c>
    </row>
    <row r="428" spans="1:9" x14ac:dyDescent="0.25">
      <c r="A428">
        <f t="shared" si="16"/>
        <v>437</v>
      </c>
      <c r="B428">
        <f t="shared" si="17"/>
        <v>426</v>
      </c>
      <c r="C428" s="2" t="s">
        <v>143</v>
      </c>
      <c r="D428" t="s">
        <v>18</v>
      </c>
    </row>
    <row r="429" spans="1:9" x14ac:dyDescent="0.25">
      <c r="A429">
        <f t="shared" si="16"/>
        <v>438</v>
      </c>
      <c r="B429">
        <f t="shared" si="17"/>
        <v>427</v>
      </c>
      <c r="C429" s="2" t="s">
        <v>5</v>
      </c>
      <c r="D429" t="s">
        <v>19</v>
      </c>
    </row>
    <row r="430" spans="1:9" x14ac:dyDescent="0.25">
      <c r="A430">
        <f t="shared" si="16"/>
        <v>439</v>
      </c>
      <c r="B430">
        <f t="shared" si="17"/>
        <v>428</v>
      </c>
      <c r="C430" s="2" t="s">
        <v>144</v>
      </c>
      <c r="D430" s="2" t="s">
        <v>20</v>
      </c>
    </row>
    <row r="431" spans="1:9" x14ac:dyDescent="0.25">
      <c r="A431">
        <f t="shared" si="16"/>
        <v>440</v>
      </c>
      <c r="B431">
        <f t="shared" si="17"/>
        <v>429</v>
      </c>
      <c r="C431" s="2" t="s">
        <v>6</v>
      </c>
      <c r="D431" s="2" t="s">
        <v>21</v>
      </c>
    </row>
    <row r="432" spans="1:9" x14ac:dyDescent="0.25">
      <c r="A432">
        <f t="shared" si="16"/>
        <v>441</v>
      </c>
      <c r="B432">
        <f t="shared" si="17"/>
        <v>430</v>
      </c>
      <c r="C432" s="2" t="s">
        <v>145</v>
      </c>
      <c r="D432" s="2" t="s">
        <v>22</v>
      </c>
    </row>
    <row r="433" spans="1:9" x14ac:dyDescent="0.25">
      <c r="A433">
        <f t="shared" si="16"/>
        <v>442</v>
      </c>
      <c r="B433">
        <f t="shared" si="17"/>
        <v>431</v>
      </c>
      <c r="C433" s="2" t="s">
        <v>4</v>
      </c>
      <c r="D433" s="2" t="s">
        <v>17</v>
      </c>
    </row>
    <row r="434" spans="1:9" x14ac:dyDescent="0.25">
      <c r="A434">
        <f t="shared" si="16"/>
        <v>443</v>
      </c>
      <c r="B434">
        <f t="shared" si="17"/>
        <v>432</v>
      </c>
      <c r="C434" s="2" t="s">
        <v>146</v>
      </c>
      <c r="D434" s="2" t="s">
        <v>23</v>
      </c>
    </row>
    <row r="435" spans="1:9" x14ac:dyDescent="0.25">
      <c r="A435">
        <f t="shared" si="16"/>
        <v>444</v>
      </c>
      <c r="B435">
        <f t="shared" si="17"/>
        <v>433</v>
      </c>
      <c r="C435" s="2" t="s">
        <v>147</v>
      </c>
      <c r="D435" s="2" t="s">
        <v>24</v>
      </c>
    </row>
    <row r="436" spans="1:9" x14ac:dyDescent="0.25">
      <c r="A436">
        <f t="shared" si="16"/>
        <v>445</v>
      </c>
      <c r="B436">
        <f t="shared" si="17"/>
        <v>434</v>
      </c>
      <c r="C436" s="2" t="s">
        <v>6</v>
      </c>
      <c r="D436" s="2" t="s">
        <v>21</v>
      </c>
    </row>
    <row r="437" spans="1:9" x14ac:dyDescent="0.25">
      <c r="A437">
        <f t="shared" si="16"/>
        <v>446</v>
      </c>
      <c r="B437">
        <f t="shared" si="17"/>
        <v>435</v>
      </c>
      <c r="C437" s="2" t="s">
        <v>148</v>
      </c>
      <c r="D437" s="2" t="s">
        <v>25</v>
      </c>
    </row>
    <row r="438" spans="1:9" x14ac:dyDescent="0.25">
      <c r="A438">
        <f t="shared" si="16"/>
        <v>447</v>
      </c>
      <c r="B438">
        <f t="shared" si="17"/>
        <v>436</v>
      </c>
      <c r="C438" s="2" t="s">
        <v>166</v>
      </c>
      <c r="D438" s="2" t="s">
        <v>165</v>
      </c>
    </row>
    <row r="439" spans="1:9" x14ac:dyDescent="0.25">
      <c r="A439">
        <f t="shared" si="16"/>
        <v>448</v>
      </c>
      <c r="B439">
        <f t="shared" si="17"/>
        <v>437</v>
      </c>
      <c r="C439" s="2" t="s">
        <v>168</v>
      </c>
      <c r="D439" s="2" t="s">
        <v>167</v>
      </c>
    </row>
    <row r="440" spans="1:9" x14ac:dyDescent="0.25">
      <c r="A440">
        <f t="shared" si="16"/>
        <v>449</v>
      </c>
      <c r="B440">
        <f t="shared" si="17"/>
        <v>438</v>
      </c>
      <c r="C440" s="2" t="s">
        <v>149</v>
      </c>
      <c r="D440" s="2" t="s">
        <v>26</v>
      </c>
    </row>
    <row r="441" spans="1:9" x14ac:dyDescent="0.25">
      <c r="A441">
        <f t="shared" si="16"/>
        <v>450</v>
      </c>
      <c r="B441">
        <f t="shared" si="17"/>
        <v>439</v>
      </c>
      <c r="C441" s="2" t="s">
        <v>150</v>
      </c>
      <c r="D441" s="2" t="s">
        <v>27</v>
      </c>
    </row>
    <row r="442" spans="1:9" x14ac:dyDescent="0.25">
      <c r="A442">
        <f t="shared" si="16"/>
        <v>451</v>
      </c>
      <c r="B442">
        <f t="shared" si="17"/>
        <v>440</v>
      </c>
      <c r="C442" s="2" t="s">
        <v>174</v>
      </c>
      <c r="D442" s="2" t="s">
        <v>28</v>
      </c>
      <c r="E442" t="s">
        <v>125</v>
      </c>
    </row>
    <row r="443" spans="1:9" x14ac:dyDescent="0.25">
      <c r="A443">
        <f t="shared" si="16"/>
        <v>452</v>
      </c>
      <c r="B443">
        <f t="shared" si="17"/>
        <v>441</v>
      </c>
      <c r="C443" s="2" t="s">
        <v>3</v>
      </c>
      <c r="D443" s="2" t="s">
        <v>15</v>
      </c>
    </row>
    <row r="444" spans="1:9" x14ac:dyDescent="0.25">
      <c r="A444">
        <f t="shared" si="16"/>
        <v>453</v>
      </c>
      <c r="B444">
        <f t="shared" si="17"/>
        <v>442</v>
      </c>
      <c r="C444" s="2" t="s">
        <v>226</v>
      </c>
      <c r="D444" s="2" t="s">
        <v>67</v>
      </c>
    </row>
    <row r="445" spans="1:9" x14ac:dyDescent="0.25">
      <c r="B445">
        <f t="shared" si="17"/>
        <v>443</v>
      </c>
      <c r="C445" s="2" t="s">
        <v>8</v>
      </c>
    </row>
    <row r="446" spans="1:9" x14ac:dyDescent="0.25">
      <c r="B446">
        <f t="shared" si="17"/>
        <v>444</v>
      </c>
      <c r="C446" s="2" t="s">
        <v>8</v>
      </c>
    </row>
    <row r="447" spans="1:9" x14ac:dyDescent="0.25">
      <c r="A447">
        <f>A444+1</f>
        <v>454</v>
      </c>
      <c r="B447">
        <f t="shared" si="17"/>
        <v>445</v>
      </c>
      <c r="C447" s="2" t="s">
        <v>225</v>
      </c>
      <c r="D447" s="2" t="s">
        <v>66</v>
      </c>
    </row>
    <row r="448" spans="1:9" x14ac:dyDescent="0.25">
      <c r="A448">
        <v>456</v>
      </c>
      <c r="B448">
        <f t="shared" si="17"/>
        <v>446</v>
      </c>
      <c r="C448" s="2" t="s">
        <v>3</v>
      </c>
      <c r="D448" s="2" t="s">
        <v>15</v>
      </c>
      <c r="E448" t="s">
        <v>105</v>
      </c>
      <c r="F448">
        <f>AADDR</f>
        <v>31</v>
      </c>
      <c r="G448" t="s">
        <v>106</v>
      </c>
      <c r="H448">
        <v>0</v>
      </c>
      <c r="I448" t="str">
        <f>DEC2HEX(H448,2)</f>
        <v>00</v>
      </c>
    </row>
    <row r="449" spans="1:4" x14ac:dyDescent="0.25">
      <c r="A449">
        <f t="shared" si="16"/>
        <v>457</v>
      </c>
      <c r="B449">
        <f t="shared" si="17"/>
        <v>447</v>
      </c>
      <c r="C449" s="2" t="s">
        <v>142</v>
      </c>
      <c r="D449" t="s">
        <v>16</v>
      </c>
    </row>
    <row r="450" spans="1:4" x14ac:dyDescent="0.25">
      <c r="A450">
        <f t="shared" si="16"/>
        <v>458</v>
      </c>
      <c r="B450">
        <f t="shared" si="17"/>
        <v>448</v>
      </c>
      <c r="C450" s="2" t="s">
        <v>4</v>
      </c>
      <c r="D450" t="s">
        <v>17</v>
      </c>
    </row>
    <row r="451" spans="1:4" x14ac:dyDescent="0.25">
      <c r="A451">
        <f t="shared" si="16"/>
        <v>459</v>
      </c>
      <c r="B451">
        <f t="shared" si="17"/>
        <v>449</v>
      </c>
      <c r="C451" s="2" t="s">
        <v>143</v>
      </c>
      <c r="D451" s="2" t="s">
        <v>18</v>
      </c>
    </row>
    <row r="452" spans="1:4" x14ac:dyDescent="0.25">
      <c r="A452">
        <f t="shared" ref="A452:A515" si="18">A451+1</f>
        <v>460</v>
      </c>
      <c r="B452">
        <f t="shared" si="17"/>
        <v>450</v>
      </c>
      <c r="C452" s="2" t="s">
        <v>5</v>
      </c>
      <c r="D452" s="2" t="s">
        <v>19</v>
      </c>
    </row>
    <row r="453" spans="1:4" x14ac:dyDescent="0.25">
      <c r="A453">
        <f t="shared" si="18"/>
        <v>461</v>
      </c>
      <c r="B453">
        <f t="shared" ref="B453:B513" si="19">B452+1</f>
        <v>451</v>
      </c>
      <c r="C453" s="2" t="s">
        <v>144</v>
      </c>
      <c r="D453" s="2" t="s">
        <v>20</v>
      </c>
    </row>
    <row r="454" spans="1:4" x14ac:dyDescent="0.25">
      <c r="A454">
        <f t="shared" si="18"/>
        <v>462</v>
      </c>
      <c r="B454">
        <f t="shared" si="19"/>
        <v>452</v>
      </c>
      <c r="C454" s="2" t="s">
        <v>6</v>
      </c>
      <c r="D454" s="2" t="s">
        <v>21</v>
      </c>
    </row>
    <row r="455" spans="1:4" x14ac:dyDescent="0.25">
      <c r="A455">
        <f t="shared" si="18"/>
        <v>463</v>
      </c>
      <c r="B455">
        <f t="shared" si="19"/>
        <v>453</v>
      </c>
      <c r="C455" s="2" t="s">
        <v>145</v>
      </c>
      <c r="D455" t="s">
        <v>22</v>
      </c>
    </row>
    <row r="456" spans="1:4" x14ac:dyDescent="0.25">
      <c r="A456">
        <f t="shared" si="18"/>
        <v>464</v>
      </c>
      <c r="B456">
        <f t="shared" si="19"/>
        <v>454</v>
      </c>
      <c r="C456" s="2" t="s">
        <v>4</v>
      </c>
      <c r="D456" t="s">
        <v>17</v>
      </c>
    </row>
    <row r="457" spans="1:4" x14ac:dyDescent="0.25">
      <c r="A457">
        <f t="shared" si="18"/>
        <v>465</v>
      </c>
      <c r="B457">
        <f t="shared" si="19"/>
        <v>455</v>
      </c>
      <c r="C457" s="2" t="s">
        <v>146</v>
      </c>
      <c r="D457" s="2" t="s">
        <v>23</v>
      </c>
    </row>
    <row r="458" spans="1:4" x14ac:dyDescent="0.25">
      <c r="A458">
        <f t="shared" si="18"/>
        <v>466</v>
      </c>
      <c r="B458">
        <f t="shared" si="19"/>
        <v>456</v>
      </c>
      <c r="C458" s="2" t="s">
        <v>147</v>
      </c>
      <c r="D458" s="2" t="s">
        <v>24</v>
      </c>
    </row>
    <row r="459" spans="1:4" x14ac:dyDescent="0.25">
      <c r="A459">
        <f t="shared" si="18"/>
        <v>467</v>
      </c>
      <c r="B459">
        <f t="shared" si="19"/>
        <v>457</v>
      </c>
      <c r="C459" s="2" t="s">
        <v>6</v>
      </c>
      <c r="D459" s="2" t="s">
        <v>21</v>
      </c>
    </row>
    <row r="460" spans="1:4" x14ac:dyDescent="0.25">
      <c r="A460">
        <f t="shared" si="18"/>
        <v>468</v>
      </c>
      <c r="B460">
        <f t="shared" si="19"/>
        <v>458</v>
      </c>
      <c r="C460" s="2" t="s">
        <v>148</v>
      </c>
      <c r="D460" s="2" t="s">
        <v>25</v>
      </c>
    </row>
    <row r="461" spans="1:4" x14ac:dyDescent="0.25">
      <c r="A461">
        <f t="shared" si="18"/>
        <v>469</v>
      </c>
      <c r="B461">
        <f t="shared" si="19"/>
        <v>459</v>
      </c>
      <c r="C461" s="2" t="s">
        <v>166</v>
      </c>
      <c r="D461" s="2" t="s">
        <v>165</v>
      </c>
    </row>
    <row r="462" spans="1:4" x14ac:dyDescent="0.25">
      <c r="A462">
        <f t="shared" si="18"/>
        <v>470</v>
      </c>
      <c r="B462">
        <f t="shared" si="19"/>
        <v>460</v>
      </c>
      <c r="C462" s="2" t="s">
        <v>168</v>
      </c>
      <c r="D462" s="2" t="s">
        <v>167</v>
      </c>
    </row>
    <row r="463" spans="1:4" x14ac:dyDescent="0.25">
      <c r="A463">
        <f t="shared" si="18"/>
        <v>471</v>
      </c>
      <c r="B463">
        <f t="shared" si="19"/>
        <v>461</v>
      </c>
      <c r="C463" s="2" t="s">
        <v>149</v>
      </c>
      <c r="D463" s="2" t="s">
        <v>26</v>
      </c>
    </row>
    <row r="464" spans="1:4" x14ac:dyDescent="0.25">
      <c r="A464">
        <f t="shared" si="18"/>
        <v>472</v>
      </c>
      <c r="B464">
        <f t="shared" si="19"/>
        <v>462</v>
      </c>
      <c r="C464" s="2" t="s">
        <v>150</v>
      </c>
      <c r="D464" s="2" t="s">
        <v>27</v>
      </c>
    </row>
    <row r="465" spans="1:21" x14ac:dyDescent="0.25">
      <c r="A465">
        <f t="shared" si="18"/>
        <v>473</v>
      </c>
      <c r="B465">
        <f t="shared" si="19"/>
        <v>463</v>
      </c>
      <c r="C465" s="2" t="s">
        <v>174</v>
      </c>
      <c r="D465" s="2" t="s">
        <v>28</v>
      </c>
      <c r="E465" t="s">
        <v>126</v>
      </c>
    </row>
    <row r="466" spans="1:21" x14ac:dyDescent="0.25">
      <c r="A466">
        <f t="shared" si="18"/>
        <v>474</v>
      </c>
      <c r="B466">
        <f t="shared" si="19"/>
        <v>464</v>
      </c>
      <c r="C466" s="2" t="s">
        <v>4</v>
      </c>
      <c r="D466" s="2" t="s">
        <v>17</v>
      </c>
    </row>
    <row r="467" spans="1:21" x14ac:dyDescent="0.25">
      <c r="A467">
        <f t="shared" si="18"/>
        <v>475</v>
      </c>
      <c r="B467">
        <f t="shared" si="19"/>
        <v>465</v>
      </c>
      <c r="C467" s="2" t="s">
        <v>227</v>
      </c>
      <c r="D467" s="2" t="s">
        <v>68</v>
      </c>
    </row>
    <row r="468" spans="1:21" x14ac:dyDescent="0.25">
      <c r="B468">
        <f t="shared" si="19"/>
        <v>466</v>
      </c>
      <c r="C468" s="2" t="s">
        <v>8</v>
      </c>
    </row>
    <row r="469" spans="1:21" x14ac:dyDescent="0.25">
      <c r="B469">
        <f t="shared" si="19"/>
        <v>467</v>
      </c>
      <c r="C469" s="2" t="s">
        <v>8</v>
      </c>
    </row>
    <row r="470" spans="1:21" x14ac:dyDescent="0.25">
      <c r="A470">
        <f>A467+1</f>
        <v>476</v>
      </c>
      <c r="B470">
        <f t="shared" si="19"/>
        <v>468</v>
      </c>
      <c r="C470" s="5" t="s">
        <v>225</v>
      </c>
      <c r="D470" s="5" t="s">
        <v>66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5">
      <c r="A471">
        <v>479</v>
      </c>
      <c r="B471">
        <f t="shared" si="19"/>
        <v>469</v>
      </c>
      <c r="C471" s="5" t="s">
        <v>3</v>
      </c>
      <c r="D471" s="5" t="s">
        <v>15</v>
      </c>
      <c r="E471" s="6" t="s">
        <v>105</v>
      </c>
      <c r="F471" s="6">
        <f>AADDR</f>
        <v>31</v>
      </c>
      <c r="G471" s="6" t="s">
        <v>106</v>
      </c>
      <c r="H471" s="6">
        <f>VALUE1</f>
        <v>14</v>
      </c>
      <c r="I471" s="6" t="str">
        <f>DEC2HEX(H471,2)</f>
        <v>0E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5">
      <c r="A472">
        <f t="shared" si="18"/>
        <v>480</v>
      </c>
      <c r="B472">
        <f t="shared" si="19"/>
        <v>470</v>
      </c>
      <c r="C472" s="5" t="s">
        <v>142</v>
      </c>
      <c r="D472" s="5" t="s">
        <v>16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5">
      <c r="A473">
        <f t="shared" si="18"/>
        <v>481</v>
      </c>
      <c r="B473">
        <f t="shared" si="19"/>
        <v>471</v>
      </c>
      <c r="C473" s="5" t="s">
        <v>4</v>
      </c>
      <c r="D473" s="5" t="s">
        <v>17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5">
      <c r="A474">
        <f t="shared" si="18"/>
        <v>482</v>
      </c>
      <c r="B474">
        <f t="shared" si="19"/>
        <v>472</v>
      </c>
      <c r="C474" s="5" t="s">
        <v>143</v>
      </c>
      <c r="D474" s="6" t="s">
        <v>18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5">
      <c r="A475">
        <f t="shared" si="18"/>
        <v>483</v>
      </c>
      <c r="B475">
        <f t="shared" si="19"/>
        <v>473</v>
      </c>
      <c r="C475" s="5" t="s">
        <v>5</v>
      </c>
      <c r="D475" s="6" t="s">
        <v>19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5">
      <c r="A476">
        <f t="shared" si="18"/>
        <v>484</v>
      </c>
      <c r="B476">
        <f t="shared" si="19"/>
        <v>474</v>
      </c>
      <c r="C476" s="5" t="s">
        <v>144</v>
      </c>
      <c r="D476" s="5" t="s">
        <v>20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5">
      <c r="A477">
        <f t="shared" si="18"/>
        <v>485</v>
      </c>
      <c r="B477">
        <f t="shared" si="19"/>
        <v>475</v>
      </c>
      <c r="C477" s="5" t="s">
        <v>6</v>
      </c>
      <c r="D477" s="5" t="s">
        <v>21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5">
      <c r="A478">
        <f t="shared" si="18"/>
        <v>486</v>
      </c>
      <c r="B478">
        <f t="shared" si="19"/>
        <v>476</v>
      </c>
      <c r="C478" s="5" t="s">
        <v>145</v>
      </c>
      <c r="D478" s="5" t="s">
        <v>22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5">
      <c r="A479">
        <f t="shared" si="18"/>
        <v>487</v>
      </c>
      <c r="B479">
        <f t="shared" si="19"/>
        <v>477</v>
      </c>
      <c r="C479" s="5" t="s">
        <v>4</v>
      </c>
      <c r="D479" s="5" t="s">
        <v>17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5">
      <c r="A480">
        <f t="shared" si="18"/>
        <v>488</v>
      </c>
      <c r="B480">
        <f t="shared" si="19"/>
        <v>478</v>
      </c>
      <c r="C480" s="5" t="s">
        <v>146</v>
      </c>
      <c r="D480" s="5" t="s">
        <v>23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5">
      <c r="A481">
        <f t="shared" si="18"/>
        <v>489</v>
      </c>
      <c r="B481">
        <f t="shared" si="19"/>
        <v>479</v>
      </c>
      <c r="C481" s="5" t="s">
        <v>147</v>
      </c>
      <c r="D481" s="5" t="s">
        <v>24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5">
      <c r="A482">
        <f t="shared" si="18"/>
        <v>490</v>
      </c>
      <c r="B482">
        <f t="shared" si="19"/>
        <v>480</v>
      </c>
      <c r="C482" s="5" t="s">
        <v>6</v>
      </c>
      <c r="D482" s="6" t="s">
        <v>21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5">
      <c r="A483">
        <f t="shared" si="18"/>
        <v>491</v>
      </c>
      <c r="B483">
        <f t="shared" si="19"/>
        <v>481</v>
      </c>
      <c r="C483" s="5" t="s">
        <v>148</v>
      </c>
      <c r="D483" s="6" t="s">
        <v>25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5">
      <c r="A484">
        <f t="shared" si="18"/>
        <v>492</v>
      </c>
      <c r="B484">
        <f t="shared" si="19"/>
        <v>482</v>
      </c>
      <c r="C484" s="5" t="s">
        <v>166</v>
      </c>
      <c r="D484" s="5" t="s">
        <v>165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5">
      <c r="A485">
        <f t="shared" si="18"/>
        <v>493</v>
      </c>
      <c r="B485">
        <f t="shared" si="19"/>
        <v>483</v>
      </c>
      <c r="C485" s="5" t="s">
        <v>168</v>
      </c>
      <c r="D485" s="5" t="s">
        <v>167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5">
      <c r="A486">
        <f t="shared" si="18"/>
        <v>494</v>
      </c>
      <c r="B486">
        <f t="shared" si="19"/>
        <v>484</v>
      </c>
      <c r="C486" s="5" t="s">
        <v>149</v>
      </c>
      <c r="D486" s="5" t="s">
        <v>26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5">
      <c r="A487">
        <f t="shared" si="18"/>
        <v>495</v>
      </c>
      <c r="B487">
        <f t="shared" si="19"/>
        <v>485</v>
      </c>
      <c r="C487" s="5" t="s">
        <v>150</v>
      </c>
      <c r="D487" s="5" t="s">
        <v>27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5">
      <c r="A488">
        <f t="shared" si="18"/>
        <v>496</v>
      </c>
      <c r="B488">
        <f t="shared" si="19"/>
        <v>486</v>
      </c>
      <c r="C488" s="5" t="s">
        <v>174</v>
      </c>
      <c r="D488" s="5" t="s">
        <v>28</v>
      </c>
      <c r="E488" s="6" t="s">
        <v>127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5">
      <c r="A489">
        <f t="shared" si="18"/>
        <v>497</v>
      </c>
      <c r="B489">
        <f t="shared" si="19"/>
        <v>487</v>
      </c>
      <c r="C489" s="5" t="s">
        <v>4</v>
      </c>
      <c r="D489" s="5" t="s">
        <v>17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5">
      <c r="A490">
        <f t="shared" si="18"/>
        <v>498</v>
      </c>
      <c r="B490">
        <f t="shared" si="19"/>
        <v>488</v>
      </c>
      <c r="C490" s="5" t="s">
        <v>228</v>
      </c>
      <c r="D490" s="5" t="s">
        <v>69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5">
      <c r="B491">
        <f t="shared" si="19"/>
        <v>489</v>
      </c>
      <c r="C491" s="5" t="s">
        <v>8</v>
      </c>
      <c r="D491" s="5" t="s">
        <v>66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5">
      <c r="B492">
        <f t="shared" si="19"/>
        <v>490</v>
      </c>
      <c r="C492" s="5" t="s">
        <v>8</v>
      </c>
      <c r="D492" s="5" t="s">
        <v>15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5">
      <c r="A493">
        <f>A490+1</f>
        <v>499</v>
      </c>
      <c r="B493">
        <f t="shared" si="19"/>
        <v>491</v>
      </c>
      <c r="C493" s="5" t="s">
        <v>225</v>
      </c>
      <c r="D493" s="5" t="s">
        <v>16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5">
      <c r="A494">
        <v>502</v>
      </c>
      <c r="B494">
        <f t="shared" si="19"/>
        <v>492</v>
      </c>
      <c r="C494" s="5" t="s">
        <v>3</v>
      </c>
      <c r="D494" s="5" t="s">
        <v>17</v>
      </c>
      <c r="E494" s="6" t="s">
        <v>105</v>
      </c>
      <c r="F494" s="6">
        <f>AADDR</f>
        <v>31</v>
      </c>
      <c r="G494" s="6" t="s">
        <v>106</v>
      </c>
      <c r="H494" s="6">
        <f>VALUE1</f>
        <v>14</v>
      </c>
      <c r="I494" s="6" t="str">
        <f>DEC2HEX(H494,2)</f>
        <v>0E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5">
      <c r="A495">
        <f t="shared" si="18"/>
        <v>503</v>
      </c>
      <c r="B495">
        <f t="shared" si="19"/>
        <v>493</v>
      </c>
      <c r="C495" s="5" t="s">
        <v>142</v>
      </c>
      <c r="D495" s="5" t="s">
        <v>18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5">
      <c r="A496">
        <f t="shared" si="18"/>
        <v>504</v>
      </c>
      <c r="B496">
        <f t="shared" si="19"/>
        <v>494</v>
      </c>
      <c r="C496" s="5" t="s">
        <v>4</v>
      </c>
      <c r="D496" s="5" t="s">
        <v>19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5">
      <c r="A497">
        <f t="shared" si="18"/>
        <v>505</v>
      </c>
      <c r="B497">
        <f t="shared" si="19"/>
        <v>495</v>
      </c>
      <c r="C497" s="5" t="s">
        <v>143</v>
      </c>
      <c r="D497" s="6" t="s">
        <v>20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5">
      <c r="A498">
        <f t="shared" si="18"/>
        <v>506</v>
      </c>
      <c r="B498">
        <f t="shared" si="19"/>
        <v>496</v>
      </c>
      <c r="C498" s="5" t="s">
        <v>5</v>
      </c>
      <c r="D498" s="6" t="s">
        <v>21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5">
      <c r="A499">
        <f t="shared" si="18"/>
        <v>507</v>
      </c>
      <c r="B499">
        <f t="shared" si="19"/>
        <v>497</v>
      </c>
      <c r="C499" s="5" t="s">
        <v>144</v>
      </c>
      <c r="D499" s="5" t="s">
        <v>22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5">
      <c r="A500">
        <f t="shared" si="18"/>
        <v>508</v>
      </c>
      <c r="B500">
        <f t="shared" si="19"/>
        <v>498</v>
      </c>
      <c r="C500" s="5" t="s">
        <v>6</v>
      </c>
      <c r="D500" s="5" t="s">
        <v>17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5">
      <c r="A501">
        <f t="shared" si="18"/>
        <v>509</v>
      </c>
      <c r="B501">
        <f t="shared" si="19"/>
        <v>499</v>
      </c>
      <c r="C501" s="5" t="s">
        <v>145</v>
      </c>
      <c r="D501" s="5" t="s">
        <v>23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5">
      <c r="A502">
        <f t="shared" si="18"/>
        <v>510</v>
      </c>
      <c r="B502">
        <f t="shared" si="19"/>
        <v>500</v>
      </c>
      <c r="C502" s="5" t="s">
        <v>4</v>
      </c>
      <c r="D502" s="5" t="s">
        <v>24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5">
      <c r="A503">
        <f t="shared" si="18"/>
        <v>511</v>
      </c>
      <c r="B503">
        <f t="shared" si="19"/>
        <v>501</v>
      </c>
      <c r="C503" s="5" t="s">
        <v>146</v>
      </c>
      <c r="D503" s="5" t="s">
        <v>21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5">
      <c r="A504">
        <f t="shared" si="18"/>
        <v>512</v>
      </c>
      <c r="B504">
        <f t="shared" si="19"/>
        <v>502</v>
      </c>
      <c r="C504" s="5" t="s">
        <v>147</v>
      </c>
      <c r="D504" s="5" t="s">
        <v>25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5">
      <c r="A505">
        <f t="shared" si="18"/>
        <v>513</v>
      </c>
      <c r="B505">
        <f t="shared" si="19"/>
        <v>503</v>
      </c>
      <c r="C505" s="5" t="s">
        <v>6</v>
      </c>
      <c r="D505" s="5" t="s">
        <v>165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5">
      <c r="A506">
        <f t="shared" si="18"/>
        <v>514</v>
      </c>
      <c r="B506">
        <f t="shared" si="19"/>
        <v>504</v>
      </c>
      <c r="C506" s="5" t="s">
        <v>148</v>
      </c>
      <c r="D506" s="5" t="s">
        <v>167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5">
      <c r="A507">
        <f t="shared" si="18"/>
        <v>515</v>
      </c>
      <c r="B507">
        <f t="shared" si="19"/>
        <v>505</v>
      </c>
      <c r="C507" s="5" t="s">
        <v>166</v>
      </c>
      <c r="D507" s="6" t="s">
        <v>26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5">
      <c r="A508">
        <f t="shared" si="18"/>
        <v>516</v>
      </c>
      <c r="B508">
        <f t="shared" si="19"/>
        <v>506</v>
      </c>
      <c r="C508" s="5" t="s">
        <v>168</v>
      </c>
      <c r="D508" s="6" t="s">
        <v>27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5">
      <c r="A509">
        <f t="shared" si="18"/>
        <v>517</v>
      </c>
      <c r="B509">
        <f t="shared" si="19"/>
        <v>507</v>
      </c>
      <c r="C509" s="5" t="s">
        <v>149</v>
      </c>
      <c r="D509" s="5" t="s">
        <v>28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5">
      <c r="A510">
        <f t="shared" si="18"/>
        <v>518</v>
      </c>
      <c r="B510">
        <f t="shared" si="19"/>
        <v>508</v>
      </c>
      <c r="C510" s="5" t="s">
        <v>150</v>
      </c>
      <c r="D510" s="5" t="s">
        <v>15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5">
      <c r="A511">
        <f t="shared" si="18"/>
        <v>519</v>
      </c>
      <c r="B511">
        <f t="shared" si="19"/>
        <v>509</v>
      </c>
      <c r="C511" s="5" t="s">
        <v>174</v>
      </c>
      <c r="D511" s="5" t="s">
        <v>70</v>
      </c>
      <c r="E511" s="6" t="s">
        <v>128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5">
      <c r="A512">
        <f t="shared" si="18"/>
        <v>520</v>
      </c>
      <c r="B512">
        <f t="shared" si="19"/>
        <v>510</v>
      </c>
      <c r="C512" s="5" t="s">
        <v>3</v>
      </c>
      <c r="D512" s="5" t="s">
        <v>66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5">
      <c r="A513">
        <f t="shared" si="18"/>
        <v>521</v>
      </c>
      <c r="B513">
        <f t="shared" si="19"/>
        <v>511</v>
      </c>
      <c r="C513" s="5" t="s">
        <v>229</v>
      </c>
      <c r="D513" s="5" t="s">
        <v>15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5">
      <c r="A514">
        <f t="shared" si="18"/>
        <v>522</v>
      </c>
      <c r="C514" s="5" t="s">
        <v>8</v>
      </c>
      <c r="D514" s="5" t="s">
        <v>16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5">
      <c r="A515">
        <f t="shared" si="18"/>
        <v>523</v>
      </c>
      <c r="C515" s="5" t="s">
        <v>8</v>
      </c>
      <c r="D515" s="5" t="s">
        <v>17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5">
      <c r="A516">
        <f t="shared" ref="A516:A579" si="20">A515+1</f>
        <v>524</v>
      </c>
      <c r="B516">
        <f>B513</f>
        <v>511</v>
      </c>
      <c r="C516" s="5" t="s">
        <v>225</v>
      </c>
      <c r="D516" s="5" t="s">
        <v>18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5">
      <c r="A517">
        <f t="shared" si="20"/>
        <v>525</v>
      </c>
      <c r="B517">
        <f>B516+2</f>
        <v>513</v>
      </c>
      <c r="C517" s="5" t="s">
        <v>3</v>
      </c>
      <c r="D517" s="5" t="s">
        <v>19</v>
      </c>
      <c r="E517" s="6" t="s">
        <v>105</v>
      </c>
      <c r="F517" s="6">
        <f>AADDR</f>
        <v>31</v>
      </c>
      <c r="G517" s="6" t="s">
        <v>106</v>
      </c>
      <c r="H517" s="6">
        <v>0</v>
      </c>
      <c r="I517" s="6" t="str">
        <f>DEC2HEX(H517,2)</f>
        <v>00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5">
      <c r="A518">
        <f t="shared" si="20"/>
        <v>526</v>
      </c>
      <c r="B518">
        <f t="shared" ref="B518:B580" si="21">B517+1</f>
        <v>514</v>
      </c>
      <c r="C518" s="5" t="s">
        <v>142</v>
      </c>
      <c r="D518" s="5" t="s">
        <v>20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5">
      <c r="A519">
        <f t="shared" si="20"/>
        <v>527</v>
      </c>
      <c r="B519">
        <f t="shared" si="21"/>
        <v>515</v>
      </c>
      <c r="C519" s="5" t="s">
        <v>4</v>
      </c>
      <c r="D519" s="5" t="s">
        <v>21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5">
      <c r="A520">
        <f t="shared" si="20"/>
        <v>528</v>
      </c>
      <c r="B520">
        <f t="shared" si="21"/>
        <v>516</v>
      </c>
      <c r="C520" s="5" t="s">
        <v>143</v>
      </c>
      <c r="D520" s="6" t="s">
        <v>22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5">
      <c r="A521">
        <f t="shared" si="20"/>
        <v>529</v>
      </c>
      <c r="B521">
        <f t="shared" si="21"/>
        <v>517</v>
      </c>
      <c r="C521" s="5" t="s">
        <v>5</v>
      </c>
      <c r="D521" s="6" t="s">
        <v>17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5">
      <c r="A522">
        <f t="shared" si="20"/>
        <v>530</v>
      </c>
      <c r="B522">
        <f t="shared" si="21"/>
        <v>518</v>
      </c>
      <c r="C522" s="5" t="s">
        <v>144</v>
      </c>
      <c r="D522" s="5" t="s">
        <v>23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5">
      <c r="A523">
        <f t="shared" si="20"/>
        <v>531</v>
      </c>
      <c r="B523">
        <f t="shared" si="21"/>
        <v>519</v>
      </c>
      <c r="C523" s="5" t="s">
        <v>6</v>
      </c>
      <c r="D523" s="5" t="s">
        <v>24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5">
      <c r="A524">
        <f t="shared" si="20"/>
        <v>532</v>
      </c>
      <c r="B524">
        <f t="shared" si="21"/>
        <v>520</v>
      </c>
      <c r="C524" s="5" t="s">
        <v>145</v>
      </c>
      <c r="D524" s="5" t="s">
        <v>21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5">
      <c r="A525">
        <f t="shared" si="20"/>
        <v>533</v>
      </c>
      <c r="B525">
        <f t="shared" si="21"/>
        <v>521</v>
      </c>
      <c r="C525" s="5" t="s">
        <v>4</v>
      </c>
      <c r="D525" s="5" t="s">
        <v>25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5">
      <c r="A526">
        <f t="shared" si="20"/>
        <v>534</v>
      </c>
      <c r="B526">
        <f t="shared" si="21"/>
        <v>522</v>
      </c>
      <c r="C526" s="5" t="s">
        <v>146</v>
      </c>
      <c r="D526" s="5" t="s">
        <v>165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5">
      <c r="A527">
        <f t="shared" si="20"/>
        <v>535</v>
      </c>
      <c r="B527">
        <f t="shared" si="21"/>
        <v>523</v>
      </c>
      <c r="C527" s="5" t="s">
        <v>147</v>
      </c>
      <c r="D527" s="5" t="s">
        <v>167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5">
      <c r="A528">
        <f t="shared" si="20"/>
        <v>536</v>
      </c>
      <c r="B528">
        <f t="shared" si="21"/>
        <v>524</v>
      </c>
      <c r="C528" s="5" t="s">
        <v>6</v>
      </c>
      <c r="D528" s="5" t="s">
        <v>26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5">
      <c r="A529">
        <f t="shared" si="20"/>
        <v>537</v>
      </c>
      <c r="B529">
        <f t="shared" si="21"/>
        <v>525</v>
      </c>
      <c r="C529" s="5" t="s">
        <v>148</v>
      </c>
      <c r="D529" s="5" t="s">
        <v>27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5">
      <c r="A530">
        <f t="shared" si="20"/>
        <v>538</v>
      </c>
      <c r="B530">
        <f t="shared" si="21"/>
        <v>526</v>
      </c>
      <c r="C530" s="5" t="s">
        <v>166</v>
      </c>
      <c r="D530" s="5" t="s">
        <v>71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5">
      <c r="A531">
        <f t="shared" si="20"/>
        <v>539</v>
      </c>
      <c r="B531">
        <f t="shared" si="21"/>
        <v>527</v>
      </c>
      <c r="C531" s="5" t="s">
        <v>168</v>
      </c>
      <c r="D531" s="5" t="s">
        <v>15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5">
      <c r="A532">
        <f t="shared" si="20"/>
        <v>540</v>
      </c>
      <c r="B532">
        <f t="shared" si="21"/>
        <v>528</v>
      </c>
      <c r="C532" s="5" t="s">
        <v>149</v>
      </c>
      <c r="D532" s="6" t="s">
        <v>72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5">
      <c r="A533">
        <f t="shared" si="20"/>
        <v>541</v>
      </c>
      <c r="B533">
        <f t="shared" si="21"/>
        <v>529</v>
      </c>
      <c r="C533" s="5" t="s">
        <v>150</v>
      </c>
      <c r="D533" s="6" t="s">
        <v>66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5">
      <c r="A534">
        <f t="shared" si="20"/>
        <v>542</v>
      </c>
      <c r="B534">
        <f t="shared" si="21"/>
        <v>530</v>
      </c>
      <c r="C534" s="5" t="s">
        <v>196</v>
      </c>
      <c r="D534" s="5" t="s">
        <v>15</v>
      </c>
      <c r="E534" s="6" t="s">
        <v>129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5">
      <c r="A535">
        <f t="shared" si="20"/>
        <v>543</v>
      </c>
      <c r="B535">
        <f t="shared" si="21"/>
        <v>531</v>
      </c>
      <c r="C535" s="5" t="s">
        <v>3</v>
      </c>
      <c r="D535" s="5" t="s">
        <v>16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5">
      <c r="A536">
        <f t="shared" si="20"/>
        <v>544</v>
      </c>
      <c r="B536">
        <f t="shared" si="21"/>
        <v>532</v>
      </c>
      <c r="C536" s="5" t="s">
        <v>230</v>
      </c>
      <c r="D536" s="5" t="s">
        <v>17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5">
      <c r="B537">
        <f t="shared" si="21"/>
        <v>533</v>
      </c>
      <c r="C537" s="5" t="s">
        <v>8</v>
      </c>
      <c r="D537" s="5" t="s">
        <v>18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5">
      <c r="B538">
        <f t="shared" si="21"/>
        <v>534</v>
      </c>
      <c r="C538" s="5" t="s">
        <v>8</v>
      </c>
      <c r="D538" s="5" t="s">
        <v>19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5">
      <c r="A539">
        <f>A536+1</f>
        <v>545</v>
      </c>
      <c r="B539">
        <f t="shared" si="21"/>
        <v>535</v>
      </c>
      <c r="C539" s="5" t="s">
        <v>225</v>
      </c>
      <c r="D539" s="5" t="s">
        <v>20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5">
      <c r="A540">
        <f>A539+3</f>
        <v>548</v>
      </c>
      <c r="B540">
        <f t="shared" si="21"/>
        <v>536</v>
      </c>
      <c r="C540" s="5" t="s">
        <v>3</v>
      </c>
      <c r="D540" s="5" t="s">
        <v>21</v>
      </c>
      <c r="E540" s="6" t="s">
        <v>105</v>
      </c>
      <c r="F540" s="6">
        <f>AADDR</f>
        <v>31</v>
      </c>
      <c r="G540" s="6" t="s">
        <v>106</v>
      </c>
      <c r="H540" s="6">
        <v>0</v>
      </c>
      <c r="I540" s="6" t="str">
        <f>DEC2HEX(H540,2)</f>
        <v>00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5">
      <c r="A541">
        <f t="shared" si="20"/>
        <v>549</v>
      </c>
      <c r="B541">
        <f t="shared" si="21"/>
        <v>537</v>
      </c>
      <c r="C541" s="5" t="s">
        <v>142</v>
      </c>
      <c r="D541" s="5" t="s">
        <v>22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5">
      <c r="A542">
        <f t="shared" si="20"/>
        <v>550</v>
      </c>
      <c r="B542">
        <f t="shared" si="21"/>
        <v>538</v>
      </c>
      <c r="C542" s="5" t="s">
        <v>4</v>
      </c>
      <c r="D542" s="5" t="s">
        <v>17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5">
      <c r="A543">
        <f t="shared" si="20"/>
        <v>551</v>
      </c>
      <c r="B543">
        <f t="shared" si="21"/>
        <v>539</v>
      </c>
      <c r="C543" s="5" t="s">
        <v>143</v>
      </c>
      <c r="D543" s="6" t="s">
        <v>23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5">
      <c r="A544">
        <f t="shared" si="20"/>
        <v>552</v>
      </c>
      <c r="B544">
        <f t="shared" si="21"/>
        <v>540</v>
      </c>
      <c r="C544" s="5" t="s">
        <v>5</v>
      </c>
      <c r="D544" s="6" t="s">
        <v>24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5">
      <c r="A545">
        <f t="shared" si="20"/>
        <v>553</v>
      </c>
      <c r="B545">
        <f t="shared" si="21"/>
        <v>541</v>
      </c>
      <c r="C545" s="5" t="s">
        <v>144</v>
      </c>
      <c r="D545" s="5" t="s">
        <v>21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5">
      <c r="A546">
        <f t="shared" si="20"/>
        <v>554</v>
      </c>
      <c r="B546">
        <f t="shared" si="21"/>
        <v>542</v>
      </c>
      <c r="C546" s="5" t="s">
        <v>6</v>
      </c>
      <c r="D546" s="5" t="s">
        <v>25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5">
      <c r="A547">
        <f t="shared" si="20"/>
        <v>555</v>
      </c>
      <c r="B547">
        <f t="shared" si="21"/>
        <v>543</v>
      </c>
      <c r="C547" s="5" t="s">
        <v>145</v>
      </c>
      <c r="D547" s="5" t="s">
        <v>165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5">
      <c r="A548">
        <f t="shared" si="20"/>
        <v>556</v>
      </c>
      <c r="B548">
        <f t="shared" si="21"/>
        <v>544</v>
      </c>
      <c r="C548" s="5" t="s">
        <v>4</v>
      </c>
      <c r="D548" s="5" t="s">
        <v>167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5">
      <c r="A549">
        <f t="shared" si="20"/>
        <v>557</v>
      </c>
      <c r="B549">
        <f t="shared" si="21"/>
        <v>545</v>
      </c>
      <c r="C549" s="5" t="s">
        <v>146</v>
      </c>
      <c r="D549" s="5" t="s">
        <v>26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5">
      <c r="A550">
        <f t="shared" si="20"/>
        <v>558</v>
      </c>
      <c r="B550">
        <f t="shared" si="21"/>
        <v>546</v>
      </c>
      <c r="C550" s="5" t="s">
        <v>147</v>
      </c>
      <c r="D550" s="5" t="s">
        <v>27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5">
      <c r="A551">
        <f t="shared" si="20"/>
        <v>559</v>
      </c>
      <c r="B551">
        <f t="shared" si="21"/>
        <v>547</v>
      </c>
      <c r="C551" s="5" t="s">
        <v>6</v>
      </c>
      <c r="D551" s="5" t="s">
        <v>73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5">
      <c r="A552">
        <f t="shared" si="20"/>
        <v>560</v>
      </c>
      <c r="B552">
        <f t="shared" si="21"/>
        <v>548</v>
      </c>
      <c r="C552" s="5" t="s">
        <v>148</v>
      </c>
      <c r="D552" s="5" t="s">
        <v>74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5">
      <c r="A553">
        <f t="shared" si="20"/>
        <v>561</v>
      </c>
      <c r="B553">
        <f t="shared" si="21"/>
        <v>549</v>
      </c>
      <c r="C553" s="5" t="s">
        <v>166</v>
      </c>
      <c r="D553" s="5" t="s">
        <v>75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5">
      <c r="A554">
        <f t="shared" si="20"/>
        <v>562</v>
      </c>
      <c r="B554">
        <f t="shared" si="21"/>
        <v>550</v>
      </c>
      <c r="C554" s="5" t="s">
        <v>168</v>
      </c>
      <c r="D554" s="5" t="s">
        <v>15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5">
      <c r="A555">
        <f t="shared" si="20"/>
        <v>563</v>
      </c>
      <c r="B555">
        <f t="shared" si="21"/>
        <v>551</v>
      </c>
      <c r="C555" s="5" t="s">
        <v>149</v>
      </c>
      <c r="D555" s="5" t="s">
        <v>16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5">
      <c r="A556">
        <f t="shared" si="20"/>
        <v>564</v>
      </c>
      <c r="B556">
        <f t="shared" si="21"/>
        <v>552</v>
      </c>
      <c r="C556" s="5" t="s">
        <v>150</v>
      </c>
      <c r="D556" s="5" t="s">
        <v>17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5">
      <c r="A557">
        <f t="shared" si="20"/>
        <v>565</v>
      </c>
      <c r="B557">
        <f t="shared" si="21"/>
        <v>553</v>
      </c>
      <c r="C557" s="5" t="s">
        <v>9</v>
      </c>
      <c r="D557" s="6" t="s">
        <v>18</v>
      </c>
      <c r="E557" s="6" t="s">
        <v>130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5">
      <c r="A558">
        <f t="shared" si="20"/>
        <v>566</v>
      </c>
      <c r="B558">
        <f t="shared" si="21"/>
        <v>554</v>
      </c>
      <c r="C558" s="5" t="s">
        <v>231</v>
      </c>
      <c r="D558" s="6" t="s">
        <v>19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5">
      <c r="A559">
        <f t="shared" si="20"/>
        <v>567</v>
      </c>
      <c r="B559">
        <f t="shared" si="21"/>
        <v>555</v>
      </c>
      <c r="C559" s="5" t="s">
        <v>232</v>
      </c>
      <c r="D559" s="5" t="s">
        <v>20</v>
      </c>
      <c r="E559" s="6" t="s">
        <v>105</v>
      </c>
      <c r="F559" s="6" t="s">
        <v>131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5">
      <c r="A560">
        <f>A559+2</f>
        <v>569</v>
      </c>
      <c r="B560">
        <f t="shared" si="21"/>
        <v>556</v>
      </c>
      <c r="C560" s="5" t="s">
        <v>3</v>
      </c>
      <c r="D560" s="5" t="s">
        <v>21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5">
      <c r="A561">
        <f t="shared" si="20"/>
        <v>570</v>
      </c>
      <c r="B561">
        <f t="shared" si="21"/>
        <v>557</v>
      </c>
      <c r="C561" s="5" t="s">
        <v>142</v>
      </c>
      <c r="D561" s="5" t="s">
        <v>22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5">
      <c r="A562">
        <f t="shared" si="20"/>
        <v>571</v>
      </c>
      <c r="B562">
        <f t="shared" si="21"/>
        <v>558</v>
      </c>
      <c r="C562" s="5" t="s">
        <v>4</v>
      </c>
      <c r="D562" s="5" t="s">
        <v>17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5">
      <c r="A563">
        <f t="shared" si="20"/>
        <v>572</v>
      </c>
      <c r="B563">
        <f t="shared" si="21"/>
        <v>559</v>
      </c>
      <c r="C563" s="5" t="s">
        <v>143</v>
      </c>
      <c r="D563" s="5" t="s">
        <v>23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5">
      <c r="A564">
        <f t="shared" si="20"/>
        <v>573</v>
      </c>
      <c r="B564">
        <f t="shared" si="21"/>
        <v>560</v>
      </c>
      <c r="C564" s="5" t="s">
        <v>5</v>
      </c>
      <c r="D564" s="5" t="s">
        <v>24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5">
      <c r="A565">
        <f t="shared" si="20"/>
        <v>574</v>
      </c>
      <c r="B565">
        <f t="shared" si="21"/>
        <v>561</v>
      </c>
      <c r="C565" s="5" t="s">
        <v>144</v>
      </c>
      <c r="D565" s="5" t="s">
        <v>21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5">
      <c r="A566">
        <f t="shared" si="20"/>
        <v>575</v>
      </c>
      <c r="B566">
        <f t="shared" si="21"/>
        <v>562</v>
      </c>
      <c r="C566" s="5" t="s">
        <v>6</v>
      </c>
      <c r="D566" s="5" t="s">
        <v>25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5">
      <c r="A567">
        <f t="shared" si="20"/>
        <v>576</v>
      </c>
      <c r="B567">
        <f t="shared" si="21"/>
        <v>563</v>
      </c>
      <c r="C567" s="5" t="s">
        <v>145</v>
      </c>
      <c r="D567" s="5" t="s">
        <v>165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5">
      <c r="A568">
        <f t="shared" si="20"/>
        <v>577</v>
      </c>
      <c r="B568">
        <f t="shared" si="21"/>
        <v>564</v>
      </c>
      <c r="C568" s="5" t="s">
        <v>4</v>
      </c>
      <c r="D568" s="5" t="s">
        <v>167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5">
      <c r="A569">
        <f t="shared" si="20"/>
        <v>578</v>
      </c>
      <c r="B569">
        <f t="shared" si="21"/>
        <v>565</v>
      </c>
      <c r="C569" s="5" t="s">
        <v>146</v>
      </c>
      <c r="D569" s="5" t="s">
        <v>26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5">
      <c r="A570">
        <f t="shared" si="20"/>
        <v>579</v>
      </c>
      <c r="B570">
        <f t="shared" si="21"/>
        <v>566</v>
      </c>
      <c r="C570" s="5" t="s">
        <v>147</v>
      </c>
      <c r="D570" s="5" t="s">
        <v>27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5">
      <c r="A571">
        <f t="shared" si="20"/>
        <v>580</v>
      </c>
      <c r="B571">
        <f t="shared" si="21"/>
        <v>567</v>
      </c>
      <c r="C571" s="5" t="s">
        <v>6</v>
      </c>
      <c r="D571" s="5" t="s">
        <v>73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5">
      <c r="A572">
        <f t="shared" si="20"/>
        <v>581</v>
      </c>
      <c r="B572">
        <f t="shared" si="21"/>
        <v>568</v>
      </c>
      <c r="C572" s="5" t="s">
        <v>148</v>
      </c>
      <c r="D572" s="5" t="s">
        <v>76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5">
      <c r="A573">
        <f t="shared" si="20"/>
        <v>582</v>
      </c>
      <c r="B573">
        <f t="shared" si="21"/>
        <v>569</v>
      </c>
      <c r="C573" s="5" t="s">
        <v>166</v>
      </c>
      <c r="D573" s="5" t="s">
        <v>75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5">
      <c r="A574">
        <f t="shared" si="20"/>
        <v>583</v>
      </c>
      <c r="B574">
        <f t="shared" si="21"/>
        <v>570</v>
      </c>
      <c r="C574" s="5" t="s">
        <v>168</v>
      </c>
      <c r="D574" s="5" t="s">
        <v>15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5">
      <c r="A575">
        <f t="shared" si="20"/>
        <v>584</v>
      </c>
      <c r="B575">
        <f t="shared" si="21"/>
        <v>571</v>
      </c>
      <c r="C575" s="5" t="s">
        <v>149</v>
      </c>
      <c r="D575" s="5" t="s">
        <v>16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5">
      <c r="A576">
        <f t="shared" si="20"/>
        <v>585</v>
      </c>
      <c r="B576">
        <f t="shared" si="21"/>
        <v>572</v>
      </c>
      <c r="C576" s="5" t="s">
        <v>150</v>
      </c>
      <c r="D576" s="5" t="s">
        <v>17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5">
      <c r="A577">
        <f t="shared" si="20"/>
        <v>586</v>
      </c>
      <c r="B577">
        <f t="shared" si="21"/>
        <v>573</v>
      </c>
      <c r="C577" s="5" t="s">
        <v>9</v>
      </c>
      <c r="D577" s="5" t="s">
        <v>18</v>
      </c>
      <c r="E577" s="6" t="s">
        <v>132</v>
      </c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5">
      <c r="A578">
        <f t="shared" si="20"/>
        <v>587</v>
      </c>
      <c r="B578">
        <f t="shared" si="21"/>
        <v>574</v>
      </c>
      <c r="C578" s="5" t="s">
        <v>233</v>
      </c>
      <c r="D578" s="5" t="s">
        <v>19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5">
      <c r="A579">
        <f t="shared" si="20"/>
        <v>588</v>
      </c>
      <c r="B579">
        <f t="shared" si="21"/>
        <v>575</v>
      </c>
      <c r="C579" s="5" t="s">
        <v>232</v>
      </c>
      <c r="D579" s="5" t="s">
        <v>20</v>
      </c>
      <c r="E579" s="6" t="s">
        <v>105</v>
      </c>
      <c r="F579" s="6" t="s">
        <v>131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5">
      <c r="A580">
        <f>A579+2</f>
        <v>590</v>
      </c>
      <c r="B580">
        <f t="shared" si="21"/>
        <v>576</v>
      </c>
      <c r="C580" s="5" t="s">
        <v>3</v>
      </c>
      <c r="D580" s="5" t="s">
        <v>21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5">
      <c r="A581">
        <f t="shared" ref="A581:A643" si="22">A580+1</f>
        <v>591</v>
      </c>
      <c r="B581">
        <f t="shared" ref="B581:B644" si="23">B580+1</f>
        <v>577</v>
      </c>
      <c r="C581" s="5" t="s">
        <v>142</v>
      </c>
      <c r="D581" s="5" t="s">
        <v>22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5">
      <c r="A582">
        <f t="shared" si="22"/>
        <v>592</v>
      </c>
      <c r="B582">
        <f t="shared" si="23"/>
        <v>578</v>
      </c>
      <c r="C582" s="5" t="s">
        <v>4</v>
      </c>
      <c r="D582" s="5" t="s">
        <v>17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5">
      <c r="A583">
        <f t="shared" si="22"/>
        <v>593</v>
      </c>
      <c r="B583">
        <f t="shared" si="23"/>
        <v>579</v>
      </c>
      <c r="C583" s="5" t="s">
        <v>143</v>
      </c>
      <c r="D583" s="5" t="s">
        <v>23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5">
      <c r="A584">
        <f t="shared" si="22"/>
        <v>594</v>
      </c>
      <c r="B584">
        <f t="shared" si="23"/>
        <v>580</v>
      </c>
      <c r="C584" s="5" t="s">
        <v>5</v>
      </c>
      <c r="D584" s="5" t="s">
        <v>24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5">
      <c r="A585">
        <f t="shared" si="22"/>
        <v>595</v>
      </c>
      <c r="B585">
        <f t="shared" si="23"/>
        <v>581</v>
      </c>
      <c r="C585" s="5" t="s">
        <v>144</v>
      </c>
      <c r="D585" s="5" t="s">
        <v>21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5">
      <c r="A586">
        <f t="shared" si="22"/>
        <v>596</v>
      </c>
      <c r="B586">
        <f t="shared" si="23"/>
        <v>582</v>
      </c>
      <c r="C586" s="5" t="s">
        <v>6</v>
      </c>
      <c r="D586" s="5" t="s">
        <v>25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5">
      <c r="A587">
        <f t="shared" si="22"/>
        <v>597</v>
      </c>
      <c r="B587">
        <f t="shared" si="23"/>
        <v>583</v>
      </c>
      <c r="C587" s="5" t="s">
        <v>145</v>
      </c>
      <c r="D587" s="5" t="s">
        <v>165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5">
      <c r="A588">
        <f t="shared" si="22"/>
        <v>598</v>
      </c>
      <c r="B588">
        <f t="shared" si="23"/>
        <v>584</v>
      </c>
      <c r="C588" s="5" t="s">
        <v>4</v>
      </c>
      <c r="D588" s="5" t="s">
        <v>167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5">
      <c r="A589">
        <f t="shared" si="22"/>
        <v>599</v>
      </c>
      <c r="B589">
        <f t="shared" si="23"/>
        <v>585</v>
      </c>
      <c r="C589" s="5" t="s">
        <v>146</v>
      </c>
      <c r="D589" s="5" t="s">
        <v>26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5">
      <c r="A590">
        <f t="shared" si="22"/>
        <v>600</v>
      </c>
      <c r="B590">
        <f t="shared" si="23"/>
        <v>586</v>
      </c>
      <c r="C590" s="5" t="s">
        <v>147</v>
      </c>
      <c r="D590" s="5" t="s">
        <v>27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5">
      <c r="A591">
        <f t="shared" si="22"/>
        <v>601</v>
      </c>
      <c r="B591">
        <f t="shared" si="23"/>
        <v>587</v>
      </c>
      <c r="C591" s="5" t="s">
        <v>6</v>
      </c>
      <c r="D591" s="5" t="s">
        <v>66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5">
      <c r="A592">
        <f t="shared" si="22"/>
        <v>602</v>
      </c>
      <c r="B592">
        <f t="shared" si="23"/>
        <v>588</v>
      </c>
      <c r="C592" s="5" t="s">
        <v>148</v>
      </c>
      <c r="D592" s="5" t="s">
        <v>77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5">
      <c r="A593">
        <f t="shared" si="22"/>
        <v>603</v>
      </c>
      <c r="B593">
        <f t="shared" si="23"/>
        <v>589</v>
      </c>
      <c r="C593" s="5" t="s">
        <v>166</v>
      </c>
      <c r="D593" s="5" t="s">
        <v>78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5">
      <c r="A594">
        <f t="shared" si="22"/>
        <v>604</v>
      </c>
      <c r="B594">
        <f t="shared" si="23"/>
        <v>590</v>
      </c>
      <c r="C594" s="5" t="s">
        <v>168</v>
      </c>
      <c r="D594" s="5" t="s">
        <v>59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5">
      <c r="A595">
        <f t="shared" si="22"/>
        <v>605</v>
      </c>
      <c r="B595">
        <f t="shared" si="23"/>
        <v>591</v>
      </c>
      <c r="C595" s="5" t="s">
        <v>149</v>
      </c>
      <c r="D595" s="5" t="s">
        <v>79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5">
      <c r="A596">
        <f t="shared" si="22"/>
        <v>606</v>
      </c>
      <c r="B596">
        <f t="shared" si="23"/>
        <v>592</v>
      </c>
      <c r="C596" s="5" t="s">
        <v>150</v>
      </c>
      <c r="D596" s="5" t="s">
        <v>16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5">
      <c r="A597">
        <f t="shared" si="22"/>
        <v>607</v>
      </c>
      <c r="B597">
        <f t="shared" si="23"/>
        <v>593</v>
      </c>
      <c r="C597" s="5" t="s">
        <v>225</v>
      </c>
      <c r="D597" s="5" t="s">
        <v>80</v>
      </c>
      <c r="E597" s="6" t="s">
        <v>133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5">
      <c r="A598">
        <f t="shared" si="22"/>
        <v>608</v>
      </c>
      <c r="B598">
        <f t="shared" si="23"/>
        <v>594</v>
      </c>
      <c r="C598" s="5" t="s">
        <v>234</v>
      </c>
      <c r="D598" s="5" t="s">
        <v>79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5">
      <c r="A599">
        <f t="shared" si="22"/>
        <v>609</v>
      </c>
      <c r="B599">
        <f t="shared" si="23"/>
        <v>595</v>
      </c>
      <c r="C599" s="5" t="s">
        <v>235</v>
      </c>
      <c r="D599" s="5" t="s">
        <v>81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5">
      <c r="A600">
        <f>A599+2</f>
        <v>611</v>
      </c>
      <c r="B600">
        <f t="shared" si="23"/>
        <v>596</v>
      </c>
      <c r="C600" s="5" t="s">
        <v>206</v>
      </c>
      <c r="D600" s="5" t="s">
        <v>80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5">
      <c r="A601">
        <f t="shared" si="22"/>
        <v>612</v>
      </c>
      <c r="B601">
        <f t="shared" si="23"/>
        <v>597</v>
      </c>
      <c r="C601" s="5" t="s">
        <v>10</v>
      </c>
      <c r="D601" s="5" t="s">
        <v>82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5">
      <c r="A602">
        <f t="shared" si="22"/>
        <v>613</v>
      </c>
      <c r="B602">
        <f t="shared" si="23"/>
        <v>598</v>
      </c>
      <c r="C602" s="5" t="s">
        <v>142</v>
      </c>
      <c r="D602" s="5" t="s">
        <v>83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5">
      <c r="A603">
        <f t="shared" si="22"/>
        <v>614</v>
      </c>
      <c r="B603">
        <f t="shared" si="23"/>
        <v>599</v>
      </c>
      <c r="C603" s="5" t="s">
        <v>11</v>
      </c>
      <c r="D603" s="5" t="s">
        <v>84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5">
      <c r="A604">
        <f t="shared" si="22"/>
        <v>615</v>
      </c>
      <c r="B604">
        <f t="shared" si="23"/>
        <v>600</v>
      </c>
      <c r="C604" s="5" t="s">
        <v>10</v>
      </c>
      <c r="D604" s="5" t="s">
        <v>15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5">
      <c r="A605">
        <f t="shared" si="22"/>
        <v>616</v>
      </c>
      <c r="B605">
        <f t="shared" si="23"/>
        <v>601</v>
      </c>
      <c r="C605" s="5" t="s">
        <v>151</v>
      </c>
      <c r="D605" s="5" t="s">
        <v>16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5">
      <c r="A606">
        <f>A605+2</f>
        <v>618</v>
      </c>
      <c r="B606">
        <f t="shared" si="23"/>
        <v>602</v>
      </c>
      <c r="C606" s="5" t="s">
        <v>11</v>
      </c>
      <c r="D606" s="5" t="s">
        <v>17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5">
      <c r="B607">
        <f t="shared" si="23"/>
        <v>603</v>
      </c>
      <c r="C607" s="5" t="s">
        <v>12</v>
      </c>
      <c r="D607" s="5" t="s">
        <v>18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5">
      <c r="A608">
        <f>A606+1</f>
        <v>619</v>
      </c>
      <c r="B608">
        <f t="shared" si="23"/>
        <v>604</v>
      </c>
      <c r="C608" s="5" t="s">
        <v>236</v>
      </c>
      <c r="D608" s="5" t="s">
        <v>19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5">
      <c r="B609">
        <f t="shared" si="23"/>
        <v>605</v>
      </c>
      <c r="C609" s="5" t="s">
        <v>8</v>
      </c>
      <c r="D609" s="5" t="s">
        <v>20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5">
      <c r="B610">
        <f t="shared" si="23"/>
        <v>606</v>
      </c>
      <c r="C610" s="5" t="s">
        <v>8</v>
      </c>
      <c r="D610" s="5" t="s">
        <v>21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5">
      <c r="A611">
        <f>A608+1</f>
        <v>620</v>
      </c>
      <c r="B611">
        <f t="shared" si="23"/>
        <v>607</v>
      </c>
      <c r="C611" s="5" t="s">
        <v>152</v>
      </c>
      <c r="D611" s="5" t="s">
        <v>22</v>
      </c>
      <c r="E611" s="6" t="s">
        <v>105</v>
      </c>
      <c r="F611" s="6">
        <f>AADDR</f>
        <v>31</v>
      </c>
      <c r="G611" s="6" t="s">
        <v>106</v>
      </c>
      <c r="H611" s="6">
        <v>1</v>
      </c>
      <c r="I611" s="6" t="str">
        <f>DEC2HEX(H611,2)</f>
        <v>01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5">
      <c r="A612">
        <f>A611+2</f>
        <v>622</v>
      </c>
      <c r="B612">
        <f t="shared" si="23"/>
        <v>608</v>
      </c>
      <c r="C612" s="5" t="s">
        <v>3</v>
      </c>
      <c r="D612" s="5" t="s">
        <v>17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5">
      <c r="A613">
        <f t="shared" si="22"/>
        <v>623</v>
      </c>
      <c r="B613">
        <f t="shared" si="23"/>
        <v>609</v>
      </c>
      <c r="C613" s="5" t="s">
        <v>142</v>
      </c>
      <c r="D613" s="5" t="s">
        <v>23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5">
      <c r="A614">
        <f t="shared" si="22"/>
        <v>624</v>
      </c>
      <c r="B614">
        <f t="shared" si="23"/>
        <v>610</v>
      </c>
      <c r="C614" s="5" t="s">
        <v>4</v>
      </c>
      <c r="D614" s="5" t="s">
        <v>24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5">
      <c r="A615">
        <f t="shared" si="22"/>
        <v>625</v>
      </c>
      <c r="B615">
        <f t="shared" si="23"/>
        <v>611</v>
      </c>
      <c r="C615" s="5" t="s">
        <v>143</v>
      </c>
      <c r="D615" s="6" t="s">
        <v>21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5">
      <c r="A616">
        <f t="shared" si="22"/>
        <v>626</v>
      </c>
      <c r="B616">
        <f t="shared" si="23"/>
        <v>612</v>
      </c>
      <c r="C616" s="5" t="s">
        <v>5</v>
      </c>
      <c r="D616" s="6" t="s">
        <v>25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5">
      <c r="A617">
        <f t="shared" si="22"/>
        <v>627</v>
      </c>
      <c r="B617">
        <f t="shared" si="23"/>
        <v>613</v>
      </c>
      <c r="C617" s="5" t="s">
        <v>144</v>
      </c>
      <c r="D617" s="5" t="s">
        <v>165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5">
      <c r="A618">
        <f t="shared" si="22"/>
        <v>628</v>
      </c>
      <c r="B618">
        <f t="shared" si="23"/>
        <v>614</v>
      </c>
      <c r="C618" s="5" t="s">
        <v>6</v>
      </c>
      <c r="D618" s="5" t="s">
        <v>167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5">
      <c r="A619">
        <f t="shared" si="22"/>
        <v>629</v>
      </c>
      <c r="B619">
        <f t="shared" si="23"/>
        <v>615</v>
      </c>
      <c r="C619" s="5" t="s">
        <v>145</v>
      </c>
      <c r="D619" s="5" t="s">
        <v>26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5">
      <c r="A620">
        <f t="shared" si="22"/>
        <v>630</v>
      </c>
      <c r="B620">
        <f t="shared" si="23"/>
        <v>616</v>
      </c>
      <c r="C620" s="5" t="s">
        <v>4</v>
      </c>
      <c r="D620" s="5" t="s">
        <v>27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5">
      <c r="A621">
        <f t="shared" si="22"/>
        <v>631</v>
      </c>
      <c r="B621">
        <f t="shared" si="23"/>
        <v>617</v>
      </c>
      <c r="C621" s="5" t="s">
        <v>146</v>
      </c>
      <c r="D621" s="5" t="s">
        <v>73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5">
      <c r="A622">
        <f t="shared" si="22"/>
        <v>632</v>
      </c>
      <c r="B622">
        <f t="shared" si="23"/>
        <v>618</v>
      </c>
      <c r="C622" s="5" t="s">
        <v>147</v>
      </c>
      <c r="D622" s="5" t="s">
        <v>60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5">
      <c r="A623">
        <f t="shared" si="22"/>
        <v>633</v>
      </c>
      <c r="B623">
        <f t="shared" si="23"/>
        <v>619</v>
      </c>
      <c r="C623" s="5" t="s">
        <v>6</v>
      </c>
      <c r="D623" s="5" t="s">
        <v>85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5">
      <c r="A624">
        <f t="shared" si="22"/>
        <v>634</v>
      </c>
      <c r="B624">
        <f t="shared" si="23"/>
        <v>620</v>
      </c>
      <c r="C624" s="5" t="s">
        <v>148</v>
      </c>
      <c r="D624" s="5" t="s">
        <v>86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5">
      <c r="A625">
        <f t="shared" si="22"/>
        <v>635</v>
      </c>
      <c r="B625">
        <f t="shared" si="23"/>
        <v>621</v>
      </c>
      <c r="C625" s="5" t="s">
        <v>166</v>
      </c>
      <c r="D625" s="5" t="s">
        <v>15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5">
      <c r="A626">
        <f t="shared" si="22"/>
        <v>636</v>
      </c>
      <c r="B626">
        <f t="shared" si="23"/>
        <v>622</v>
      </c>
      <c r="C626" s="5" t="s">
        <v>168</v>
      </c>
      <c r="D626" s="5" t="s">
        <v>16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5">
      <c r="A627">
        <f t="shared" si="22"/>
        <v>637</v>
      </c>
      <c r="B627">
        <f t="shared" si="23"/>
        <v>623</v>
      </c>
      <c r="C627" s="5" t="s">
        <v>149</v>
      </c>
      <c r="D627" s="5" t="s">
        <v>17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5">
      <c r="A628">
        <f t="shared" si="22"/>
        <v>638</v>
      </c>
      <c r="B628">
        <f t="shared" si="23"/>
        <v>624</v>
      </c>
      <c r="C628" s="5" t="s">
        <v>150</v>
      </c>
      <c r="D628" s="5" t="s">
        <v>18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5">
      <c r="A629">
        <f t="shared" si="22"/>
        <v>639</v>
      </c>
      <c r="B629">
        <f t="shared" si="23"/>
        <v>625</v>
      </c>
      <c r="C629" s="5" t="s">
        <v>9</v>
      </c>
      <c r="D629" s="5" t="s">
        <v>19</v>
      </c>
      <c r="E629" s="6" t="s">
        <v>134</v>
      </c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5">
      <c r="A630">
        <f t="shared" si="22"/>
        <v>640</v>
      </c>
      <c r="B630">
        <f t="shared" si="23"/>
        <v>626</v>
      </c>
      <c r="C630" s="5" t="s">
        <v>7</v>
      </c>
      <c r="D630" s="5" t="s">
        <v>20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5">
      <c r="A631">
        <f t="shared" si="22"/>
        <v>641</v>
      </c>
      <c r="B631">
        <f t="shared" si="23"/>
        <v>627</v>
      </c>
      <c r="C631" s="5" t="s">
        <v>237</v>
      </c>
      <c r="D631" s="5" t="s">
        <v>21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5">
      <c r="A632">
        <f t="shared" si="22"/>
        <v>642</v>
      </c>
      <c r="B632">
        <f t="shared" si="23"/>
        <v>628</v>
      </c>
      <c r="C632" s="5" t="s">
        <v>13</v>
      </c>
      <c r="D632" s="5" t="s">
        <v>22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5">
      <c r="A633">
        <f>A632+3</f>
        <v>645</v>
      </c>
      <c r="B633">
        <f t="shared" si="23"/>
        <v>629</v>
      </c>
      <c r="C633" s="5" t="s">
        <v>3</v>
      </c>
      <c r="D633" s="5" t="s">
        <v>17</v>
      </c>
      <c r="E633" s="6" t="s">
        <v>105</v>
      </c>
      <c r="F633" s="6">
        <f>IADDR</f>
        <v>4</v>
      </c>
      <c r="G633" s="7" t="s">
        <v>135</v>
      </c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5">
      <c r="A634">
        <f t="shared" si="22"/>
        <v>646</v>
      </c>
      <c r="B634">
        <f t="shared" si="23"/>
        <v>630</v>
      </c>
      <c r="C634" s="5" t="s">
        <v>142</v>
      </c>
      <c r="D634" s="5" t="s">
        <v>23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5">
      <c r="A635">
        <f t="shared" si="22"/>
        <v>647</v>
      </c>
      <c r="B635">
        <f t="shared" si="23"/>
        <v>631</v>
      </c>
      <c r="C635" s="5" t="s">
        <v>4</v>
      </c>
      <c r="D635" s="5" t="s">
        <v>24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5">
      <c r="A636">
        <f t="shared" si="22"/>
        <v>648</v>
      </c>
      <c r="B636">
        <f t="shared" si="23"/>
        <v>632</v>
      </c>
      <c r="C636" s="5" t="s">
        <v>143</v>
      </c>
      <c r="D636" s="5" t="s">
        <v>21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5">
      <c r="A637">
        <f t="shared" si="22"/>
        <v>649</v>
      </c>
      <c r="B637">
        <f t="shared" si="23"/>
        <v>633</v>
      </c>
      <c r="C637" s="5" t="s">
        <v>5</v>
      </c>
      <c r="D637" s="5" t="s">
        <v>25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5">
      <c r="A638">
        <f t="shared" si="22"/>
        <v>650</v>
      </c>
      <c r="B638">
        <f t="shared" si="23"/>
        <v>634</v>
      </c>
      <c r="C638" s="5" t="s">
        <v>144</v>
      </c>
      <c r="D638" s="5" t="s">
        <v>165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5">
      <c r="A639">
        <f t="shared" si="22"/>
        <v>651</v>
      </c>
      <c r="B639">
        <f t="shared" si="23"/>
        <v>635</v>
      </c>
      <c r="C639" s="5" t="s">
        <v>6</v>
      </c>
      <c r="D639" s="5" t="s">
        <v>167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5">
      <c r="A640">
        <f t="shared" si="22"/>
        <v>652</v>
      </c>
      <c r="B640">
        <f t="shared" si="23"/>
        <v>636</v>
      </c>
      <c r="C640" s="5" t="s">
        <v>145</v>
      </c>
      <c r="D640" s="5" t="s">
        <v>26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5">
      <c r="A641">
        <f t="shared" si="22"/>
        <v>653</v>
      </c>
      <c r="B641">
        <f t="shared" si="23"/>
        <v>637</v>
      </c>
      <c r="C641" s="5" t="s">
        <v>4</v>
      </c>
      <c r="D641" s="5" t="s">
        <v>27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5">
      <c r="A642">
        <f t="shared" si="22"/>
        <v>654</v>
      </c>
      <c r="B642">
        <f t="shared" si="23"/>
        <v>638</v>
      </c>
      <c r="C642" s="5" t="s">
        <v>146</v>
      </c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5">
      <c r="A643">
        <f t="shared" si="22"/>
        <v>655</v>
      </c>
      <c r="B643">
        <f t="shared" si="23"/>
        <v>639</v>
      </c>
      <c r="C643" s="5" t="s">
        <v>147</v>
      </c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5">
      <c r="A644">
        <f t="shared" ref="A644:A650" si="24">A643+1</f>
        <v>656</v>
      </c>
      <c r="B644">
        <f t="shared" si="23"/>
        <v>640</v>
      </c>
      <c r="C644" s="5" t="s">
        <v>6</v>
      </c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5">
      <c r="A645">
        <f t="shared" si="24"/>
        <v>657</v>
      </c>
      <c r="B645">
        <f t="shared" ref="B645:B650" si="25">B644+1</f>
        <v>641</v>
      </c>
      <c r="C645" s="5" t="s">
        <v>148</v>
      </c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5">
      <c r="A646">
        <f t="shared" si="24"/>
        <v>658</v>
      </c>
      <c r="B646">
        <f t="shared" si="25"/>
        <v>642</v>
      </c>
      <c r="C646" s="5" t="s">
        <v>166</v>
      </c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5">
      <c r="A647">
        <f t="shared" si="24"/>
        <v>659</v>
      </c>
      <c r="B647">
        <f t="shared" si="25"/>
        <v>643</v>
      </c>
      <c r="C647" s="5" t="s">
        <v>168</v>
      </c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5">
      <c r="A648">
        <f t="shared" si="24"/>
        <v>660</v>
      </c>
      <c r="B648">
        <f t="shared" si="25"/>
        <v>644</v>
      </c>
      <c r="C648" s="5" t="s">
        <v>149</v>
      </c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5">
      <c r="A649">
        <f t="shared" si="24"/>
        <v>661</v>
      </c>
      <c r="B649">
        <f t="shared" si="25"/>
        <v>645</v>
      </c>
      <c r="C649" s="5" t="s">
        <v>150</v>
      </c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5">
      <c r="A650">
        <f t="shared" si="24"/>
        <v>662</v>
      </c>
      <c r="B650">
        <f t="shared" si="25"/>
        <v>646</v>
      </c>
      <c r="C650" s="5" t="s">
        <v>238</v>
      </c>
      <c r="D650" s="5" t="s">
        <v>141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5">
      <c r="C651" t="s">
        <v>140</v>
      </c>
      <c r="D651" s="2"/>
    </row>
  </sheetData>
  <mergeCells count="6">
    <mergeCell ref="E18:E20"/>
    <mergeCell ref="E7:E8"/>
    <mergeCell ref="E9:E10"/>
    <mergeCell ref="E11:E12"/>
    <mergeCell ref="E13:E14"/>
    <mergeCell ref="E16:E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18</vt:i4>
      </vt:variant>
    </vt:vector>
  </HeadingPairs>
  <TitlesOfParts>
    <vt:vector size="19" baseType="lpstr">
      <vt:lpstr>Feuil1</vt:lpstr>
      <vt:lpstr>AADDR</vt:lpstr>
      <vt:lpstr>BADDR</vt:lpstr>
      <vt:lpstr>CADDR</vt:lpstr>
      <vt:lpstr>DADDR</vt:lpstr>
      <vt:lpstr>EADDR</vt:lpstr>
      <vt:lpstr>FADDR</vt:lpstr>
      <vt:lpstr>GADDR</vt:lpstr>
      <vt:lpstr>HADDR</vt:lpstr>
      <vt:lpstr>IADDR</vt:lpstr>
      <vt:lpstr>VALUE1</vt:lpstr>
      <vt:lpstr>VALUE2</vt:lpstr>
      <vt:lpstr>VALUE3</vt:lpstr>
      <vt:lpstr>VALUE4</vt:lpstr>
      <vt:lpstr>VALUE5</vt:lpstr>
      <vt:lpstr>VALUE6</vt:lpstr>
      <vt:lpstr>VALUE7</vt:lpstr>
      <vt:lpstr>VALUE8</vt:lpstr>
      <vt:lpstr>VALUE9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2023-04-11T09:10:56Z</dcterms:created>
  <dcterms:modified xsi:type="dcterms:W3CDTF">2023-05-21T13:56:05Z</dcterms:modified>
</cp:coreProperties>
</file>