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mi\UTA\Fall 2019\CSE 5321 - Software Testing by John Robb\Assignments\"/>
    </mc:Choice>
  </mc:AlternateContent>
  <xr:revisionPtr revIDLastSave="0" documentId="13_ncr:1_{AB6BC866-955F-4672-8E6E-42EA6F2AF482}" xr6:coauthVersionLast="44" xr6:coauthVersionMax="44" xr10:uidLastSave="{00000000-0000-0000-0000-000000000000}"/>
  <bookViews>
    <workbookView xWindow="-110" yWindow="-110" windowWidth="19420" windowHeight="10420" xr2:uid="{165565EF-2BCB-4CD6-91FC-ADCC12D3C551}"/>
  </bookViews>
  <sheets>
    <sheet name="Question 1" sheetId="1" r:id="rId1"/>
    <sheet name="Question 2" sheetId="2" r:id="rId2"/>
    <sheet name="Question 3" sheetId="3" r:id="rId3"/>
    <sheet name="Question 4" sheetId="4" r:id="rId4"/>
    <sheet name="Question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8" i="4"/>
  <c r="C7" i="4"/>
  <c r="C6" i="4"/>
  <c r="C5" i="4"/>
  <c r="C4" i="4"/>
  <c r="C3" i="4"/>
  <c r="C15" i="4" l="1"/>
  <c r="C16" i="4"/>
  <c r="C17" i="4"/>
  <c r="C18" i="4"/>
  <c r="C19" i="4"/>
  <c r="C20" i="4"/>
  <c r="C14" i="4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3" i="2"/>
  <c r="K3" i="2" s="1"/>
  <c r="C4" i="1"/>
  <c r="C5" i="1"/>
  <c r="C6" i="1"/>
  <c r="C7" i="1"/>
  <c r="C8" i="1"/>
  <c r="C9" i="1"/>
  <c r="C10" i="1"/>
  <c r="C11" i="1"/>
  <c r="C12" i="1"/>
  <c r="C13" i="1"/>
  <c r="C14" i="1"/>
  <c r="C3" i="1"/>
</calcChain>
</file>

<file path=xl/sharedStrings.xml><?xml version="1.0" encoding="utf-8"?>
<sst xmlns="http://schemas.openxmlformats.org/spreadsheetml/2006/main" count="423" uniqueCount="135">
  <si>
    <t>Inputs</t>
  </si>
  <si>
    <t>Number of shares</t>
  </si>
  <si>
    <t>Expected Outputs</t>
  </si>
  <si>
    <t>Portfolio Amount</t>
  </si>
  <si>
    <t>Customer Status</t>
  </si>
  <si>
    <t>Brokerage Fees</t>
  </si>
  <si>
    <t>Test Case Number</t>
  </si>
  <si>
    <t>Conditions</t>
  </si>
  <si>
    <t>&lt;=100</t>
  </si>
  <si>
    <t>Dividend</t>
  </si>
  <si>
    <t>bet 100 and 350</t>
  </si>
  <si>
    <t>&gt;350</t>
  </si>
  <si>
    <t>&gt;500</t>
  </si>
  <si>
    <t>&gt;750</t>
  </si>
  <si>
    <t>&gt;1000</t>
  </si>
  <si>
    <t>Prime</t>
  </si>
  <si>
    <t>Ordinary</t>
  </si>
  <si>
    <t>Portfolio amount = # of shares*Closing$ per share*(1+dividend)+fee</t>
  </si>
  <si>
    <t>Closing $ per share</t>
  </si>
  <si>
    <t>1+dividend</t>
  </si>
  <si>
    <t>Time</t>
  </si>
  <si>
    <t>Type Day</t>
  </si>
  <si>
    <t>Volume/hr</t>
  </si>
  <si>
    <t>Weekday</t>
  </si>
  <si>
    <t>Weekend</t>
  </si>
  <si>
    <t>Holiday</t>
  </si>
  <si>
    <t>12:00:00AM</t>
  </si>
  <si>
    <t>BV True</t>
  </si>
  <si>
    <t>BV False</t>
  </si>
  <si>
    <t>6:00:01AM</t>
  </si>
  <si>
    <t>6:00:00AM</t>
  </si>
  <si>
    <t>High Volume</t>
  </si>
  <si>
    <t>Daily Traffic Volume Type</t>
  </si>
  <si>
    <t>Estimated Volume/hr</t>
  </si>
  <si>
    <t>8:00:00AM</t>
  </si>
  <si>
    <t>8:00:01AM</t>
  </si>
  <si>
    <t>2:00:00PM</t>
  </si>
  <si>
    <t>1:59:59PM</t>
  </si>
  <si>
    <t>7:00:00PM</t>
  </si>
  <si>
    <t>7:00:01PM</t>
  </si>
  <si>
    <t>Low Volume</t>
  </si>
  <si>
    <t>11:59:59PM</t>
  </si>
  <si>
    <t>101:350</t>
  </si>
  <si>
    <t>100:351</t>
  </si>
  <si>
    <t>Only the average daily volume is given and peak volume. Low volume must be calculated. There are 7 hours of heavy volume traffic per day and 17 of low volume traffic. An increase by a factor of 1.75 over average hourly volume means the heavy volume traffic is 1.75x45=78 people/hour. The low volume traffic is calculated as, (24*45 - 7*78)/17 =  31 people/hour.</t>
  </si>
  <si>
    <t>Fuel Level (gallons)</t>
  </si>
  <si>
    <t>Bell</t>
  </si>
  <si>
    <t>Buzzer</t>
  </si>
  <si>
    <t>Red Light</t>
  </si>
  <si>
    <t>Yellow Light</t>
  </si>
  <si>
    <t>Green Light</t>
  </si>
  <si>
    <t>OFF</t>
  </si>
  <si>
    <t>ON</t>
  </si>
  <si>
    <t>OFf</t>
  </si>
  <si>
    <t>Portfolio amount</t>
  </si>
  <si>
    <t>&gt;= $150,000.00</t>
  </si>
  <si>
    <t>Silver</t>
  </si>
  <si>
    <t>&gt;= $200,000.00</t>
  </si>
  <si>
    <t>Gold</t>
  </si>
  <si>
    <t>&gt;= $250,000.00</t>
  </si>
  <si>
    <t>Platinum</t>
  </si>
  <si>
    <t>Decision Table</t>
  </si>
  <si>
    <t>Question 1</t>
  </si>
  <si>
    <t>351 &lt;= Number of Shares &lt;= 500</t>
  </si>
  <si>
    <t>101 &lt;= Number of Shares &lt;= 350</t>
  </si>
  <si>
    <t>501 &lt;= Number of Shares &lt;= 750</t>
  </si>
  <si>
    <t>751 &lt;= Number of Shares &lt;= 1000</t>
  </si>
  <si>
    <t>Rule 1</t>
  </si>
  <si>
    <t>Rule 2</t>
  </si>
  <si>
    <t>Rule 3</t>
  </si>
  <si>
    <t>Rule 4</t>
  </si>
  <si>
    <t>Rule 5</t>
  </si>
  <si>
    <t>Rule 6</t>
  </si>
  <si>
    <t>Y</t>
  </si>
  <si>
    <t>Actions</t>
  </si>
  <si>
    <t>Brokerage Fee</t>
  </si>
  <si>
    <t>Table implements "first-of" rule</t>
  </si>
  <si>
    <t xml:space="preserve">Number of test cases required </t>
  </si>
  <si>
    <t>2 tests*6ECPs = 12 tests</t>
  </si>
  <si>
    <t>Does this number agree with the number of tests developed above? Yes or No</t>
  </si>
  <si>
    <t>Yes</t>
  </si>
  <si>
    <t>Question 2</t>
  </si>
  <si>
    <t>Alarm</t>
  </si>
  <si>
    <t>&lt;= 5.5</t>
  </si>
  <si>
    <t>Question 3</t>
  </si>
  <si>
    <t>14.9 &lt;= Fuel level (gallons) &lt;= 12.6</t>
  </si>
  <si>
    <t>12.5 &lt;= Fuel level (gallons) &lt;= 6.3</t>
  </si>
  <si>
    <t>6.2 &lt;= Fuel level (gallons) &lt;= 5.6</t>
  </si>
  <si>
    <t>Alarm = Red Light</t>
  </si>
  <si>
    <t>Alarm = Yellow Light</t>
  </si>
  <si>
    <t>Alarm = Bell</t>
  </si>
  <si>
    <t>Alarm = Buzzer</t>
  </si>
  <si>
    <t>Alarm = Green Light</t>
  </si>
  <si>
    <t>1001 &lt;= Number of Shares &lt;= ∞</t>
  </si>
  <si>
    <t>Rule 7</t>
  </si>
  <si>
    <t>Rule 8</t>
  </si>
  <si>
    <t>Rule 9</t>
  </si>
  <si>
    <t>Type - High Volume (H), Low Volume (L)</t>
  </si>
  <si>
    <t>H</t>
  </si>
  <si>
    <t>L</t>
  </si>
  <si>
    <t>0 &lt;= Number of Shares &lt;= 100</t>
  </si>
  <si>
    <t>There are 12 boundary values and 6 Rules, so the greater of two is 12</t>
  </si>
  <si>
    <t>2 tests*5ECPs*3 = 30 tests</t>
  </si>
  <si>
    <t>This decision table is for all day types (Weekday, Weekend, Holiday). There are 10*3=30 boundary values and 5 Rules, so the greater of two is 30</t>
  </si>
  <si>
    <t>&lt;= 12.5</t>
  </si>
  <si>
    <t>&lt;= 6.25 or 6.2</t>
  </si>
  <si>
    <t>20.0 &lt;= Fuel level (gallons) &lt;= 15.0</t>
  </si>
  <si>
    <t>5.5 &lt;= Fuel level (gallons) &lt;= 0.0</t>
  </si>
  <si>
    <t>&lt;= 20.0</t>
  </si>
  <si>
    <t>&lt; 15.0</t>
  </si>
  <si>
    <t>25.0 &lt;= Fuel level (gallons) &lt;= 20.1</t>
  </si>
  <si>
    <t>Name</t>
  </si>
  <si>
    <t>UTA ID</t>
  </si>
  <si>
    <t>Goutami Padmanabhan</t>
  </si>
  <si>
    <t>Rule 10</t>
  </si>
  <si>
    <t>Rule 11</t>
  </si>
  <si>
    <t>Rule 12</t>
  </si>
  <si>
    <t>Rule 13</t>
  </si>
  <si>
    <t>Rule 14</t>
  </si>
  <si>
    <t>Rule 15</t>
  </si>
  <si>
    <t>12:00:00 AM &lt;= Time &lt;= 6:00:00AM Weekday</t>
  </si>
  <si>
    <t>12:00:00 AM &lt;= Time &lt;= 6:00:00AM Weekend</t>
  </si>
  <si>
    <t>12:00:00 AM &lt;= Time &lt;= 6:00:00AM Holiday</t>
  </si>
  <si>
    <t>6:00:01AM &lt;= Time &lt;= 8:00:00AM Weekday</t>
  </si>
  <si>
    <t>8:00:01AM &lt;= Time &lt;= 1:59:59PM Weekday</t>
  </si>
  <si>
    <t>2:00:00PM &lt;= Time &lt;= 7:00:00PM Weekday</t>
  </si>
  <si>
    <t>7:00:01PM &lt;= Time &lt;= 11:59:59PM Weekday</t>
  </si>
  <si>
    <t>6:00:01AM &lt;= Time &lt;= 8:00:00AM Weekend</t>
  </si>
  <si>
    <t>8:00:01AM &lt;= Time &lt;= 1:59:59PM Weekend</t>
  </si>
  <si>
    <t>2:00:00PM &lt;= Time &lt;= 7:00:00PM Weekend</t>
  </si>
  <si>
    <t>7:00:01PM &lt;= Time &lt;= 11:59:59PM Weekend</t>
  </si>
  <si>
    <t>6:00:01AM &lt;= Time &lt;= 8:00:00AM Holiday</t>
  </si>
  <si>
    <t>8:00:01AM &lt;= Time &lt;= 1:59:59PM Holiday</t>
  </si>
  <si>
    <t>2:00:00PM &lt;= Time &lt;= 7:00:00PM Holiday</t>
  </si>
  <si>
    <t>7:00:01PM &lt;= Time &lt;= 11:59:59PM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</si>
</sst>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6" formatCode="0.000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6" fontId="1" fillId="0" borderId="3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8" fontId="0" fillId="0" borderId="1" xfId="0" applyNumberFormat="1" applyBorder="1" applyAlignment="1">
      <alignment horizontal="center" wrapText="1"/>
    </xf>
    <xf numFmtId="10" fontId="0" fillId="0" borderId="1" xfId="0" applyNumberForma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8" fontId="0" fillId="0" borderId="0" xfId="0" applyNumberFormat="1"/>
    <xf numFmtId="0" fontId="0" fillId="7" borderId="1" xfId="0" applyFill="1" applyBorder="1" applyAlignment="1">
      <alignment horizontal="center" wrapText="1"/>
    </xf>
    <xf numFmtId="8" fontId="0" fillId="0" borderId="0" xfId="0" applyNumberFormat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/>
    <xf numFmtId="0" fontId="0" fillId="0" borderId="1" xfId="0" quotePrefix="1" applyBorder="1"/>
    <xf numFmtId="0" fontId="1" fillId="0" borderId="5" xfId="0" applyFont="1" applyBorder="1"/>
    <xf numFmtId="0" fontId="0" fillId="0" borderId="6" xfId="0" quotePrefix="1" applyBorder="1"/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10" xfId="0" quotePrefix="1" applyBorder="1"/>
    <xf numFmtId="0" fontId="0" fillId="0" borderId="11" xfId="0" applyBorder="1" applyAlignment="1">
      <alignment horizontal="center"/>
    </xf>
    <xf numFmtId="0" fontId="0" fillId="0" borderId="15" xfId="0" applyBorder="1"/>
    <xf numFmtId="0" fontId="0" fillId="0" borderId="18" xfId="0" applyBorder="1"/>
    <xf numFmtId="0" fontId="1" fillId="0" borderId="19" xfId="0" applyFont="1" applyBorder="1"/>
    <xf numFmtId="0" fontId="1" fillId="0" borderId="20" xfId="0" applyFont="1" applyBorder="1"/>
    <xf numFmtId="0" fontId="0" fillId="0" borderId="15" xfId="0" quotePrefix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0" fontId="0" fillId="0" borderId="17" xfId="0" applyNumberForma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/>
    <xf numFmtId="0" fontId="1" fillId="0" borderId="24" xfId="0" applyFont="1" applyBorder="1"/>
    <xf numFmtId="0" fontId="0" fillId="0" borderId="12" xfId="0" applyBorder="1"/>
    <xf numFmtId="8" fontId="0" fillId="0" borderId="1" xfId="0" applyNumberFormat="1" applyBorder="1" applyAlignment="1">
      <alignment horizontal="center" vertical="center"/>
    </xf>
    <xf numFmtId="0" fontId="0" fillId="0" borderId="0" xfId="0" applyFill="1" applyBorder="1"/>
    <xf numFmtId="167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vertical="center"/>
    </xf>
    <xf numFmtId="6" fontId="2" fillId="0" borderId="1" xfId="0" applyNumberFormat="1" applyFont="1" applyBorder="1" applyAlignment="1">
      <alignment horizontal="center"/>
    </xf>
    <xf numFmtId="6" fontId="3" fillId="0" borderId="1" xfId="0" applyNumberFormat="1" applyFont="1" applyBorder="1" applyAlignment="1">
      <alignment horizontal="center"/>
    </xf>
    <xf numFmtId="10" fontId="4" fillId="0" borderId="16" xfId="0" applyNumberFormat="1" applyFont="1" applyBorder="1" applyAlignment="1">
      <alignment horizontal="center"/>
    </xf>
    <xf numFmtId="6" fontId="4" fillId="0" borderId="1" xfId="0" applyNumberFormat="1" applyFont="1" applyBorder="1" applyAlignment="1">
      <alignment horizontal="center"/>
    </xf>
    <xf numFmtId="6" fontId="5" fillId="9" borderId="1" xfId="0" applyNumberFormat="1" applyFont="1" applyFill="1" applyBorder="1" applyAlignment="1">
      <alignment horizontal="center"/>
    </xf>
    <xf numFmtId="6" fontId="6" fillId="0" borderId="1" xfId="0" applyNumberFormat="1" applyFont="1" applyBorder="1" applyAlignment="1">
      <alignment horizontal="center"/>
    </xf>
    <xf numFmtId="8" fontId="0" fillId="8" borderId="1" xfId="0" applyNumberFormat="1" applyFill="1" applyBorder="1" applyAlignment="1">
      <alignment horizontal="center" wrapText="1"/>
    </xf>
    <xf numFmtId="8" fontId="0" fillId="0" borderId="1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25" xfId="0" applyFont="1" applyBorder="1"/>
    <xf numFmtId="0" fontId="1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153-2E96-4595-9A3A-FB101D5C4809}">
  <dimension ref="A1:S14"/>
  <sheetViews>
    <sheetView tabSelected="1" workbookViewId="0">
      <selection sqref="A1:A2"/>
    </sheetView>
  </sheetViews>
  <sheetFormatPr defaultRowHeight="14.5" x14ac:dyDescent="0.35"/>
  <cols>
    <col min="1" max="1" width="8.7265625" style="2"/>
    <col min="2" max="2" width="9.36328125" style="2" customWidth="1"/>
    <col min="3" max="3" width="13.6328125" style="2" customWidth="1"/>
    <col min="4" max="4" width="13.26953125" style="2" customWidth="1"/>
    <col min="5" max="5" width="13.1796875" style="2" customWidth="1"/>
    <col min="7" max="7" width="10.26953125" customWidth="1"/>
    <col min="11" max="11" width="14.1796875" bestFit="1" customWidth="1"/>
    <col min="15" max="15" width="42" bestFit="1" customWidth="1"/>
    <col min="18" max="18" width="20.7265625" bestFit="1" customWidth="1"/>
    <col min="19" max="19" width="10.81640625" bestFit="1" customWidth="1"/>
  </cols>
  <sheetData>
    <row r="1" spans="1:19" x14ac:dyDescent="0.35">
      <c r="A1" s="37" t="s">
        <v>6</v>
      </c>
      <c r="B1" s="8" t="s">
        <v>0</v>
      </c>
      <c r="C1" s="37" t="s">
        <v>2</v>
      </c>
      <c r="D1" s="37"/>
      <c r="E1" s="37"/>
      <c r="F1" s="11"/>
      <c r="G1" s="11"/>
      <c r="H1" s="11"/>
    </row>
    <row r="2" spans="1:19" ht="29.5" thickBot="1" x14ac:dyDescent="0.4">
      <c r="A2" s="37"/>
      <c r="B2" s="8" t="s">
        <v>1</v>
      </c>
      <c r="C2" s="8" t="s">
        <v>3</v>
      </c>
      <c r="D2" s="8" t="s">
        <v>4</v>
      </c>
      <c r="E2" s="8" t="s">
        <v>5</v>
      </c>
      <c r="F2" s="12" t="s">
        <v>9</v>
      </c>
      <c r="G2" s="12" t="s">
        <v>19</v>
      </c>
      <c r="H2" s="12" t="s">
        <v>18</v>
      </c>
      <c r="K2" s="8" t="s">
        <v>1</v>
      </c>
      <c r="L2" s="17" t="s">
        <v>27</v>
      </c>
      <c r="M2" s="17" t="s">
        <v>28</v>
      </c>
      <c r="N2" s="17" t="s">
        <v>9</v>
      </c>
      <c r="O2" s="10" t="s">
        <v>17</v>
      </c>
    </row>
    <row r="3" spans="1:19" x14ac:dyDescent="0.35">
      <c r="A3" s="3">
        <v>1</v>
      </c>
      <c r="B3" s="3">
        <v>0</v>
      </c>
      <c r="C3" s="21">
        <f>(B3*H3*G3)-E3</f>
        <v>0</v>
      </c>
      <c r="D3" s="26" t="s">
        <v>16</v>
      </c>
      <c r="E3" s="21">
        <v>0</v>
      </c>
      <c r="F3" s="22">
        <v>7.9000000000000008E-3</v>
      </c>
      <c r="G3" s="4">
        <v>1.0079</v>
      </c>
      <c r="H3" s="23">
        <v>140</v>
      </c>
      <c r="K3" s="4" t="s">
        <v>8</v>
      </c>
      <c r="L3" s="4">
        <v>100</v>
      </c>
      <c r="M3" s="4">
        <v>101</v>
      </c>
      <c r="N3" s="22">
        <v>7.9000000000000008E-3</v>
      </c>
      <c r="O3">
        <v>0</v>
      </c>
      <c r="R3" s="88" t="s">
        <v>111</v>
      </c>
      <c r="S3" s="44" t="s">
        <v>112</v>
      </c>
    </row>
    <row r="4" spans="1:19" ht="15" thickBot="1" x14ac:dyDescent="0.4">
      <c r="A4" s="3">
        <v>2</v>
      </c>
      <c r="B4" s="3">
        <v>100</v>
      </c>
      <c r="C4" s="21">
        <f t="shared" ref="C4:C14" si="0">(B4*H4*G4)-E4</f>
        <v>14110.6</v>
      </c>
      <c r="D4" s="26" t="s">
        <v>16</v>
      </c>
      <c r="E4" s="21">
        <v>0</v>
      </c>
      <c r="F4" s="22">
        <v>7.9000000000000008E-3</v>
      </c>
      <c r="G4" s="4">
        <v>1.0079</v>
      </c>
      <c r="H4" s="23">
        <v>140</v>
      </c>
      <c r="K4" s="4" t="s">
        <v>10</v>
      </c>
      <c r="L4" s="25" t="s">
        <v>42</v>
      </c>
      <c r="M4" s="25" t="s">
        <v>43</v>
      </c>
      <c r="N4" s="22">
        <v>1.1299999999999999E-2</v>
      </c>
      <c r="R4" s="86" t="s">
        <v>113</v>
      </c>
      <c r="S4" s="87">
        <v>1001669338</v>
      </c>
    </row>
    <row r="5" spans="1:19" x14ac:dyDescent="0.35">
      <c r="A5" s="3">
        <v>3</v>
      </c>
      <c r="B5" s="3">
        <v>101</v>
      </c>
      <c r="C5" s="21">
        <f t="shared" si="0"/>
        <v>14299.782000000001</v>
      </c>
      <c r="D5" s="26" t="s">
        <v>16</v>
      </c>
      <c r="E5" s="21">
        <v>0</v>
      </c>
      <c r="F5" s="22">
        <v>1.1299999999999999E-2</v>
      </c>
      <c r="G5" s="24">
        <v>1.0113000000000001</v>
      </c>
      <c r="H5" s="23">
        <v>140</v>
      </c>
      <c r="K5" s="4" t="s">
        <v>11</v>
      </c>
      <c r="L5" s="4">
        <v>351</v>
      </c>
      <c r="M5" s="4">
        <v>350</v>
      </c>
      <c r="N5" s="22">
        <v>1.8200000000000001E-2</v>
      </c>
    </row>
    <row r="6" spans="1:19" x14ac:dyDescent="0.35">
      <c r="A6" s="3">
        <v>4</v>
      </c>
      <c r="B6" s="3">
        <v>350</v>
      </c>
      <c r="C6" s="21">
        <f t="shared" si="0"/>
        <v>49553.700000000004</v>
      </c>
      <c r="D6" s="26" t="s">
        <v>16</v>
      </c>
      <c r="E6" s="21">
        <v>0</v>
      </c>
      <c r="F6" s="22">
        <v>1.1299999999999999E-2</v>
      </c>
      <c r="G6" s="24">
        <v>1.0113000000000001</v>
      </c>
      <c r="H6" s="23">
        <v>140</v>
      </c>
      <c r="K6" s="4" t="s">
        <v>12</v>
      </c>
      <c r="L6" s="4">
        <v>501</v>
      </c>
      <c r="M6" s="4">
        <v>500</v>
      </c>
      <c r="N6" s="22">
        <v>2.0899999999999998E-2</v>
      </c>
    </row>
    <row r="7" spans="1:19" x14ac:dyDescent="0.35">
      <c r="A7" s="3">
        <v>5</v>
      </c>
      <c r="B7" s="3">
        <v>351</v>
      </c>
      <c r="C7" s="21">
        <f t="shared" si="0"/>
        <v>49959.347999999998</v>
      </c>
      <c r="D7" s="26" t="s">
        <v>16</v>
      </c>
      <c r="E7" s="83">
        <v>75</v>
      </c>
      <c r="F7" s="22">
        <v>1.8200000000000001E-2</v>
      </c>
      <c r="G7" s="24">
        <v>1.0182</v>
      </c>
      <c r="H7" s="23">
        <v>140</v>
      </c>
      <c r="K7" s="4" t="s">
        <v>13</v>
      </c>
      <c r="L7" s="4">
        <v>751</v>
      </c>
      <c r="M7" s="4">
        <v>750</v>
      </c>
      <c r="N7" s="22">
        <v>2.4400000000000002E-2</v>
      </c>
    </row>
    <row r="8" spans="1:19" x14ac:dyDescent="0.35">
      <c r="A8" s="3">
        <v>6</v>
      </c>
      <c r="B8" s="3">
        <v>500</v>
      </c>
      <c r="C8" s="21">
        <f t="shared" si="0"/>
        <v>71199</v>
      </c>
      <c r="D8" s="26" t="s">
        <v>16</v>
      </c>
      <c r="E8" s="83">
        <v>75</v>
      </c>
      <c r="F8" s="22">
        <v>1.8200000000000001E-2</v>
      </c>
      <c r="G8" s="24">
        <v>1.0182</v>
      </c>
      <c r="H8" s="23">
        <v>140</v>
      </c>
      <c r="K8" s="4" t="s">
        <v>14</v>
      </c>
      <c r="L8" s="4">
        <v>1001</v>
      </c>
      <c r="M8" s="4">
        <v>1000</v>
      </c>
      <c r="N8" s="22">
        <v>3.3300000000000003E-2</v>
      </c>
    </row>
    <row r="9" spans="1:19" x14ac:dyDescent="0.35">
      <c r="A9" s="3">
        <v>7</v>
      </c>
      <c r="B9" s="3">
        <v>501</v>
      </c>
      <c r="C9" s="21">
        <f t="shared" si="0"/>
        <v>71530.925999999992</v>
      </c>
      <c r="D9" s="26" t="s">
        <v>16</v>
      </c>
      <c r="E9" s="83">
        <v>75</v>
      </c>
      <c r="F9" s="22">
        <v>2.0899999999999998E-2</v>
      </c>
      <c r="G9" s="24">
        <v>1.0208999999999999</v>
      </c>
      <c r="H9" s="23">
        <v>140</v>
      </c>
    </row>
    <row r="10" spans="1:19" x14ac:dyDescent="0.35">
      <c r="A10" s="3">
        <v>8</v>
      </c>
      <c r="B10" s="3">
        <v>750</v>
      </c>
      <c r="C10" s="21">
        <f t="shared" si="0"/>
        <v>107119.49999999999</v>
      </c>
      <c r="D10" s="26" t="s">
        <v>16</v>
      </c>
      <c r="E10" s="83">
        <v>75</v>
      </c>
      <c r="F10" s="22">
        <v>2.0899999999999998E-2</v>
      </c>
      <c r="G10" s="24">
        <v>1.0208999999999999</v>
      </c>
      <c r="H10" s="23">
        <v>140</v>
      </c>
    </row>
    <row r="11" spans="1:19" x14ac:dyDescent="0.35">
      <c r="A11" s="3">
        <v>9</v>
      </c>
      <c r="B11" s="3">
        <v>751</v>
      </c>
      <c r="C11" s="21">
        <f t="shared" si="0"/>
        <v>107630.416</v>
      </c>
      <c r="D11" s="26" t="s">
        <v>16</v>
      </c>
      <c r="E11" s="83">
        <v>75</v>
      </c>
      <c r="F11" s="22">
        <v>2.4400000000000002E-2</v>
      </c>
      <c r="G11" s="24">
        <v>1.0244</v>
      </c>
      <c r="H11" s="23">
        <v>140</v>
      </c>
    </row>
    <row r="12" spans="1:19" x14ac:dyDescent="0.35">
      <c r="A12" s="3">
        <v>10</v>
      </c>
      <c r="B12" s="3">
        <v>1000</v>
      </c>
      <c r="C12" s="21">
        <f t="shared" si="0"/>
        <v>143341</v>
      </c>
      <c r="D12" s="26" t="s">
        <v>16</v>
      </c>
      <c r="E12" s="83">
        <v>75</v>
      </c>
      <c r="F12" s="22">
        <v>2.4400000000000002E-2</v>
      </c>
      <c r="G12" s="24">
        <v>1.0244</v>
      </c>
      <c r="H12" s="23">
        <v>140</v>
      </c>
    </row>
    <row r="13" spans="1:19" x14ac:dyDescent="0.35">
      <c r="A13" s="3">
        <v>11</v>
      </c>
      <c r="B13" s="3">
        <v>1001</v>
      </c>
      <c r="C13" s="21">
        <f t="shared" si="0"/>
        <v>144731.66200000001</v>
      </c>
      <c r="D13" s="27" t="s">
        <v>15</v>
      </c>
      <c r="E13" s="83">
        <v>75</v>
      </c>
      <c r="F13" s="22">
        <v>3.3300000000000003E-2</v>
      </c>
      <c r="G13" s="24">
        <v>1.0333000000000001</v>
      </c>
      <c r="H13" s="23">
        <v>140</v>
      </c>
    </row>
    <row r="14" spans="1:19" x14ac:dyDescent="0.35">
      <c r="A14" s="3">
        <v>12</v>
      </c>
      <c r="B14" s="3">
        <v>5000</v>
      </c>
      <c r="C14" s="21">
        <f t="shared" si="0"/>
        <v>723235.00000000012</v>
      </c>
      <c r="D14" s="27" t="s">
        <v>15</v>
      </c>
      <c r="E14" s="83">
        <v>75</v>
      </c>
      <c r="F14" s="22">
        <v>3.3300000000000003E-2</v>
      </c>
      <c r="G14" s="24">
        <v>1.0333000000000001</v>
      </c>
      <c r="H14" s="23">
        <v>140</v>
      </c>
    </row>
  </sheetData>
  <mergeCells count="2">
    <mergeCell ref="C1:E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7289-F9F4-4726-A330-FE65364C0845}">
  <dimension ref="A1:M32"/>
  <sheetViews>
    <sheetView workbookViewId="0">
      <selection sqref="A1:A2"/>
    </sheetView>
  </sheetViews>
  <sheetFormatPr defaultRowHeight="14.5" x14ac:dyDescent="0.35"/>
  <cols>
    <col min="1" max="1" width="12.453125" customWidth="1"/>
    <col min="2" max="2" width="11.7265625" customWidth="1"/>
    <col min="4" max="4" width="16.08984375" customWidth="1"/>
    <col min="7" max="7" width="11.90625" customWidth="1"/>
    <col min="8" max="8" width="15.81640625" customWidth="1"/>
    <col min="9" max="9" width="11.6328125" customWidth="1"/>
    <col min="10" max="10" width="12.81640625" customWidth="1"/>
    <col min="11" max="11" width="13.08984375" customWidth="1"/>
  </cols>
  <sheetData>
    <row r="1" spans="1:13" ht="29" customHeight="1" x14ac:dyDescent="0.35">
      <c r="A1" s="39" t="s">
        <v>6</v>
      </c>
      <c r="B1" s="37" t="s">
        <v>0</v>
      </c>
      <c r="C1" s="37"/>
      <c r="D1" s="8" t="s">
        <v>2</v>
      </c>
      <c r="E1" s="2"/>
      <c r="F1" s="2"/>
      <c r="G1" s="5"/>
      <c r="H1" s="38" t="s">
        <v>32</v>
      </c>
      <c r="I1" s="38" t="s">
        <v>33</v>
      </c>
      <c r="J1" s="38"/>
      <c r="K1" s="38"/>
    </row>
    <row r="2" spans="1:13" x14ac:dyDescent="0.35">
      <c r="A2" s="40"/>
      <c r="B2" s="13" t="s">
        <v>20</v>
      </c>
      <c r="C2" s="14" t="s">
        <v>21</v>
      </c>
      <c r="D2" s="8" t="s">
        <v>22</v>
      </c>
      <c r="E2" s="2"/>
      <c r="F2" s="2"/>
      <c r="G2" s="5" t="s">
        <v>20</v>
      </c>
      <c r="H2" s="38"/>
      <c r="I2" s="5" t="s">
        <v>23</v>
      </c>
      <c r="J2" s="5" t="s">
        <v>24</v>
      </c>
      <c r="K2" s="5" t="s">
        <v>25</v>
      </c>
      <c r="M2" s="18" t="s">
        <v>44</v>
      </c>
    </row>
    <row r="3" spans="1:13" x14ac:dyDescent="0.35">
      <c r="A3" s="3">
        <v>1</v>
      </c>
      <c r="B3" s="3" t="s">
        <v>26</v>
      </c>
      <c r="C3" s="26" t="s">
        <v>23</v>
      </c>
      <c r="D3" s="3">
        <v>12</v>
      </c>
      <c r="E3" s="2"/>
      <c r="F3" s="2"/>
      <c r="G3" s="3" t="s">
        <v>26</v>
      </c>
      <c r="H3" s="30" t="s">
        <v>40</v>
      </c>
      <c r="I3" s="3">
        <v>12</v>
      </c>
      <c r="J3" s="3">
        <f>ROUNDDOWN(0.6*I3,0)</f>
        <v>7</v>
      </c>
      <c r="K3" s="4">
        <f>3*J3</f>
        <v>21</v>
      </c>
    </row>
    <row r="4" spans="1:13" x14ac:dyDescent="0.35">
      <c r="A4" s="3">
        <v>2</v>
      </c>
      <c r="B4" s="3" t="s">
        <v>30</v>
      </c>
      <c r="C4" s="26" t="s">
        <v>23</v>
      </c>
      <c r="D4" s="3">
        <v>12</v>
      </c>
      <c r="E4" s="2"/>
      <c r="F4" s="2"/>
      <c r="G4" s="3" t="s">
        <v>30</v>
      </c>
      <c r="H4" s="30" t="s">
        <v>40</v>
      </c>
      <c r="I4" s="3">
        <v>12</v>
      </c>
      <c r="J4" s="3">
        <f t="shared" ref="J4:J12" si="0">ROUNDDOWN(0.6*I4,0)</f>
        <v>7</v>
      </c>
      <c r="K4" s="4">
        <f t="shared" ref="K4:K12" si="1">3*J4</f>
        <v>21</v>
      </c>
    </row>
    <row r="5" spans="1:13" x14ac:dyDescent="0.35">
      <c r="A5" s="3">
        <v>3</v>
      </c>
      <c r="B5" s="3" t="s">
        <v>29</v>
      </c>
      <c r="C5" s="26" t="s">
        <v>23</v>
      </c>
      <c r="D5" s="3">
        <v>123</v>
      </c>
      <c r="E5" s="2"/>
      <c r="F5" s="2"/>
      <c r="G5" s="3" t="s">
        <v>29</v>
      </c>
      <c r="H5" s="32" t="s">
        <v>31</v>
      </c>
      <c r="I5" s="3">
        <v>123</v>
      </c>
      <c r="J5" s="3">
        <f t="shared" si="0"/>
        <v>73</v>
      </c>
      <c r="K5" s="4">
        <f t="shared" si="1"/>
        <v>219</v>
      </c>
    </row>
    <row r="6" spans="1:13" x14ac:dyDescent="0.35">
      <c r="A6" s="3">
        <v>4</v>
      </c>
      <c r="B6" s="3" t="s">
        <v>34</v>
      </c>
      <c r="C6" s="26" t="s">
        <v>23</v>
      </c>
      <c r="D6" s="3">
        <v>123</v>
      </c>
      <c r="E6" s="2"/>
      <c r="F6" s="2"/>
      <c r="G6" s="3" t="s">
        <v>34</v>
      </c>
      <c r="H6" s="32" t="s">
        <v>31</v>
      </c>
      <c r="I6" s="3">
        <v>123</v>
      </c>
      <c r="J6" s="3">
        <f t="shared" si="0"/>
        <v>73</v>
      </c>
      <c r="K6" s="4">
        <f t="shared" si="1"/>
        <v>219</v>
      </c>
    </row>
    <row r="7" spans="1:13" x14ac:dyDescent="0.35">
      <c r="A7" s="3">
        <v>5</v>
      </c>
      <c r="B7" s="3" t="s">
        <v>35</v>
      </c>
      <c r="C7" s="26" t="s">
        <v>23</v>
      </c>
      <c r="D7" s="3">
        <v>12</v>
      </c>
      <c r="E7" s="2"/>
      <c r="F7" s="2"/>
      <c r="G7" s="3" t="s">
        <v>35</v>
      </c>
      <c r="H7" s="30" t="s">
        <v>40</v>
      </c>
      <c r="I7" s="3">
        <v>12</v>
      </c>
      <c r="J7" s="3">
        <f t="shared" si="0"/>
        <v>7</v>
      </c>
      <c r="K7" s="4">
        <f t="shared" si="1"/>
        <v>21</v>
      </c>
    </row>
    <row r="8" spans="1:13" x14ac:dyDescent="0.35">
      <c r="A8" s="3">
        <v>6</v>
      </c>
      <c r="B8" s="3" t="s">
        <v>37</v>
      </c>
      <c r="C8" s="26" t="s">
        <v>23</v>
      </c>
      <c r="D8" s="3">
        <v>12</v>
      </c>
      <c r="E8" s="2"/>
      <c r="F8" s="2"/>
      <c r="G8" s="3" t="s">
        <v>37</v>
      </c>
      <c r="H8" s="30" t="s">
        <v>40</v>
      </c>
      <c r="I8" s="3">
        <v>12</v>
      </c>
      <c r="J8" s="3">
        <f t="shared" si="0"/>
        <v>7</v>
      </c>
      <c r="K8" s="4">
        <f t="shared" si="1"/>
        <v>21</v>
      </c>
    </row>
    <row r="9" spans="1:13" x14ac:dyDescent="0.35">
      <c r="A9" s="3">
        <v>7</v>
      </c>
      <c r="B9" s="3" t="s">
        <v>36</v>
      </c>
      <c r="C9" s="26" t="s">
        <v>23</v>
      </c>
      <c r="D9" s="3">
        <v>123</v>
      </c>
      <c r="E9" s="2"/>
      <c r="F9" s="2"/>
      <c r="G9" s="3" t="s">
        <v>36</v>
      </c>
      <c r="H9" s="32" t="s">
        <v>31</v>
      </c>
      <c r="I9" s="3">
        <v>123</v>
      </c>
      <c r="J9" s="3">
        <f t="shared" si="0"/>
        <v>73</v>
      </c>
      <c r="K9" s="4">
        <f t="shared" si="1"/>
        <v>219</v>
      </c>
    </row>
    <row r="10" spans="1:13" x14ac:dyDescent="0.35">
      <c r="A10" s="3">
        <v>8</v>
      </c>
      <c r="B10" s="3" t="s">
        <v>38</v>
      </c>
      <c r="C10" s="26" t="s">
        <v>23</v>
      </c>
      <c r="D10" s="3">
        <v>123</v>
      </c>
      <c r="E10" s="2"/>
      <c r="F10" s="2"/>
      <c r="G10" s="3" t="s">
        <v>38</v>
      </c>
      <c r="H10" s="32" t="s">
        <v>31</v>
      </c>
      <c r="I10" s="3">
        <v>123</v>
      </c>
      <c r="J10" s="3">
        <f t="shared" si="0"/>
        <v>73</v>
      </c>
      <c r="K10" s="4">
        <f t="shared" si="1"/>
        <v>219</v>
      </c>
    </row>
    <row r="11" spans="1:13" x14ac:dyDescent="0.35">
      <c r="A11" s="3">
        <v>9</v>
      </c>
      <c r="B11" s="19" t="s">
        <v>39</v>
      </c>
      <c r="C11" s="26" t="s">
        <v>23</v>
      </c>
      <c r="D11" s="19">
        <v>12</v>
      </c>
      <c r="E11" s="2"/>
      <c r="F11" s="2"/>
      <c r="G11" s="19" t="s">
        <v>39</v>
      </c>
      <c r="H11" s="31" t="s">
        <v>40</v>
      </c>
      <c r="I11" s="19">
        <v>12</v>
      </c>
      <c r="J11" s="19">
        <f t="shared" si="0"/>
        <v>7</v>
      </c>
      <c r="K11" s="20">
        <f t="shared" si="1"/>
        <v>21</v>
      </c>
    </row>
    <row r="12" spans="1:13" x14ac:dyDescent="0.35">
      <c r="A12" s="3">
        <v>10</v>
      </c>
      <c r="B12" s="3" t="s">
        <v>41</v>
      </c>
      <c r="C12" s="26" t="s">
        <v>23</v>
      </c>
      <c r="D12" s="3">
        <v>12</v>
      </c>
      <c r="E12" s="2"/>
      <c r="F12" s="2"/>
      <c r="G12" s="3" t="s">
        <v>41</v>
      </c>
      <c r="H12" s="30" t="s">
        <v>40</v>
      </c>
      <c r="I12" s="3">
        <v>12</v>
      </c>
      <c r="J12" s="3">
        <f t="shared" si="0"/>
        <v>7</v>
      </c>
      <c r="K12" s="4">
        <f t="shared" si="1"/>
        <v>21</v>
      </c>
    </row>
    <row r="13" spans="1:13" x14ac:dyDescent="0.35">
      <c r="A13" s="3">
        <v>11</v>
      </c>
      <c r="B13" s="3" t="s">
        <v>26</v>
      </c>
      <c r="C13" s="28" t="s">
        <v>24</v>
      </c>
      <c r="D13" s="3">
        <v>7</v>
      </c>
      <c r="E13" s="2"/>
      <c r="F13" s="2"/>
      <c r="G13" s="15"/>
      <c r="H13" s="15"/>
      <c r="I13" s="15"/>
      <c r="J13" s="15"/>
      <c r="K13" s="16"/>
    </row>
    <row r="14" spans="1:13" x14ac:dyDescent="0.35">
      <c r="A14" s="3">
        <v>12</v>
      </c>
      <c r="B14" s="3" t="s">
        <v>30</v>
      </c>
      <c r="C14" s="28" t="s">
        <v>24</v>
      </c>
      <c r="D14" s="3">
        <v>7</v>
      </c>
      <c r="E14" s="2"/>
      <c r="F14" s="2"/>
      <c r="G14" s="15"/>
      <c r="H14" s="15"/>
      <c r="I14" s="15"/>
      <c r="J14" s="15"/>
      <c r="K14" s="16"/>
    </row>
    <row r="15" spans="1:13" x14ac:dyDescent="0.35">
      <c r="A15" s="3">
        <v>13</v>
      </c>
      <c r="B15" s="3" t="s">
        <v>29</v>
      </c>
      <c r="C15" s="28" t="s">
        <v>24</v>
      </c>
      <c r="D15" s="3">
        <v>73</v>
      </c>
      <c r="E15" s="2"/>
      <c r="F15" s="2"/>
      <c r="G15" s="15"/>
      <c r="H15" s="15"/>
      <c r="I15" s="15"/>
      <c r="J15" s="15"/>
      <c r="K15" s="16"/>
    </row>
    <row r="16" spans="1:13" x14ac:dyDescent="0.35">
      <c r="A16" s="3">
        <v>14</v>
      </c>
      <c r="B16" s="3" t="s">
        <v>34</v>
      </c>
      <c r="C16" s="28" t="s">
        <v>24</v>
      </c>
      <c r="D16" s="3">
        <v>73</v>
      </c>
      <c r="E16" s="2"/>
      <c r="F16" s="2"/>
      <c r="G16" s="15"/>
      <c r="H16" s="15"/>
      <c r="I16" s="15"/>
      <c r="J16" s="15"/>
      <c r="K16" s="16"/>
    </row>
    <row r="17" spans="1:10" x14ac:dyDescent="0.35">
      <c r="A17" s="3">
        <v>15</v>
      </c>
      <c r="B17" s="3" t="s">
        <v>35</v>
      </c>
      <c r="C17" s="28" t="s">
        <v>24</v>
      </c>
      <c r="D17" s="3">
        <v>7</v>
      </c>
      <c r="E17" s="2"/>
      <c r="F17" s="2"/>
      <c r="G17" s="2"/>
      <c r="H17" s="2"/>
      <c r="I17" s="2"/>
      <c r="J17" s="2"/>
    </row>
    <row r="18" spans="1:10" x14ac:dyDescent="0.35">
      <c r="A18" s="3">
        <v>16</v>
      </c>
      <c r="B18" s="3" t="s">
        <v>37</v>
      </c>
      <c r="C18" s="28" t="s">
        <v>24</v>
      </c>
      <c r="D18" s="3">
        <v>7</v>
      </c>
      <c r="E18" s="2"/>
      <c r="F18" s="2"/>
      <c r="G18" s="2"/>
      <c r="H18" s="2"/>
      <c r="I18" s="2"/>
      <c r="J18" s="2"/>
    </row>
    <row r="19" spans="1:10" x14ac:dyDescent="0.35">
      <c r="A19" s="3">
        <v>17</v>
      </c>
      <c r="B19" s="3" t="s">
        <v>36</v>
      </c>
      <c r="C19" s="28" t="s">
        <v>24</v>
      </c>
      <c r="D19" s="3">
        <v>73</v>
      </c>
      <c r="E19" s="2"/>
      <c r="F19" s="2"/>
      <c r="G19" s="2"/>
      <c r="H19" s="2"/>
      <c r="I19" s="2"/>
      <c r="J19" s="2"/>
    </row>
    <row r="20" spans="1:10" x14ac:dyDescent="0.35">
      <c r="A20" s="3">
        <v>18</v>
      </c>
      <c r="B20" s="3" t="s">
        <v>38</v>
      </c>
      <c r="C20" s="28" t="s">
        <v>24</v>
      </c>
      <c r="D20" s="4">
        <v>73</v>
      </c>
    </row>
    <row r="21" spans="1:10" x14ac:dyDescent="0.35">
      <c r="A21" s="3">
        <v>19</v>
      </c>
      <c r="B21" s="19" t="s">
        <v>39</v>
      </c>
      <c r="C21" s="28" t="s">
        <v>24</v>
      </c>
      <c r="D21" s="4">
        <v>7</v>
      </c>
    </row>
    <row r="22" spans="1:10" x14ac:dyDescent="0.35">
      <c r="A22" s="3">
        <v>20</v>
      </c>
      <c r="B22" s="3" t="s">
        <v>41</v>
      </c>
      <c r="C22" s="28" t="s">
        <v>24</v>
      </c>
      <c r="D22" s="4">
        <v>7</v>
      </c>
    </row>
    <row r="23" spans="1:10" x14ac:dyDescent="0.35">
      <c r="A23" s="3">
        <v>21</v>
      </c>
      <c r="B23" s="3" t="s">
        <v>26</v>
      </c>
      <c r="C23" s="29" t="s">
        <v>25</v>
      </c>
      <c r="D23" s="4">
        <v>21</v>
      </c>
    </row>
    <row r="24" spans="1:10" x14ac:dyDescent="0.35">
      <c r="A24" s="3">
        <v>22</v>
      </c>
      <c r="B24" s="3" t="s">
        <v>30</v>
      </c>
      <c r="C24" s="29" t="s">
        <v>25</v>
      </c>
      <c r="D24" s="4">
        <v>21</v>
      </c>
    </row>
    <row r="25" spans="1:10" x14ac:dyDescent="0.35">
      <c r="A25" s="3">
        <v>23</v>
      </c>
      <c r="B25" s="3" t="s">
        <v>29</v>
      </c>
      <c r="C25" s="29" t="s">
        <v>25</v>
      </c>
      <c r="D25" s="4">
        <v>219</v>
      </c>
    </row>
    <row r="26" spans="1:10" x14ac:dyDescent="0.35">
      <c r="A26" s="3">
        <v>24</v>
      </c>
      <c r="B26" s="3" t="s">
        <v>34</v>
      </c>
      <c r="C26" s="29" t="s">
        <v>25</v>
      </c>
      <c r="D26" s="4">
        <v>219</v>
      </c>
    </row>
    <row r="27" spans="1:10" x14ac:dyDescent="0.35">
      <c r="A27" s="3">
        <v>25</v>
      </c>
      <c r="B27" s="3" t="s">
        <v>35</v>
      </c>
      <c r="C27" s="29" t="s">
        <v>25</v>
      </c>
      <c r="D27" s="4">
        <v>21</v>
      </c>
    </row>
    <row r="28" spans="1:10" x14ac:dyDescent="0.35">
      <c r="A28" s="3">
        <v>26</v>
      </c>
      <c r="B28" s="3" t="s">
        <v>37</v>
      </c>
      <c r="C28" s="29" t="s">
        <v>25</v>
      </c>
      <c r="D28" s="4">
        <v>21</v>
      </c>
    </row>
    <row r="29" spans="1:10" x14ac:dyDescent="0.35">
      <c r="A29" s="3">
        <v>27</v>
      </c>
      <c r="B29" s="3" t="s">
        <v>36</v>
      </c>
      <c r="C29" s="29" t="s">
        <v>25</v>
      </c>
      <c r="D29" s="4">
        <v>219</v>
      </c>
    </row>
    <row r="30" spans="1:10" x14ac:dyDescent="0.35">
      <c r="A30" s="3">
        <v>28</v>
      </c>
      <c r="B30" s="3" t="s">
        <v>38</v>
      </c>
      <c r="C30" s="29" t="s">
        <v>25</v>
      </c>
      <c r="D30" s="4">
        <v>219</v>
      </c>
    </row>
    <row r="31" spans="1:10" x14ac:dyDescent="0.35">
      <c r="A31" s="3">
        <v>29</v>
      </c>
      <c r="B31" s="19" t="s">
        <v>39</v>
      </c>
      <c r="C31" s="29" t="s">
        <v>25</v>
      </c>
      <c r="D31" s="4">
        <v>21</v>
      </c>
    </row>
    <row r="32" spans="1:10" x14ac:dyDescent="0.35">
      <c r="A32" s="3">
        <v>30</v>
      </c>
      <c r="B32" s="3" t="s">
        <v>41</v>
      </c>
      <c r="C32" s="29" t="s">
        <v>25</v>
      </c>
      <c r="D32" s="4">
        <v>21</v>
      </c>
    </row>
  </sheetData>
  <mergeCells count="4">
    <mergeCell ref="H1:H2"/>
    <mergeCell ref="I1:K1"/>
    <mergeCell ref="B1:C1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64CE-D80E-4246-A2DC-316AAB49D0F8}">
  <dimension ref="A1:O39"/>
  <sheetViews>
    <sheetView workbookViewId="0">
      <selection sqref="A1:A2"/>
    </sheetView>
  </sheetViews>
  <sheetFormatPr defaultRowHeight="14.5" x14ac:dyDescent="0.35"/>
  <cols>
    <col min="5" max="5" width="7.7265625" customWidth="1"/>
    <col min="10" max="11" width="8.7265625" style="36"/>
    <col min="12" max="12" width="12.08984375" bestFit="1" customWidth="1"/>
    <col min="13" max="13" width="7.36328125" bestFit="1" customWidth="1"/>
    <col min="14" max="14" width="8.81640625" bestFit="1" customWidth="1"/>
    <col min="15" max="15" width="10.6328125" bestFit="1" customWidth="1"/>
  </cols>
  <sheetData>
    <row r="1" spans="1:15" x14ac:dyDescent="0.35">
      <c r="A1" s="38" t="s">
        <v>6</v>
      </c>
      <c r="B1" s="7" t="s">
        <v>0</v>
      </c>
      <c r="C1" s="38" t="s">
        <v>2</v>
      </c>
      <c r="D1" s="38"/>
      <c r="E1" s="38"/>
      <c r="F1" s="38"/>
      <c r="G1" s="38"/>
    </row>
    <row r="2" spans="1:15" ht="43.5" x14ac:dyDescent="0.35">
      <c r="A2" s="38"/>
      <c r="B2" s="7" t="s">
        <v>45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L2" s="8" t="s">
        <v>45</v>
      </c>
      <c r="M2" s="17" t="s">
        <v>27</v>
      </c>
      <c r="N2" s="17" t="s">
        <v>28</v>
      </c>
      <c r="O2" s="17" t="s">
        <v>82</v>
      </c>
    </row>
    <row r="3" spans="1:15" x14ac:dyDescent="0.35">
      <c r="A3" s="3">
        <v>1</v>
      </c>
      <c r="B3" s="75">
        <v>25</v>
      </c>
      <c r="C3" s="27" t="s">
        <v>51</v>
      </c>
      <c r="D3" s="27" t="s">
        <v>51</v>
      </c>
      <c r="E3" s="27" t="s">
        <v>51</v>
      </c>
      <c r="F3" s="27" t="s">
        <v>51</v>
      </c>
      <c r="G3" s="27" t="s">
        <v>51</v>
      </c>
      <c r="L3" s="76" t="s">
        <v>108</v>
      </c>
      <c r="M3" s="68">
        <v>20</v>
      </c>
      <c r="N3" s="68">
        <v>20.100000000000001</v>
      </c>
      <c r="O3" s="68" t="s">
        <v>48</v>
      </c>
    </row>
    <row r="4" spans="1:15" x14ac:dyDescent="0.35">
      <c r="A4" s="3">
        <v>2</v>
      </c>
      <c r="B4" s="75">
        <v>20.100000000000001</v>
      </c>
      <c r="C4" s="27" t="s">
        <v>51</v>
      </c>
      <c r="D4" s="27" t="s">
        <v>51</v>
      </c>
      <c r="E4" s="27" t="s">
        <v>51</v>
      </c>
      <c r="F4" s="27" t="s">
        <v>53</v>
      </c>
      <c r="G4" s="27" t="s">
        <v>51</v>
      </c>
      <c r="L4" s="68" t="s">
        <v>109</v>
      </c>
      <c r="M4" s="68">
        <v>14.9</v>
      </c>
      <c r="N4" s="68">
        <v>15</v>
      </c>
      <c r="O4" s="68" t="s">
        <v>49</v>
      </c>
    </row>
    <row r="5" spans="1:15" x14ac:dyDescent="0.35">
      <c r="A5" s="3">
        <v>3</v>
      </c>
      <c r="B5" s="75">
        <v>20</v>
      </c>
      <c r="C5" s="27" t="s">
        <v>51</v>
      </c>
      <c r="D5" s="27" t="s">
        <v>51</v>
      </c>
      <c r="E5" s="26" t="s">
        <v>52</v>
      </c>
      <c r="F5" s="27" t="s">
        <v>51</v>
      </c>
      <c r="G5" s="27" t="s">
        <v>51</v>
      </c>
      <c r="L5" s="69" t="s">
        <v>104</v>
      </c>
      <c r="M5" s="68">
        <v>12.5</v>
      </c>
      <c r="N5" s="68">
        <v>12.6</v>
      </c>
      <c r="O5" s="68" t="s">
        <v>46</v>
      </c>
    </row>
    <row r="6" spans="1:15" x14ac:dyDescent="0.35">
      <c r="A6" s="3">
        <v>4</v>
      </c>
      <c r="B6" s="75">
        <v>15</v>
      </c>
      <c r="C6" s="27" t="s">
        <v>51</v>
      </c>
      <c r="D6" s="27" t="s">
        <v>51</v>
      </c>
      <c r="E6" s="26" t="s">
        <v>52</v>
      </c>
      <c r="F6" s="27" t="s">
        <v>51</v>
      </c>
      <c r="G6" s="27" t="s">
        <v>51</v>
      </c>
      <c r="L6" s="69" t="s">
        <v>105</v>
      </c>
      <c r="M6" s="68">
        <v>6.2</v>
      </c>
      <c r="N6" s="68">
        <v>6.3</v>
      </c>
      <c r="O6" s="68" t="s">
        <v>47</v>
      </c>
    </row>
    <row r="7" spans="1:15" x14ac:dyDescent="0.35">
      <c r="A7" s="3">
        <v>5</v>
      </c>
      <c r="B7" s="75">
        <v>14.9</v>
      </c>
      <c r="C7" s="27" t="s">
        <v>51</v>
      </c>
      <c r="D7" s="27" t="s">
        <v>51</v>
      </c>
      <c r="E7" s="26" t="s">
        <v>52</v>
      </c>
      <c r="F7" s="26" t="s">
        <v>52</v>
      </c>
      <c r="G7" s="27" t="s">
        <v>51</v>
      </c>
      <c r="L7" s="68" t="s">
        <v>83</v>
      </c>
      <c r="M7" s="68">
        <v>5.5</v>
      </c>
      <c r="N7" s="68">
        <v>5.6</v>
      </c>
      <c r="O7" s="68" t="s">
        <v>50</v>
      </c>
    </row>
    <row r="8" spans="1:15" x14ac:dyDescent="0.35">
      <c r="A8" s="3">
        <v>6</v>
      </c>
      <c r="B8" s="75">
        <v>12.6</v>
      </c>
      <c r="C8" s="27" t="s">
        <v>51</v>
      </c>
      <c r="D8" s="27" t="s">
        <v>51</v>
      </c>
      <c r="E8" s="26" t="s">
        <v>52</v>
      </c>
      <c r="F8" s="26" t="s">
        <v>52</v>
      </c>
      <c r="G8" s="27" t="s">
        <v>51</v>
      </c>
    </row>
    <row r="9" spans="1:15" x14ac:dyDescent="0.35">
      <c r="A9" s="3">
        <v>7</v>
      </c>
      <c r="B9" s="75">
        <v>12.5</v>
      </c>
      <c r="C9" s="26" t="s">
        <v>52</v>
      </c>
      <c r="D9" s="27" t="s">
        <v>51</v>
      </c>
      <c r="E9" s="26" t="s">
        <v>52</v>
      </c>
      <c r="F9" s="26" t="s">
        <v>52</v>
      </c>
      <c r="G9" s="27" t="s">
        <v>51</v>
      </c>
    </row>
    <row r="10" spans="1:15" x14ac:dyDescent="0.35">
      <c r="A10" s="3">
        <v>8</v>
      </c>
      <c r="B10" s="75">
        <v>6.3</v>
      </c>
      <c r="C10" s="26" t="s">
        <v>52</v>
      </c>
      <c r="D10" s="27" t="s">
        <v>51</v>
      </c>
      <c r="E10" s="26" t="s">
        <v>52</v>
      </c>
      <c r="F10" s="26" t="s">
        <v>52</v>
      </c>
      <c r="G10" s="27" t="s">
        <v>51</v>
      </c>
    </row>
    <row r="11" spans="1:15" x14ac:dyDescent="0.35">
      <c r="A11" s="3">
        <v>9</v>
      </c>
      <c r="B11" s="75">
        <v>6.2</v>
      </c>
      <c r="C11" s="26" t="s">
        <v>52</v>
      </c>
      <c r="D11" s="26" t="s">
        <v>52</v>
      </c>
      <c r="E11" s="26" t="s">
        <v>52</v>
      </c>
      <c r="F11" s="26" t="s">
        <v>52</v>
      </c>
      <c r="G11" s="27" t="s">
        <v>51</v>
      </c>
    </row>
    <row r="12" spans="1:15" x14ac:dyDescent="0.35">
      <c r="A12" s="3">
        <v>10</v>
      </c>
      <c r="B12" s="75">
        <v>5.6</v>
      </c>
      <c r="C12" s="26" t="s">
        <v>52</v>
      </c>
      <c r="D12" s="26" t="s">
        <v>52</v>
      </c>
      <c r="E12" s="26" t="s">
        <v>52</v>
      </c>
      <c r="F12" s="26" t="s">
        <v>52</v>
      </c>
      <c r="G12" s="27" t="s">
        <v>51</v>
      </c>
    </row>
    <row r="13" spans="1:15" x14ac:dyDescent="0.35">
      <c r="A13" s="3">
        <v>11</v>
      </c>
      <c r="B13" s="75">
        <v>5.5</v>
      </c>
      <c r="C13" s="26" t="s">
        <v>52</v>
      </c>
      <c r="D13" s="26" t="s">
        <v>52</v>
      </c>
      <c r="E13" s="26" t="s">
        <v>52</v>
      </c>
      <c r="F13" s="26" t="s">
        <v>52</v>
      </c>
      <c r="G13" s="26" t="s">
        <v>52</v>
      </c>
    </row>
    <row r="14" spans="1:15" x14ac:dyDescent="0.35">
      <c r="A14" s="3">
        <v>12</v>
      </c>
      <c r="B14" s="75">
        <v>0</v>
      </c>
      <c r="C14" s="26" t="s">
        <v>52</v>
      </c>
      <c r="D14" s="26" t="s">
        <v>52</v>
      </c>
      <c r="E14" s="26" t="s">
        <v>52</v>
      </c>
      <c r="F14" s="26" t="s">
        <v>52</v>
      </c>
      <c r="G14" s="26" t="s">
        <v>52</v>
      </c>
    </row>
    <row r="15" spans="1:15" x14ac:dyDescent="0.35">
      <c r="A15" s="6"/>
      <c r="B15" s="6"/>
      <c r="C15" s="6"/>
      <c r="D15" s="6"/>
      <c r="E15" s="6"/>
      <c r="F15" s="6"/>
      <c r="G15" s="2"/>
    </row>
    <row r="16" spans="1:15" x14ac:dyDescent="0.35">
      <c r="A16" s="6"/>
      <c r="B16" s="6"/>
      <c r="C16" s="6"/>
      <c r="D16" s="6"/>
      <c r="E16" s="6"/>
      <c r="F16" s="6"/>
      <c r="G16" s="2"/>
    </row>
    <row r="17" spans="1:7" x14ac:dyDescent="0.35">
      <c r="A17" s="6"/>
      <c r="B17" s="6"/>
      <c r="C17" s="6"/>
      <c r="D17" s="6"/>
      <c r="E17" s="6"/>
      <c r="F17" s="6"/>
      <c r="G17" s="2"/>
    </row>
    <row r="18" spans="1:7" x14ac:dyDescent="0.35">
      <c r="A18" s="6"/>
      <c r="B18" s="6"/>
      <c r="C18" s="6"/>
      <c r="D18" s="6"/>
      <c r="E18" s="6"/>
      <c r="F18" s="6"/>
      <c r="G18" s="2"/>
    </row>
    <row r="19" spans="1:7" x14ac:dyDescent="0.35">
      <c r="A19" s="6"/>
      <c r="B19" s="6"/>
      <c r="C19" s="6"/>
      <c r="D19" s="6"/>
      <c r="E19" s="6"/>
      <c r="F19" s="6"/>
      <c r="G19" s="2"/>
    </row>
    <row r="20" spans="1:7" x14ac:dyDescent="0.35">
      <c r="A20" s="6"/>
      <c r="B20" s="6"/>
      <c r="C20" s="6"/>
      <c r="D20" s="6"/>
      <c r="E20" s="6"/>
      <c r="F20" s="6"/>
      <c r="G20" s="2"/>
    </row>
    <row r="21" spans="1:7" x14ac:dyDescent="0.35">
      <c r="A21" s="6"/>
      <c r="B21" s="6"/>
      <c r="C21" s="6"/>
      <c r="D21" s="6"/>
      <c r="E21" s="6"/>
      <c r="F21" s="6"/>
      <c r="G21" s="2"/>
    </row>
    <row r="22" spans="1:7" x14ac:dyDescent="0.35">
      <c r="A22" s="6"/>
      <c r="B22" s="6"/>
      <c r="C22" s="6"/>
      <c r="D22" s="6"/>
      <c r="E22" s="6"/>
      <c r="F22" s="6"/>
      <c r="G22" s="2"/>
    </row>
    <row r="23" spans="1:7" x14ac:dyDescent="0.35">
      <c r="A23" s="6"/>
      <c r="B23" s="6"/>
      <c r="C23" s="6"/>
      <c r="D23" s="6"/>
      <c r="E23" s="6"/>
      <c r="F23" s="6"/>
      <c r="G23" s="2"/>
    </row>
    <row r="24" spans="1:7" x14ac:dyDescent="0.35">
      <c r="A24" s="6"/>
      <c r="B24" s="6"/>
      <c r="C24" s="6"/>
      <c r="D24" s="6"/>
      <c r="E24" s="6"/>
      <c r="F24" s="6"/>
      <c r="G24" s="2"/>
    </row>
    <row r="25" spans="1:7" x14ac:dyDescent="0.35">
      <c r="A25" s="6"/>
      <c r="B25" s="6"/>
      <c r="C25" s="6"/>
      <c r="D25" s="6"/>
      <c r="E25" s="6"/>
      <c r="F25" s="6"/>
      <c r="G25" s="2"/>
    </row>
    <row r="26" spans="1:7" x14ac:dyDescent="0.35">
      <c r="A26" s="6"/>
      <c r="B26" s="6"/>
      <c r="C26" s="6"/>
      <c r="D26" s="6"/>
      <c r="E26" s="6"/>
      <c r="F26" s="6"/>
      <c r="G26" s="2"/>
    </row>
    <row r="27" spans="1:7" x14ac:dyDescent="0.35">
      <c r="A27" s="6"/>
      <c r="B27" s="6"/>
      <c r="C27" s="6"/>
      <c r="D27" s="6"/>
      <c r="E27" s="6"/>
      <c r="F27" s="6"/>
      <c r="G27" s="2"/>
    </row>
    <row r="28" spans="1:7" x14ac:dyDescent="0.35">
      <c r="A28" s="6"/>
      <c r="B28" s="6"/>
      <c r="C28" s="6"/>
      <c r="D28" s="6"/>
      <c r="E28" s="6"/>
      <c r="F28" s="6"/>
      <c r="G28" s="2"/>
    </row>
    <row r="29" spans="1:7" x14ac:dyDescent="0.35">
      <c r="A29" s="6"/>
      <c r="B29" s="6"/>
      <c r="C29" s="6"/>
      <c r="D29" s="6"/>
      <c r="E29" s="6"/>
      <c r="F29" s="6"/>
      <c r="G29" s="2"/>
    </row>
    <row r="30" spans="1:7" x14ac:dyDescent="0.35">
      <c r="A30" s="6"/>
      <c r="B30" s="6"/>
      <c r="C30" s="6"/>
      <c r="D30" s="6"/>
      <c r="E30" s="6"/>
      <c r="F30" s="6"/>
      <c r="G30" s="2"/>
    </row>
    <row r="31" spans="1:7" x14ac:dyDescent="0.35">
      <c r="A31" s="6"/>
      <c r="B31" s="6"/>
      <c r="C31" s="6"/>
      <c r="D31" s="6"/>
      <c r="E31" s="6"/>
      <c r="F31" s="6"/>
      <c r="G31" s="2"/>
    </row>
    <row r="32" spans="1:7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</sheetData>
  <mergeCells count="2">
    <mergeCell ref="A1:A2"/>
    <mergeCell ref="C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812C-E1F5-4BF5-A5F4-2209BEA5E07E}">
  <dimension ref="A1:N56"/>
  <sheetViews>
    <sheetView zoomScale="98" workbookViewId="0">
      <selection sqref="A1:A2"/>
    </sheetView>
  </sheetViews>
  <sheetFormatPr defaultRowHeight="14.5" x14ac:dyDescent="0.35"/>
  <cols>
    <col min="1" max="1" width="11.7265625" customWidth="1"/>
    <col min="2" max="2" width="8.7265625" customWidth="1"/>
    <col min="3" max="3" width="11.7265625" bestFit="1" customWidth="1"/>
    <col min="4" max="4" width="10" customWidth="1"/>
    <col min="5" max="5" width="9.7265625" customWidth="1"/>
    <col min="7" max="7" width="10" customWidth="1"/>
    <col min="11" max="11" width="13.36328125" customWidth="1"/>
    <col min="12" max="13" width="11.90625" bestFit="1" customWidth="1"/>
  </cols>
  <sheetData>
    <row r="1" spans="1:14" ht="29" customHeight="1" x14ac:dyDescent="0.35">
      <c r="A1" s="37" t="s">
        <v>6</v>
      </c>
      <c r="B1" s="8" t="s">
        <v>0</v>
      </c>
      <c r="C1" s="37" t="s">
        <v>2</v>
      </c>
      <c r="D1" s="37"/>
      <c r="E1" s="37"/>
      <c r="F1" s="11"/>
      <c r="G1" s="11"/>
      <c r="H1" s="11"/>
    </row>
    <row r="2" spans="1:14" ht="29" x14ac:dyDescent="0.35">
      <c r="A2" s="37"/>
      <c r="B2" s="8" t="s">
        <v>1</v>
      </c>
      <c r="C2" s="8" t="s">
        <v>3</v>
      </c>
      <c r="D2" s="8" t="s">
        <v>4</v>
      </c>
      <c r="E2" s="8" t="s">
        <v>5</v>
      </c>
      <c r="F2" s="12" t="s">
        <v>9</v>
      </c>
      <c r="G2" s="12" t="s">
        <v>19</v>
      </c>
      <c r="H2" s="12" t="s">
        <v>18</v>
      </c>
      <c r="K2" s="8" t="s">
        <v>54</v>
      </c>
      <c r="L2" s="8" t="s">
        <v>27</v>
      </c>
      <c r="M2" s="8" t="s">
        <v>28</v>
      </c>
      <c r="N2" s="8" t="s">
        <v>4</v>
      </c>
    </row>
    <row r="3" spans="1:14" x14ac:dyDescent="0.35">
      <c r="A3" s="3">
        <v>1</v>
      </c>
      <c r="B3" s="3">
        <v>0</v>
      </c>
      <c r="C3" s="21">
        <f>(B3*H3*G3)-E3</f>
        <v>0</v>
      </c>
      <c r="D3" s="26" t="s">
        <v>16</v>
      </c>
      <c r="E3" s="21">
        <v>0</v>
      </c>
      <c r="F3" s="22">
        <v>7.9000000000000008E-3</v>
      </c>
      <c r="G3" s="4">
        <v>1.0079</v>
      </c>
      <c r="H3" s="23">
        <v>140</v>
      </c>
      <c r="K3" s="68" t="s">
        <v>55</v>
      </c>
      <c r="L3" s="73">
        <v>150000</v>
      </c>
      <c r="M3" s="73">
        <v>149999.99</v>
      </c>
      <c r="N3" s="68" t="s">
        <v>56</v>
      </c>
    </row>
    <row r="4" spans="1:14" s="36" customFormat="1" x14ac:dyDescent="0.35">
      <c r="A4" s="3">
        <v>2</v>
      </c>
      <c r="B4" s="3">
        <v>100</v>
      </c>
      <c r="C4" s="21">
        <f t="shared" ref="C4:C13" si="0">(B4*H4*G4)-E4</f>
        <v>14110.6</v>
      </c>
      <c r="D4" s="26" t="s">
        <v>16</v>
      </c>
      <c r="E4" s="21">
        <v>0</v>
      </c>
      <c r="F4" s="22">
        <v>7.9000000000000008E-3</v>
      </c>
      <c r="G4" s="4">
        <v>1.0079</v>
      </c>
      <c r="H4" s="23">
        <v>140</v>
      </c>
      <c r="K4" s="68" t="s">
        <v>57</v>
      </c>
      <c r="L4" s="73">
        <v>200000</v>
      </c>
      <c r="M4" s="73">
        <v>199999.99</v>
      </c>
      <c r="N4" s="68" t="s">
        <v>58</v>
      </c>
    </row>
    <row r="5" spans="1:14" s="36" customFormat="1" x14ac:dyDescent="0.35">
      <c r="A5" s="3">
        <v>3</v>
      </c>
      <c r="B5" s="3">
        <v>101</v>
      </c>
      <c r="C5" s="21">
        <f t="shared" si="0"/>
        <v>14299.782000000001</v>
      </c>
      <c r="D5" s="26" t="s">
        <v>16</v>
      </c>
      <c r="E5" s="21">
        <v>0</v>
      </c>
      <c r="F5" s="22">
        <v>1.1299999999999999E-2</v>
      </c>
      <c r="G5" s="24">
        <v>1.0113000000000001</v>
      </c>
      <c r="H5" s="23">
        <v>140</v>
      </c>
      <c r="K5" s="68" t="s">
        <v>59</v>
      </c>
      <c r="L5" s="73">
        <v>250000</v>
      </c>
      <c r="M5" s="73">
        <v>249999.99</v>
      </c>
      <c r="N5" s="68" t="s">
        <v>60</v>
      </c>
    </row>
    <row r="6" spans="1:14" s="36" customFormat="1" x14ac:dyDescent="0.35">
      <c r="A6" s="3">
        <v>4</v>
      </c>
      <c r="B6" s="3">
        <v>350</v>
      </c>
      <c r="C6" s="21">
        <f t="shared" si="0"/>
        <v>49553.700000000004</v>
      </c>
      <c r="D6" s="26" t="s">
        <v>16</v>
      </c>
      <c r="E6" s="21">
        <v>0</v>
      </c>
      <c r="F6" s="22">
        <v>1.1299999999999999E-2</v>
      </c>
      <c r="G6" s="24">
        <v>1.0113000000000001</v>
      </c>
      <c r="H6" s="23">
        <v>140</v>
      </c>
      <c r="K6" s="9"/>
      <c r="L6" s="35"/>
      <c r="M6" s="35"/>
      <c r="N6" s="9"/>
    </row>
    <row r="7" spans="1:14" s="36" customFormat="1" x14ac:dyDescent="0.35">
      <c r="A7" s="3">
        <v>5</v>
      </c>
      <c r="B7" s="3">
        <v>351</v>
      </c>
      <c r="C7" s="21">
        <f t="shared" si="0"/>
        <v>49959.347999999998</v>
      </c>
      <c r="D7" s="26" t="s">
        <v>16</v>
      </c>
      <c r="E7" s="83">
        <v>75</v>
      </c>
      <c r="F7" s="22">
        <v>1.8200000000000001E-2</v>
      </c>
      <c r="G7" s="24">
        <v>1.0182</v>
      </c>
      <c r="H7" s="23">
        <v>140</v>
      </c>
      <c r="K7" s="9"/>
      <c r="L7" s="35"/>
      <c r="M7" s="35"/>
      <c r="N7" s="9"/>
    </row>
    <row r="8" spans="1:14" s="36" customFormat="1" x14ac:dyDescent="0.35">
      <c r="A8" s="3">
        <v>6</v>
      </c>
      <c r="B8" s="3">
        <v>500</v>
      </c>
      <c r="C8" s="21">
        <f t="shared" si="0"/>
        <v>71199</v>
      </c>
      <c r="D8" s="26" t="s">
        <v>16</v>
      </c>
      <c r="E8" s="83">
        <v>75</v>
      </c>
      <c r="F8" s="22">
        <v>1.8200000000000001E-2</v>
      </c>
      <c r="G8" s="24">
        <v>1.0182</v>
      </c>
      <c r="H8" s="23">
        <v>140</v>
      </c>
      <c r="K8" s="9"/>
      <c r="L8" s="35"/>
      <c r="M8" s="35"/>
      <c r="N8" s="9"/>
    </row>
    <row r="9" spans="1:14" s="36" customFormat="1" x14ac:dyDescent="0.35">
      <c r="A9" s="3">
        <v>7</v>
      </c>
      <c r="B9" s="3">
        <v>501</v>
      </c>
      <c r="C9" s="21">
        <f t="shared" si="0"/>
        <v>71530.925999999992</v>
      </c>
      <c r="D9" s="26" t="s">
        <v>16</v>
      </c>
      <c r="E9" s="83">
        <v>75</v>
      </c>
      <c r="F9" s="22">
        <v>2.0899999999999998E-2</v>
      </c>
      <c r="G9" s="24">
        <v>1.0208999999999999</v>
      </c>
      <c r="H9" s="23">
        <v>140</v>
      </c>
      <c r="K9" s="9"/>
      <c r="L9" s="35"/>
      <c r="M9" s="35"/>
      <c r="N9" s="9"/>
    </row>
    <row r="10" spans="1:14" s="36" customFormat="1" x14ac:dyDescent="0.35">
      <c r="A10" s="3">
        <v>8</v>
      </c>
      <c r="B10" s="3">
        <v>750</v>
      </c>
      <c r="C10" s="21">
        <f t="shared" si="0"/>
        <v>107119.49999999999</v>
      </c>
      <c r="D10" s="26" t="s">
        <v>16</v>
      </c>
      <c r="E10" s="83">
        <v>75</v>
      </c>
      <c r="F10" s="22">
        <v>2.0899999999999998E-2</v>
      </c>
      <c r="G10" s="24">
        <v>1.0208999999999999</v>
      </c>
      <c r="H10" s="23">
        <v>140</v>
      </c>
      <c r="K10" s="9"/>
      <c r="L10" s="35"/>
      <c r="M10" s="35"/>
      <c r="N10" s="9"/>
    </row>
    <row r="11" spans="1:14" s="36" customFormat="1" x14ac:dyDescent="0.35">
      <c r="A11" s="3">
        <v>9</v>
      </c>
      <c r="B11" s="3">
        <v>751</v>
      </c>
      <c r="C11" s="21">
        <f t="shared" si="0"/>
        <v>107630.416</v>
      </c>
      <c r="D11" s="26" t="s">
        <v>16</v>
      </c>
      <c r="E11" s="83">
        <v>75</v>
      </c>
      <c r="F11" s="22">
        <v>2.4400000000000002E-2</v>
      </c>
      <c r="G11" s="24">
        <v>1.0244</v>
      </c>
      <c r="H11" s="23">
        <v>140</v>
      </c>
      <c r="K11" s="9"/>
      <c r="L11" s="35"/>
      <c r="M11" s="35"/>
      <c r="N11" s="9"/>
    </row>
    <row r="12" spans="1:14" s="36" customFormat="1" x14ac:dyDescent="0.35">
      <c r="A12" s="3">
        <v>10</v>
      </c>
      <c r="B12" s="3">
        <v>1000</v>
      </c>
      <c r="C12" s="21">
        <f t="shared" si="0"/>
        <v>143341</v>
      </c>
      <c r="D12" s="26" t="s">
        <v>16</v>
      </c>
      <c r="E12" s="83">
        <v>75</v>
      </c>
      <c r="F12" s="22">
        <v>2.4400000000000002E-2</v>
      </c>
      <c r="G12" s="24">
        <v>1.0244</v>
      </c>
      <c r="H12" s="23">
        <v>140</v>
      </c>
      <c r="K12" s="9"/>
      <c r="L12" s="35"/>
      <c r="M12" s="35"/>
      <c r="N12" s="9"/>
    </row>
    <row r="13" spans="1:14" s="36" customFormat="1" x14ac:dyDescent="0.35">
      <c r="A13" s="3">
        <v>11</v>
      </c>
      <c r="B13" s="3">
        <v>1001</v>
      </c>
      <c r="C13" s="21">
        <f t="shared" si="0"/>
        <v>144731.66200000001</v>
      </c>
      <c r="D13" s="26" t="s">
        <v>16</v>
      </c>
      <c r="E13" s="83">
        <v>75</v>
      </c>
      <c r="F13" s="22">
        <v>3.3300000000000003E-2</v>
      </c>
      <c r="G13" s="24">
        <v>1.0333000000000001</v>
      </c>
      <c r="H13" s="23">
        <v>140</v>
      </c>
    </row>
    <row r="14" spans="1:14" x14ac:dyDescent="0.35">
      <c r="A14" s="3">
        <v>12</v>
      </c>
      <c r="B14" s="3">
        <v>1037</v>
      </c>
      <c r="C14" s="21">
        <f t="shared" ref="C14:C20" si="1">(B14*H14*G14)-E14</f>
        <v>149939.49400000001</v>
      </c>
      <c r="D14" s="26" t="s">
        <v>16</v>
      </c>
      <c r="E14" s="83">
        <v>75</v>
      </c>
      <c r="F14" s="22">
        <v>3.3300000000000003E-2</v>
      </c>
      <c r="G14" s="24">
        <v>1.0333000000000001</v>
      </c>
      <c r="H14" s="23">
        <v>140</v>
      </c>
      <c r="K14" s="9"/>
      <c r="L14" s="35"/>
      <c r="M14" s="35"/>
      <c r="N14" s="9"/>
    </row>
    <row r="15" spans="1:14" x14ac:dyDescent="0.35">
      <c r="A15" s="3">
        <v>13</v>
      </c>
      <c r="B15" s="3">
        <v>1038</v>
      </c>
      <c r="C15" s="21">
        <f t="shared" si="1"/>
        <v>150084.15600000002</v>
      </c>
      <c r="D15" s="34" t="s">
        <v>56</v>
      </c>
      <c r="E15" s="83">
        <v>75</v>
      </c>
      <c r="F15" s="22">
        <v>3.3300000000000003E-2</v>
      </c>
      <c r="G15" s="24">
        <v>1.0333000000000001</v>
      </c>
      <c r="H15" s="23">
        <v>140</v>
      </c>
      <c r="L15" s="33"/>
      <c r="M15" s="33"/>
    </row>
    <row r="16" spans="1:14" x14ac:dyDescent="0.35">
      <c r="A16" s="3">
        <v>14</v>
      </c>
      <c r="B16" s="3">
        <v>1383</v>
      </c>
      <c r="C16" s="21">
        <f t="shared" si="1"/>
        <v>199992.54600000003</v>
      </c>
      <c r="D16" s="34" t="s">
        <v>56</v>
      </c>
      <c r="E16" s="83">
        <v>75</v>
      </c>
      <c r="F16" s="22">
        <v>3.3300000000000003E-2</v>
      </c>
      <c r="G16" s="24">
        <v>1.0333000000000001</v>
      </c>
      <c r="H16" s="23">
        <v>140</v>
      </c>
    </row>
    <row r="17" spans="1:8" x14ac:dyDescent="0.35">
      <c r="A17" s="3">
        <v>15</v>
      </c>
      <c r="B17" s="3">
        <v>1384</v>
      </c>
      <c r="C17" s="21">
        <f t="shared" si="1"/>
        <v>200137.20800000001</v>
      </c>
      <c r="D17" s="32" t="s">
        <v>58</v>
      </c>
      <c r="E17" s="83">
        <v>75</v>
      </c>
      <c r="F17" s="22">
        <v>3.3300000000000003E-2</v>
      </c>
      <c r="G17" s="24">
        <v>1.0333000000000001</v>
      </c>
      <c r="H17" s="23">
        <v>140</v>
      </c>
    </row>
    <row r="18" spans="1:8" x14ac:dyDescent="0.35">
      <c r="A18" s="3">
        <v>16</v>
      </c>
      <c r="B18" s="3">
        <v>1728</v>
      </c>
      <c r="C18" s="21">
        <f t="shared" si="1"/>
        <v>249900.93600000002</v>
      </c>
      <c r="D18" s="32" t="s">
        <v>58</v>
      </c>
      <c r="E18" s="83">
        <v>75</v>
      </c>
      <c r="F18" s="22">
        <v>3.3300000000000003E-2</v>
      </c>
      <c r="G18" s="24">
        <v>1.0333000000000001</v>
      </c>
      <c r="H18" s="23">
        <v>140</v>
      </c>
    </row>
    <row r="19" spans="1:8" x14ac:dyDescent="0.35">
      <c r="A19" s="3">
        <v>17</v>
      </c>
      <c r="B19" s="3">
        <v>1729</v>
      </c>
      <c r="C19" s="21">
        <f t="shared" si="1"/>
        <v>250045.59800000003</v>
      </c>
      <c r="D19" s="30" t="s">
        <v>60</v>
      </c>
      <c r="E19" s="83">
        <v>75</v>
      </c>
      <c r="F19" s="22">
        <v>3.3300000000000003E-2</v>
      </c>
      <c r="G19" s="24">
        <v>1.0333000000000001</v>
      </c>
      <c r="H19" s="23">
        <v>140</v>
      </c>
    </row>
    <row r="20" spans="1:8" x14ac:dyDescent="0.35">
      <c r="A20" s="3">
        <v>18</v>
      </c>
      <c r="B20" s="3">
        <v>5000</v>
      </c>
      <c r="C20" s="21">
        <f t="shared" si="1"/>
        <v>723235.00000000012</v>
      </c>
      <c r="D20" s="30" t="s">
        <v>60</v>
      </c>
      <c r="E20" s="83">
        <v>75</v>
      </c>
      <c r="F20" s="22">
        <v>3.3300000000000003E-2</v>
      </c>
      <c r="G20" s="24">
        <v>1.0333000000000001</v>
      </c>
      <c r="H20" s="23">
        <v>140</v>
      </c>
    </row>
    <row r="21" spans="1:8" x14ac:dyDescent="0.35">
      <c r="A21" s="2"/>
      <c r="B21" s="2"/>
      <c r="C21" s="2"/>
      <c r="D21" s="2"/>
      <c r="E21" s="2"/>
      <c r="F21" s="2"/>
    </row>
    <row r="22" spans="1:8" x14ac:dyDescent="0.35">
      <c r="A22" s="2"/>
      <c r="B22" s="2"/>
      <c r="C22" s="2"/>
      <c r="D22" s="2"/>
      <c r="E22" s="2"/>
      <c r="F22" s="2"/>
    </row>
    <row r="23" spans="1:8" x14ac:dyDescent="0.35">
      <c r="A23" s="2"/>
      <c r="B23" s="2"/>
      <c r="C23" s="2"/>
      <c r="D23" s="2"/>
      <c r="E23" s="2"/>
      <c r="F23" s="2"/>
    </row>
    <row r="24" spans="1:8" x14ac:dyDescent="0.35">
      <c r="A24" s="2"/>
      <c r="B24" s="2"/>
      <c r="C24" s="2"/>
      <c r="D24" s="2"/>
      <c r="E24" s="2"/>
      <c r="F24" s="2"/>
    </row>
    <row r="25" spans="1:8" x14ac:dyDescent="0.35">
      <c r="A25" s="2"/>
      <c r="B25" s="2"/>
      <c r="C25" s="2"/>
      <c r="D25" s="2"/>
      <c r="E25" s="2"/>
      <c r="F25" s="2"/>
    </row>
    <row r="26" spans="1:8" x14ac:dyDescent="0.35">
      <c r="A26" s="2"/>
      <c r="B26" s="2"/>
      <c r="C26" s="2"/>
      <c r="D26" s="2"/>
      <c r="E26" s="2"/>
      <c r="F26" s="2"/>
    </row>
    <row r="27" spans="1:8" x14ac:dyDescent="0.35">
      <c r="A27" s="2"/>
      <c r="B27" s="2"/>
      <c r="C27" s="2"/>
      <c r="D27" s="2"/>
      <c r="E27" s="2"/>
      <c r="F27" s="2"/>
    </row>
    <row r="28" spans="1:8" x14ac:dyDescent="0.35">
      <c r="A28" s="2"/>
      <c r="B28" s="2"/>
      <c r="C28" s="2"/>
      <c r="D28" s="2"/>
      <c r="E28" s="2"/>
      <c r="F28" s="2"/>
    </row>
    <row r="29" spans="1:8" x14ac:dyDescent="0.35">
      <c r="A29" s="2"/>
      <c r="B29" s="2"/>
      <c r="C29" s="2"/>
      <c r="D29" s="2"/>
      <c r="E29" s="2"/>
      <c r="F29" s="2"/>
    </row>
    <row r="30" spans="1:8" x14ac:dyDescent="0.35">
      <c r="A30" s="2"/>
      <c r="B30" s="2"/>
      <c r="C30" s="2"/>
      <c r="D30" s="2"/>
      <c r="E30" s="2"/>
      <c r="F30" s="2"/>
    </row>
    <row r="31" spans="1:8" x14ac:dyDescent="0.35">
      <c r="A31" s="2"/>
      <c r="B31" s="2"/>
      <c r="C31" s="2"/>
      <c r="D31" s="2"/>
      <c r="E31" s="2"/>
      <c r="F31" s="2"/>
    </row>
    <row r="32" spans="1:8" x14ac:dyDescent="0.35">
      <c r="A32" s="2"/>
      <c r="B32" s="2"/>
      <c r="C32" s="2"/>
      <c r="D32" s="2"/>
      <c r="E32" s="2"/>
      <c r="F32" s="2"/>
    </row>
    <row r="33" spans="1:6" x14ac:dyDescent="0.35">
      <c r="A33" s="2"/>
      <c r="B33" s="2"/>
      <c r="C33" s="2"/>
      <c r="D33" s="2"/>
      <c r="E33" s="2"/>
      <c r="F33" s="2"/>
    </row>
    <row r="34" spans="1:6" x14ac:dyDescent="0.35">
      <c r="A34" s="2"/>
      <c r="B34" s="2"/>
      <c r="C34" s="2"/>
      <c r="D34" s="2"/>
      <c r="E34" s="2"/>
      <c r="F34" s="2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2"/>
      <c r="B36" s="2"/>
      <c r="C36" s="2"/>
      <c r="D36" s="2"/>
      <c r="E36" s="2"/>
      <c r="F36" s="2"/>
    </row>
    <row r="37" spans="1:6" x14ac:dyDescent="0.35">
      <c r="A37" s="2"/>
      <c r="B37" s="2"/>
      <c r="C37" s="2"/>
      <c r="D37" s="2"/>
      <c r="E37" s="2"/>
      <c r="F37" s="2"/>
    </row>
    <row r="38" spans="1:6" x14ac:dyDescent="0.35">
      <c r="A38" s="2"/>
      <c r="B38" s="2"/>
      <c r="C38" s="2"/>
      <c r="D38" s="2"/>
      <c r="E38" s="2"/>
      <c r="F38" s="2"/>
    </row>
    <row r="39" spans="1:6" x14ac:dyDescent="0.35">
      <c r="A39" s="2"/>
      <c r="B39" s="2"/>
      <c r="C39" s="2"/>
      <c r="D39" s="2"/>
      <c r="E39" s="2"/>
      <c r="F39" s="2"/>
    </row>
    <row r="40" spans="1:6" x14ac:dyDescent="0.35">
      <c r="A40" s="2"/>
      <c r="B40" s="2"/>
      <c r="C40" s="2"/>
      <c r="D40" s="2"/>
      <c r="E40" s="2"/>
      <c r="F40" s="2"/>
    </row>
    <row r="41" spans="1:6" x14ac:dyDescent="0.35">
      <c r="A41" s="2"/>
      <c r="B41" s="2"/>
      <c r="C41" s="2"/>
      <c r="D41" s="2"/>
      <c r="E41" s="2"/>
      <c r="F41" s="2"/>
    </row>
    <row r="42" spans="1:6" x14ac:dyDescent="0.35">
      <c r="A42" s="2"/>
      <c r="B42" s="2"/>
      <c r="C42" s="2"/>
      <c r="D42" s="2"/>
      <c r="E42" s="2"/>
      <c r="F42" s="2"/>
    </row>
    <row r="43" spans="1:6" x14ac:dyDescent="0.35">
      <c r="A43" s="2"/>
      <c r="B43" s="2"/>
      <c r="C43" s="2"/>
      <c r="D43" s="2"/>
      <c r="E43" s="2"/>
      <c r="F43" s="2"/>
    </row>
    <row r="44" spans="1:6" x14ac:dyDescent="0.35">
      <c r="A44" s="2"/>
      <c r="B44" s="2"/>
      <c r="C44" s="2"/>
      <c r="D44" s="2"/>
      <c r="E44" s="2"/>
      <c r="F44" s="2"/>
    </row>
    <row r="45" spans="1:6" x14ac:dyDescent="0.35">
      <c r="A45" s="2"/>
      <c r="B45" s="2"/>
      <c r="C45" s="2"/>
      <c r="D45" s="2"/>
      <c r="E45" s="2"/>
      <c r="F45" s="2"/>
    </row>
    <row r="46" spans="1:6" x14ac:dyDescent="0.35">
      <c r="A46" s="2"/>
      <c r="B46" s="2"/>
      <c r="C46" s="2"/>
      <c r="D46" s="2"/>
      <c r="E46" s="2"/>
      <c r="F46" s="2"/>
    </row>
    <row r="47" spans="1:6" x14ac:dyDescent="0.35">
      <c r="A47" s="2"/>
      <c r="B47" s="2"/>
      <c r="C47" s="2"/>
      <c r="D47" s="2"/>
      <c r="E47" s="2"/>
      <c r="F47" s="2"/>
    </row>
    <row r="48" spans="1:6" x14ac:dyDescent="0.35">
      <c r="A48" s="2"/>
      <c r="B48" s="2"/>
      <c r="C48" s="2"/>
      <c r="D48" s="2"/>
      <c r="E48" s="2"/>
      <c r="F48" s="2"/>
    </row>
    <row r="49" spans="1:6" x14ac:dyDescent="0.35">
      <c r="A49" s="2"/>
      <c r="B49" s="2"/>
      <c r="C49" s="2"/>
      <c r="D49" s="2"/>
      <c r="E49" s="2"/>
      <c r="F49" s="2"/>
    </row>
    <row r="50" spans="1:6" x14ac:dyDescent="0.35">
      <c r="A50" s="2"/>
      <c r="B50" s="2"/>
      <c r="C50" s="2"/>
      <c r="D50" s="2"/>
      <c r="E50" s="2"/>
      <c r="F50" s="2"/>
    </row>
    <row r="51" spans="1:6" x14ac:dyDescent="0.35">
      <c r="A51" s="2"/>
      <c r="B51" s="2"/>
      <c r="C51" s="2"/>
      <c r="D51" s="2"/>
      <c r="E51" s="2"/>
      <c r="F51" s="2"/>
    </row>
    <row r="52" spans="1:6" x14ac:dyDescent="0.35">
      <c r="A52" s="2"/>
      <c r="B52" s="2"/>
      <c r="C52" s="2"/>
      <c r="D52" s="2"/>
      <c r="E52" s="2"/>
      <c r="F52" s="2"/>
    </row>
    <row r="53" spans="1:6" x14ac:dyDescent="0.35">
      <c r="A53" s="2"/>
      <c r="B53" s="2"/>
      <c r="C53" s="2"/>
      <c r="D53" s="2"/>
      <c r="E53" s="2"/>
      <c r="F53" s="2"/>
    </row>
    <row r="54" spans="1:6" x14ac:dyDescent="0.35">
      <c r="A54" s="2"/>
      <c r="B54" s="2"/>
      <c r="C54" s="2"/>
      <c r="D54" s="2"/>
      <c r="E54" s="2"/>
      <c r="F54" s="2"/>
    </row>
    <row r="55" spans="1:6" x14ac:dyDescent="0.35">
      <c r="A55" s="2"/>
      <c r="B55" s="2"/>
      <c r="C55" s="2"/>
      <c r="D55" s="2"/>
      <c r="E55" s="2"/>
      <c r="F55" s="2"/>
    </row>
    <row r="56" spans="1:6" x14ac:dyDescent="0.35">
      <c r="A56" s="2"/>
      <c r="B56" s="2"/>
      <c r="C56" s="2"/>
      <c r="D56" s="2"/>
      <c r="E56" s="2"/>
      <c r="F56" s="2"/>
    </row>
  </sheetData>
  <mergeCells count="2">
    <mergeCell ref="C1:E1"/>
    <mergeCell ref="A1:A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C0C7-1865-4835-A038-AF5ECC80C38B}">
  <dimension ref="A1:P84"/>
  <sheetViews>
    <sheetView zoomScaleNormal="100" workbookViewId="0"/>
  </sheetViews>
  <sheetFormatPr defaultRowHeight="14.5" x14ac:dyDescent="0.35"/>
  <cols>
    <col min="1" max="1" width="39.453125" customWidth="1"/>
    <col min="9" max="9" width="10.26953125" customWidth="1"/>
    <col min="10" max="10" width="10.90625" customWidth="1"/>
  </cols>
  <sheetData>
    <row r="1" spans="1:7" x14ac:dyDescent="0.35">
      <c r="A1" s="41" t="s">
        <v>62</v>
      </c>
    </row>
    <row r="2" spans="1:7" x14ac:dyDescent="0.35">
      <c r="A2" t="s">
        <v>61</v>
      </c>
    </row>
    <row r="3" spans="1:7" ht="15" thickBot="1" x14ac:dyDescent="0.4"/>
    <row r="4" spans="1:7" ht="15" thickBot="1" x14ac:dyDescent="0.4">
      <c r="A4" s="55"/>
      <c r="B4" s="56" t="s">
        <v>67</v>
      </c>
      <c r="C4" s="56" t="s">
        <v>68</v>
      </c>
      <c r="D4" s="56" t="s">
        <v>69</v>
      </c>
      <c r="E4" s="56" t="s">
        <v>70</v>
      </c>
      <c r="F4" s="56" t="s">
        <v>71</v>
      </c>
      <c r="G4" s="57" t="s">
        <v>72</v>
      </c>
    </row>
    <row r="5" spans="1:7" ht="15" thickBot="1" x14ac:dyDescent="0.4">
      <c r="A5" s="49" t="s">
        <v>7</v>
      </c>
      <c r="B5" s="50"/>
      <c r="C5" s="50"/>
      <c r="D5" s="50"/>
      <c r="E5" s="50"/>
      <c r="F5" s="50"/>
      <c r="G5" s="51"/>
    </row>
    <row r="6" spans="1:7" x14ac:dyDescent="0.35">
      <c r="A6" s="58" t="s">
        <v>100</v>
      </c>
      <c r="B6" s="59" t="s">
        <v>73</v>
      </c>
      <c r="C6" s="59"/>
      <c r="D6" s="59"/>
      <c r="E6" s="59"/>
      <c r="F6" s="59"/>
      <c r="G6" s="60"/>
    </row>
    <row r="7" spans="1:7" x14ac:dyDescent="0.35">
      <c r="A7" s="45" t="s">
        <v>64</v>
      </c>
      <c r="B7" s="4"/>
      <c r="C7" s="4" t="s">
        <v>73</v>
      </c>
      <c r="D7" s="4"/>
      <c r="E7" s="4"/>
      <c r="F7" s="4"/>
      <c r="G7" s="46"/>
    </row>
    <row r="8" spans="1:7" x14ac:dyDescent="0.35">
      <c r="A8" s="45" t="s">
        <v>63</v>
      </c>
      <c r="B8" s="4"/>
      <c r="C8" s="4"/>
      <c r="D8" s="4" t="s">
        <v>73</v>
      </c>
      <c r="E8" s="4"/>
      <c r="F8" s="4"/>
      <c r="G8" s="46"/>
    </row>
    <row r="9" spans="1:7" x14ac:dyDescent="0.35">
      <c r="A9" s="45" t="s">
        <v>65</v>
      </c>
      <c r="B9" s="4"/>
      <c r="C9" s="4"/>
      <c r="D9" s="4"/>
      <c r="E9" s="4" t="s">
        <v>73</v>
      </c>
      <c r="F9" s="4"/>
      <c r="G9" s="46"/>
    </row>
    <row r="10" spans="1:7" x14ac:dyDescent="0.35">
      <c r="A10" s="45" t="s">
        <v>66</v>
      </c>
      <c r="B10" s="4"/>
      <c r="C10" s="4"/>
      <c r="D10" s="4"/>
      <c r="E10" s="4"/>
      <c r="F10" s="4" t="s">
        <v>73</v>
      </c>
      <c r="G10" s="46"/>
    </row>
    <row r="11" spans="1:7" ht="15" thickBot="1" x14ac:dyDescent="0.4">
      <c r="A11" s="52" t="s">
        <v>93</v>
      </c>
      <c r="B11" s="20"/>
      <c r="C11" s="20"/>
      <c r="D11" s="20"/>
      <c r="E11" s="20"/>
      <c r="F11" s="20"/>
      <c r="G11" s="53" t="s">
        <v>73</v>
      </c>
    </row>
    <row r="12" spans="1:7" ht="15" thickBot="1" x14ac:dyDescent="0.4">
      <c r="A12" s="49" t="s">
        <v>74</v>
      </c>
      <c r="B12" s="50"/>
      <c r="C12" s="50"/>
      <c r="D12" s="50"/>
      <c r="E12" s="50"/>
      <c r="F12" s="50"/>
      <c r="G12" s="51"/>
    </row>
    <row r="13" spans="1:7" x14ac:dyDescent="0.35">
      <c r="A13" s="54" t="s">
        <v>9</v>
      </c>
      <c r="B13" s="61">
        <v>7.9000000000000008E-3</v>
      </c>
      <c r="C13" s="61">
        <v>1.1299999999999999E-2</v>
      </c>
      <c r="D13" s="61">
        <v>1.8200000000000001E-2</v>
      </c>
      <c r="E13" s="61">
        <v>2.0899999999999998E-2</v>
      </c>
      <c r="F13" s="61">
        <v>2.4400000000000002E-2</v>
      </c>
      <c r="G13" s="62">
        <v>3.3300000000000003E-2</v>
      </c>
    </row>
    <row r="14" spans="1:7" x14ac:dyDescent="0.35">
      <c r="A14" s="47" t="s">
        <v>75</v>
      </c>
      <c r="B14" s="84">
        <v>0</v>
      </c>
      <c r="C14" s="84">
        <v>0</v>
      </c>
      <c r="D14" s="84">
        <v>75</v>
      </c>
      <c r="E14" s="84">
        <v>75</v>
      </c>
      <c r="F14" s="84">
        <v>75</v>
      </c>
      <c r="G14" s="85">
        <v>75</v>
      </c>
    </row>
    <row r="15" spans="1:7" ht="15" thickBot="1" x14ac:dyDescent="0.4">
      <c r="A15" s="47" t="s">
        <v>4</v>
      </c>
      <c r="B15" s="4" t="s">
        <v>16</v>
      </c>
      <c r="C15" s="4" t="s">
        <v>16</v>
      </c>
      <c r="D15" s="4" t="s">
        <v>16</v>
      </c>
      <c r="E15" s="4" t="s">
        <v>16</v>
      </c>
      <c r="F15" s="4" t="s">
        <v>16</v>
      </c>
      <c r="G15" s="46" t="s">
        <v>15</v>
      </c>
    </row>
    <row r="16" spans="1:7" ht="15" thickBot="1" x14ac:dyDescent="0.4">
      <c r="A16" s="49" t="s">
        <v>76</v>
      </c>
      <c r="B16" s="50"/>
      <c r="C16" s="50"/>
      <c r="D16" s="50"/>
      <c r="E16" s="50"/>
      <c r="F16" s="50"/>
      <c r="G16" s="51"/>
    </row>
    <row r="18" spans="1:16" s="36" customFormat="1" x14ac:dyDescent="0.35">
      <c r="A18" s="36" t="s">
        <v>77</v>
      </c>
    </row>
    <row r="19" spans="1:16" s="36" customFormat="1" x14ac:dyDescent="0.35">
      <c r="A19" s="36" t="s">
        <v>78</v>
      </c>
    </row>
    <row r="20" spans="1:16" s="36" customFormat="1" x14ac:dyDescent="0.35">
      <c r="A20" s="74" t="s">
        <v>101</v>
      </c>
    </row>
    <row r="21" spans="1:16" s="36" customFormat="1" x14ac:dyDescent="0.35"/>
    <row r="22" spans="1:16" s="36" customFormat="1" x14ac:dyDescent="0.35">
      <c r="A22" s="36" t="s">
        <v>79</v>
      </c>
    </row>
    <row r="23" spans="1:16" s="36" customFormat="1" x14ac:dyDescent="0.35">
      <c r="A23" s="36" t="s">
        <v>80</v>
      </c>
    </row>
    <row r="24" spans="1:16" s="36" customFormat="1" x14ac:dyDescent="0.35"/>
    <row r="25" spans="1:16" s="36" customFormat="1" x14ac:dyDescent="0.35"/>
    <row r="26" spans="1:16" x14ac:dyDescent="0.35">
      <c r="A26" s="41" t="s">
        <v>81</v>
      </c>
    </row>
    <row r="27" spans="1:16" x14ac:dyDescent="0.35">
      <c r="A27" t="s">
        <v>61</v>
      </c>
      <c r="I27" s="36"/>
      <c r="J27" s="36"/>
    </row>
    <row r="28" spans="1:16" ht="15" thickBot="1" x14ac:dyDescent="0.4">
      <c r="I28" s="36"/>
      <c r="J28" s="36"/>
    </row>
    <row r="29" spans="1:16" ht="15" thickBot="1" x14ac:dyDescent="0.4">
      <c r="A29" s="72"/>
      <c r="B29" s="63" t="s">
        <v>67</v>
      </c>
      <c r="C29" s="63" t="s">
        <v>68</v>
      </c>
      <c r="D29" s="63" t="s">
        <v>69</v>
      </c>
      <c r="E29" s="63" t="s">
        <v>70</v>
      </c>
      <c r="F29" s="63" t="s">
        <v>71</v>
      </c>
      <c r="G29" s="63" t="s">
        <v>72</v>
      </c>
      <c r="H29" s="63" t="s">
        <v>94</v>
      </c>
      <c r="I29" s="63" t="s">
        <v>95</v>
      </c>
      <c r="J29" s="63" t="s">
        <v>96</v>
      </c>
      <c r="K29" s="63" t="s">
        <v>114</v>
      </c>
      <c r="L29" s="63" t="s">
        <v>115</v>
      </c>
      <c r="M29" s="63" t="s">
        <v>116</v>
      </c>
      <c r="N29" s="63" t="s">
        <v>117</v>
      </c>
      <c r="O29" s="63" t="s">
        <v>118</v>
      </c>
      <c r="P29" s="64" t="s">
        <v>119</v>
      </c>
    </row>
    <row r="30" spans="1:16" x14ac:dyDescent="0.35">
      <c r="A30" s="89" t="s">
        <v>7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90"/>
    </row>
    <row r="31" spans="1:16" s="36" customFormat="1" x14ac:dyDescent="0.35">
      <c r="A31" s="43" t="s">
        <v>120</v>
      </c>
      <c r="B31" s="4" t="s">
        <v>73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1:16" x14ac:dyDescent="0.35">
      <c r="A32" s="43" t="s">
        <v>123</v>
      </c>
      <c r="B32" s="4"/>
      <c r="C32" s="4" t="s">
        <v>73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5">
      <c r="A33" s="43" t="s">
        <v>124</v>
      </c>
      <c r="B33" s="4"/>
      <c r="C33" s="4"/>
      <c r="D33" s="4" t="s">
        <v>73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5">
      <c r="A34" s="43" t="s">
        <v>125</v>
      </c>
      <c r="B34" s="4"/>
      <c r="C34" s="4"/>
      <c r="D34" s="4"/>
      <c r="E34" s="4" t="s">
        <v>73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5">
      <c r="A35" s="43" t="s">
        <v>126</v>
      </c>
      <c r="B35" s="4"/>
      <c r="C35" s="4"/>
      <c r="D35" s="4"/>
      <c r="E35" s="4"/>
      <c r="F35" s="4" t="s">
        <v>73</v>
      </c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s="36" customFormat="1" x14ac:dyDescent="0.35">
      <c r="A36" s="43" t="s">
        <v>121</v>
      </c>
      <c r="B36" s="4"/>
      <c r="C36" s="4"/>
      <c r="D36" s="4"/>
      <c r="E36" s="4"/>
      <c r="F36" s="4"/>
      <c r="G36" s="4" t="s">
        <v>73</v>
      </c>
      <c r="H36" s="4"/>
      <c r="I36" s="4"/>
      <c r="J36" s="4"/>
      <c r="K36" s="4"/>
      <c r="L36" s="4"/>
      <c r="M36" s="4"/>
      <c r="N36" s="4"/>
      <c r="O36" s="4"/>
      <c r="P36" s="4"/>
    </row>
    <row r="37" spans="1:16" s="36" customFormat="1" x14ac:dyDescent="0.35">
      <c r="A37" s="43" t="s">
        <v>127</v>
      </c>
      <c r="B37" s="4"/>
      <c r="C37" s="4"/>
      <c r="D37" s="4"/>
      <c r="E37" s="4"/>
      <c r="F37" s="4"/>
      <c r="G37" s="4"/>
      <c r="H37" s="4" t="s">
        <v>73</v>
      </c>
      <c r="I37" s="4"/>
      <c r="J37" s="4"/>
      <c r="K37" s="4"/>
      <c r="L37" s="4"/>
      <c r="M37" s="4"/>
      <c r="N37" s="4"/>
      <c r="O37" s="4"/>
      <c r="P37" s="4"/>
    </row>
    <row r="38" spans="1:16" s="36" customFormat="1" x14ac:dyDescent="0.35">
      <c r="A38" s="43" t="s">
        <v>128</v>
      </c>
      <c r="B38" s="4"/>
      <c r="C38" s="4"/>
      <c r="D38" s="4"/>
      <c r="E38" s="4"/>
      <c r="F38" s="4"/>
      <c r="G38" s="4"/>
      <c r="H38" s="4"/>
      <c r="I38" s="4" t="s">
        <v>73</v>
      </c>
      <c r="J38" s="4"/>
      <c r="K38" s="4"/>
      <c r="L38" s="4"/>
      <c r="M38" s="4"/>
      <c r="N38" s="4"/>
      <c r="O38" s="4"/>
      <c r="P38" s="4"/>
    </row>
    <row r="39" spans="1:16" s="36" customFormat="1" x14ac:dyDescent="0.35">
      <c r="A39" s="43" t="s">
        <v>129</v>
      </c>
      <c r="B39" s="4"/>
      <c r="C39" s="4"/>
      <c r="D39" s="4"/>
      <c r="E39" s="4"/>
      <c r="F39" s="4"/>
      <c r="G39" s="4"/>
      <c r="H39" s="4"/>
      <c r="I39" s="4"/>
      <c r="J39" s="4" t="s">
        <v>73</v>
      </c>
      <c r="K39" s="4"/>
      <c r="L39" s="4"/>
      <c r="M39" s="4"/>
      <c r="N39" s="4"/>
      <c r="O39" s="4"/>
      <c r="P39" s="4"/>
    </row>
    <row r="40" spans="1:16" s="36" customFormat="1" x14ac:dyDescent="0.35">
      <c r="A40" s="43" t="s">
        <v>130</v>
      </c>
      <c r="B40" s="4"/>
      <c r="C40" s="4"/>
      <c r="D40" s="4"/>
      <c r="E40" s="4"/>
      <c r="F40" s="4"/>
      <c r="G40" s="4"/>
      <c r="H40" s="4"/>
      <c r="I40" s="4"/>
      <c r="J40" s="4"/>
      <c r="K40" s="4" t="s">
        <v>73</v>
      </c>
      <c r="L40" s="4"/>
      <c r="M40" s="4"/>
      <c r="N40" s="4"/>
      <c r="O40" s="4"/>
      <c r="P40" s="4"/>
    </row>
    <row r="41" spans="1:16" s="36" customFormat="1" x14ac:dyDescent="0.35">
      <c r="A41" s="43" t="s">
        <v>122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73</v>
      </c>
      <c r="M41" s="4"/>
      <c r="N41" s="4"/>
      <c r="O41" s="4"/>
      <c r="P41" s="4"/>
    </row>
    <row r="42" spans="1:16" s="36" customFormat="1" x14ac:dyDescent="0.35">
      <c r="A42" s="43" t="s">
        <v>131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 t="s">
        <v>73</v>
      </c>
      <c r="N42" s="4"/>
      <c r="O42" s="4"/>
      <c r="P42" s="4"/>
    </row>
    <row r="43" spans="1:16" s="36" customFormat="1" x14ac:dyDescent="0.35">
      <c r="A43" s="43" t="s">
        <v>132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 t="s">
        <v>73</v>
      </c>
      <c r="O43" s="4"/>
      <c r="P43" s="4"/>
    </row>
    <row r="44" spans="1:16" s="36" customFormat="1" x14ac:dyDescent="0.35">
      <c r="A44" s="43" t="s">
        <v>133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73</v>
      </c>
      <c r="P44" s="4"/>
    </row>
    <row r="45" spans="1:16" s="36" customFormat="1" ht="15" thickBot="1" x14ac:dyDescent="0.4">
      <c r="A45" s="70" t="s">
        <v>134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 t="s">
        <v>73</v>
      </c>
    </row>
    <row r="46" spans="1:16" ht="15" thickBot="1" x14ac:dyDescent="0.4">
      <c r="A46" s="65" t="s">
        <v>74</v>
      </c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</row>
    <row r="47" spans="1:16" ht="15" thickBot="1" x14ac:dyDescent="0.4">
      <c r="A47" s="48" t="s">
        <v>97</v>
      </c>
      <c r="B47" s="20" t="s">
        <v>99</v>
      </c>
      <c r="C47" s="20" t="s">
        <v>98</v>
      </c>
      <c r="D47" s="20" t="s">
        <v>99</v>
      </c>
      <c r="E47" s="20" t="s">
        <v>98</v>
      </c>
      <c r="F47" s="20" t="s">
        <v>99</v>
      </c>
      <c r="G47" s="20" t="s">
        <v>99</v>
      </c>
      <c r="H47" s="20" t="s">
        <v>98</v>
      </c>
      <c r="I47" s="20" t="s">
        <v>99</v>
      </c>
      <c r="J47" s="20" t="s">
        <v>98</v>
      </c>
      <c r="K47" s="20" t="s">
        <v>99</v>
      </c>
      <c r="L47" s="20" t="s">
        <v>99</v>
      </c>
      <c r="M47" s="20" t="s">
        <v>98</v>
      </c>
      <c r="N47" s="20" t="s">
        <v>99</v>
      </c>
      <c r="O47" s="20" t="s">
        <v>98</v>
      </c>
      <c r="P47" s="20" t="s">
        <v>99</v>
      </c>
    </row>
    <row r="48" spans="1:16" ht="15" thickBot="1" x14ac:dyDescent="0.4">
      <c r="A48" s="65" t="s">
        <v>76</v>
      </c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</row>
    <row r="50" spans="1:10" s="36" customFormat="1" x14ac:dyDescent="0.35">
      <c r="A50" s="36" t="s">
        <v>77</v>
      </c>
    </row>
    <row r="51" spans="1:10" s="36" customFormat="1" x14ac:dyDescent="0.35">
      <c r="A51" s="36" t="s">
        <v>102</v>
      </c>
    </row>
    <row r="52" spans="1:10" s="36" customFormat="1" x14ac:dyDescent="0.35">
      <c r="A52" s="74" t="s">
        <v>103</v>
      </c>
    </row>
    <row r="53" spans="1:10" s="36" customFormat="1" x14ac:dyDescent="0.35"/>
    <row r="54" spans="1:10" s="36" customFormat="1" x14ac:dyDescent="0.35">
      <c r="A54" s="36" t="s">
        <v>79</v>
      </c>
    </row>
    <row r="55" spans="1:10" s="36" customFormat="1" x14ac:dyDescent="0.35">
      <c r="A55" s="36" t="s">
        <v>80</v>
      </c>
    </row>
    <row r="56" spans="1:10" s="36" customFormat="1" x14ac:dyDescent="0.35"/>
    <row r="57" spans="1:10" s="36" customFormat="1" x14ac:dyDescent="0.35"/>
    <row r="58" spans="1:10" x14ac:dyDescent="0.35">
      <c r="A58" s="41" t="s">
        <v>84</v>
      </c>
      <c r="B58" s="36"/>
      <c r="C58" s="36"/>
      <c r="D58" s="36"/>
      <c r="E58" s="36"/>
      <c r="F58" s="36"/>
      <c r="G58" s="36"/>
    </row>
    <row r="59" spans="1:10" x14ac:dyDescent="0.35">
      <c r="A59" s="36" t="s">
        <v>61</v>
      </c>
      <c r="B59" s="36"/>
      <c r="C59" s="36"/>
      <c r="D59" s="36"/>
      <c r="E59" s="36"/>
      <c r="F59" s="36"/>
      <c r="G59" s="36"/>
      <c r="I59" s="36"/>
      <c r="J59" s="36"/>
    </row>
    <row r="60" spans="1:10" ht="15" thickBot="1" x14ac:dyDescent="0.4">
      <c r="A60" s="36"/>
      <c r="B60" s="36"/>
      <c r="C60" s="36"/>
      <c r="D60" s="36"/>
      <c r="E60" s="36"/>
      <c r="F60" s="36"/>
      <c r="G60" s="36"/>
      <c r="I60" s="36"/>
      <c r="J60" s="36"/>
    </row>
    <row r="61" spans="1:10" ht="15" thickBot="1" x14ac:dyDescent="0.4">
      <c r="A61" s="55"/>
      <c r="B61" s="56" t="s">
        <v>67</v>
      </c>
      <c r="C61" s="56" t="s">
        <v>68</v>
      </c>
      <c r="D61" s="56" t="s">
        <v>69</v>
      </c>
      <c r="E61" s="56" t="s">
        <v>70</v>
      </c>
      <c r="F61" s="56" t="s">
        <v>71</v>
      </c>
      <c r="G61" s="57" t="s">
        <v>72</v>
      </c>
      <c r="I61" s="36"/>
      <c r="J61" s="36"/>
    </row>
    <row r="62" spans="1:10" ht="15" thickBot="1" x14ac:dyDescent="0.4">
      <c r="A62" s="49" t="s">
        <v>7</v>
      </c>
      <c r="B62" s="50"/>
      <c r="C62" s="50"/>
      <c r="D62" s="50"/>
      <c r="E62" s="50"/>
      <c r="F62" s="50"/>
      <c r="G62" s="51"/>
      <c r="I62" s="36"/>
      <c r="J62" s="36"/>
    </row>
    <row r="63" spans="1:10" x14ac:dyDescent="0.35">
      <c r="A63" s="58" t="s">
        <v>110</v>
      </c>
      <c r="B63" s="59" t="s">
        <v>73</v>
      </c>
      <c r="C63" s="59"/>
      <c r="D63" s="59"/>
      <c r="E63" s="59"/>
      <c r="F63" s="59"/>
      <c r="G63" s="60"/>
    </row>
    <row r="64" spans="1:10" x14ac:dyDescent="0.35">
      <c r="A64" s="58" t="s">
        <v>106</v>
      </c>
      <c r="B64" s="4"/>
      <c r="C64" s="4" t="s">
        <v>73</v>
      </c>
      <c r="D64" s="4"/>
      <c r="E64" s="4"/>
      <c r="F64" s="4"/>
      <c r="G64" s="46"/>
    </row>
    <row r="65" spans="1:7" x14ac:dyDescent="0.35">
      <c r="A65" s="58" t="s">
        <v>85</v>
      </c>
      <c r="B65" s="4"/>
      <c r="C65" s="4"/>
      <c r="D65" s="4" t="s">
        <v>73</v>
      </c>
      <c r="E65" s="4"/>
      <c r="F65" s="4"/>
      <c r="G65" s="46"/>
    </row>
    <row r="66" spans="1:7" x14ac:dyDescent="0.35">
      <c r="A66" s="58" t="s">
        <v>86</v>
      </c>
      <c r="B66" s="4"/>
      <c r="C66" s="4"/>
      <c r="D66" s="4"/>
      <c r="E66" s="4" t="s">
        <v>73</v>
      </c>
      <c r="F66" s="4"/>
      <c r="G66" s="46"/>
    </row>
    <row r="67" spans="1:7" x14ac:dyDescent="0.35">
      <c r="A67" s="58" t="s">
        <v>87</v>
      </c>
      <c r="B67" s="4"/>
      <c r="C67" s="4"/>
      <c r="D67" s="4"/>
      <c r="E67" s="4"/>
      <c r="F67" s="4" t="s">
        <v>73</v>
      </c>
      <c r="G67" s="46"/>
    </row>
    <row r="68" spans="1:7" ht="15" thickBot="1" x14ac:dyDescent="0.4">
      <c r="A68" s="58" t="s">
        <v>107</v>
      </c>
      <c r="B68" s="20"/>
      <c r="C68" s="20"/>
      <c r="D68" s="20"/>
      <c r="E68" s="20"/>
      <c r="F68" s="20"/>
      <c r="G68" s="53" t="s">
        <v>73</v>
      </c>
    </row>
    <row r="69" spans="1:7" ht="15" thickBot="1" x14ac:dyDescent="0.4">
      <c r="A69" s="49" t="s">
        <v>74</v>
      </c>
      <c r="B69" s="50"/>
      <c r="C69" s="50"/>
      <c r="D69" s="50"/>
      <c r="E69" s="50"/>
      <c r="F69" s="50"/>
      <c r="G69" s="51"/>
    </row>
    <row r="70" spans="1:7" x14ac:dyDescent="0.35">
      <c r="A70" s="54" t="s">
        <v>88</v>
      </c>
      <c r="B70" s="61" t="s">
        <v>51</v>
      </c>
      <c r="C70" s="79" t="s">
        <v>52</v>
      </c>
      <c r="D70" s="79" t="s">
        <v>52</v>
      </c>
      <c r="E70" s="79" t="s">
        <v>52</v>
      </c>
      <c r="F70" s="80" t="s">
        <v>52</v>
      </c>
      <c r="G70" s="80" t="s">
        <v>52</v>
      </c>
    </row>
    <row r="71" spans="1:7" x14ac:dyDescent="0.35">
      <c r="A71" s="54" t="s">
        <v>89</v>
      </c>
      <c r="B71" s="61" t="s">
        <v>51</v>
      </c>
      <c r="C71" s="61" t="s">
        <v>51</v>
      </c>
      <c r="D71" s="81" t="s">
        <v>52</v>
      </c>
      <c r="E71" s="81" t="s">
        <v>52</v>
      </c>
      <c r="F71" s="81" t="s">
        <v>52</v>
      </c>
      <c r="G71" s="81" t="s">
        <v>52</v>
      </c>
    </row>
    <row r="72" spans="1:7" x14ac:dyDescent="0.35">
      <c r="A72" s="54" t="s">
        <v>90</v>
      </c>
      <c r="B72" s="61" t="s">
        <v>51</v>
      </c>
      <c r="C72" s="61" t="s">
        <v>51</v>
      </c>
      <c r="D72" s="61" t="s">
        <v>51</v>
      </c>
      <c r="E72" s="78" t="s">
        <v>52</v>
      </c>
      <c r="F72" s="78" t="s">
        <v>52</v>
      </c>
      <c r="G72" s="78" t="s">
        <v>52</v>
      </c>
    </row>
    <row r="73" spans="1:7" s="36" customFormat="1" x14ac:dyDescent="0.35">
      <c r="A73" s="54" t="s">
        <v>91</v>
      </c>
      <c r="B73" s="61" t="s">
        <v>51</v>
      </c>
      <c r="C73" s="61" t="s">
        <v>51</v>
      </c>
      <c r="D73" s="61" t="s">
        <v>51</v>
      </c>
      <c r="E73" s="61" t="s">
        <v>51</v>
      </c>
      <c r="F73" s="82" t="s">
        <v>52</v>
      </c>
      <c r="G73" s="82" t="s">
        <v>52</v>
      </c>
    </row>
    <row r="74" spans="1:7" ht="15" thickBot="1" x14ac:dyDescent="0.4">
      <c r="A74" s="54" t="s">
        <v>92</v>
      </c>
      <c r="B74" s="61" t="s">
        <v>51</v>
      </c>
      <c r="C74" s="61" t="s">
        <v>51</v>
      </c>
      <c r="D74" s="61" t="s">
        <v>51</v>
      </c>
      <c r="E74" s="61" t="s">
        <v>51</v>
      </c>
      <c r="F74" s="61" t="s">
        <v>51</v>
      </c>
      <c r="G74" s="77" t="s">
        <v>52</v>
      </c>
    </row>
    <row r="75" spans="1:7" ht="15" thickBot="1" x14ac:dyDescent="0.4">
      <c r="A75" s="49" t="s">
        <v>76</v>
      </c>
      <c r="B75" s="50"/>
      <c r="C75" s="50"/>
      <c r="D75" s="50"/>
      <c r="E75" s="50"/>
      <c r="F75" s="50"/>
      <c r="G75" s="51"/>
    </row>
    <row r="77" spans="1:7" s="36" customFormat="1" x14ac:dyDescent="0.35">
      <c r="A77" s="36" t="s">
        <v>77</v>
      </c>
    </row>
    <row r="78" spans="1:7" s="36" customFormat="1" x14ac:dyDescent="0.35">
      <c r="A78" s="36" t="s">
        <v>78</v>
      </c>
    </row>
    <row r="79" spans="1:7" s="36" customFormat="1" x14ac:dyDescent="0.35">
      <c r="A79" s="74" t="s">
        <v>101</v>
      </c>
    </row>
    <row r="80" spans="1:7" s="36" customFormat="1" x14ac:dyDescent="0.35"/>
    <row r="81" spans="1:1" s="36" customFormat="1" x14ac:dyDescent="0.35">
      <c r="A81" s="36" t="s">
        <v>79</v>
      </c>
    </row>
    <row r="82" spans="1:1" s="36" customFormat="1" x14ac:dyDescent="0.35">
      <c r="A82" s="36" t="s">
        <v>80</v>
      </c>
    </row>
    <row r="83" spans="1:1" s="36" customFormat="1" x14ac:dyDescent="0.35"/>
    <row r="84" spans="1:1" s="36" customFormat="1" x14ac:dyDescent="0.35"/>
  </sheetData>
  <mergeCells count="9">
    <mergeCell ref="A69:G69"/>
    <mergeCell ref="A75:G75"/>
    <mergeCell ref="A62:G62"/>
    <mergeCell ref="A30:P30"/>
    <mergeCell ref="A46:P46"/>
    <mergeCell ref="A48:P48"/>
    <mergeCell ref="A5:G5"/>
    <mergeCell ref="A12:G12"/>
    <mergeCell ref="A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1</vt:lpstr>
      <vt:lpstr>Question 2</vt:lpstr>
      <vt:lpstr>Question 3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</dc:creator>
  <cp:lastModifiedBy>gouta</cp:lastModifiedBy>
  <dcterms:created xsi:type="dcterms:W3CDTF">2019-09-01T23:02:41Z</dcterms:created>
  <dcterms:modified xsi:type="dcterms:W3CDTF">2019-09-10T02:07:08Z</dcterms:modified>
</cp:coreProperties>
</file>