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bookViews>
    <workbookView xWindow="0" yWindow="0" windowWidth="19185" windowHeight="8970"/>
  </bookViews>
  <sheets>
    <sheet name="SUMIFS AND PIVOT TABLES" sheetId="23" r:id="rId1"/>
    <sheet name="1" sheetId="13" r:id="rId2"/>
    <sheet name="2" sheetId="14" r:id="rId3"/>
    <sheet name="3" sheetId="15" r:id="rId4"/>
    <sheet name="Sheet1" sheetId="27" r:id="rId5"/>
  </sheets>
  <calcPr calcId="145621"/>
  <pivotCaches>
    <pivotCache cacheId="0" r:id="rId6"/>
    <pivotCache cacheId="1" r:id="rId7"/>
    <pivotCache cacheId="2" r:id="rId8"/>
    <pivotCache cacheId="1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3" l="1"/>
  <c r="O17" i="23"/>
  <c r="O16" i="23"/>
  <c r="O15" i="23"/>
  <c r="K20" i="23"/>
  <c r="K19" i="23"/>
  <c r="K18" i="23"/>
  <c r="K17" i="23"/>
  <c r="K16" i="23"/>
  <c r="K15" i="23"/>
  <c r="G17" i="23"/>
  <c r="G16" i="23"/>
  <c r="G15" i="23"/>
  <c r="G7" i="15" l="1"/>
  <c r="G6" i="15"/>
  <c r="G5" i="15"/>
  <c r="G4" i="15"/>
  <c r="G6" i="14"/>
  <c r="G5" i="14"/>
  <c r="G4" i="14"/>
  <c r="G8" i="13"/>
  <c r="G7" i="13"/>
  <c r="G6" i="13"/>
  <c r="G5" i="13"/>
  <c r="G4" i="13"/>
</calcChain>
</file>

<file path=xl/sharedStrings.xml><?xml version="1.0" encoding="utf-8"?>
<sst xmlns="http://schemas.openxmlformats.org/spreadsheetml/2006/main" count="264" uniqueCount="30">
  <si>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</si>
  <si>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</si>
  <si>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</si>
  <si>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</si>
  <si>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</si>
  <si>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</si>
  <si>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</si>
  <si>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</si>
  <si>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</si>
  <si>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Total</t>
  </si>
  <si>
    <t>Northwest</t>
  </si>
  <si>
    <t>Southwest</t>
  </si>
  <si>
    <t>How to create PivotTable:</t>
  </si>
  <si>
    <t>Add sales for each day using SUMIFS and a PivotTable.</t>
  </si>
  <si>
    <t>Add sales for each region using SUMIFS and a PivotTable.</t>
  </si>
  <si>
    <t>Grand Total</t>
  </si>
  <si>
    <t>Sum of Sales</t>
  </si>
  <si>
    <t>Add sales for each Sales Rep using SUMIFS and a PivotTable.</t>
  </si>
  <si>
    <t>What Excel can do:</t>
  </si>
  <si>
    <r>
      <rPr>
        <b/>
        <sz val="11"/>
        <color theme="1"/>
        <rFont val="Calibri"/>
        <family val="2"/>
        <scheme val="minor"/>
      </rPr>
      <t>1) Make Calculations:</t>
    </r>
    <r>
      <rPr>
        <sz val="11"/>
        <color theme="1"/>
        <rFont val="Calibri"/>
        <family val="2"/>
        <scheme val="minor"/>
      </rPr>
      <t xml:space="preserve"> like calculate % Grade or Net Income.</t>
    </r>
  </si>
  <si>
    <r>
      <rPr>
        <b/>
        <sz val="11"/>
        <color theme="1"/>
        <rFont val="Calibri"/>
        <family val="2"/>
        <scheme val="minor"/>
      </rPr>
      <t>2) Data Analysis</t>
    </r>
    <r>
      <rPr>
        <sz val="11"/>
        <color theme="1"/>
        <rFont val="Calibri"/>
        <family val="2"/>
        <scheme val="minor"/>
      </rPr>
      <t>: Converting Raw Data into Useful Information</t>
    </r>
  </si>
  <si>
    <t>2) Insert Ribbon Tab, Tables group, PivotTable button.</t>
  </si>
  <si>
    <t>3) From Field List, drag field name to Rows area or Columns area. These are the conditions/criteria for the calculation in the Values area of the PivotTable.</t>
  </si>
  <si>
    <t>4) From Field List drag the field you would like to make a calculation on to values area.</t>
  </si>
  <si>
    <t>5) With a cell selected in the PivotTable, click on PivotTable Tools Design Ribbon Tab, go to the Layout group, click drop-down for Report Layout and then click on "Show in Tabular Form".</t>
  </si>
  <si>
    <t>6) To add Number Formatting to the Values area of the PivotTable, click in one cell in the Values area of the PivotTable, Right-click the cell and click on "Number Format…", then in the Number Formatting dialog box select the Number Formatting that you would like and then click OK.</t>
  </si>
  <si>
    <t>Excel Basics 4: PivotTables &amp; SUMIFS Function to Create Summary Reports (Intro Excel #4)</t>
  </si>
  <si>
    <t>1) Click in one cell in Proper Data Set (Field Names in First Row, Records in each row, empty cells or Excel Row/Column Headers all the way around Proper Data Set)</t>
  </si>
  <si>
    <t>Total Sales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</si>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</sst>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m/d/yy;@"/>
    <numFmt numFmtId="166" formatCode="&quot;$&quot;#,##0"/>
    <numFmt numFmtId="168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3" fillId="0" borderId="0" xfId="0" applyFont="1"/>
    <xf numFmtId="164" fontId="0" fillId="3" borderId="1" xfId="0" applyNumberFormat="1" applyFill="1" applyBorder="1"/>
    <xf numFmtId="166" fontId="0" fillId="3" borderId="1" xfId="0" applyNumberFormat="1" applyFill="1" applyBorder="1"/>
    <xf numFmtId="0" fontId="0" fillId="0" borderId="0" xfId="0" applyNumberFormat="1"/>
    <xf numFmtId="0" fontId="0" fillId="4" borderId="5" xfId="0" applyFont="1" applyFill="1" applyBorder="1"/>
    <xf numFmtId="0" fontId="0" fillId="0" borderId="0" xfId="0" pivotButton="1"/>
    <xf numFmtId="165" fontId="0" fillId="0" borderId="0" xfId="0" applyNumberFormat="1"/>
    <xf numFmtId="0" fontId="4" fillId="0" borderId="0" xfId="0" applyFont="1"/>
    <xf numFmtId="0" fontId="0" fillId="0" borderId="0" xfId="0" applyAlignment="1">
      <alignment horizontal="left" indent="1"/>
    </xf>
    <xf numFmtId="168" fontId="0" fillId="3" borderId="1" xfId="0" applyNumberFormat="1" applyFill="1" applyBorder="1"/>
    <xf numFmtId="168" fontId="0" fillId="0" borderId="1" xfId="0" applyNumberFormat="1" applyBorder="1"/>
    <xf numFmtId="168" fontId="0" fillId="0" borderId="0" xfId="1" applyNumberFormat="1" applyFont="1"/>
    <xf numFmtId="168" fontId="0" fillId="4" borderId="3" xfId="1" applyNumberFormat="1" applyFont="1" applyFill="1" applyBorder="1"/>
    <xf numFmtId="168" fontId="0" fillId="4" borderId="0" xfId="1" applyNumberFormat="1" applyFont="1" applyFill="1" applyBorder="1"/>
    <xf numFmtId="168" fontId="0" fillId="4" borderId="8" xfId="1" applyNumberFormat="1" applyFont="1" applyFill="1" applyBorder="1"/>
    <xf numFmtId="168" fontId="2" fillId="2" borderId="1" xfId="1" applyNumberFormat="1" applyFont="1" applyFill="1" applyBorder="1"/>
    <xf numFmtId="168" fontId="0" fillId="3" borderId="1" xfId="1" applyNumberFormat="1" applyFont="1" applyFill="1" applyBorder="1"/>
    <xf numFmtId="168" fontId="0" fillId="0" borderId="0" xfId="0" applyNumberFormat="1"/>
    <xf numFmtId="168" fontId="0" fillId="4" borderId="3" xfId="0" applyNumberFormat="1" applyFill="1" applyBorder="1"/>
    <xf numFmtId="168" fontId="0" fillId="4" borderId="0" xfId="0" applyNumberFormat="1" applyFill="1" applyBorder="1"/>
    <xf numFmtId="168" fontId="0" fillId="4" borderId="8" xfId="0" applyNumberFormat="1" applyFill="1" applyBorder="1"/>
    <xf numFmtId="168" fontId="2" fillId="2" borderId="1" xfId="0" applyNumberFormat="1" applyFont="1" applyFill="1" applyBorder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rvin, Michael" refreshedDate="43027.385059490742" createdVersion="6" refreshedVersion="6" minRefreshableVersion="3" recordCount="22">
  <cacheSource type="worksheet">
    <worksheetSource ref="A3:D25" sheet="3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/>
    </cacheField>
    <cacheField name="SalesRep" numFmtId="0">
      <sharedItems count="4">
        <s v="June"/>
        <s v="Chin"/>
        <s v="Gigi"/>
        <s v="Freddy"/>
      </sharedItems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rvin, Michael" refreshedDate="43027.385255092595" createdVersion="6" refreshedVersion="6" minRefreshableVersion="3" recordCount="22">
  <cacheSource type="worksheet">
    <worksheetSource ref="A3:D25" sheet="2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 count="3">
        <s v="Northwest"/>
        <s v="West"/>
        <s v="Southwest"/>
      </sharedItems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rvin, Michael" refreshedDate="43027.385480208337" createdVersion="6" refreshedVersion="6" minRefreshableVersion="3" recordCount="22">
  <cacheSource type="worksheet">
    <worksheetSource ref="A3:D25" sheet="1"/>
  </cacheSource>
  <cacheFields count="4">
    <cacheField name="Date" numFmtId="165">
      <sharedItems containsSemiMixedTypes="0" containsNonDate="0" containsDate="1" containsString="0" minDate="2013-10-27T00:00:00" maxDate="2013-11-0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/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821.931190856485" createdVersion="4" refreshedVersion="4" minRefreshableVersion="3" recordCount="22">
  <cacheSource type="worksheet">
    <worksheetSource ref="A14:D36" sheet="SUMIFS AND PIVOT TABLES"/>
  </cacheSource>
  <cacheFields count="4">
    <cacheField name="Date" numFmtId="165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168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s v="Northwest"/>
    <x v="0"/>
    <n v="1046"/>
  </r>
  <r>
    <d v="2013-10-31T00:00:00"/>
    <s v="West"/>
    <x v="1"/>
    <n v="833"/>
  </r>
  <r>
    <d v="2013-10-31T00:00:00"/>
    <s v="Northwest"/>
    <x v="0"/>
    <n v="1107"/>
  </r>
  <r>
    <d v="2013-10-30T00:00:00"/>
    <s v="Southwest"/>
    <x v="2"/>
    <n v="1775"/>
  </r>
  <r>
    <d v="2013-10-29T00:00:00"/>
    <s v="Northwest"/>
    <x v="0"/>
    <n v="1642"/>
  </r>
  <r>
    <d v="2013-10-28T00:00:00"/>
    <s v="Northwest"/>
    <x v="0"/>
    <n v="2135"/>
  </r>
  <r>
    <d v="2013-10-27T00:00:00"/>
    <s v="West"/>
    <x v="1"/>
    <n v="859"/>
  </r>
  <r>
    <d v="2013-10-27T00:00:00"/>
    <s v="Southwest"/>
    <x v="3"/>
    <n v="1786"/>
  </r>
  <r>
    <d v="2013-10-27T00:00:00"/>
    <s v="Northwest"/>
    <x v="2"/>
    <n v="2134"/>
  </r>
  <r>
    <d v="2013-10-28T00:00:00"/>
    <s v="Southwest"/>
    <x v="2"/>
    <n v="1619"/>
  </r>
  <r>
    <d v="2013-10-30T00:00:00"/>
    <s v="West"/>
    <x v="1"/>
    <n v="1264"/>
  </r>
  <r>
    <d v="2013-10-27T00:00:00"/>
    <s v="Southwest"/>
    <x v="2"/>
    <n v="1736"/>
  </r>
  <r>
    <d v="2013-10-31T00:00:00"/>
    <s v="West"/>
    <x v="1"/>
    <n v="870"/>
  </r>
  <r>
    <d v="2013-10-31T00:00:00"/>
    <s v="West"/>
    <x v="1"/>
    <n v="1763"/>
  </r>
  <r>
    <d v="2013-10-29T00:00:00"/>
    <s v="Northwest"/>
    <x v="2"/>
    <n v="1505"/>
  </r>
  <r>
    <d v="2013-10-29T00:00:00"/>
    <s v="Northwest"/>
    <x v="2"/>
    <n v="1934"/>
  </r>
  <r>
    <d v="2013-10-30T00:00:00"/>
    <s v="West"/>
    <x v="1"/>
    <n v="1746"/>
  </r>
  <r>
    <d v="2013-10-28T00:00:00"/>
    <s v="West"/>
    <x v="1"/>
    <n v="1882"/>
  </r>
  <r>
    <d v="2013-10-29T00:00:00"/>
    <s v="West"/>
    <x v="3"/>
    <n v="1615"/>
  </r>
  <r>
    <d v="2013-10-30T00:00:00"/>
    <s v="Northwest"/>
    <x v="0"/>
    <n v="1275"/>
  </r>
  <r>
    <d v="2013-10-30T00:00:00"/>
    <s v="Northwest"/>
    <x v="2"/>
    <n v="1156"/>
  </r>
  <r>
    <d v="2013-10-27T00:00:00"/>
    <s v="Northwest"/>
    <x v="0"/>
    <n v="1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x v="0"/>
    <s v="June"/>
    <n v="1046"/>
  </r>
  <r>
    <d v="2013-10-31T00:00:00"/>
    <x v="1"/>
    <s v="Chin"/>
    <n v="833"/>
  </r>
  <r>
    <d v="2013-10-31T00:00:00"/>
    <x v="0"/>
    <s v="June"/>
    <n v="1107"/>
  </r>
  <r>
    <d v="2013-10-30T00:00:00"/>
    <x v="2"/>
    <s v="Gigi"/>
    <n v="1775"/>
  </r>
  <r>
    <d v="2013-10-29T00:00:00"/>
    <x v="0"/>
    <s v="June"/>
    <n v="1642"/>
  </r>
  <r>
    <d v="2013-10-28T00:00:00"/>
    <x v="0"/>
    <s v="June"/>
    <n v="2135"/>
  </r>
  <r>
    <d v="2013-10-27T00:00:00"/>
    <x v="1"/>
    <s v="Chin"/>
    <n v="859"/>
  </r>
  <r>
    <d v="2013-10-27T00:00:00"/>
    <x v="2"/>
    <s v="Freddy"/>
    <n v="1786"/>
  </r>
  <r>
    <d v="2013-10-27T00:00:00"/>
    <x v="0"/>
    <s v="Gigi"/>
    <n v="2134"/>
  </r>
  <r>
    <d v="2013-10-28T00:00:00"/>
    <x v="2"/>
    <s v="Gigi"/>
    <n v="1619"/>
  </r>
  <r>
    <d v="2013-10-30T00:00:00"/>
    <x v="1"/>
    <s v="Chin"/>
    <n v="1264"/>
  </r>
  <r>
    <d v="2013-10-27T00:00:00"/>
    <x v="2"/>
    <s v="Gigi"/>
    <n v="1736"/>
  </r>
  <r>
    <d v="2013-10-31T00:00:00"/>
    <x v="1"/>
    <s v="Chin"/>
    <n v="870"/>
  </r>
  <r>
    <d v="2013-10-31T00:00:00"/>
    <x v="1"/>
    <s v="Chin"/>
    <n v="1763"/>
  </r>
  <r>
    <d v="2013-10-29T00:00:00"/>
    <x v="0"/>
    <s v="Gigi"/>
    <n v="1505"/>
  </r>
  <r>
    <d v="2013-10-29T00:00:00"/>
    <x v="0"/>
    <s v="Gigi"/>
    <n v="1934"/>
  </r>
  <r>
    <d v="2013-10-30T00:00:00"/>
    <x v="1"/>
    <s v="Chin"/>
    <n v="1746"/>
  </r>
  <r>
    <d v="2013-10-28T00:00:00"/>
    <x v="1"/>
    <s v="Chin"/>
    <n v="1882"/>
  </r>
  <r>
    <d v="2013-10-29T00:00:00"/>
    <x v="1"/>
    <s v="Freddy"/>
    <n v="1615"/>
  </r>
  <r>
    <d v="2013-10-30T00:00:00"/>
    <x v="0"/>
    <s v="June"/>
    <n v="1275"/>
  </r>
  <r>
    <d v="2013-10-30T00:00:00"/>
    <x v="0"/>
    <s v="Gigi"/>
    <n v="1156"/>
  </r>
  <r>
    <d v="2013-10-27T00:00:00"/>
    <x v="0"/>
    <s v="June"/>
    <n v="14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Northwest"/>
    <s v="June"/>
    <n v="1046"/>
  </r>
  <r>
    <x v="1"/>
    <s v="West"/>
    <s v="Chin"/>
    <n v="833"/>
  </r>
  <r>
    <x v="1"/>
    <s v="Northwest"/>
    <s v="June"/>
    <n v="1107"/>
  </r>
  <r>
    <x v="2"/>
    <s v="Southwest"/>
    <s v="Gigi"/>
    <n v="1775"/>
  </r>
  <r>
    <x v="0"/>
    <s v="Northwest"/>
    <s v="June"/>
    <n v="1642"/>
  </r>
  <r>
    <x v="3"/>
    <s v="Northwest"/>
    <s v="June"/>
    <n v="2135"/>
  </r>
  <r>
    <x v="4"/>
    <s v="West"/>
    <s v="Chin"/>
    <n v="859"/>
  </r>
  <r>
    <x v="4"/>
    <s v="Southwest"/>
    <s v="Freddy"/>
    <n v="1786"/>
  </r>
  <r>
    <x v="4"/>
    <s v="Northwest"/>
    <s v="Gigi"/>
    <n v="2134"/>
  </r>
  <r>
    <x v="3"/>
    <s v="Southwest"/>
    <s v="Gigi"/>
    <n v="1619"/>
  </r>
  <r>
    <x v="2"/>
    <s v="West"/>
    <s v="Chin"/>
    <n v="1264"/>
  </r>
  <r>
    <x v="4"/>
    <s v="Southwest"/>
    <s v="Gigi"/>
    <n v="1736"/>
  </r>
  <r>
    <x v="1"/>
    <s v="West"/>
    <s v="Chin"/>
    <n v="870"/>
  </r>
  <r>
    <x v="1"/>
    <s v="West"/>
    <s v="Chin"/>
    <n v="1763"/>
  </r>
  <r>
    <x v="0"/>
    <s v="Northwest"/>
    <s v="Gigi"/>
    <n v="1505"/>
  </r>
  <r>
    <x v="0"/>
    <s v="Northwest"/>
    <s v="Gigi"/>
    <n v="1934"/>
  </r>
  <r>
    <x v="2"/>
    <s v="West"/>
    <s v="Chin"/>
    <n v="1746"/>
  </r>
  <r>
    <x v="3"/>
    <s v="West"/>
    <s v="Chin"/>
    <n v="1882"/>
  </r>
  <r>
    <x v="0"/>
    <s v="West"/>
    <s v="Freddy"/>
    <n v="1615"/>
  </r>
  <r>
    <x v="2"/>
    <s v="Northwest"/>
    <s v="June"/>
    <n v="1275"/>
  </r>
  <r>
    <x v="2"/>
    <s v="Northwest"/>
    <s v="Gigi"/>
    <n v="1156"/>
  </r>
  <r>
    <x v="4"/>
    <s v="Northwest"/>
    <s v="June"/>
    <n v="14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25:O30" firstHeaderRow="1" firstDataRow="1" firstDataCol="1"/>
  <pivotFields count="4">
    <pivotField numFmtId="165"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numFmtId="168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25:K31" firstHeaderRow="1" firstDataRow="1" firstDataCol="1"/>
  <pivotFields count="4">
    <pivotField axis="axisRow" numFmtId="165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68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5:G29" firstHeaderRow="1" firstDataRow="1" firstDataCol="1"/>
  <pivotFields count="4">
    <pivotField numFmtId="165"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68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1:G17" firstHeaderRow="1" firstDataRow="1" firstDataCol="1"/>
  <pivotFields count="4">
    <pivotField axis="axisRow" compact="0" numFmtId="165" outline="0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9:G13" firstHeaderRow="1" firstDataRow="1" firstDataCol="1"/>
  <pivotFields count="4">
    <pivotField compact="0" numFmtId="165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0:G15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Y42"/>
  <sheetViews>
    <sheetView tabSelected="1" topLeftCell="A14" zoomScale="112" zoomScaleNormal="112" workbookViewId="0">
      <selection activeCell="K24" sqref="K24"/>
    </sheetView>
  </sheetViews>
  <sheetFormatPr defaultRowHeight="15" x14ac:dyDescent="0.25"/>
  <cols>
    <col min="1" max="1" width="11.140625" customWidth="1"/>
    <col min="2" max="2" width="12" customWidth="1"/>
    <col min="3" max="3" width="10" customWidth="1"/>
    <col min="4" max="4" width="12" customWidth="1"/>
    <col min="5" max="5" width="6.7109375" customWidth="1"/>
    <col min="6" max="6" width="13.140625" bestFit="1" customWidth="1"/>
    <col min="7" max="7" width="12.140625" bestFit="1" customWidth="1"/>
    <col min="8" max="9" width="6.7109375" customWidth="1"/>
    <col min="10" max="10" width="13.140625" bestFit="1" customWidth="1"/>
    <col min="11" max="11" width="12.140625" style="26" bestFit="1" customWidth="1"/>
    <col min="12" max="13" width="6.7109375" customWidth="1"/>
    <col min="14" max="14" width="13.140625" bestFit="1" customWidth="1"/>
    <col min="15" max="15" width="12.140625" style="32" bestFit="1" customWidth="1"/>
  </cols>
  <sheetData>
    <row r="1" spans="1:25" ht="21" x14ac:dyDescent="0.35">
      <c r="A1" s="15" t="s">
        <v>26</v>
      </c>
    </row>
    <row r="2" spans="1:25" x14ac:dyDescent="0.25">
      <c r="A2" s="22" t="s">
        <v>18</v>
      </c>
      <c r="B2" s="5"/>
      <c r="C2" s="5"/>
      <c r="D2" s="5"/>
      <c r="E2" s="5"/>
      <c r="F2" s="5"/>
      <c r="G2" s="5"/>
      <c r="H2" s="5"/>
      <c r="I2" s="5"/>
    </row>
    <row r="3" spans="1:25" x14ac:dyDescent="0.25">
      <c r="A3" s="23" t="s">
        <v>19</v>
      </c>
      <c r="B3" s="5"/>
      <c r="C3" s="5"/>
      <c r="D3" s="5"/>
      <c r="E3" s="5"/>
      <c r="F3" s="5"/>
      <c r="G3" s="5"/>
      <c r="H3" s="5"/>
      <c r="I3" s="5"/>
    </row>
    <row r="4" spans="1:25" x14ac:dyDescent="0.25">
      <c r="A4" s="23" t="s">
        <v>20</v>
      </c>
      <c r="B4" s="5"/>
      <c r="C4" s="5"/>
      <c r="D4" s="5"/>
      <c r="E4" s="5"/>
      <c r="F4" s="5"/>
      <c r="G4" s="5"/>
      <c r="H4" s="5"/>
      <c r="I4" s="5"/>
    </row>
    <row r="5" spans="1:25" x14ac:dyDescent="0.25">
      <c r="A5" s="23"/>
      <c r="B5" s="5"/>
      <c r="C5" s="5"/>
      <c r="D5" s="5"/>
      <c r="E5" s="5"/>
      <c r="F5" s="5"/>
      <c r="G5" s="5"/>
      <c r="H5" s="5"/>
      <c r="I5" s="5"/>
    </row>
    <row r="6" spans="1:25" x14ac:dyDescent="0.25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27"/>
      <c r="L6" s="7"/>
      <c r="M6" s="7"/>
      <c r="N6" s="7"/>
      <c r="O6" s="33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x14ac:dyDescent="0.25">
      <c r="A7" s="19" t="s">
        <v>27</v>
      </c>
      <c r="B7" s="10"/>
      <c r="C7" s="10"/>
      <c r="D7" s="10"/>
      <c r="E7" s="10"/>
      <c r="F7" s="10"/>
      <c r="G7" s="10"/>
      <c r="H7" s="10"/>
      <c r="I7" s="10"/>
      <c r="J7" s="10"/>
      <c r="K7" s="28"/>
      <c r="L7" s="10"/>
      <c r="M7" s="10"/>
      <c r="N7" s="10"/>
      <c r="O7" s="34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25">
      <c r="A8" s="9" t="s">
        <v>21</v>
      </c>
      <c r="B8" s="10"/>
      <c r="C8" s="10"/>
      <c r="D8" s="10"/>
      <c r="E8" s="10"/>
      <c r="F8" s="10"/>
      <c r="G8" s="10"/>
      <c r="H8" s="10"/>
      <c r="I8" s="10"/>
      <c r="J8" s="10"/>
      <c r="K8" s="28"/>
      <c r="L8" s="10"/>
      <c r="M8" s="10"/>
      <c r="N8" s="10"/>
      <c r="O8" s="34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x14ac:dyDescent="0.25">
      <c r="A9" s="9" t="s">
        <v>22</v>
      </c>
      <c r="B9" s="10"/>
      <c r="C9" s="10"/>
      <c r="D9" s="10"/>
      <c r="E9" s="10"/>
      <c r="F9" s="10"/>
      <c r="G9" s="10"/>
      <c r="H9" s="10"/>
      <c r="I9" s="10"/>
      <c r="J9" s="10"/>
      <c r="K9" s="28"/>
      <c r="L9" s="10"/>
      <c r="M9" s="10"/>
      <c r="N9" s="10"/>
      <c r="O9" s="34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x14ac:dyDescent="0.25">
      <c r="A10" s="9" t="s">
        <v>23</v>
      </c>
      <c r="B10" s="10"/>
      <c r="C10" s="10"/>
      <c r="D10" s="10"/>
      <c r="E10" s="10"/>
      <c r="F10" s="10"/>
      <c r="G10" s="10"/>
      <c r="H10" s="10"/>
      <c r="I10" s="10"/>
      <c r="J10" s="10"/>
      <c r="K10" s="28"/>
      <c r="L10" s="10"/>
      <c r="M10" s="10"/>
      <c r="N10" s="10"/>
      <c r="O10" s="34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25">
      <c r="A11" s="9" t="s">
        <v>24</v>
      </c>
      <c r="B11" s="10"/>
      <c r="C11" s="10"/>
      <c r="D11" s="10"/>
      <c r="E11" s="10"/>
      <c r="F11" s="10"/>
      <c r="G11" s="10"/>
      <c r="H11" s="10"/>
      <c r="I11" s="10"/>
      <c r="J11" s="10"/>
      <c r="K11" s="28"/>
      <c r="L11" s="10"/>
      <c r="M11" s="10"/>
      <c r="N11" s="10"/>
      <c r="O11" s="34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25">
      <c r="A12" s="12" t="s">
        <v>25</v>
      </c>
      <c r="B12" s="13"/>
      <c r="C12" s="13"/>
      <c r="D12" s="13"/>
      <c r="E12" s="13"/>
      <c r="F12" s="13"/>
      <c r="G12" s="13"/>
      <c r="H12" s="13"/>
      <c r="I12" s="13"/>
      <c r="J12" s="13"/>
      <c r="K12" s="29"/>
      <c r="L12" s="13"/>
      <c r="M12" s="13"/>
      <c r="N12" s="13"/>
      <c r="O12" s="35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4" spans="1:25" x14ac:dyDescent="0.25">
      <c r="A14" s="1" t="s">
        <v>0</v>
      </c>
      <c r="B14" s="1" t="s">
        <v>1</v>
      </c>
      <c r="C14" s="1" t="s">
        <v>3</v>
      </c>
      <c r="D14" s="1" t="s">
        <v>2</v>
      </c>
      <c r="F14" s="1" t="s">
        <v>1</v>
      </c>
      <c r="G14" s="1" t="s">
        <v>28</v>
      </c>
      <c r="J14" s="1" t="s">
        <v>0</v>
      </c>
      <c r="K14" s="30" t="s">
        <v>9</v>
      </c>
      <c r="N14" s="1" t="s">
        <v>3</v>
      </c>
      <c r="O14" s="36" t="s">
        <v>9</v>
      </c>
    </row>
    <row r="15" spans="1:25" x14ac:dyDescent="0.25">
      <c r="A15" s="2">
        <v>43028</v>
      </c>
      <c r="B15" s="3" t="s">
        <v>4</v>
      </c>
      <c r="C15" s="3" t="s">
        <v>7</v>
      </c>
      <c r="D15" s="25">
        <v>620</v>
      </c>
      <c r="F15" s="3" t="s">
        <v>10</v>
      </c>
      <c r="G15" s="24">
        <f>SUMIFS(D15:D36,B15:B36,F15)</f>
        <v>4791</v>
      </c>
      <c r="J15" s="2">
        <v>43028</v>
      </c>
      <c r="K15" s="31">
        <f>SUMIFS(D15:D36,A15:A36,J15)</f>
        <v>4606</v>
      </c>
      <c r="N15" s="3" t="s">
        <v>5</v>
      </c>
      <c r="O15" s="24">
        <f>SUMIFS(D15:D36,C15:C36,N15)</f>
        <v>3811</v>
      </c>
    </row>
    <row r="16" spans="1:25" x14ac:dyDescent="0.25">
      <c r="A16" s="2">
        <v>43028</v>
      </c>
      <c r="B16" s="3" t="s">
        <v>10</v>
      </c>
      <c r="C16" s="3" t="s">
        <v>7</v>
      </c>
      <c r="D16" s="25">
        <v>484</v>
      </c>
      <c r="F16" s="3" t="s">
        <v>11</v>
      </c>
      <c r="G16" s="24">
        <f>SUMIFS(D15:D36,B15:B36,F16)</f>
        <v>3117</v>
      </c>
      <c r="J16" s="2">
        <v>43029</v>
      </c>
      <c r="K16" s="31">
        <f>SUMIFS(D15:D36,A15:A36,J16)</f>
        <v>2508</v>
      </c>
      <c r="N16" s="3" t="s">
        <v>8</v>
      </c>
      <c r="O16" s="24">
        <f>SUMIFS(D15:D36,C15:C36,N16)</f>
        <v>3940</v>
      </c>
    </row>
    <row r="17" spans="1:15" x14ac:dyDescent="0.25">
      <c r="A17" s="2">
        <v>43028</v>
      </c>
      <c r="B17" s="3" t="s">
        <v>4</v>
      </c>
      <c r="C17" s="3" t="s">
        <v>6</v>
      </c>
      <c r="D17" s="25">
        <v>376</v>
      </c>
      <c r="F17" s="3" t="s">
        <v>4</v>
      </c>
      <c r="G17" s="24">
        <f>SUMIFS(D15:D36,B15:B36,F17)</f>
        <v>6215</v>
      </c>
      <c r="J17" s="2">
        <v>43030</v>
      </c>
      <c r="K17" s="31">
        <f>SUMIFS(D15:D36,A15:A36,J17)</f>
        <v>596</v>
      </c>
      <c r="N17" s="3" t="s">
        <v>6</v>
      </c>
      <c r="O17" s="24">
        <f t="shared" ref="O17:O18" si="0">SUMIFS(D16:D37,C16:C37,N17)</f>
        <v>1517</v>
      </c>
    </row>
    <row r="18" spans="1:15" x14ac:dyDescent="0.25">
      <c r="A18" s="2">
        <v>43028</v>
      </c>
      <c r="B18" s="3" t="s">
        <v>10</v>
      </c>
      <c r="C18" s="3" t="s">
        <v>6</v>
      </c>
      <c r="D18" s="25">
        <v>1141</v>
      </c>
      <c r="G18" s="18"/>
      <c r="J18" s="2">
        <v>43031</v>
      </c>
      <c r="K18" s="31">
        <f>SUMIFS(D15:D36,A15:A36,J18)</f>
        <v>0</v>
      </c>
      <c r="N18" s="3" t="s">
        <v>7</v>
      </c>
      <c r="O18" s="24">
        <f>SUMIFS(D15:D36,C15:C36,N18)</f>
        <v>4855</v>
      </c>
    </row>
    <row r="19" spans="1:15" x14ac:dyDescent="0.25">
      <c r="A19" s="2">
        <v>43028</v>
      </c>
      <c r="B19" s="3" t="s">
        <v>10</v>
      </c>
      <c r="C19" s="3" t="s">
        <v>8</v>
      </c>
      <c r="D19" s="25">
        <v>725</v>
      </c>
      <c r="G19" s="18"/>
      <c r="J19" s="2">
        <v>43032</v>
      </c>
      <c r="K19" s="31">
        <f>SUMIFS(D15:D36,A15:A36,J19)</f>
        <v>3765</v>
      </c>
    </row>
    <row r="20" spans="1:15" x14ac:dyDescent="0.25">
      <c r="A20" s="2">
        <v>43028</v>
      </c>
      <c r="B20" s="3" t="s">
        <v>4</v>
      </c>
      <c r="C20" s="3" t="s">
        <v>8</v>
      </c>
      <c r="D20" s="25">
        <v>222</v>
      </c>
      <c r="J20" s="2">
        <v>43033</v>
      </c>
      <c r="K20" s="31">
        <f>SUMIFS(D15:D36,A15:A36,J20)</f>
        <v>2648</v>
      </c>
    </row>
    <row r="21" spans="1:15" x14ac:dyDescent="0.25">
      <c r="A21" s="2">
        <v>43028</v>
      </c>
      <c r="B21" s="3" t="s">
        <v>4</v>
      </c>
      <c r="C21" s="3" t="s">
        <v>5</v>
      </c>
      <c r="D21" s="25">
        <v>1038</v>
      </c>
    </row>
    <row r="22" spans="1:15" x14ac:dyDescent="0.25">
      <c r="A22" s="2">
        <v>43029</v>
      </c>
      <c r="B22" s="3" t="s">
        <v>10</v>
      </c>
      <c r="C22" s="3" t="s">
        <v>8</v>
      </c>
      <c r="D22" s="25">
        <v>154</v>
      </c>
    </row>
    <row r="23" spans="1:15" x14ac:dyDescent="0.25">
      <c r="A23" s="2">
        <v>43029</v>
      </c>
      <c r="B23" s="3" t="s">
        <v>10</v>
      </c>
      <c r="C23" s="3" t="s">
        <v>7</v>
      </c>
      <c r="D23" s="25">
        <v>205</v>
      </c>
    </row>
    <row r="24" spans="1:15" x14ac:dyDescent="0.25">
      <c r="A24" s="2">
        <v>43029</v>
      </c>
      <c r="B24" s="3" t="s">
        <v>11</v>
      </c>
      <c r="C24" s="3" t="s">
        <v>7</v>
      </c>
      <c r="D24" s="25">
        <v>895</v>
      </c>
    </row>
    <row r="25" spans="1:15" x14ac:dyDescent="0.25">
      <c r="A25" s="2">
        <v>43029</v>
      </c>
      <c r="B25" s="3" t="s">
        <v>4</v>
      </c>
      <c r="C25" s="3" t="s">
        <v>8</v>
      </c>
      <c r="D25" s="25">
        <v>1254</v>
      </c>
      <c r="F25" s="20" t="s">
        <v>29</v>
      </c>
      <c r="G25" t="s">
        <v>16</v>
      </c>
      <c r="J25" s="20" t="s">
        <v>29</v>
      </c>
      <c r="K25" t="s">
        <v>16</v>
      </c>
      <c r="N25" s="20" t="s">
        <v>29</v>
      </c>
      <c r="O25" t="s">
        <v>16</v>
      </c>
    </row>
    <row r="26" spans="1:15" x14ac:dyDescent="0.25">
      <c r="A26" s="2">
        <v>43030</v>
      </c>
      <c r="B26" s="3" t="s">
        <v>10</v>
      </c>
      <c r="C26" s="3" t="s">
        <v>5</v>
      </c>
      <c r="D26" s="25">
        <v>596</v>
      </c>
      <c r="F26" s="37" t="s">
        <v>10</v>
      </c>
      <c r="G26" s="32">
        <v>4791</v>
      </c>
      <c r="J26" s="38">
        <v>43028</v>
      </c>
      <c r="K26" s="32">
        <v>4606</v>
      </c>
      <c r="N26" s="37" t="s">
        <v>5</v>
      </c>
      <c r="O26" s="32">
        <v>3811</v>
      </c>
    </row>
    <row r="27" spans="1:15" x14ac:dyDescent="0.25">
      <c r="A27" s="2">
        <v>43032</v>
      </c>
      <c r="B27" s="3" t="s">
        <v>11</v>
      </c>
      <c r="C27" s="3" t="s">
        <v>7</v>
      </c>
      <c r="D27" s="25">
        <v>799</v>
      </c>
      <c r="F27" s="37" t="s">
        <v>11</v>
      </c>
      <c r="G27" s="32">
        <v>3117</v>
      </c>
      <c r="J27" s="38">
        <v>43029</v>
      </c>
      <c r="K27" s="32">
        <v>2508</v>
      </c>
      <c r="N27" s="37" t="s">
        <v>8</v>
      </c>
      <c r="O27" s="32">
        <v>3940</v>
      </c>
    </row>
    <row r="28" spans="1:15" x14ac:dyDescent="0.25">
      <c r="A28" s="2">
        <v>43032</v>
      </c>
      <c r="B28" s="3" t="s">
        <v>10</v>
      </c>
      <c r="C28" s="3" t="s">
        <v>7</v>
      </c>
      <c r="D28" s="25">
        <v>651</v>
      </c>
      <c r="F28" s="37" t="s">
        <v>4</v>
      </c>
      <c r="G28" s="32">
        <v>6215</v>
      </c>
      <c r="J28" s="38">
        <v>43030</v>
      </c>
      <c r="K28" s="32">
        <v>596</v>
      </c>
      <c r="N28" s="37" t="s">
        <v>6</v>
      </c>
      <c r="O28" s="32">
        <v>1517</v>
      </c>
    </row>
    <row r="29" spans="1:15" x14ac:dyDescent="0.25">
      <c r="A29" s="2">
        <v>43032</v>
      </c>
      <c r="B29" s="3" t="s">
        <v>4</v>
      </c>
      <c r="C29" s="3" t="s">
        <v>5</v>
      </c>
      <c r="D29" s="25">
        <v>1235</v>
      </c>
      <c r="F29" s="37" t="s">
        <v>15</v>
      </c>
      <c r="G29" s="32">
        <v>14123</v>
      </c>
      <c r="J29" s="38">
        <v>43032</v>
      </c>
      <c r="K29" s="32">
        <v>3765</v>
      </c>
      <c r="N29" s="37" t="s">
        <v>7</v>
      </c>
      <c r="O29" s="32">
        <v>4855</v>
      </c>
    </row>
    <row r="30" spans="1:15" x14ac:dyDescent="0.25">
      <c r="A30" s="2">
        <v>43032</v>
      </c>
      <c r="B30" s="3" t="s">
        <v>11</v>
      </c>
      <c r="C30" s="3" t="s">
        <v>8</v>
      </c>
      <c r="D30" s="25">
        <v>684</v>
      </c>
      <c r="J30" s="38">
        <v>43033</v>
      </c>
      <c r="K30" s="32">
        <v>2648</v>
      </c>
      <c r="N30" s="37" t="s">
        <v>15</v>
      </c>
      <c r="O30" s="32">
        <v>14123</v>
      </c>
    </row>
    <row r="31" spans="1:15" x14ac:dyDescent="0.25">
      <c r="A31" s="2">
        <v>43032</v>
      </c>
      <c r="B31" s="3" t="s">
        <v>10</v>
      </c>
      <c r="C31" s="3" t="s">
        <v>5</v>
      </c>
      <c r="D31" s="25">
        <v>127</v>
      </c>
      <c r="J31" s="38" t="s">
        <v>15</v>
      </c>
      <c r="K31" s="32">
        <v>14123</v>
      </c>
      <c r="O31"/>
    </row>
    <row r="32" spans="1:15" x14ac:dyDescent="0.25">
      <c r="A32" s="2">
        <v>43032</v>
      </c>
      <c r="B32" s="3" t="s">
        <v>4</v>
      </c>
      <c r="C32" s="3" t="s">
        <v>5</v>
      </c>
      <c r="D32" s="25">
        <v>269</v>
      </c>
      <c r="K32"/>
      <c r="O32"/>
    </row>
    <row r="33" spans="1:15" x14ac:dyDescent="0.25">
      <c r="A33" s="2">
        <v>43033</v>
      </c>
      <c r="B33" s="3" t="s">
        <v>11</v>
      </c>
      <c r="C33" s="3" t="s">
        <v>8</v>
      </c>
      <c r="D33" s="25">
        <v>739</v>
      </c>
      <c r="K33"/>
      <c r="O33"/>
    </row>
    <row r="34" spans="1:15" x14ac:dyDescent="0.25">
      <c r="A34" s="2">
        <v>43033</v>
      </c>
      <c r="B34" s="3" t="s">
        <v>4</v>
      </c>
      <c r="C34" s="3" t="s">
        <v>7</v>
      </c>
      <c r="D34" s="25">
        <v>1201</v>
      </c>
      <c r="K34"/>
      <c r="O34"/>
    </row>
    <row r="35" spans="1:15" x14ac:dyDescent="0.25">
      <c r="A35" s="2">
        <v>43033</v>
      </c>
      <c r="B35" s="3" t="s">
        <v>10</v>
      </c>
      <c r="C35" s="3" t="s">
        <v>5</v>
      </c>
      <c r="D35" s="25">
        <v>546</v>
      </c>
      <c r="K35"/>
      <c r="O35"/>
    </row>
    <row r="36" spans="1:15" x14ac:dyDescent="0.25">
      <c r="A36" s="2">
        <v>43033</v>
      </c>
      <c r="B36" s="3" t="s">
        <v>10</v>
      </c>
      <c r="C36" s="3" t="s">
        <v>8</v>
      </c>
      <c r="D36" s="25">
        <v>162</v>
      </c>
      <c r="K36"/>
      <c r="O36"/>
    </row>
    <row r="37" spans="1:15" x14ac:dyDescent="0.25">
      <c r="K37"/>
      <c r="O37"/>
    </row>
    <row r="38" spans="1:15" x14ac:dyDescent="0.25">
      <c r="K38"/>
      <c r="O38"/>
    </row>
    <row r="39" spans="1:15" x14ac:dyDescent="0.25">
      <c r="K39"/>
      <c r="O39"/>
    </row>
    <row r="40" spans="1:15" x14ac:dyDescent="0.25">
      <c r="K40"/>
      <c r="O40"/>
    </row>
    <row r="41" spans="1:15" x14ac:dyDescent="0.25">
      <c r="K41"/>
      <c r="O41"/>
    </row>
    <row r="42" spans="1:15" x14ac:dyDescent="0.25">
      <c r="K42"/>
      <c r="O4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H25"/>
  <sheetViews>
    <sheetView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bestFit="1" customWidth="1"/>
    <col min="7" max="7" width="12.140625" bestFit="1" customWidth="1"/>
  </cols>
  <sheetData>
    <row r="1" spans="1:8" x14ac:dyDescent="0.25">
      <c r="A1" s="12" t="s">
        <v>13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0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2">
        <v>41574</v>
      </c>
      <c r="G4" s="16">
        <f t="shared" ref="G4:G8" si="0">SUMIFS($D$4:$D$25,$A$4:$A$25,F4)</f>
        <v>7916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2">
        <v>41575</v>
      </c>
      <c r="G5" s="16">
        <f t="shared" si="0"/>
        <v>5636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2">
        <v>41576</v>
      </c>
      <c r="G6" s="16">
        <f t="shared" si="0"/>
        <v>7742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2">
        <v>41577</v>
      </c>
      <c r="G7" s="16">
        <f t="shared" si="0"/>
        <v>7216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  <c r="F8" s="2">
        <v>41578</v>
      </c>
      <c r="G8" s="16">
        <f t="shared" si="0"/>
        <v>4573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s="20" t="s">
        <v>0</v>
      </c>
      <c r="G11" t="s">
        <v>16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s="21">
        <v>41574</v>
      </c>
      <c r="G12" s="18">
        <v>7916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s="21">
        <v>41575</v>
      </c>
      <c r="G13" s="18">
        <v>5636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  <c r="F14" s="21">
        <v>41576</v>
      </c>
      <c r="G14" s="18">
        <v>7742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  <c r="F15" s="21">
        <v>41577</v>
      </c>
      <c r="G15" s="18">
        <v>7216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  <c r="F16" s="21">
        <v>41578</v>
      </c>
      <c r="G16" s="18">
        <v>4573</v>
      </c>
    </row>
    <row r="17" spans="1:7" x14ac:dyDescent="0.25">
      <c r="A17" s="2">
        <v>41578</v>
      </c>
      <c r="B17" s="3" t="s">
        <v>4</v>
      </c>
      <c r="C17" s="3" t="s">
        <v>8</v>
      </c>
      <c r="D17" s="4">
        <v>1763</v>
      </c>
      <c r="F17" s="21" t="s">
        <v>15</v>
      </c>
      <c r="G17" s="18">
        <v>33083</v>
      </c>
    </row>
    <row r="18" spans="1:7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7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7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7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7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7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7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7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H25"/>
  <sheetViews>
    <sheetView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bestFit="1" customWidth="1"/>
    <col min="7" max="7" width="12.140625" bestFit="1" customWidth="1"/>
  </cols>
  <sheetData>
    <row r="1" spans="1:8" x14ac:dyDescent="0.25">
      <c r="A1" s="12" t="s">
        <v>14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1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4</v>
      </c>
      <c r="G4" s="17">
        <f t="shared" ref="G4:G6" si="0">SUMIFS($D$4:$D$25,$B$4:$B$25,F4)</f>
        <v>10832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10</v>
      </c>
      <c r="G5" s="17">
        <f t="shared" si="0"/>
        <v>15335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11</v>
      </c>
      <c r="G6" s="17">
        <f t="shared" si="0"/>
        <v>6916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  <c r="F9" s="20" t="s">
        <v>1</v>
      </c>
      <c r="G9" t="s">
        <v>16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  <c r="F10" t="s">
        <v>10</v>
      </c>
      <c r="G10" s="18">
        <v>15335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t="s">
        <v>11</v>
      </c>
      <c r="G11" s="18">
        <v>6916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t="s">
        <v>4</v>
      </c>
      <c r="G12" s="18">
        <v>10832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t="s">
        <v>15</v>
      </c>
      <c r="G13" s="18">
        <v>33083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H25"/>
  <sheetViews>
    <sheetView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bestFit="1" customWidth="1"/>
    <col min="7" max="7" width="12.140625" bestFit="1" customWidth="1"/>
  </cols>
  <sheetData>
    <row r="1" spans="1:8" x14ac:dyDescent="0.25">
      <c r="A1" s="12" t="s">
        <v>17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3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5</v>
      </c>
      <c r="G4" s="17">
        <f>SUMIFS($D$4:$D$25,$C$4:$C$25,F4)</f>
        <v>8606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6</v>
      </c>
      <c r="G5" s="17">
        <f t="shared" ref="G5:G7" si="0">SUMIFS($D$4:$D$25,$C$4:$C$25,F5)</f>
        <v>3401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7</v>
      </c>
      <c r="G6" s="17">
        <f t="shared" si="0"/>
        <v>11859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3" t="s">
        <v>8</v>
      </c>
      <c r="G7" s="17">
        <f t="shared" si="0"/>
        <v>9217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  <c r="F10" s="20" t="s">
        <v>3</v>
      </c>
      <c r="G10" t="s">
        <v>16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t="s">
        <v>5</v>
      </c>
      <c r="G11" s="18">
        <v>8606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t="s">
        <v>8</v>
      </c>
      <c r="G12" s="18">
        <v>9217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t="s">
        <v>6</v>
      </c>
      <c r="G13" s="18">
        <v>3401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  <c r="F14" t="s">
        <v>7</v>
      </c>
      <c r="G14" s="18">
        <v>11859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  <c r="F15" t="s">
        <v>15</v>
      </c>
      <c r="G15" s="18">
        <v>33083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SUMIFS AND PIVOT TABLES</vt:lpstr>
      <vt:lpstr>1</vt:lpstr>
      <vt:lpstr>2</vt:lpstr>
      <vt:lpstr>3</vt:lpstr>
      <vt:lpstr>Sheet1</vt:lpstr>
    </vt:vector>
  </TitlesOfParts>
  <Company>Highline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admin</cp:lastModifiedBy>
  <cp:lastPrinted>2013-10-25T20:43:26Z</cp:lastPrinted>
  <dcterms:created xsi:type="dcterms:W3CDTF">2013-10-25T19:59:57Z</dcterms:created>
  <dcterms:modified xsi:type="dcterms:W3CDTF">2025-06-13T17:00:48Z</dcterms:modified>
</cp:coreProperties>
</file>